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312" i="1" l="1"/>
  <c r="N1312" i="1" s="1"/>
  <c r="G1312" i="1"/>
  <c r="E1312" i="1"/>
  <c r="M1311" i="1"/>
  <c r="N1311" i="1" s="1"/>
  <c r="G1311" i="1"/>
  <c r="E1311" i="1"/>
  <c r="M1310" i="1"/>
  <c r="N1310" i="1" s="1"/>
  <c r="G1310" i="1"/>
  <c r="E1310" i="1"/>
  <c r="M1309" i="1"/>
  <c r="N1309" i="1" s="1"/>
  <c r="G1309" i="1"/>
  <c r="E1309" i="1"/>
  <c r="M1308" i="1"/>
  <c r="N1308" i="1" s="1"/>
  <c r="G1308" i="1"/>
  <c r="E1308" i="1"/>
  <c r="M1307" i="1"/>
  <c r="N1307" i="1" s="1"/>
  <c r="G1307" i="1"/>
  <c r="E1307" i="1"/>
  <c r="M1306" i="1"/>
  <c r="N1306" i="1" s="1"/>
  <c r="G1306" i="1"/>
  <c r="E1306" i="1"/>
  <c r="M1305" i="1"/>
  <c r="N1305" i="1" s="1"/>
  <c r="G1305" i="1"/>
  <c r="E1305" i="1"/>
  <c r="M1304" i="1"/>
  <c r="N1304" i="1" s="1"/>
  <c r="G1304" i="1"/>
  <c r="E1304" i="1"/>
  <c r="M1303" i="1"/>
  <c r="N1303" i="1" s="1"/>
  <c r="G1303" i="1"/>
  <c r="E1303" i="1"/>
  <c r="M1302" i="1"/>
  <c r="N1302" i="1" s="1"/>
  <c r="G1302" i="1"/>
  <c r="E1302" i="1"/>
  <c r="M1301" i="1"/>
  <c r="N1301" i="1" s="1"/>
  <c r="G1301" i="1"/>
  <c r="E1301" i="1"/>
  <c r="M1300" i="1"/>
  <c r="N1300" i="1" s="1"/>
  <c r="G1300" i="1"/>
  <c r="E1300" i="1"/>
  <c r="M1299" i="1"/>
  <c r="N1299" i="1" s="1"/>
  <c r="G1299" i="1"/>
  <c r="E1299" i="1"/>
  <c r="M1298" i="1"/>
  <c r="N1298" i="1" s="1"/>
  <c r="G1298" i="1"/>
  <c r="E1298" i="1"/>
  <c r="M1297" i="1"/>
  <c r="N1297" i="1" s="1"/>
  <c r="G1297" i="1"/>
  <c r="E1297" i="1"/>
  <c r="M1296" i="1"/>
  <c r="N1296" i="1" s="1"/>
  <c r="G1296" i="1"/>
  <c r="E1296" i="1"/>
  <c r="M1295" i="1"/>
  <c r="N1295" i="1" s="1"/>
  <c r="G1295" i="1"/>
  <c r="E1295" i="1"/>
  <c r="M1294" i="1"/>
  <c r="N1294" i="1" s="1"/>
  <c r="G1294" i="1"/>
  <c r="E1294" i="1"/>
  <c r="M1293" i="1"/>
  <c r="N1293" i="1" s="1"/>
  <c r="G1293" i="1"/>
  <c r="E1293" i="1"/>
  <c r="M1292" i="1"/>
  <c r="N1292" i="1" s="1"/>
  <c r="G1292" i="1"/>
  <c r="E1292" i="1"/>
  <c r="M1291" i="1"/>
  <c r="N1291" i="1" s="1"/>
  <c r="G1291" i="1"/>
  <c r="E1291" i="1"/>
  <c r="M1290" i="1"/>
  <c r="N1290" i="1" s="1"/>
  <c r="G1290" i="1"/>
  <c r="E1290" i="1"/>
  <c r="M1289" i="1"/>
  <c r="N1289" i="1" s="1"/>
  <c r="G1289" i="1"/>
  <c r="E1289" i="1"/>
  <c r="M1288" i="1"/>
  <c r="N1288" i="1" s="1"/>
  <c r="G1288" i="1"/>
  <c r="E1288" i="1"/>
  <c r="M1287" i="1"/>
  <c r="N1287" i="1" s="1"/>
  <c r="G1287" i="1"/>
  <c r="E1287" i="1"/>
  <c r="M1286" i="1"/>
  <c r="N1286" i="1" s="1"/>
  <c r="G1286" i="1"/>
  <c r="E1286" i="1"/>
  <c r="M1285" i="1"/>
  <c r="N1285" i="1" s="1"/>
  <c r="G1285" i="1"/>
  <c r="E1285" i="1"/>
  <c r="M1284" i="1"/>
  <c r="N1284" i="1" s="1"/>
  <c r="G1284" i="1"/>
  <c r="E1284" i="1"/>
  <c r="M1283" i="1"/>
  <c r="N1283" i="1" s="1"/>
  <c r="G1283" i="1"/>
  <c r="E1283" i="1"/>
  <c r="M1282" i="1"/>
  <c r="N1282" i="1" s="1"/>
  <c r="G1282" i="1"/>
  <c r="E1282" i="1"/>
  <c r="M1281" i="1"/>
  <c r="N1281" i="1" s="1"/>
  <c r="G1281" i="1"/>
  <c r="E1281" i="1"/>
  <c r="M1280" i="1"/>
  <c r="N1280" i="1" s="1"/>
  <c r="G1280" i="1"/>
  <c r="E1280" i="1"/>
  <c r="M1279" i="1"/>
  <c r="N1279" i="1" s="1"/>
  <c r="G1279" i="1"/>
  <c r="E1279" i="1"/>
  <c r="M1278" i="1"/>
  <c r="N1278" i="1" s="1"/>
  <c r="G1278" i="1"/>
  <c r="E1278" i="1"/>
  <c r="M1277" i="1"/>
  <c r="N1277" i="1" s="1"/>
  <c r="G1277" i="1"/>
  <c r="E1277" i="1"/>
  <c r="M1276" i="1"/>
  <c r="N1276" i="1" s="1"/>
  <c r="G1276" i="1"/>
  <c r="E1276" i="1"/>
  <c r="M1275" i="1"/>
  <c r="N1275" i="1" s="1"/>
  <c r="G1275" i="1"/>
  <c r="E1275" i="1"/>
  <c r="M1274" i="1"/>
  <c r="N1274" i="1" s="1"/>
  <c r="G1274" i="1"/>
  <c r="E1274" i="1"/>
  <c r="M1273" i="1"/>
  <c r="N1273" i="1" s="1"/>
  <c r="G1273" i="1"/>
  <c r="E1273" i="1"/>
  <c r="M1272" i="1"/>
  <c r="N1272" i="1" s="1"/>
  <c r="G1272" i="1"/>
  <c r="E1272" i="1"/>
  <c r="M1271" i="1"/>
  <c r="N1271" i="1" s="1"/>
  <c r="G1271" i="1"/>
  <c r="E1271" i="1"/>
  <c r="M1270" i="1"/>
  <c r="N1270" i="1" s="1"/>
  <c r="G1270" i="1"/>
  <c r="E1270" i="1"/>
  <c r="M1269" i="1"/>
  <c r="N1269" i="1" s="1"/>
  <c r="G1269" i="1"/>
  <c r="E1269" i="1"/>
  <c r="M1268" i="1"/>
  <c r="N1268" i="1" s="1"/>
  <c r="G1268" i="1"/>
  <c r="E1268" i="1"/>
  <c r="M1267" i="1"/>
  <c r="N1267" i="1" s="1"/>
  <c r="G1267" i="1"/>
  <c r="E1267" i="1"/>
  <c r="M1266" i="1"/>
  <c r="N1266" i="1" s="1"/>
  <c r="G1266" i="1"/>
  <c r="E1266" i="1"/>
  <c r="M1265" i="1"/>
  <c r="N1265" i="1" s="1"/>
  <c r="G1265" i="1"/>
  <c r="E1265" i="1"/>
  <c r="M1264" i="1"/>
  <c r="N1264" i="1" s="1"/>
  <c r="G1264" i="1"/>
  <c r="E1264" i="1"/>
  <c r="M1263" i="1"/>
  <c r="N1263" i="1" s="1"/>
  <c r="G1263" i="1"/>
  <c r="E1263" i="1"/>
  <c r="M1262" i="1"/>
  <c r="N1262" i="1" s="1"/>
  <c r="G1262" i="1"/>
  <c r="E1262" i="1"/>
  <c r="M1261" i="1"/>
  <c r="N1261" i="1" s="1"/>
  <c r="G1261" i="1"/>
  <c r="E1261" i="1"/>
  <c r="M1260" i="1"/>
  <c r="N1260" i="1" s="1"/>
  <c r="G1260" i="1"/>
  <c r="E1260" i="1"/>
  <c r="M1259" i="1"/>
  <c r="N1259" i="1" s="1"/>
  <c r="G1259" i="1"/>
  <c r="E1259" i="1"/>
  <c r="M1258" i="1"/>
  <c r="N1258" i="1" s="1"/>
  <c r="G1258" i="1"/>
  <c r="E1258" i="1"/>
  <c r="M1257" i="1"/>
  <c r="N1257" i="1" s="1"/>
  <c r="G1257" i="1"/>
  <c r="E1257" i="1"/>
  <c r="M1256" i="1"/>
  <c r="N1256" i="1" s="1"/>
  <c r="G1256" i="1"/>
  <c r="E1256" i="1"/>
  <c r="M1255" i="1"/>
  <c r="N1255" i="1" s="1"/>
  <c r="G1255" i="1"/>
  <c r="E1255" i="1"/>
  <c r="M1254" i="1"/>
  <c r="N1254" i="1" s="1"/>
  <c r="G1254" i="1"/>
  <c r="E1254" i="1"/>
  <c r="M1253" i="1"/>
  <c r="N1253" i="1" s="1"/>
  <c r="G1253" i="1"/>
  <c r="E1253" i="1"/>
  <c r="M1252" i="1"/>
  <c r="N1252" i="1" s="1"/>
  <c r="G1252" i="1"/>
  <c r="E1252" i="1"/>
  <c r="M1251" i="1"/>
  <c r="N1251" i="1" s="1"/>
  <c r="G1251" i="1"/>
  <c r="E1251" i="1"/>
  <c r="M1250" i="1"/>
  <c r="N1250" i="1" s="1"/>
  <c r="G1250" i="1"/>
  <c r="E1250" i="1"/>
  <c r="M1249" i="1"/>
  <c r="N1249" i="1" s="1"/>
  <c r="G1249" i="1"/>
  <c r="E1249" i="1"/>
  <c r="M1248" i="1"/>
  <c r="N1248" i="1" s="1"/>
  <c r="G1248" i="1"/>
  <c r="E1248" i="1"/>
  <c r="M1247" i="1"/>
  <c r="N1247" i="1" s="1"/>
  <c r="G1247" i="1"/>
  <c r="E1247" i="1"/>
  <c r="M1246" i="1"/>
  <c r="N1246" i="1" s="1"/>
  <c r="G1246" i="1"/>
  <c r="E1246" i="1"/>
  <c r="M1245" i="1"/>
  <c r="N1245" i="1" s="1"/>
  <c r="G1245" i="1"/>
  <c r="E1245" i="1"/>
  <c r="M1244" i="1"/>
  <c r="N1244" i="1" s="1"/>
  <c r="G1244" i="1"/>
  <c r="E1244" i="1"/>
  <c r="M1243" i="1"/>
  <c r="N1243" i="1" s="1"/>
  <c r="G1243" i="1"/>
  <c r="E1243" i="1"/>
  <c r="M1242" i="1"/>
  <c r="N1242" i="1" s="1"/>
  <c r="G1242" i="1"/>
  <c r="E1242" i="1"/>
  <c r="M1241" i="1"/>
  <c r="N1241" i="1" s="1"/>
  <c r="G1241" i="1"/>
  <c r="E1241" i="1"/>
  <c r="M1240" i="1"/>
  <c r="N1240" i="1" s="1"/>
  <c r="G1240" i="1"/>
  <c r="E1240" i="1"/>
  <c r="M1239" i="1"/>
  <c r="N1239" i="1" s="1"/>
  <c r="G1239" i="1"/>
  <c r="E1239" i="1"/>
  <c r="M1238" i="1"/>
  <c r="N1238" i="1" s="1"/>
  <c r="G1238" i="1"/>
  <c r="E1238" i="1"/>
  <c r="M1237" i="1"/>
  <c r="N1237" i="1" s="1"/>
  <c r="G1237" i="1"/>
  <c r="E1237" i="1"/>
  <c r="M1236" i="1"/>
  <c r="N1236" i="1" s="1"/>
  <c r="G1236" i="1"/>
  <c r="E1236" i="1"/>
  <c r="M1235" i="1"/>
  <c r="N1235" i="1" s="1"/>
  <c r="G1235" i="1"/>
  <c r="E1235" i="1"/>
  <c r="M1234" i="1"/>
  <c r="N1234" i="1" s="1"/>
  <c r="G1234" i="1"/>
  <c r="E1234" i="1"/>
  <c r="M1233" i="1"/>
  <c r="N1233" i="1" s="1"/>
  <c r="G1233" i="1"/>
  <c r="E1233" i="1"/>
  <c r="M1232" i="1"/>
  <c r="N1232" i="1" s="1"/>
  <c r="G1232" i="1"/>
  <c r="E1232" i="1"/>
  <c r="M1231" i="1"/>
  <c r="N1231" i="1" s="1"/>
  <c r="G1231" i="1"/>
  <c r="E1231" i="1"/>
  <c r="M1230" i="1"/>
  <c r="N1230" i="1" s="1"/>
  <c r="G1230" i="1"/>
  <c r="E1230" i="1"/>
  <c r="M1229" i="1"/>
  <c r="N1229" i="1" s="1"/>
  <c r="G1229" i="1"/>
  <c r="E1229" i="1"/>
  <c r="M1228" i="1"/>
  <c r="N1228" i="1" s="1"/>
  <c r="G1228" i="1"/>
  <c r="E1228" i="1"/>
  <c r="N1227" i="1"/>
  <c r="M1227" i="1"/>
  <c r="G1227" i="1"/>
  <c r="E1227" i="1"/>
  <c r="N1226" i="1"/>
  <c r="M1226" i="1"/>
  <c r="G1226" i="1"/>
  <c r="E1226" i="1"/>
  <c r="N1225" i="1"/>
  <c r="M1225" i="1"/>
  <c r="G1225" i="1"/>
  <c r="E1225" i="1"/>
  <c r="N1224" i="1"/>
  <c r="M1224" i="1"/>
  <c r="G1224" i="1"/>
  <c r="E1224" i="1"/>
  <c r="N1223" i="1"/>
  <c r="M1223" i="1"/>
  <c r="G1223" i="1"/>
  <c r="E1223" i="1"/>
  <c r="N1222" i="1"/>
  <c r="M1222" i="1"/>
  <c r="G1222" i="1"/>
  <c r="E1222" i="1"/>
  <c r="N1221" i="1"/>
  <c r="M1221" i="1"/>
  <c r="G1221" i="1"/>
  <c r="E1221" i="1"/>
  <c r="N1220" i="1"/>
  <c r="M1220" i="1"/>
  <c r="G1220" i="1"/>
  <c r="E1220" i="1"/>
  <c r="N1219" i="1"/>
  <c r="M1219" i="1"/>
  <c r="G1219" i="1"/>
  <c r="E1219" i="1"/>
  <c r="N1218" i="1"/>
  <c r="M1218" i="1"/>
  <c r="G1218" i="1"/>
  <c r="E1218" i="1"/>
  <c r="N1217" i="1"/>
  <c r="M1217" i="1"/>
  <c r="G1217" i="1"/>
  <c r="E1217" i="1"/>
  <c r="N1216" i="1"/>
  <c r="M1216" i="1"/>
  <c r="G1216" i="1"/>
  <c r="E1216" i="1"/>
  <c r="N1215" i="1"/>
  <c r="M1215" i="1"/>
  <c r="G1215" i="1"/>
  <c r="E1215" i="1"/>
  <c r="N1214" i="1"/>
  <c r="M1214" i="1"/>
  <c r="G1214" i="1"/>
  <c r="E1214" i="1"/>
  <c r="N1213" i="1"/>
  <c r="M1213" i="1"/>
  <c r="G1213" i="1"/>
  <c r="E1213" i="1"/>
  <c r="N1212" i="1"/>
  <c r="M1212" i="1"/>
  <c r="G1212" i="1"/>
  <c r="E1212" i="1"/>
  <c r="N1211" i="1"/>
  <c r="M1211" i="1"/>
  <c r="G1211" i="1"/>
  <c r="E1211" i="1"/>
  <c r="N1210" i="1"/>
  <c r="M1210" i="1"/>
  <c r="G1210" i="1"/>
  <c r="E1210" i="1"/>
  <c r="N1209" i="1"/>
  <c r="M1209" i="1"/>
  <c r="G1209" i="1"/>
  <c r="E1209" i="1"/>
  <c r="N1208" i="1"/>
  <c r="M1208" i="1"/>
  <c r="G1208" i="1"/>
  <c r="E1208" i="1"/>
  <c r="N1207" i="1"/>
  <c r="M1207" i="1"/>
  <c r="G1207" i="1"/>
  <c r="E1207" i="1"/>
  <c r="N1206" i="1"/>
  <c r="M1206" i="1"/>
  <c r="G1206" i="1"/>
  <c r="E1206" i="1"/>
  <c r="N1205" i="1"/>
  <c r="M1205" i="1"/>
  <c r="G1205" i="1"/>
  <c r="E1205" i="1"/>
  <c r="N1204" i="1"/>
  <c r="M1204" i="1"/>
  <c r="G1204" i="1"/>
  <c r="E1204" i="1"/>
  <c r="N1203" i="1"/>
  <c r="M1203" i="1"/>
  <c r="G1203" i="1"/>
  <c r="E1203" i="1"/>
  <c r="N1202" i="1"/>
  <c r="M1202" i="1"/>
  <c r="G1202" i="1"/>
  <c r="E1202" i="1"/>
  <c r="N1201" i="1"/>
  <c r="M1201" i="1"/>
  <c r="G1201" i="1"/>
  <c r="E1201" i="1"/>
  <c r="N1200" i="1"/>
  <c r="M1200" i="1"/>
  <c r="G1200" i="1"/>
  <c r="E1200" i="1"/>
  <c r="N1199" i="1"/>
  <c r="M1199" i="1"/>
  <c r="G1199" i="1"/>
  <c r="E1199" i="1"/>
  <c r="N1198" i="1"/>
  <c r="M1198" i="1"/>
  <c r="G1198" i="1"/>
  <c r="E1198" i="1"/>
  <c r="N1197" i="1"/>
  <c r="M1197" i="1"/>
  <c r="G1197" i="1"/>
  <c r="E1197" i="1"/>
  <c r="N1196" i="1"/>
  <c r="M1196" i="1"/>
  <c r="G1196" i="1"/>
  <c r="E1196" i="1"/>
  <c r="N1195" i="1"/>
  <c r="M1195" i="1"/>
  <c r="G1195" i="1"/>
  <c r="E1195" i="1"/>
  <c r="N1194" i="1"/>
  <c r="M1194" i="1"/>
  <c r="G1194" i="1"/>
  <c r="E1194" i="1"/>
  <c r="N1193" i="1"/>
  <c r="M1193" i="1"/>
  <c r="G1193" i="1"/>
  <c r="E1193" i="1"/>
  <c r="N1192" i="1"/>
  <c r="M1192" i="1"/>
  <c r="G1192" i="1"/>
  <c r="E1192" i="1"/>
  <c r="N1191" i="1"/>
  <c r="M1191" i="1"/>
  <c r="G1191" i="1"/>
  <c r="E1191" i="1"/>
  <c r="N1190" i="1"/>
  <c r="M1190" i="1"/>
  <c r="G1190" i="1"/>
  <c r="E1190" i="1"/>
  <c r="N1189" i="1"/>
  <c r="M1189" i="1"/>
  <c r="G1189" i="1"/>
  <c r="E1189" i="1"/>
  <c r="N1188" i="1"/>
  <c r="M1188" i="1"/>
  <c r="G1188" i="1"/>
  <c r="E1188" i="1"/>
  <c r="N1187" i="1"/>
  <c r="M1187" i="1"/>
  <c r="G1187" i="1"/>
  <c r="E1187" i="1"/>
  <c r="N1186" i="1"/>
  <c r="M1186" i="1"/>
  <c r="G1186" i="1"/>
  <c r="E1186" i="1"/>
  <c r="N1185" i="1"/>
  <c r="M1185" i="1"/>
  <c r="G1185" i="1"/>
  <c r="E1185" i="1"/>
  <c r="N1184" i="1"/>
  <c r="M1184" i="1"/>
  <c r="G1184" i="1"/>
  <c r="E1184" i="1"/>
  <c r="N1183" i="1"/>
  <c r="M1183" i="1"/>
  <c r="G1183" i="1"/>
  <c r="E1183" i="1"/>
  <c r="N1182" i="1"/>
  <c r="M1182" i="1"/>
  <c r="G1182" i="1"/>
  <c r="E1182" i="1"/>
  <c r="N1181" i="1"/>
  <c r="M1181" i="1"/>
  <c r="G1181" i="1"/>
  <c r="E1181" i="1"/>
  <c r="N1180" i="1"/>
  <c r="M1180" i="1"/>
  <c r="G1180" i="1"/>
  <c r="E1180" i="1"/>
  <c r="N1179" i="1"/>
  <c r="M1179" i="1"/>
  <c r="G1179" i="1"/>
  <c r="E1179" i="1"/>
  <c r="N1178" i="1"/>
  <c r="M1178" i="1"/>
  <c r="G1178" i="1"/>
  <c r="E1178" i="1"/>
  <c r="N1177" i="1"/>
  <c r="M1177" i="1"/>
  <c r="G1177" i="1"/>
  <c r="E1177" i="1"/>
  <c r="N1176" i="1"/>
  <c r="M1176" i="1"/>
  <c r="G1176" i="1"/>
  <c r="E1176" i="1"/>
  <c r="N1175" i="1"/>
  <c r="M1175" i="1"/>
  <c r="G1175" i="1"/>
  <c r="E1175" i="1"/>
  <c r="N1174" i="1"/>
  <c r="M1174" i="1"/>
  <c r="G1174" i="1"/>
  <c r="E1174" i="1"/>
  <c r="N1173" i="1"/>
  <c r="M1173" i="1"/>
  <c r="G1173" i="1"/>
  <c r="E1173" i="1"/>
  <c r="N1172" i="1"/>
  <c r="M1172" i="1"/>
  <c r="G1172" i="1"/>
  <c r="E1172" i="1"/>
  <c r="N1171" i="1"/>
  <c r="M1171" i="1"/>
  <c r="G1171" i="1"/>
  <c r="E1171" i="1"/>
  <c r="N1170" i="1"/>
  <c r="M1170" i="1"/>
  <c r="G1170" i="1"/>
  <c r="E1170" i="1"/>
  <c r="N1169" i="1"/>
  <c r="M1169" i="1"/>
  <c r="G1169" i="1"/>
  <c r="E1169" i="1"/>
  <c r="N1168" i="1"/>
  <c r="M1168" i="1"/>
  <c r="G1168" i="1"/>
  <c r="E1168" i="1"/>
  <c r="N1167" i="1"/>
  <c r="M1167" i="1"/>
  <c r="G1167" i="1"/>
  <c r="E1167" i="1"/>
  <c r="N1166" i="1"/>
  <c r="M1166" i="1"/>
  <c r="G1166" i="1"/>
  <c r="E1166" i="1"/>
  <c r="N1165" i="1"/>
  <c r="M1165" i="1"/>
  <c r="G1165" i="1"/>
  <c r="E1165" i="1"/>
  <c r="N1164" i="1"/>
  <c r="M1164" i="1"/>
  <c r="G1164" i="1"/>
  <c r="E1164" i="1"/>
  <c r="N1163" i="1"/>
  <c r="M1163" i="1"/>
  <c r="G1163" i="1"/>
  <c r="E1163" i="1"/>
  <c r="N1162" i="1"/>
  <c r="M1162" i="1"/>
  <c r="G1162" i="1"/>
  <c r="E1162" i="1"/>
  <c r="N1161" i="1"/>
  <c r="M1161" i="1"/>
  <c r="G1161" i="1"/>
  <c r="E1161" i="1"/>
  <c r="N1160" i="1"/>
  <c r="M1160" i="1"/>
  <c r="G1160" i="1"/>
  <c r="E1160" i="1"/>
  <c r="N1159" i="1"/>
  <c r="M1159" i="1"/>
  <c r="G1159" i="1"/>
  <c r="E1159" i="1"/>
  <c r="N1158" i="1"/>
  <c r="M1158" i="1"/>
  <c r="G1158" i="1"/>
  <c r="E1158" i="1"/>
  <c r="N1157" i="1"/>
  <c r="M1157" i="1"/>
  <c r="G1157" i="1"/>
  <c r="E1157" i="1"/>
  <c r="N1156" i="1"/>
  <c r="M1156" i="1"/>
  <c r="G1156" i="1"/>
  <c r="E1156" i="1"/>
  <c r="N1155" i="1"/>
  <c r="M1155" i="1"/>
  <c r="G1155" i="1"/>
  <c r="E1155" i="1"/>
  <c r="N1154" i="1"/>
  <c r="M1154" i="1"/>
  <c r="G1154" i="1"/>
  <c r="E1154" i="1"/>
  <c r="N1153" i="1"/>
  <c r="M1153" i="1"/>
  <c r="G1153" i="1"/>
  <c r="E1153" i="1"/>
  <c r="N1152" i="1"/>
  <c r="M1152" i="1"/>
  <c r="G1152" i="1"/>
  <c r="E1152" i="1"/>
  <c r="N1151" i="1"/>
  <c r="M1151" i="1"/>
  <c r="G1151" i="1"/>
  <c r="E1151" i="1"/>
  <c r="N1150" i="1"/>
  <c r="M1150" i="1"/>
  <c r="G1150" i="1"/>
  <c r="E1150" i="1"/>
  <c r="N1149" i="1"/>
  <c r="M1149" i="1"/>
  <c r="G1149" i="1"/>
  <c r="E1149" i="1"/>
  <c r="N1148" i="1"/>
  <c r="M1148" i="1"/>
  <c r="G1148" i="1"/>
  <c r="E1148" i="1"/>
  <c r="N1147" i="1"/>
  <c r="M1147" i="1"/>
  <c r="G1147" i="1"/>
  <c r="E1147" i="1"/>
  <c r="N1146" i="1"/>
  <c r="M1146" i="1"/>
  <c r="G1146" i="1"/>
  <c r="E1146" i="1"/>
  <c r="N1145" i="1"/>
  <c r="M1145" i="1"/>
  <c r="G1145" i="1"/>
  <c r="E1145" i="1"/>
  <c r="N1144" i="1"/>
  <c r="M1144" i="1"/>
  <c r="G1144" i="1"/>
  <c r="E1144" i="1"/>
  <c r="N1143" i="1"/>
  <c r="M1143" i="1"/>
  <c r="G1143" i="1"/>
  <c r="E1143" i="1"/>
  <c r="N1142" i="1"/>
  <c r="M1142" i="1"/>
  <c r="G1142" i="1"/>
  <c r="E1142" i="1"/>
  <c r="N1141" i="1"/>
  <c r="M1141" i="1"/>
  <c r="G1141" i="1"/>
  <c r="E1141" i="1"/>
  <c r="N1140" i="1"/>
  <c r="M1140" i="1"/>
  <c r="G1140" i="1"/>
  <c r="E1140" i="1"/>
  <c r="N1139" i="1"/>
  <c r="M1139" i="1"/>
  <c r="G1139" i="1"/>
  <c r="E1139" i="1"/>
  <c r="N1138" i="1"/>
  <c r="M1138" i="1"/>
  <c r="G1138" i="1"/>
  <c r="E1138" i="1"/>
  <c r="N1137" i="1"/>
  <c r="M1137" i="1"/>
  <c r="G1137" i="1"/>
  <c r="E1137" i="1"/>
  <c r="N1136" i="1"/>
  <c r="M1136" i="1"/>
  <c r="G1136" i="1"/>
  <c r="E1136" i="1"/>
  <c r="N1135" i="1"/>
  <c r="M1135" i="1"/>
  <c r="G1135" i="1"/>
  <c r="E1135" i="1"/>
  <c r="N1134" i="1"/>
  <c r="M1134" i="1"/>
  <c r="G1134" i="1"/>
  <c r="E1134" i="1"/>
  <c r="N1133" i="1"/>
  <c r="M1133" i="1"/>
  <c r="G1133" i="1"/>
  <c r="E1133" i="1"/>
  <c r="N1132" i="1"/>
  <c r="M1132" i="1"/>
  <c r="G1132" i="1"/>
  <c r="E1132" i="1"/>
  <c r="N1131" i="1"/>
  <c r="M1131" i="1"/>
  <c r="G1131" i="1"/>
  <c r="E1131" i="1"/>
  <c r="N1130" i="1"/>
  <c r="M1130" i="1"/>
  <c r="G1130" i="1"/>
  <c r="E1130" i="1"/>
  <c r="N1129" i="1"/>
  <c r="M1129" i="1"/>
  <c r="G1129" i="1"/>
  <c r="E1129" i="1"/>
  <c r="N1128" i="1"/>
  <c r="M1128" i="1"/>
  <c r="G1128" i="1"/>
  <c r="E1128" i="1"/>
  <c r="N1127" i="1"/>
  <c r="M1127" i="1"/>
  <c r="G1127" i="1"/>
  <c r="E1127" i="1"/>
  <c r="N1126" i="1"/>
  <c r="M1126" i="1"/>
  <c r="G1126" i="1"/>
  <c r="E1126" i="1"/>
  <c r="N1125" i="1"/>
  <c r="M1125" i="1"/>
  <c r="G1125" i="1"/>
  <c r="E1125" i="1"/>
  <c r="N1124" i="1"/>
  <c r="M1124" i="1"/>
  <c r="G1124" i="1"/>
  <c r="E1124" i="1"/>
  <c r="N1123" i="1"/>
  <c r="M1123" i="1"/>
  <c r="G1123" i="1"/>
  <c r="E1123" i="1"/>
  <c r="N1122" i="1"/>
  <c r="M1122" i="1"/>
  <c r="G1122" i="1"/>
  <c r="E1122" i="1"/>
  <c r="N1121" i="1"/>
  <c r="M1121" i="1"/>
  <c r="G1121" i="1"/>
  <c r="E1121" i="1"/>
  <c r="N1120" i="1"/>
  <c r="M1120" i="1"/>
  <c r="G1120" i="1"/>
  <c r="E1120" i="1"/>
  <c r="N1119" i="1"/>
  <c r="M1119" i="1"/>
  <c r="G1119" i="1"/>
  <c r="E1119" i="1"/>
  <c r="N1118" i="1"/>
  <c r="M1118" i="1"/>
  <c r="G1118" i="1"/>
  <c r="E1118" i="1"/>
  <c r="N1117" i="1"/>
  <c r="M1117" i="1"/>
  <c r="G1117" i="1"/>
  <c r="E1117" i="1"/>
  <c r="N1116" i="1"/>
  <c r="M1116" i="1"/>
  <c r="G1116" i="1"/>
  <c r="E1116" i="1"/>
  <c r="N1115" i="1"/>
  <c r="M1115" i="1"/>
  <c r="G1115" i="1"/>
  <c r="E1115" i="1"/>
  <c r="N1114" i="1"/>
  <c r="M1114" i="1"/>
  <c r="G1114" i="1"/>
  <c r="E1114" i="1"/>
  <c r="N1113" i="1"/>
  <c r="M1113" i="1"/>
  <c r="G1113" i="1"/>
  <c r="E1113" i="1"/>
  <c r="N1112" i="1"/>
  <c r="M1112" i="1"/>
  <c r="G1112" i="1"/>
  <c r="E1112" i="1"/>
  <c r="N1111" i="1"/>
  <c r="M1111" i="1"/>
  <c r="G1111" i="1"/>
  <c r="E1111" i="1"/>
  <c r="N1110" i="1"/>
  <c r="M1110" i="1"/>
  <c r="G1110" i="1"/>
  <c r="E1110" i="1"/>
  <c r="N1109" i="1"/>
  <c r="M1109" i="1"/>
  <c r="G1109" i="1"/>
  <c r="E1109" i="1"/>
  <c r="N1108" i="1"/>
  <c r="M1108" i="1"/>
  <c r="G1108" i="1"/>
  <c r="E1108" i="1"/>
  <c r="N1107" i="1"/>
  <c r="M1107" i="1"/>
  <c r="G1107" i="1"/>
  <c r="E1107" i="1"/>
  <c r="N1106" i="1"/>
  <c r="M1106" i="1"/>
  <c r="G1106" i="1"/>
  <c r="E1106" i="1"/>
  <c r="N1105" i="1"/>
  <c r="M1105" i="1"/>
  <c r="G1105" i="1"/>
  <c r="E1105" i="1"/>
  <c r="N1104" i="1"/>
  <c r="M1104" i="1"/>
  <c r="G1104" i="1"/>
  <c r="E1104" i="1"/>
  <c r="N1103" i="1"/>
  <c r="M1103" i="1"/>
  <c r="G1103" i="1"/>
  <c r="E1103" i="1"/>
  <c r="N1102" i="1"/>
  <c r="M1102" i="1"/>
  <c r="G1102" i="1"/>
  <c r="E1102" i="1"/>
  <c r="N1101" i="1"/>
  <c r="M1101" i="1"/>
  <c r="G1101" i="1"/>
  <c r="E1101" i="1"/>
  <c r="N1100" i="1"/>
  <c r="M1100" i="1"/>
  <c r="G1100" i="1"/>
  <c r="E1100" i="1"/>
  <c r="N1099" i="1"/>
  <c r="M1099" i="1"/>
  <c r="G1099" i="1"/>
  <c r="E1099" i="1"/>
  <c r="N1098" i="1"/>
  <c r="M1098" i="1"/>
  <c r="G1098" i="1"/>
  <c r="E1098" i="1"/>
  <c r="N1097" i="1"/>
  <c r="M1097" i="1"/>
  <c r="G1097" i="1"/>
  <c r="E1097" i="1"/>
  <c r="N1096" i="1"/>
  <c r="M1096" i="1"/>
  <c r="G1096" i="1"/>
  <c r="E1096" i="1"/>
  <c r="N1095" i="1"/>
  <c r="M1095" i="1"/>
  <c r="G1095" i="1"/>
  <c r="E1095" i="1"/>
  <c r="N1094" i="1"/>
  <c r="M1094" i="1"/>
  <c r="G1094" i="1"/>
  <c r="E1094" i="1"/>
  <c r="N1093" i="1"/>
  <c r="M1093" i="1"/>
  <c r="G1093" i="1"/>
  <c r="E1093" i="1"/>
  <c r="N1092" i="1"/>
  <c r="M1092" i="1"/>
  <c r="G1092" i="1"/>
  <c r="E1092" i="1"/>
  <c r="N1091" i="1"/>
  <c r="M1091" i="1"/>
  <c r="G1091" i="1"/>
  <c r="E1091" i="1"/>
  <c r="N1090" i="1"/>
  <c r="M1090" i="1"/>
  <c r="G1090" i="1"/>
  <c r="E1090" i="1"/>
  <c r="N1089" i="1"/>
  <c r="M1089" i="1"/>
  <c r="G1089" i="1"/>
  <c r="E1089" i="1"/>
  <c r="N1088" i="1"/>
  <c r="M1088" i="1"/>
  <c r="G1088" i="1"/>
  <c r="E1088" i="1"/>
  <c r="N1087" i="1"/>
  <c r="M1087" i="1"/>
  <c r="G1087" i="1"/>
  <c r="E1087" i="1"/>
  <c r="N1086" i="1"/>
  <c r="M1086" i="1"/>
  <c r="G1086" i="1"/>
  <c r="E1086" i="1"/>
  <c r="N1085" i="1"/>
  <c r="M1085" i="1"/>
  <c r="G1085" i="1"/>
  <c r="E1085" i="1"/>
  <c r="N1084" i="1"/>
  <c r="M1084" i="1"/>
  <c r="G1084" i="1"/>
  <c r="E1084" i="1"/>
  <c r="N1083" i="1"/>
  <c r="M1083" i="1"/>
  <c r="G1083" i="1"/>
  <c r="E1083" i="1"/>
  <c r="N1082" i="1"/>
  <c r="M1082" i="1"/>
  <c r="G1082" i="1"/>
  <c r="E1082" i="1"/>
  <c r="N1081" i="1"/>
  <c r="M1081" i="1"/>
  <c r="G1081" i="1"/>
  <c r="E1081" i="1"/>
  <c r="N1080" i="1"/>
  <c r="M1080" i="1"/>
  <c r="G1080" i="1"/>
  <c r="E1080" i="1"/>
  <c r="N1079" i="1"/>
  <c r="M1079" i="1"/>
  <c r="G1079" i="1"/>
  <c r="E1079" i="1"/>
  <c r="N1078" i="1"/>
  <c r="M1078" i="1"/>
  <c r="G1078" i="1"/>
  <c r="E1078" i="1"/>
  <c r="N1077" i="1"/>
  <c r="M1077" i="1"/>
  <c r="G1077" i="1"/>
  <c r="E1077" i="1"/>
  <c r="N1076" i="1"/>
  <c r="M1076" i="1"/>
  <c r="G1076" i="1"/>
  <c r="E1076" i="1"/>
  <c r="N1075" i="1"/>
  <c r="M1075" i="1"/>
  <c r="G1075" i="1"/>
  <c r="E1075" i="1"/>
  <c r="N1074" i="1"/>
  <c r="M1074" i="1"/>
  <c r="G1074" i="1"/>
  <c r="E1074" i="1"/>
  <c r="N1073" i="1"/>
  <c r="M1073" i="1"/>
  <c r="G1073" i="1"/>
  <c r="E1073" i="1"/>
  <c r="N1072" i="1"/>
  <c r="M1072" i="1"/>
  <c r="G1072" i="1"/>
  <c r="E1072" i="1"/>
  <c r="N1071" i="1"/>
  <c r="M1071" i="1"/>
  <c r="G1071" i="1"/>
  <c r="E1071" i="1"/>
  <c r="N1070" i="1"/>
  <c r="M1070" i="1"/>
  <c r="G1070" i="1"/>
  <c r="E1070" i="1"/>
  <c r="N1069" i="1"/>
  <c r="M1069" i="1"/>
  <c r="G1069" i="1"/>
  <c r="E1069" i="1"/>
  <c r="N1068" i="1"/>
  <c r="M1068" i="1"/>
  <c r="G1068" i="1"/>
  <c r="E1068" i="1"/>
  <c r="N1067" i="1"/>
  <c r="M1067" i="1"/>
  <c r="G1067" i="1"/>
  <c r="E1067" i="1"/>
  <c r="N1066" i="1"/>
  <c r="M1066" i="1"/>
  <c r="G1066" i="1"/>
  <c r="E1066" i="1"/>
  <c r="N1065" i="1"/>
  <c r="M1065" i="1"/>
  <c r="G1065" i="1"/>
  <c r="E1065" i="1"/>
  <c r="N1064" i="1"/>
  <c r="M1064" i="1"/>
  <c r="G1064" i="1"/>
  <c r="E1064" i="1"/>
  <c r="N1063" i="1"/>
  <c r="M1063" i="1"/>
  <c r="G1063" i="1"/>
  <c r="E1063" i="1"/>
  <c r="N1062" i="1"/>
  <c r="M1062" i="1"/>
  <c r="G1062" i="1"/>
  <c r="E1062" i="1"/>
  <c r="N1061" i="1"/>
  <c r="M1061" i="1"/>
  <c r="G1061" i="1"/>
  <c r="E1061" i="1"/>
  <c r="N1060" i="1"/>
  <c r="M1060" i="1"/>
  <c r="G1060" i="1"/>
  <c r="E1060" i="1"/>
  <c r="N1059" i="1"/>
  <c r="M1059" i="1"/>
  <c r="G1059" i="1"/>
  <c r="E1059" i="1"/>
  <c r="N1058" i="1"/>
  <c r="M1058" i="1"/>
  <c r="G1058" i="1"/>
  <c r="E1058" i="1"/>
  <c r="N1057" i="1"/>
  <c r="M1057" i="1"/>
  <c r="G1057" i="1"/>
  <c r="E1057" i="1"/>
  <c r="N1056" i="1"/>
  <c r="M1056" i="1"/>
  <c r="G1056" i="1"/>
  <c r="E1056" i="1"/>
  <c r="N1055" i="1"/>
  <c r="M1055" i="1"/>
  <c r="G1055" i="1"/>
  <c r="E1055" i="1"/>
  <c r="N1054" i="1"/>
  <c r="M1054" i="1"/>
  <c r="G1054" i="1"/>
  <c r="E1054" i="1"/>
  <c r="N1053" i="1"/>
  <c r="M1053" i="1"/>
  <c r="G1053" i="1"/>
  <c r="E1053" i="1"/>
  <c r="N1052" i="1"/>
  <c r="M1052" i="1"/>
  <c r="G1052" i="1"/>
  <c r="E1052" i="1"/>
  <c r="N1051" i="1"/>
  <c r="M1051" i="1"/>
  <c r="G1051" i="1"/>
  <c r="E1051" i="1"/>
  <c r="N1050" i="1"/>
  <c r="M1050" i="1"/>
  <c r="G1050" i="1"/>
  <c r="E1050" i="1"/>
  <c r="N1049" i="1"/>
  <c r="M1049" i="1"/>
  <c r="G1049" i="1"/>
  <c r="E1049" i="1"/>
  <c r="N1048" i="1"/>
  <c r="M1048" i="1"/>
  <c r="G1048" i="1"/>
  <c r="E1048" i="1"/>
  <c r="N1047" i="1"/>
  <c r="M1047" i="1"/>
  <c r="G1047" i="1"/>
  <c r="E1047" i="1"/>
  <c r="N1046" i="1"/>
  <c r="M1046" i="1"/>
  <c r="G1046" i="1"/>
  <c r="E1046" i="1"/>
  <c r="N1045" i="1"/>
  <c r="M1045" i="1"/>
  <c r="G1045" i="1"/>
  <c r="E1045" i="1"/>
  <c r="N1044" i="1"/>
  <c r="M1044" i="1"/>
  <c r="G1044" i="1"/>
  <c r="E1044" i="1"/>
  <c r="N1043" i="1"/>
  <c r="M1043" i="1"/>
  <c r="G1043" i="1"/>
  <c r="E1043" i="1"/>
  <c r="N1042" i="1"/>
  <c r="M1042" i="1"/>
  <c r="G1042" i="1"/>
  <c r="E1042" i="1"/>
  <c r="N1041" i="1"/>
  <c r="M1041" i="1"/>
  <c r="G1041" i="1"/>
  <c r="E1041" i="1"/>
  <c r="N1040" i="1"/>
  <c r="M1040" i="1"/>
  <c r="G1040" i="1"/>
  <c r="E1040" i="1"/>
  <c r="N1039" i="1"/>
  <c r="M1039" i="1"/>
  <c r="G1039" i="1"/>
  <c r="E1039" i="1"/>
  <c r="N1038" i="1"/>
  <c r="M1038" i="1"/>
  <c r="G1038" i="1"/>
  <c r="E1038" i="1"/>
  <c r="N1037" i="1"/>
  <c r="M1037" i="1"/>
  <c r="G1037" i="1"/>
  <c r="E1037" i="1"/>
  <c r="N1036" i="1"/>
  <c r="M1036" i="1"/>
  <c r="G1036" i="1"/>
  <c r="E1036" i="1"/>
  <c r="N1035" i="1"/>
  <c r="M1035" i="1"/>
  <c r="G1035" i="1"/>
  <c r="E1035" i="1"/>
  <c r="N1034" i="1"/>
  <c r="M1034" i="1"/>
  <c r="G1034" i="1"/>
  <c r="E1034" i="1"/>
  <c r="N1033" i="1"/>
  <c r="M1033" i="1"/>
  <c r="G1033" i="1"/>
  <c r="E1033" i="1"/>
  <c r="N1032" i="1"/>
  <c r="M1032" i="1"/>
  <c r="G1032" i="1"/>
  <c r="E1032" i="1"/>
  <c r="N1031" i="1"/>
  <c r="M1031" i="1"/>
  <c r="G1031" i="1"/>
  <c r="E1031" i="1"/>
  <c r="N1030" i="1"/>
  <c r="M1030" i="1"/>
  <c r="G1030" i="1"/>
  <c r="E1030" i="1"/>
  <c r="N1029" i="1"/>
  <c r="M1029" i="1"/>
  <c r="G1029" i="1"/>
  <c r="E1029" i="1"/>
  <c r="N1028" i="1"/>
  <c r="M1028" i="1"/>
  <c r="G1028" i="1"/>
  <c r="E1028" i="1"/>
  <c r="N1027" i="1"/>
  <c r="M1027" i="1"/>
  <c r="G1027" i="1"/>
  <c r="E1027" i="1"/>
  <c r="N1026" i="1"/>
  <c r="M1026" i="1"/>
  <c r="G1026" i="1"/>
  <c r="E1026" i="1"/>
  <c r="N1025" i="1"/>
  <c r="M1025" i="1"/>
  <c r="G1025" i="1"/>
  <c r="E1025" i="1"/>
  <c r="N1024" i="1"/>
  <c r="M1024" i="1"/>
  <c r="G1024" i="1"/>
  <c r="E1024" i="1"/>
  <c r="N1023" i="1"/>
  <c r="M1023" i="1"/>
  <c r="G1023" i="1"/>
  <c r="E1023" i="1"/>
  <c r="N1022" i="1"/>
  <c r="M1022" i="1"/>
  <c r="G1022" i="1"/>
  <c r="E1022" i="1"/>
  <c r="N1021" i="1"/>
  <c r="M1021" i="1"/>
  <c r="G1021" i="1"/>
  <c r="E1021" i="1"/>
  <c r="N1020" i="1"/>
  <c r="M1020" i="1"/>
  <c r="G1020" i="1"/>
  <c r="E1020" i="1"/>
  <c r="N1019" i="1"/>
  <c r="M1019" i="1"/>
  <c r="G1019" i="1"/>
  <c r="E1019" i="1"/>
  <c r="N1018" i="1"/>
  <c r="M1018" i="1"/>
  <c r="G1018" i="1"/>
  <c r="E1018" i="1"/>
  <c r="N1017" i="1"/>
  <c r="M1017" i="1"/>
  <c r="G1017" i="1"/>
  <c r="E1017" i="1"/>
  <c r="N1016" i="1"/>
  <c r="M1016" i="1"/>
  <c r="G1016" i="1"/>
  <c r="E1016" i="1"/>
  <c r="N1015" i="1"/>
  <c r="M1015" i="1"/>
  <c r="G1015" i="1"/>
  <c r="E1015" i="1"/>
  <c r="N1014" i="1"/>
  <c r="M1014" i="1"/>
  <c r="G1014" i="1"/>
  <c r="E1014" i="1"/>
  <c r="N1013" i="1"/>
  <c r="M1013" i="1"/>
  <c r="G1013" i="1"/>
  <c r="E1013" i="1"/>
  <c r="N1012" i="1"/>
  <c r="M1012" i="1"/>
  <c r="G1012" i="1"/>
  <c r="E1012" i="1"/>
  <c r="N1011" i="1"/>
  <c r="M1011" i="1"/>
  <c r="G1011" i="1"/>
  <c r="E1011" i="1"/>
  <c r="N1010" i="1"/>
  <c r="M1010" i="1"/>
  <c r="G1010" i="1"/>
  <c r="E1010" i="1"/>
  <c r="N1009" i="1"/>
  <c r="M1009" i="1"/>
  <c r="G1009" i="1"/>
  <c r="E1009" i="1"/>
  <c r="N1008" i="1"/>
  <c r="M1008" i="1"/>
  <c r="G1008" i="1"/>
  <c r="E1008" i="1"/>
  <c r="N1007" i="1"/>
  <c r="M1007" i="1"/>
  <c r="G1007" i="1"/>
  <c r="E1007" i="1"/>
  <c r="N1006" i="1"/>
  <c r="M1006" i="1"/>
  <c r="G1006" i="1"/>
  <c r="E1006" i="1"/>
  <c r="N1005" i="1"/>
  <c r="M1005" i="1"/>
  <c r="G1005" i="1"/>
  <c r="E1005" i="1"/>
  <c r="N1004" i="1"/>
  <c r="M1004" i="1"/>
  <c r="G1004" i="1"/>
  <c r="E1004" i="1"/>
  <c r="N1003" i="1"/>
  <c r="M1003" i="1"/>
  <c r="G1003" i="1"/>
  <c r="E1003" i="1"/>
  <c r="N1002" i="1"/>
  <c r="M1002" i="1"/>
  <c r="G1002" i="1"/>
  <c r="E1002" i="1"/>
  <c r="N1001" i="1"/>
  <c r="M1001" i="1"/>
  <c r="G1001" i="1"/>
  <c r="E1001" i="1"/>
  <c r="N1000" i="1"/>
  <c r="M1000" i="1"/>
  <c r="G1000" i="1"/>
  <c r="E1000" i="1"/>
  <c r="N999" i="1"/>
  <c r="M999" i="1"/>
  <c r="G999" i="1"/>
  <c r="E999" i="1"/>
  <c r="N998" i="1"/>
  <c r="M998" i="1"/>
  <c r="G998" i="1"/>
  <c r="E998" i="1"/>
  <c r="N997" i="1"/>
  <c r="M997" i="1"/>
  <c r="G997" i="1"/>
  <c r="E997" i="1"/>
  <c r="N996" i="1"/>
  <c r="M996" i="1"/>
  <c r="G996" i="1"/>
  <c r="E996" i="1"/>
  <c r="N995" i="1"/>
  <c r="M995" i="1"/>
  <c r="G995" i="1"/>
  <c r="E995" i="1"/>
  <c r="N994" i="1"/>
  <c r="M994" i="1"/>
  <c r="G994" i="1"/>
  <c r="E994" i="1"/>
  <c r="N993" i="1"/>
  <c r="M993" i="1"/>
  <c r="G993" i="1"/>
  <c r="E993" i="1"/>
  <c r="N992" i="1"/>
  <c r="M992" i="1"/>
  <c r="G992" i="1"/>
  <c r="E992" i="1"/>
  <c r="N991" i="1"/>
  <c r="M991" i="1"/>
  <c r="G991" i="1"/>
  <c r="E991" i="1"/>
  <c r="N990" i="1"/>
  <c r="M990" i="1"/>
  <c r="G990" i="1"/>
  <c r="E990" i="1"/>
  <c r="N989" i="1"/>
  <c r="M989" i="1"/>
  <c r="G989" i="1"/>
  <c r="E989" i="1"/>
  <c r="N988" i="1"/>
  <c r="M988" i="1"/>
  <c r="G988" i="1"/>
  <c r="E988" i="1"/>
  <c r="N987" i="1"/>
  <c r="M987" i="1"/>
  <c r="G987" i="1"/>
  <c r="E987" i="1"/>
  <c r="N986" i="1"/>
  <c r="M986" i="1"/>
  <c r="G986" i="1"/>
  <c r="E986" i="1"/>
  <c r="N985" i="1"/>
  <c r="M985" i="1"/>
  <c r="G985" i="1"/>
  <c r="E985" i="1"/>
  <c r="N984" i="1"/>
  <c r="M984" i="1"/>
  <c r="G984" i="1"/>
  <c r="E984" i="1"/>
  <c r="N983" i="1"/>
  <c r="M983" i="1"/>
  <c r="G983" i="1"/>
  <c r="E983" i="1"/>
  <c r="N982" i="1"/>
  <c r="M982" i="1"/>
  <c r="G982" i="1"/>
  <c r="E982" i="1"/>
  <c r="N981" i="1"/>
  <c r="M981" i="1"/>
  <c r="G981" i="1"/>
  <c r="E981" i="1"/>
  <c r="N980" i="1"/>
  <c r="M980" i="1"/>
  <c r="G980" i="1"/>
  <c r="E980" i="1"/>
  <c r="N979" i="1"/>
  <c r="M979" i="1"/>
  <c r="G979" i="1"/>
  <c r="E979" i="1"/>
  <c r="N978" i="1"/>
  <c r="M978" i="1"/>
  <c r="G978" i="1"/>
  <c r="E978" i="1"/>
  <c r="N977" i="1"/>
  <c r="M977" i="1"/>
  <c r="G977" i="1"/>
  <c r="E977" i="1"/>
  <c r="N976" i="1"/>
  <c r="M976" i="1"/>
  <c r="G976" i="1"/>
  <c r="E976" i="1"/>
  <c r="N975" i="1"/>
  <c r="M975" i="1"/>
  <c r="G975" i="1"/>
  <c r="E975" i="1"/>
  <c r="N974" i="1"/>
  <c r="M974" i="1"/>
  <c r="G974" i="1"/>
  <c r="E974" i="1"/>
  <c r="N973" i="1"/>
  <c r="M973" i="1"/>
  <c r="G973" i="1"/>
  <c r="E973" i="1"/>
  <c r="N972" i="1"/>
  <c r="M972" i="1"/>
  <c r="G972" i="1"/>
  <c r="E972" i="1"/>
  <c r="N971" i="1"/>
  <c r="M971" i="1"/>
  <c r="G971" i="1"/>
  <c r="E971" i="1"/>
  <c r="N970" i="1"/>
  <c r="M970" i="1"/>
  <c r="G970" i="1"/>
  <c r="E970" i="1"/>
  <c r="N969" i="1"/>
  <c r="M969" i="1"/>
  <c r="G969" i="1"/>
  <c r="E969" i="1"/>
  <c r="N968" i="1"/>
  <c r="M968" i="1"/>
  <c r="G968" i="1"/>
  <c r="E968" i="1"/>
  <c r="N967" i="1"/>
  <c r="M967" i="1"/>
  <c r="G967" i="1"/>
  <c r="E967" i="1"/>
  <c r="N966" i="1"/>
  <c r="M966" i="1"/>
  <c r="G966" i="1"/>
  <c r="E966" i="1"/>
  <c r="N965" i="1"/>
  <c r="M965" i="1"/>
  <c r="G965" i="1"/>
  <c r="E965" i="1"/>
  <c r="N964" i="1"/>
  <c r="M964" i="1"/>
  <c r="G964" i="1"/>
  <c r="E964" i="1"/>
  <c r="N963" i="1"/>
  <c r="M963" i="1"/>
  <c r="G963" i="1"/>
  <c r="E963" i="1"/>
  <c r="N962" i="1"/>
  <c r="M962" i="1"/>
  <c r="G962" i="1"/>
  <c r="E962" i="1"/>
  <c r="N961" i="1"/>
  <c r="M961" i="1"/>
  <c r="G961" i="1"/>
  <c r="E961" i="1"/>
  <c r="N960" i="1"/>
  <c r="M960" i="1"/>
  <c r="G960" i="1"/>
  <c r="E960" i="1"/>
  <c r="N959" i="1"/>
  <c r="M959" i="1"/>
  <c r="G959" i="1"/>
  <c r="E959" i="1"/>
  <c r="N958" i="1"/>
  <c r="M958" i="1"/>
  <c r="G958" i="1"/>
  <c r="E958" i="1"/>
  <c r="N957" i="1"/>
  <c r="M957" i="1"/>
  <c r="G957" i="1"/>
  <c r="E957" i="1"/>
  <c r="N956" i="1"/>
  <c r="M956" i="1"/>
  <c r="G956" i="1"/>
  <c r="E956" i="1"/>
  <c r="N955" i="1"/>
  <c r="M955" i="1"/>
  <c r="G955" i="1"/>
  <c r="E955" i="1"/>
  <c r="N954" i="1"/>
  <c r="M954" i="1"/>
  <c r="G954" i="1"/>
  <c r="E954" i="1"/>
  <c r="N953" i="1"/>
  <c r="M953" i="1"/>
  <c r="G953" i="1"/>
  <c r="E953" i="1"/>
  <c r="N952" i="1"/>
  <c r="M952" i="1"/>
  <c r="G952" i="1"/>
  <c r="E952" i="1"/>
  <c r="N951" i="1"/>
  <c r="M951" i="1"/>
  <c r="G951" i="1"/>
  <c r="E951" i="1"/>
  <c r="N950" i="1"/>
  <c r="M950" i="1"/>
  <c r="G950" i="1"/>
  <c r="E950" i="1"/>
  <c r="N949" i="1"/>
  <c r="M949" i="1"/>
  <c r="G949" i="1"/>
  <c r="E949" i="1"/>
  <c r="N948" i="1"/>
  <c r="M948" i="1"/>
  <c r="G948" i="1"/>
  <c r="E948" i="1"/>
  <c r="N947" i="1"/>
  <c r="M947" i="1"/>
  <c r="G947" i="1"/>
  <c r="E947" i="1"/>
  <c r="N946" i="1"/>
  <c r="M946" i="1"/>
  <c r="G946" i="1"/>
  <c r="E946" i="1"/>
  <c r="N945" i="1"/>
  <c r="M945" i="1"/>
  <c r="G945" i="1"/>
  <c r="E945" i="1"/>
  <c r="N944" i="1"/>
  <c r="M944" i="1"/>
  <c r="G944" i="1"/>
  <c r="E944" i="1"/>
  <c r="N943" i="1"/>
  <c r="M943" i="1"/>
  <c r="G943" i="1"/>
  <c r="E943" i="1"/>
  <c r="N942" i="1"/>
  <c r="M942" i="1"/>
  <c r="G942" i="1"/>
  <c r="E942" i="1"/>
  <c r="N941" i="1"/>
  <c r="M941" i="1"/>
  <c r="G941" i="1"/>
  <c r="E941" i="1"/>
  <c r="N940" i="1"/>
  <c r="M940" i="1"/>
  <c r="G940" i="1"/>
  <c r="E940" i="1"/>
  <c r="N939" i="1"/>
  <c r="M939" i="1"/>
  <c r="G939" i="1"/>
  <c r="E939" i="1"/>
  <c r="N938" i="1"/>
  <c r="M938" i="1"/>
  <c r="G938" i="1"/>
  <c r="E938" i="1"/>
  <c r="N937" i="1"/>
  <c r="M937" i="1"/>
  <c r="G937" i="1"/>
  <c r="E937" i="1"/>
  <c r="N936" i="1"/>
  <c r="M936" i="1"/>
  <c r="G936" i="1"/>
  <c r="E936" i="1"/>
  <c r="N935" i="1"/>
  <c r="M935" i="1"/>
  <c r="G935" i="1"/>
  <c r="E935" i="1"/>
  <c r="N934" i="1"/>
  <c r="M934" i="1"/>
  <c r="G934" i="1"/>
  <c r="E934" i="1"/>
  <c r="N933" i="1"/>
  <c r="M933" i="1"/>
  <c r="G933" i="1"/>
  <c r="E933" i="1"/>
  <c r="N932" i="1"/>
  <c r="M932" i="1"/>
  <c r="G932" i="1"/>
  <c r="E932" i="1"/>
  <c r="N931" i="1"/>
  <c r="M931" i="1"/>
  <c r="G931" i="1"/>
  <c r="E931" i="1"/>
  <c r="N930" i="1"/>
  <c r="M930" i="1"/>
  <c r="G930" i="1"/>
  <c r="E930" i="1"/>
  <c r="N929" i="1"/>
  <c r="M929" i="1"/>
  <c r="G929" i="1"/>
  <c r="E929" i="1"/>
  <c r="N928" i="1"/>
  <c r="M928" i="1"/>
  <c r="G928" i="1"/>
  <c r="E928" i="1"/>
  <c r="N927" i="1"/>
  <c r="M927" i="1"/>
  <c r="G927" i="1"/>
  <c r="E927" i="1"/>
  <c r="N926" i="1"/>
  <c r="M926" i="1"/>
  <c r="G926" i="1"/>
  <c r="E926" i="1"/>
  <c r="N925" i="1"/>
  <c r="M925" i="1"/>
  <c r="G925" i="1"/>
  <c r="E925" i="1"/>
  <c r="N924" i="1"/>
  <c r="M924" i="1"/>
  <c r="G924" i="1"/>
  <c r="E924" i="1"/>
  <c r="N923" i="1"/>
  <c r="M923" i="1"/>
  <c r="G923" i="1"/>
  <c r="E923" i="1"/>
  <c r="N922" i="1"/>
  <c r="M922" i="1"/>
  <c r="G922" i="1"/>
  <c r="E922" i="1"/>
  <c r="N921" i="1"/>
  <c r="M921" i="1"/>
  <c r="G921" i="1"/>
  <c r="E921" i="1"/>
  <c r="N920" i="1"/>
  <c r="M920" i="1"/>
  <c r="G920" i="1"/>
  <c r="E920" i="1"/>
  <c r="N919" i="1"/>
  <c r="M919" i="1"/>
  <c r="G919" i="1"/>
  <c r="E919" i="1"/>
  <c r="N918" i="1"/>
  <c r="M918" i="1"/>
  <c r="G918" i="1"/>
  <c r="E918" i="1"/>
  <c r="N917" i="1"/>
  <c r="M917" i="1"/>
  <c r="G917" i="1"/>
  <c r="E917" i="1"/>
  <c r="N916" i="1"/>
  <c r="M916" i="1"/>
  <c r="G916" i="1"/>
  <c r="E916" i="1"/>
  <c r="N915" i="1"/>
  <c r="M915" i="1"/>
  <c r="G915" i="1"/>
  <c r="E915" i="1"/>
  <c r="N914" i="1"/>
  <c r="M914" i="1"/>
  <c r="G914" i="1"/>
  <c r="E914" i="1"/>
  <c r="N913" i="1"/>
  <c r="M913" i="1"/>
  <c r="G913" i="1"/>
  <c r="E913" i="1"/>
  <c r="N912" i="1"/>
  <c r="M912" i="1"/>
  <c r="G912" i="1"/>
  <c r="E912" i="1"/>
  <c r="N911" i="1"/>
  <c r="M911" i="1"/>
  <c r="G911" i="1"/>
  <c r="E911" i="1"/>
  <c r="N910" i="1"/>
  <c r="M910" i="1"/>
  <c r="G910" i="1"/>
  <c r="E910" i="1"/>
  <c r="N909" i="1"/>
  <c r="M909" i="1"/>
  <c r="G909" i="1"/>
  <c r="E909" i="1"/>
  <c r="N908" i="1"/>
  <c r="M908" i="1"/>
  <c r="G908" i="1"/>
  <c r="E908" i="1"/>
  <c r="N907" i="1"/>
  <c r="M907" i="1"/>
  <c r="G907" i="1"/>
  <c r="E907" i="1"/>
  <c r="N906" i="1"/>
  <c r="M906" i="1"/>
  <c r="G906" i="1"/>
  <c r="E906" i="1"/>
  <c r="N905" i="1"/>
  <c r="M905" i="1"/>
  <c r="G905" i="1"/>
  <c r="E905" i="1"/>
  <c r="N904" i="1"/>
  <c r="M904" i="1"/>
  <c r="G904" i="1"/>
  <c r="E904" i="1"/>
  <c r="N903" i="1"/>
  <c r="M903" i="1"/>
  <c r="G903" i="1"/>
  <c r="E903" i="1"/>
  <c r="N902" i="1"/>
  <c r="M902" i="1"/>
  <c r="G902" i="1"/>
  <c r="E902" i="1"/>
  <c r="N901" i="1"/>
  <c r="M901" i="1"/>
  <c r="G901" i="1"/>
  <c r="E901" i="1"/>
  <c r="N900" i="1"/>
  <c r="M900" i="1"/>
  <c r="G900" i="1"/>
  <c r="E900" i="1"/>
  <c r="N899" i="1"/>
  <c r="M899" i="1"/>
  <c r="G899" i="1"/>
  <c r="E899" i="1"/>
  <c r="N898" i="1"/>
  <c r="M898" i="1"/>
  <c r="G898" i="1"/>
  <c r="E898" i="1"/>
  <c r="N897" i="1"/>
  <c r="M897" i="1"/>
  <c r="G897" i="1"/>
  <c r="E897" i="1"/>
  <c r="N896" i="1"/>
  <c r="M896" i="1"/>
  <c r="G896" i="1"/>
  <c r="E896" i="1"/>
  <c r="N895" i="1"/>
  <c r="M895" i="1"/>
  <c r="G895" i="1"/>
  <c r="E895" i="1"/>
  <c r="N894" i="1"/>
  <c r="M894" i="1"/>
  <c r="G894" i="1"/>
  <c r="E894" i="1"/>
  <c r="N893" i="1"/>
  <c r="M893" i="1"/>
  <c r="G893" i="1"/>
  <c r="E893" i="1"/>
  <c r="N892" i="1"/>
  <c r="M892" i="1"/>
  <c r="G892" i="1"/>
  <c r="E892" i="1"/>
  <c r="N891" i="1"/>
  <c r="M891" i="1"/>
  <c r="G891" i="1"/>
  <c r="E891" i="1"/>
  <c r="N890" i="1"/>
  <c r="M890" i="1"/>
  <c r="G890" i="1"/>
  <c r="E890" i="1"/>
  <c r="N889" i="1"/>
  <c r="M889" i="1"/>
  <c r="G889" i="1"/>
  <c r="E889" i="1"/>
  <c r="N888" i="1"/>
  <c r="M888" i="1"/>
  <c r="G888" i="1"/>
  <c r="E888" i="1"/>
  <c r="N887" i="1"/>
  <c r="M887" i="1"/>
  <c r="G887" i="1"/>
  <c r="E887" i="1"/>
  <c r="N886" i="1"/>
  <c r="M886" i="1"/>
  <c r="G886" i="1"/>
  <c r="E886" i="1"/>
  <c r="N885" i="1"/>
  <c r="M885" i="1"/>
  <c r="G885" i="1"/>
  <c r="E885" i="1"/>
  <c r="N884" i="1"/>
  <c r="M884" i="1"/>
  <c r="G884" i="1"/>
  <c r="E884" i="1"/>
  <c r="N883" i="1"/>
  <c r="M883" i="1"/>
  <c r="G883" i="1"/>
  <c r="E883" i="1"/>
  <c r="N882" i="1"/>
  <c r="M882" i="1"/>
  <c r="G882" i="1"/>
  <c r="E882" i="1"/>
  <c r="N881" i="1"/>
  <c r="M881" i="1"/>
  <c r="G881" i="1"/>
  <c r="E881" i="1"/>
  <c r="N880" i="1"/>
  <c r="M880" i="1"/>
  <c r="G880" i="1"/>
  <c r="E880" i="1"/>
  <c r="N879" i="1"/>
  <c r="M879" i="1"/>
  <c r="G879" i="1"/>
  <c r="E879" i="1"/>
  <c r="N878" i="1"/>
  <c r="M878" i="1"/>
  <c r="G878" i="1"/>
  <c r="E878" i="1"/>
  <c r="N877" i="1"/>
  <c r="M877" i="1"/>
  <c r="G877" i="1"/>
  <c r="E877" i="1"/>
  <c r="N876" i="1"/>
  <c r="M876" i="1"/>
  <c r="G876" i="1"/>
  <c r="E876" i="1"/>
  <c r="N875" i="1"/>
  <c r="M875" i="1"/>
  <c r="G875" i="1"/>
  <c r="E875" i="1"/>
  <c r="N874" i="1"/>
  <c r="M874" i="1"/>
  <c r="G874" i="1"/>
  <c r="E874" i="1"/>
  <c r="N873" i="1"/>
  <c r="M873" i="1"/>
  <c r="G873" i="1"/>
  <c r="E873" i="1"/>
  <c r="N872" i="1"/>
  <c r="M872" i="1"/>
  <c r="G872" i="1"/>
  <c r="E872" i="1"/>
  <c r="N871" i="1"/>
  <c r="M871" i="1"/>
  <c r="G871" i="1"/>
  <c r="E871" i="1"/>
  <c r="N870" i="1"/>
  <c r="M870" i="1"/>
  <c r="G870" i="1"/>
  <c r="E870" i="1"/>
  <c r="N869" i="1"/>
  <c r="M869" i="1"/>
  <c r="G869" i="1"/>
  <c r="E869" i="1"/>
  <c r="N868" i="1"/>
  <c r="M868" i="1"/>
  <c r="G868" i="1"/>
  <c r="E868" i="1"/>
  <c r="N867" i="1"/>
  <c r="M867" i="1"/>
  <c r="G867" i="1"/>
  <c r="E867" i="1"/>
  <c r="N866" i="1"/>
  <c r="M866" i="1"/>
  <c r="G866" i="1"/>
  <c r="E866" i="1"/>
  <c r="N865" i="1"/>
  <c r="M865" i="1"/>
  <c r="G865" i="1"/>
  <c r="E865" i="1"/>
  <c r="N864" i="1"/>
  <c r="M864" i="1"/>
  <c r="G864" i="1"/>
  <c r="E864" i="1"/>
  <c r="N863" i="1"/>
  <c r="M863" i="1"/>
  <c r="G863" i="1"/>
  <c r="E863" i="1"/>
  <c r="N862" i="1"/>
  <c r="M862" i="1"/>
  <c r="G862" i="1"/>
  <c r="E862" i="1"/>
  <c r="N861" i="1"/>
  <c r="M861" i="1"/>
  <c r="G861" i="1"/>
  <c r="E861" i="1"/>
  <c r="N860" i="1"/>
  <c r="M860" i="1"/>
  <c r="G860" i="1"/>
  <c r="E860" i="1"/>
  <c r="N859" i="1"/>
  <c r="M859" i="1"/>
  <c r="G859" i="1"/>
  <c r="E859" i="1"/>
  <c r="N858" i="1"/>
  <c r="M858" i="1"/>
  <c r="G858" i="1"/>
  <c r="E858" i="1"/>
  <c r="N857" i="1"/>
  <c r="M857" i="1"/>
  <c r="G857" i="1"/>
  <c r="E857" i="1"/>
  <c r="N856" i="1"/>
  <c r="M856" i="1"/>
  <c r="G856" i="1"/>
  <c r="E856" i="1"/>
  <c r="N855" i="1"/>
  <c r="M855" i="1"/>
  <c r="G855" i="1"/>
  <c r="E855" i="1"/>
  <c r="N854" i="1"/>
  <c r="M854" i="1"/>
  <c r="G854" i="1"/>
  <c r="E854" i="1"/>
  <c r="N853" i="1"/>
  <c r="M853" i="1"/>
  <c r="G853" i="1"/>
  <c r="E853" i="1"/>
  <c r="N852" i="1"/>
  <c r="M852" i="1"/>
  <c r="G852" i="1"/>
  <c r="E852" i="1"/>
  <c r="N851" i="1"/>
  <c r="M851" i="1"/>
  <c r="G851" i="1"/>
  <c r="E851" i="1"/>
  <c r="N850" i="1"/>
  <c r="M850" i="1"/>
  <c r="G850" i="1"/>
  <c r="E850" i="1"/>
  <c r="N849" i="1"/>
  <c r="M849" i="1"/>
  <c r="G849" i="1"/>
  <c r="E849" i="1"/>
  <c r="N848" i="1"/>
  <c r="M848" i="1"/>
  <c r="G848" i="1"/>
  <c r="E848" i="1"/>
  <c r="N847" i="1"/>
  <c r="M847" i="1"/>
  <c r="G847" i="1"/>
  <c r="E847" i="1"/>
  <c r="N846" i="1"/>
  <c r="M846" i="1"/>
  <c r="G846" i="1"/>
  <c r="E846" i="1"/>
  <c r="N845" i="1"/>
  <c r="M845" i="1"/>
  <c r="G845" i="1"/>
  <c r="E845" i="1"/>
  <c r="N844" i="1"/>
  <c r="M844" i="1"/>
  <c r="G844" i="1"/>
  <c r="E844" i="1"/>
  <c r="N843" i="1"/>
  <c r="M843" i="1"/>
  <c r="G843" i="1"/>
  <c r="E843" i="1"/>
  <c r="N842" i="1"/>
  <c r="M842" i="1"/>
  <c r="G842" i="1"/>
  <c r="E842" i="1"/>
  <c r="N841" i="1"/>
  <c r="M841" i="1"/>
  <c r="G841" i="1"/>
  <c r="E841" i="1"/>
  <c r="N840" i="1"/>
  <c r="M840" i="1"/>
  <c r="G840" i="1"/>
  <c r="E840" i="1"/>
  <c r="N839" i="1"/>
  <c r="M839" i="1"/>
  <c r="G839" i="1"/>
  <c r="E839" i="1"/>
  <c r="N838" i="1"/>
  <c r="M838" i="1"/>
  <c r="G838" i="1"/>
  <c r="E838" i="1"/>
  <c r="N837" i="1"/>
  <c r="M837" i="1"/>
  <c r="G837" i="1"/>
  <c r="E837" i="1"/>
  <c r="N836" i="1"/>
  <c r="M836" i="1"/>
  <c r="G836" i="1"/>
  <c r="E836" i="1"/>
  <c r="N835" i="1"/>
  <c r="M835" i="1"/>
  <c r="G835" i="1"/>
  <c r="E835" i="1"/>
  <c r="N834" i="1"/>
  <c r="M834" i="1"/>
  <c r="G834" i="1"/>
  <c r="E834" i="1"/>
  <c r="N833" i="1"/>
  <c r="M833" i="1"/>
  <c r="G833" i="1"/>
  <c r="E833" i="1"/>
  <c r="N832" i="1"/>
  <c r="M832" i="1"/>
  <c r="G832" i="1"/>
  <c r="E832" i="1"/>
  <c r="N831" i="1"/>
  <c r="M831" i="1"/>
  <c r="G831" i="1"/>
  <c r="E831" i="1"/>
  <c r="N830" i="1"/>
  <c r="M830" i="1"/>
  <c r="G830" i="1"/>
  <c r="E830" i="1"/>
  <c r="N829" i="1"/>
  <c r="M829" i="1"/>
  <c r="G829" i="1"/>
  <c r="E829" i="1"/>
  <c r="N828" i="1"/>
  <c r="M828" i="1"/>
  <c r="G828" i="1"/>
  <c r="E828" i="1"/>
  <c r="N827" i="1"/>
  <c r="M827" i="1"/>
  <c r="G827" i="1"/>
  <c r="E827" i="1"/>
  <c r="N826" i="1"/>
  <c r="M826" i="1"/>
  <c r="G826" i="1"/>
  <c r="E826" i="1"/>
  <c r="N825" i="1"/>
  <c r="M825" i="1"/>
  <c r="G825" i="1"/>
  <c r="E825" i="1"/>
  <c r="N824" i="1"/>
  <c r="M824" i="1"/>
  <c r="G824" i="1"/>
  <c r="E824" i="1"/>
  <c r="N823" i="1"/>
  <c r="M823" i="1"/>
  <c r="G823" i="1"/>
  <c r="E823" i="1"/>
  <c r="N822" i="1"/>
  <c r="M822" i="1"/>
  <c r="G822" i="1"/>
  <c r="E822" i="1"/>
  <c r="N821" i="1"/>
  <c r="M821" i="1"/>
  <c r="G821" i="1"/>
  <c r="E821" i="1"/>
  <c r="N820" i="1"/>
  <c r="M820" i="1"/>
  <c r="G820" i="1"/>
  <c r="E820" i="1"/>
  <c r="N819" i="1"/>
  <c r="M819" i="1"/>
  <c r="G819" i="1"/>
  <c r="E819" i="1"/>
  <c r="N818" i="1"/>
  <c r="M818" i="1"/>
  <c r="G818" i="1"/>
  <c r="E818" i="1"/>
  <c r="N817" i="1"/>
  <c r="M817" i="1"/>
  <c r="G817" i="1"/>
  <c r="E817" i="1"/>
  <c r="N816" i="1"/>
  <c r="M816" i="1"/>
  <c r="G816" i="1"/>
  <c r="E816" i="1"/>
  <c r="N815" i="1"/>
  <c r="M815" i="1"/>
  <c r="G815" i="1"/>
  <c r="E815" i="1"/>
  <c r="N814" i="1"/>
  <c r="M814" i="1"/>
  <c r="G814" i="1"/>
  <c r="E814" i="1"/>
  <c r="N813" i="1"/>
  <c r="M813" i="1"/>
  <c r="G813" i="1"/>
  <c r="E813" i="1"/>
  <c r="N812" i="1"/>
  <c r="M812" i="1"/>
  <c r="G812" i="1"/>
  <c r="E812" i="1"/>
  <c r="N811" i="1"/>
  <c r="M811" i="1"/>
  <c r="G811" i="1"/>
  <c r="E811" i="1"/>
  <c r="N810" i="1"/>
  <c r="M810" i="1"/>
  <c r="G810" i="1"/>
  <c r="E810" i="1"/>
  <c r="N809" i="1"/>
  <c r="M809" i="1"/>
  <c r="G809" i="1"/>
  <c r="E809" i="1"/>
  <c r="N808" i="1"/>
  <c r="M808" i="1"/>
  <c r="G808" i="1"/>
  <c r="E808" i="1"/>
  <c r="N807" i="1"/>
  <c r="M807" i="1"/>
  <c r="G807" i="1"/>
  <c r="E807" i="1"/>
  <c r="N806" i="1"/>
  <c r="M806" i="1"/>
  <c r="G806" i="1"/>
  <c r="E806" i="1"/>
  <c r="N805" i="1"/>
  <c r="M805" i="1"/>
  <c r="G805" i="1"/>
  <c r="E805" i="1"/>
  <c r="N804" i="1"/>
  <c r="M804" i="1"/>
  <c r="G804" i="1"/>
  <c r="E804" i="1"/>
  <c r="N803" i="1"/>
  <c r="M803" i="1"/>
  <c r="G803" i="1"/>
  <c r="E803" i="1"/>
  <c r="N802" i="1"/>
  <c r="M802" i="1"/>
  <c r="G802" i="1"/>
  <c r="E802" i="1"/>
  <c r="N801" i="1"/>
  <c r="M801" i="1"/>
  <c r="G801" i="1"/>
  <c r="E801" i="1"/>
  <c r="N800" i="1"/>
  <c r="M800" i="1"/>
  <c r="G800" i="1"/>
  <c r="E800" i="1"/>
  <c r="N799" i="1"/>
  <c r="M799" i="1"/>
  <c r="G799" i="1"/>
  <c r="E799" i="1"/>
  <c r="N798" i="1"/>
  <c r="M798" i="1"/>
  <c r="G798" i="1"/>
  <c r="E798" i="1"/>
  <c r="N797" i="1"/>
  <c r="M797" i="1"/>
  <c r="G797" i="1"/>
  <c r="E797" i="1"/>
  <c r="N796" i="1"/>
  <c r="M796" i="1"/>
  <c r="G796" i="1"/>
  <c r="E796" i="1"/>
  <c r="N795" i="1"/>
  <c r="M795" i="1"/>
  <c r="G795" i="1"/>
  <c r="E795" i="1"/>
  <c r="N794" i="1"/>
  <c r="M794" i="1"/>
  <c r="G794" i="1"/>
  <c r="E794" i="1"/>
  <c r="N793" i="1"/>
  <c r="M793" i="1"/>
  <c r="G793" i="1"/>
  <c r="E793" i="1"/>
  <c r="N792" i="1"/>
  <c r="M792" i="1"/>
  <c r="G792" i="1"/>
  <c r="E792" i="1"/>
  <c r="N791" i="1"/>
  <c r="M791" i="1"/>
  <c r="G791" i="1"/>
  <c r="E791" i="1"/>
  <c r="N790" i="1"/>
  <c r="M790" i="1"/>
  <c r="G790" i="1"/>
  <c r="E790" i="1"/>
  <c r="N789" i="1"/>
  <c r="M789" i="1"/>
  <c r="G789" i="1"/>
  <c r="E789" i="1"/>
  <c r="N788" i="1"/>
  <c r="M788" i="1"/>
  <c r="G788" i="1"/>
  <c r="E788" i="1"/>
  <c r="N787" i="1"/>
  <c r="M787" i="1"/>
  <c r="G787" i="1"/>
  <c r="E787" i="1"/>
  <c r="N786" i="1"/>
  <c r="M786" i="1"/>
  <c r="G786" i="1"/>
  <c r="E786" i="1"/>
  <c r="N785" i="1"/>
  <c r="M785" i="1"/>
  <c r="G785" i="1"/>
  <c r="E785" i="1"/>
  <c r="N784" i="1"/>
  <c r="M784" i="1"/>
  <c r="G784" i="1"/>
  <c r="E784" i="1"/>
  <c r="N783" i="1"/>
  <c r="M783" i="1"/>
  <c r="G783" i="1"/>
  <c r="E783" i="1"/>
  <c r="N782" i="1"/>
  <c r="M782" i="1"/>
  <c r="G782" i="1"/>
  <c r="E782" i="1"/>
  <c r="N781" i="1"/>
  <c r="M781" i="1"/>
  <c r="G781" i="1"/>
  <c r="E781" i="1"/>
  <c r="N780" i="1"/>
  <c r="M780" i="1"/>
  <c r="G780" i="1"/>
  <c r="E780" i="1"/>
  <c r="N779" i="1"/>
  <c r="M779" i="1"/>
  <c r="G779" i="1"/>
  <c r="E779" i="1"/>
  <c r="N778" i="1"/>
  <c r="M778" i="1"/>
  <c r="G778" i="1"/>
  <c r="E778" i="1"/>
  <c r="N777" i="1"/>
  <c r="M777" i="1"/>
  <c r="G777" i="1"/>
  <c r="E777" i="1"/>
  <c r="N776" i="1"/>
  <c r="M776" i="1"/>
  <c r="G776" i="1"/>
  <c r="E776" i="1"/>
  <c r="N775" i="1"/>
  <c r="M775" i="1"/>
  <c r="G775" i="1"/>
  <c r="E775" i="1"/>
  <c r="N774" i="1"/>
  <c r="M774" i="1"/>
  <c r="G774" i="1"/>
  <c r="E774" i="1"/>
  <c r="N773" i="1"/>
  <c r="M773" i="1"/>
  <c r="G773" i="1"/>
  <c r="E773" i="1"/>
  <c r="N772" i="1"/>
  <c r="M772" i="1"/>
  <c r="G772" i="1"/>
  <c r="E772" i="1"/>
  <c r="N771" i="1"/>
  <c r="M771" i="1"/>
  <c r="G771" i="1"/>
  <c r="E771" i="1"/>
  <c r="N770" i="1"/>
  <c r="M770" i="1"/>
  <c r="G770" i="1"/>
  <c r="E770" i="1"/>
  <c r="N769" i="1"/>
  <c r="M769" i="1"/>
  <c r="G769" i="1"/>
  <c r="E769" i="1"/>
  <c r="N768" i="1"/>
  <c r="M768" i="1"/>
  <c r="G768" i="1"/>
  <c r="E768" i="1"/>
  <c r="N767" i="1"/>
  <c r="M767" i="1"/>
  <c r="G767" i="1"/>
  <c r="E767" i="1"/>
  <c r="N766" i="1"/>
  <c r="M766" i="1"/>
  <c r="G766" i="1"/>
  <c r="E766" i="1"/>
  <c r="N765" i="1"/>
  <c r="M765" i="1"/>
  <c r="G765" i="1"/>
  <c r="E765" i="1"/>
  <c r="N764" i="1"/>
  <c r="M764" i="1"/>
  <c r="G764" i="1"/>
  <c r="E764" i="1"/>
  <c r="N763" i="1"/>
  <c r="M763" i="1"/>
  <c r="G763" i="1"/>
  <c r="E763" i="1"/>
  <c r="N762" i="1"/>
  <c r="M762" i="1"/>
  <c r="G762" i="1"/>
  <c r="E762" i="1"/>
  <c r="N761" i="1"/>
  <c r="M761" i="1"/>
  <c r="G761" i="1"/>
  <c r="E761" i="1"/>
  <c r="N760" i="1"/>
  <c r="M760" i="1"/>
  <c r="G760" i="1"/>
  <c r="E760" i="1"/>
  <c r="N759" i="1"/>
  <c r="M759" i="1"/>
  <c r="G759" i="1"/>
  <c r="E759" i="1"/>
  <c r="N758" i="1"/>
  <c r="M758" i="1"/>
  <c r="G758" i="1"/>
  <c r="E758" i="1"/>
  <c r="N757" i="1"/>
  <c r="M757" i="1"/>
  <c r="G757" i="1"/>
  <c r="E757" i="1"/>
  <c r="N756" i="1"/>
  <c r="M756" i="1"/>
  <c r="G756" i="1"/>
  <c r="E756" i="1"/>
  <c r="N755" i="1"/>
  <c r="M755" i="1"/>
  <c r="G755" i="1"/>
  <c r="E755" i="1"/>
  <c r="N754" i="1"/>
  <c r="M754" i="1"/>
  <c r="G754" i="1"/>
  <c r="E754" i="1"/>
  <c r="N753" i="1"/>
  <c r="M753" i="1"/>
  <c r="G753" i="1"/>
  <c r="E753" i="1"/>
  <c r="N752" i="1"/>
  <c r="M752" i="1"/>
  <c r="G752" i="1"/>
  <c r="E752" i="1"/>
  <c r="N751" i="1"/>
  <c r="M751" i="1"/>
  <c r="G751" i="1"/>
  <c r="E751" i="1"/>
  <c r="N750" i="1"/>
  <c r="M750" i="1"/>
  <c r="G750" i="1"/>
  <c r="E750" i="1"/>
  <c r="N749" i="1"/>
  <c r="M749" i="1"/>
  <c r="G749" i="1"/>
  <c r="E749" i="1"/>
  <c r="N748" i="1"/>
  <c r="M748" i="1"/>
  <c r="G748" i="1"/>
  <c r="E748" i="1"/>
  <c r="N747" i="1"/>
  <c r="M747" i="1"/>
  <c r="G747" i="1"/>
  <c r="E747" i="1"/>
  <c r="N746" i="1"/>
  <c r="M746" i="1"/>
  <c r="G746" i="1"/>
  <c r="E746" i="1"/>
  <c r="N745" i="1"/>
  <c r="M745" i="1"/>
  <c r="G745" i="1"/>
  <c r="E745" i="1"/>
  <c r="N744" i="1"/>
  <c r="M744" i="1"/>
  <c r="G744" i="1"/>
  <c r="E744" i="1"/>
  <c r="N743" i="1"/>
  <c r="M743" i="1"/>
  <c r="G743" i="1"/>
  <c r="E743" i="1"/>
  <c r="N742" i="1"/>
  <c r="M742" i="1"/>
  <c r="G742" i="1"/>
  <c r="E742" i="1"/>
  <c r="N741" i="1"/>
  <c r="M741" i="1"/>
  <c r="G741" i="1"/>
  <c r="E741" i="1"/>
  <c r="N740" i="1"/>
  <c r="M740" i="1"/>
  <c r="G740" i="1"/>
  <c r="E740" i="1"/>
  <c r="N739" i="1"/>
  <c r="M739" i="1"/>
  <c r="G739" i="1"/>
  <c r="E739" i="1"/>
  <c r="N738" i="1"/>
  <c r="M738" i="1"/>
  <c r="G738" i="1"/>
  <c r="E738" i="1"/>
  <c r="N737" i="1"/>
  <c r="M737" i="1"/>
  <c r="G737" i="1"/>
  <c r="E737" i="1"/>
  <c r="N736" i="1"/>
  <c r="M736" i="1"/>
  <c r="G736" i="1"/>
  <c r="E736" i="1"/>
  <c r="N735" i="1"/>
  <c r="M735" i="1"/>
  <c r="G735" i="1"/>
  <c r="E735" i="1"/>
  <c r="N734" i="1"/>
  <c r="M734" i="1"/>
  <c r="G734" i="1"/>
  <c r="E734" i="1"/>
  <c r="N733" i="1"/>
  <c r="M733" i="1"/>
  <c r="G733" i="1"/>
  <c r="E733" i="1"/>
  <c r="N732" i="1"/>
  <c r="M732" i="1"/>
  <c r="G732" i="1"/>
  <c r="E732" i="1"/>
  <c r="N731" i="1"/>
  <c r="M731" i="1"/>
  <c r="G731" i="1"/>
  <c r="E731" i="1"/>
  <c r="N730" i="1"/>
  <c r="M730" i="1"/>
  <c r="G730" i="1"/>
  <c r="E730" i="1"/>
  <c r="N729" i="1"/>
  <c r="M729" i="1"/>
  <c r="G729" i="1"/>
  <c r="E729" i="1"/>
  <c r="N728" i="1"/>
  <c r="M728" i="1"/>
  <c r="G728" i="1"/>
  <c r="E728" i="1"/>
  <c r="N727" i="1"/>
  <c r="M727" i="1"/>
  <c r="G727" i="1"/>
  <c r="E727" i="1"/>
  <c r="N726" i="1"/>
  <c r="M726" i="1"/>
  <c r="G726" i="1"/>
  <c r="E726" i="1"/>
  <c r="N725" i="1"/>
  <c r="M725" i="1"/>
  <c r="G725" i="1"/>
  <c r="E725" i="1"/>
  <c r="N724" i="1"/>
  <c r="M724" i="1"/>
  <c r="G724" i="1"/>
  <c r="E724" i="1"/>
  <c r="N723" i="1"/>
  <c r="M723" i="1"/>
  <c r="G723" i="1"/>
  <c r="E723" i="1"/>
  <c r="N722" i="1"/>
  <c r="M722" i="1"/>
  <c r="G722" i="1"/>
  <c r="E722" i="1"/>
  <c r="N721" i="1"/>
  <c r="M721" i="1"/>
  <c r="G721" i="1"/>
  <c r="E721" i="1"/>
  <c r="N720" i="1"/>
  <c r="M720" i="1"/>
  <c r="G720" i="1"/>
  <c r="E720" i="1"/>
  <c r="N719" i="1"/>
  <c r="M719" i="1"/>
  <c r="G719" i="1"/>
  <c r="E719" i="1"/>
  <c r="N718" i="1"/>
  <c r="M718" i="1"/>
  <c r="G718" i="1"/>
  <c r="E718" i="1"/>
  <c r="N717" i="1"/>
  <c r="M717" i="1"/>
  <c r="G717" i="1"/>
  <c r="E717" i="1"/>
  <c r="N716" i="1"/>
  <c r="M716" i="1"/>
  <c r="G716" i="1"/>
  <c r="E716" i="1"/>
  <c r="N715" i="1"/>
  <c r="M715" i="1"/>
  <c r="G715" i="1"/>
  <c r="E715" i="1"/>
  <c r="N714" i="1"/>
  <c r="M714" i="1"/>
  <c r="G714" i="1"/>
  <c r="E714" i="1"/>
  <c r="N713" i="1"/>
  <c r="M713" i="1"/>
  <c r="G713" i="1"/>
  <c r="E713" i="1"/>
  <c r="N712" i="1"/>
  <c r="M712" i="1"/>
  <c r="G712" i="1"/>
  <c r="E712" i="1"/>
  <c r="N711" i="1"/>
  <c r="M711" i="1"/>
  <c r="G711" i="1"/>
  <c r="E711" i="1"/>
  <c r="N710" i="1"/>
  <c r="M710" i="1"/>
  <c r="G710" i="1"/>
  <c r="E710" i="1"/>
  <c r="N709" i="1"/>
  <c r="M709" i="1"/>
  <c r="G709" i="1"/>
  <c r="E709" i="1"/>
  <c r="N708" i="1"/>
  <c r="M708" i="1"/>
  <c r="G708" i="1"/>
  <c r="E708" i="1"/>
  <c r="N707" i="1"/>
  <c r="M707" i="1"/>
  <c r="G707" i="1"/>
  <c r="E707" i="1"/>
  <c r="N706" i="1"/>
  <c r="M706" i="1"/>
  <c r="G706" i="1"/>
  <c r="E706" i="1"/>
  <c r="N705" i="1"/>
  <c r="M705" i="1"/>
  <c r="G705" i="1"/>
  <c r="E705" i="1"/>
  <c r="N704" i="1"/>
  <c r="M704" i="1"/>
  <c r="G704" i="1"/>
  <c r="E704" i="1"/>
  <c r="N703" i="1"/>
  <c r="M703" i="1"/>
  <c r="G703" i="1"/>
  <c r="E703" i="1"/>
  <c r="N702" i="1"/>
  <c r="M702" i="1"/>
  <c r="G702" i="1"/>
  <c r="E702" i="1"/>
  <c r="N701" i="1"/>
  <c r="M701" i="1"/>
  <c r="G701" i="1"/>
  <c r="E701" i="1"/>
  <c r="N700" i="1"/>
  <c r="M700" i="1"/>
  <c r="G700" i="1"/>
  <c r="E700" i="1"/>
  <c r="N699" i="1"/>
  <c r="M699" i="1"/>
  <c r="G699" i="1"/>
  <c r="E699" i="1"/>
  <c r="N698" i="1"/>
  <c r="M698" i="1"/>
  <c r="G698" i="1"/>
  <c r="E698" i="1"/>
  <c r="N697" i="1"/>
  <c r="M697" i="1"/>
  <c r="G697" i="1"/>
  <c r="E697" i="1"/>
  <c r="N696" i="1"/>
  <c r="M696" i="1"/>
  <c r="G696" i="1"/>
  <c r="E696" i="1"/>
  <c r="N695" i="1"/>
  <c r="M695" i="1"/>
  <c r="G695" i="1"/>
  <c r="E695" i="1"/>
  <c r="N694" i="1"/>
  <c r="M694" i="1"/>
  <c r="G694" i="1"/>
  <c r="E694" i="1"/>
  <c r="N693" i="1"/>
  <c r="M693" i="1"/>
  <c r="G693" i="1"/>
  <c r="E693" i="1"/>
  <c r="N692" i="1"/>
  <c r="M692" i="1"/>
  <c r="G692" i="1"/>
  <c r="E692" i="1"/>
  <c r="N691" i="1"/>
  <c r="M691" i="1"/>
  <c r="G691" i="1"/>
  <c r="E691" i="1"/>
  <c r="N690" i="1"/>
  <c r="M690" i="1"/>
  <c r="G690" i="1"/>
  <c r="E690" i="1"/>
  <c r="N689" i="1"/>
  <c r="M689" i="1"/>
  <c r="G689" i="1"/>
  <c r="E689" i="1"/>
  <c r="N688" i="1"/>
  <c r="M688" i="1"/>
  <c r="G688" i="1"/>
  <c r="E688" i="1"/>
  <c r="N687" i="1"/>
  <c r="M687" i="1"/>
  <c r="G687" i="1"/>
  <c r="E687" i="1"/>
  <c r="N686" i="1"/>
  <c r="M686" i="1"/>
  <c r="G686" i="1"/>
  <c r="E686" i="1"/>
  <c r="N685" i="1"/>
  <c r="M685" i="1"/>
  <c r="G685" i="1"/>
  <c r="E685" i="1"/>
  <c r="N684" i="1"/>
  <c r="M684" i="1"/>
  <c r="G684" i="1"/>
  <c r="E684" i="1"/>
  <c r="N683" i="1"/>
  <c r="M683" i="1"/>
  <c r="G683" i="1"/>
  <c r="E683" i="1"/>
  <c r="N682" i="1"/>
  <c r="M682" i="1"/>
  <c r="G682" i="1"/>
  <c r="E682" i="1"/>
  <c r="N681" i="1"/>
  <c r="M681" i="1"/>
  <c r="G681" i="1"/>
  <c r="E681" i="1"/>
  <c r="N680" i="1"/>
  <c r="M680" i="1"/>
  <c r="G680" i="1"/>
  <c r="E680" i="1"/>
  <c r="N679" i="1"/>
  <c r="M679" i="1"/>
  <c r="G679" i="1"/>
  <c r="E679" i="1"/>
  <c r="N678" i="1"/>
  <c r="M678" i="1"/>
  <c r="G678" i="1"/>
  <c r="E678" i="1"/>
  <c r="N677" i="1"/>
  <c r="M677" i="1"/>
  <c r="G677" i="1"/>
  <c r="E677" i="1"/>
  <c r="N676" i="1"/>
  <c r="M676" i="1"/>
  <c r="G676" i="1"/>
  <c r="E676" i="1"/>
  <c r="N675" i="1"/>
  <c r="M675" i="1"/>
  <c r="G675" i="1"/>
  <c r="E675" i="1"/>
  <c r="N674" i="1"/>
  <c r="M674" i="1"/>
  <c r="G674" i="1"/>
  <c r="E674" i="1"/>
  <c r="N673" i="1"/>
  <c r="M673" i="1"/>
  <c r="G673" i="1"/>
  <c r="E673" i="1"/>
  <c r="N672" i="1"/>
  <c r="M672" i="1"/>
  <c r="G672" i="1"/>
  <c r="E672" i="1"/>
  <c r="N671" i="1"/>
  <c r="M671" i="1"/>
  <c r="G671" i="1"/>
  <c r="E671" i="1"/>
  <c r="N670" i="1"/>
  <c r="M670" i="1"/>
  <c r="G670" i="1"/>
  <c r="E670" i="1"/>
  <c r="N669" i="1"/>
  <c r="M669" i="1"/>
  <c r="G669" i="1"/>
  <c r="E669" i="1"/>
  <c r="N668" i="1"/>
  <c r="M668" i="1"/>
  <c r="G668" i="1"/>
  <c r="E668" i="1"/>
  <c r="N667" i="1"/>
  <c r="M667" i="1"/>
  <c r="G667" i="1"/>
  <c r="E667" i="1"/>
  <c r="N666" i="1"/>
  <c r="M666" i="1"/>
  <c r="G666" i="1"/>
  <c r="E666" i="1"/>
  <c r="N665" i="1"/>
  <c r="M665" i="1"/>
  <c r="G665" i="1"/>
  <c r="E665" i="1"/>
  <c r="N664" i="1"/>
  <c r="M664" i="1"/>
  <c r="G664" i="1"/>
  <c r="E664" i="1"/>
  <c r="N663" i="1"/>
  <c r="M663" i="1"/>
  <c r="G663" i="1"/>
  <c r="E663" i="1"/>
  <c r="N662" i="1"/>
  <c r="M662" i="1"/>
  <c r="G662" i="1"/>
  <c r="E662" i="1"/>
  <c r="N661" i="1"/>
  <c r="M661" i="1"/>
  <c r="G661" i="1"/>
  <c r="E661" i="1"/>
  <c r="N660" i="1"/>
  <c r="M660" i="1"/>
  <c r="G660" i="1"/>
  <c r="E660" i="1"/>
  <c r="N659" i="1"/>
  <c r="M659" i="1"/>
  <c r="G659" i="1"/>
  <c r="E659" i="1"/>
  <c r="N658" i="1"/>
  <c r="M658" i="1"/>
  <c r="G658" i="1"/>
  <c r="E658" i="1"/>
  <c r="N657" i="1"/>
  <c r="M657" i="1"/>
  <c r="G657" i="1"/>
  <c r="E657" i="1"/>
  <c r="N656" i="1"/>
  <c r="M656" i="1"/>
  <c r="G656" i="1"/>
  <c r="E656" i="1"/>
  <c r="N655" i="1"/>
  <c r="M655" i="1"/>
  <c r="G655" i="1"/>
  <c r="E655" i="1"/>
  <c r="N654" i="1"/>
  <c r="M654" i="1"/>
  <c r="G654" i="1"/>
  <c r="E654" i="1"/>
  <c r="N653" i="1"/>
  <c r="M653" i="1"/>
  <c r="G653" i="1"/>
  <c r="E653" i="1"/>
  <c r="N652" i="1"/>
  <c r="M652" i="1"/>
  <c r="G652" i="1"/>
  <c r="E652" i="1"/>
  <c r="N651" i="1"/>
  <c r="M651" i="1"/>
  <c r="G651" i="1"/>
  <c r="E651" i="1"/>
  <c r="N650" i="1"/>
  <c r="M650" i="1"/>
  <c r="G650" i="1"/>
  <c r="E650" i="1"/>
  <c r="N649" i="1"/>
  <c r="M649" i="1"/>
  <c r="G649" i="1"/>
  <c r="E649" i="1"/>
  <c r="N648" i="1"/>
  <c r="M648" i="1"/>
  <c r="G648" i="1"/>
  <c r="E648" i="1"/>
  <c r="N647" i="1"/>
  <c r="M647" i="1"/>
  <c r="G647" i="1"/>
  <c r="E647" i="1"/>
  <c r="N646" i="1"/>
  <c r="M646" i="1"/>
  <c r="G646" i="1"/>
  <c r="E646" i="1"/>
  <c r="N645" i="1"/>
  <c r="M645" i="1"/>
  <c r="G645" i="1"/>
  <c r="E645" i="1"/>
  <c r="N644" i="1"/>
  <c r="M644" i="1"/>
  <c r="G644" i="1"/>
  <c r="E644" i="1"/>
  <c r="N643" i="1"/>
  <c r="M643" i="1"/>
  <c r="G643" i="1"/>
  <c r="E643" i="1"/>
  <c r="N642" i="1"/>
  <c r="M642" i="1"/>
  <c r="G642" i="1"/>
  <c r="E642" i="1"/>
  <c r="N641" i="1"/>
  <c r="M641" i="1"/>
  <c r="G641" i="1"/>
  <c r="E641" i="1"/>
  <c r="N640" i="1"/>
  <c r="M640" i="1"/>
  <c r="G640" i="1"/>
  <c r="E640" i="1"/>
  <c r="N639" i="1"/>
  <c r="M639" i="1"/>
  <c r="G639" i="1"/>
  <c r="E639" i="1"/>
  <c r="N638" i="1"/>
  <c r="M638" i="1"/>
  <c r="G638" i="1"/>
  <c r="E638" i="1"/>
  <c r="N637" i="1"/>
  <c r="M637" i="1"/>
  <c r="G637" i="1"/>
  <c r="E637" i="1"/>
  <c r="N636" i="1"/>
  <c r="M636" i="1"/>
  <c r="G636" i="1"/>
  <c r="E636" i="1"/>
  <c r="N635" i="1"/>
  <c r="M635" i="1"/>
  <c r="G635" i="1"/>
  <c r="E635" i="1"/>
  <c r="N634" i="1"/>
  <c r="M634" i="1"/>
  <c r="G634" i="1"/>
  <c r="E634" i="1"/>
  <c r="N633" i="1"/>
  <c r="M633" i="1"/>
  <c r="G633" i="1"/>
  <c r="E633" i="1"/>
  <c r="N632" i="1"/>
  <c r="M632" i="1"/>
  <c r="G632" i="1"/>
  <c r="E632" i="1"/>
  <c r="N631" i="1"/>
  <c r="M631" i="1"/>
  <c r="G631" i="1"/>
  <c r="E631" i="1"/>
  <c r="N630" i="1"/>
  <c r="M630" i="1"/>
  <c r="G630" i="1"/>
  <c r="E630" i="1"/>
  <c r="N629" i="1"/>
  <c r="M629" i="1"/>
  <c r="G629" i="1"/>
  <c r="E629" i="1"/>
  <c r="N628" i="1"/>
  <c r="M628" i="1"/>
  <c r="G628" i="1"/>
  <c r="E628" i="1"/>
  <c r="N627" i="1"/>
  <c r="M627" i="1"/>
  <c r="G627" i="1"/>
  <c r="E627" i="1"/>
  <c r="N626" i="1"/>
  <c r="M626" i="1"/>
  <c r="G626" i="1"/>
  <c r="E626" i="1"/>
  <c r="N625" i="1"/>
  <c r="M625" i="1"/>
  <c r="G625" i="1"/>
  <c r="E625" i="1"/>
  <c r="N624" i="1"/>
  <c r="M624" i="1"/>
  <c r="G624" i="1"/>
  <c r="E624" i="1"/>
  <c r="N623" i="1"/>
  <c r="M623" i="1"/>
  <c r="G623" i="1"/>
  <c r="E623" i="1"/>
  <c r="N622" i="1"/>
  <c r="M622" i="1"/>
  <c r="G622" i="1"/>
  <c r="E622" i="1"/>
  <c r="N621" i="1"/>
  <c r="M621" i="1"/>
  <c r="G621" i="1"/>
  <c r="E621" i="1"/>
  <c r="N620" i="1"/>
  <c r="M620" i="1"/>
  <c r="G620" i="1"/>
  <c r="E620" i="1"/>
  <c r="N619" i="1"/>
  <c r="M619" i="1"/>
  <c r="G619" i="1"/>
  <c r="E619" i="1"/>
  <c r="N618" i="1"/>
  <c r="M618" i="1"/>
  <c r="G618" i="1"/>
  <c r="E618" i="1"/>
  <c r="N617" i="1"/>
  <c r="M617" i="1"/>
  <c r="G617" i="1"/>
  <c r="E617" i="1"/>
  <c r="N616" i="1"/>
  <c r="M616" i="1"/>
  <c r="G616" i="1"/>
  <c r="E616" i="1"/>
  <c r="N615" i="1"/>
  <c r="M615" i="1"/>
  <c r="G615" i="1"/>
  <c r="E615" i="1"/>
  <c r="N614" i="1"/>
  <c r="M614" i="1"/>
  <c r="G614" i="1"/>
  <c r="E614" i="1"/>
  <c r="N613" i="1"/>
  <c r="M613" i="1"/>
  <c r="G613" i="1"/>
  <c r="E613" i="1"/>
  <c r="N612" i="1"/>
  <c r="M612" i="1"/>
  <c r="G612" i="1"/>
  <c r="E612" i="1"/>
  <c r="N611" i="1"/>
  <c r="M611" i="1"/>
  <c r="G611" i="1"/>
  <c r="E611" i="1"/>
  <c r="N610" i="1"/>
  <c r="M610" i="1"/>
  <c r="G610" i="1"/>
  <c r="E610" i="1"/>
  <c r="N609" i="1"/>
  <c r="M609" i="1"/>
  <c r="G609" i="1"/>
  <c r="E609" i="1"/>
  <c r="N608" i="1"/>
  <c r="M608" i="1"/>
  <c r="G608" i="1"/>
  <c r="E608" i="1"/>
  <c r="N607" i="1"/>
  <c r="M607" i="1"/>
  <c r="G607" i="1"/>
  <c r="E607" i="1"/>
  <c r="N606" i="1"/>
  <c r="M606" i="1"/>
  <c r="G606" i="1"/>
  <c r="E606" i="1"/>
  <c r="N605" i="1"/>
  <c r="M605" i="1"/>
  <c r="G605" i="1"/>
  <c r="E605" i="1"/>
  <c r="N604" i="1"/>
  <c r="M604" i="1"/>
  <c r="G604" i="1"/>
  <c r="E604" i="1"/>
  <c r="N603" i="1"/>
  <c r="M603" i="1"/>
  <c r="G603" i="1"/>
  <c r="E603" i="1"/>
  <c r="N602" i="1"/>
  <c r="M602" i="1"/>
  <c r="G602" i="1"/>
  <c r="E602" i="1"/>
  <c r="N601" i="1"/>
  <c r="M601" i="1"/>
  <c r="G601" i="1"/>
  <c r="E601" i="1"/>
  <c r="N600" i="1"/>
  <c r="M600" i="1"/>
  <c r="G600" i="1"/>
  <c r="E600" i="1"/>
  <c r="N599" i="1"/>
  <c r="M599" i="1"/>
  <c r="G599" i="1"/>
  <c r="E599" i="1"/>
  <c r="N598" i="1"/>
  <c r="M598" i="1"/>
  <c r="G598" i="1"/>
  <c r="E598" i="1"/>
  <c r="N597" i="1"/>
  <c r="M597" i="1"/>
  <c r="G597" i="1"/>
  <c r="E597" i="1"/>
  <c r="N596" i="1"/>
  <c r="M596" i="1"/>
  <c r="G596" i="1"/>
  <c r="E596" i="1"/>
  <c r="N595" i="1"/>
  <c r="M595" i="1"/>
  <c r="G595" i="1"/>
  <c r="E595" i="1"/>
  <c r="N594" i="1"/>
  <c r="M594" i="1"/>
  <c r="G594" i="1"/>
  <c r="E594" i="1"/>
  <c r="N593" i="1"/>
  <c r="M593" i="1"/>
  <c r="G593" i="1"/>
  <c r="E593" i="1"/>
  <c r="N592" i="1"/>
  <c r="M592" i="1"/>
  <c r="G592" i="1"/>
  <c r="E592" i="1"/>
  <c r="N591" i="1"/>
  <c r="M591" i="1"/>
  <c r="G591" i="1"/>
  <c r="E591" i="1"/>
  <c r="N590" i="1"/>
  <c r="M590" i="1"/>
  <c r="G590" i="1"/>
  <c r="E590" i="1"/>
  <c r="N589" i="1"/>
  <c r="M589" i="1"/>
  <c r="G589" i="1"/>
  <c r="E589" i="1"/>
  <c r="N588" i="1"/>
  <c r="M588" i="1"/>
  <c r="G588" i="1"/>
  <c r="E588" i="1"/>
  <c r="N587" i="1"/>
  <c r="M587" i="1"/>
  <c r="G587" i="1"/>
  <c r="E587" i="1"/>
  <c r="N586" i="1"/>
  <c r="M586" i="1"/>
  <c r="G586" i="1"/>
  <c r="E586" i="1"/>
  <c r="N585" i="1"/>
  <c r="M585" i="1"/>
  <c r="G585" i="1"/>
  <c r="E585" i="1"/>
  <c r="N584" i="1"/>
  <c r="M584" i="1"/>
  <c r="G584" i="1"/>
  <c r="E584" i="1"/>
  <c r="N583" i="1"/>
  <c r="M583" i="1"/>
  <c r="G583" i="1"/>
  <c r="E583" i="1"/>
  <c r="N582" i="1"/>
  <c r="M582" i="1"/>
  <c r="G582" i="1"/>
  <c r="E582" i="1"/>
  <c r="N581" i="1"/>
  <c r="M581" i="1"/>
  <c r="G581" i="1"/>
  <c r="E581" i="1"/>
  <c r="N580" i="1"/>
  <c r="M580" i="1"/>
  <c r="G580" i="1"/>
  <c r="E580" i="1"/>
  <c r="N579" i="1"/>
  <c r="M579" i="1"/>
  <c r="G579" i="1"/>
  <c r="E579" i="1"/>
  <c r="N578" i="1"/>
  <c r="M578" i="1"/>
  <c r="G578" i="1"/>
  <c r="E578" i="1"/>
  <c r="N577" i="1"/>
  <c r="M577" i="1"/>
  <c r="G577" i="1"/>
  <c r="E577" i="1"/>
  <c r="N576" i="1"/>
  <c r="M576" i="1"/>
  <c r="G576" i="1"/>
  <c r="E576" i="1"/>
  <c r="N575" i="1"/>
  <c r="M575" i="1"/>
  <c r="G575" i="1"/>
  <c r="E575" i="1"/>
  <c r="N574" i="1"/>
  <c r="M574" i="1"/>
  <c r="G574" i="1"/>
  <c r="E574" i="1"/>
  <c r="N573" i="1"/>
  <c r="M573" i="1"/>
  <c r="G573" i="1"/>
  <c r="E573" i="1"/>
  <c r="N572" i="1"/>
  <c r="M572" i="1"/>
  <c r="G572" i="1"/>
  <c r="E572" i="1"/>
  <c r="N571" i="1"/>
  <c r="M571" i="1"/>
  <c r="G571" i="1"/>
  <c r="E571" i="1"/>
  <c r="N570" i="1"/>
  <c r="M570" i="1"/>
  <c r="G570" i="1"/>
  <c r="E570" i="1"/>
  <c r="N569" i="1"/>
  <c r="M569" i="1"/>
  <c r="G569" i="1"/>
  <c r="E569" i="1"/>
  <c r="N568" i="1"/>
  <c r="M568" i="1"/>
  <c r="G568" i="1"/>
  <c r="E568" i="1"/>
  <c r="N567" i="1"/>
  <c r="M567" i="1"/>
  <c r="G567" i="1"/>
  <c r="E567" i="1"/>
  <c r="N566" i="1"/>
  <c r="M566" i="1"/>
  <c r="G566" i="1"/>
  <c r="E566" i="1"/>
  <c r="N565" i="1"/>
  <c r="M565" i="1"/>
  <c r="G565" i="1"/>
  <c r="E565" i="1"/>
  <c r="N564" i="1"/>
  <c r="M564" i="1"/>
  <c r="G564" i="1"/>
  <c r="E564" i="1"/>
  <c r="N563" i="1"/>
  <c r="M563" i="1"/>
  <c r="G563" i="1"/>
  <c r="E563" i="1"/>
  <c r="N562" i="1"/>
  <c r="M562" i="1"/>
  <c r="G562" i="1"/>
  <c r="E562" i="1"/>
  <c r="N561" i="1"/>
  <c r="M561" i="1"/>
  <c r="G561" i="1"/>
  <c r="E561" i="1"/>
  <c r="N560" i="1"/>
  <c r="M560" i="1"/>
  <c r="G560" i="1"/>
  <c r="E560" i="1"/>
  <c r="N559" i="1"/>
  <c r="M559" i="1"/>
  <c r="G559" i="1"/>
  <c r="E559" i="1"/>
  <c r="N558" i="1"/>
  <c r="M558" i="1"/>
  <c r="G558" i="1"/>
  <c r="E558" i="1"/>
  <c r="N557" i="1"/>
  <c r="M557" i="1"/>
  <c r="G557" i="1"/>
  <c r="E557" i="1"/>
  <c r="N556" i="1"/>
  <c r="M556" i="1"/>
  <c r="G556" i="1"/>
  <c r="E556" i="1"/>
  <c r="N555" i="1"/>
  <c r="M555" i="1"/>
  <c r="G555" i="1"/>
  <c r="E555" i="1"/>
  <c r="N554" i="1"/>
  <c r="M554" i="1"/>
  <c r="G554" i="1"/>
  <c r="E554" i="1"/>
  <c r="N553" i="1"/>
  <c r="M553" i="1"/>
  <c r="G553" i="1"/>
  <c r="E553" i="1"/>
  <c r="N552" i="1"/>
  <c r="M552" i="1"/>
  <c r="G552" i="1"/>
  <c r="E552" i="1"/>
  <c r="N551" i="1"/>
  <c r="M551" i="1"/>
  <c r="G551" i="1"/>
  <c r="E551" i="1"/>
  <c r="N550" i="1"/>
  <c r="M550" i="1"/>
  <c r="G550" i="1"/>
  <c r="E550" i="1"/>
  <c r="N549" i="1"/>
  <c r="M549" i="1"/>
  <c r="G549" i="1"/>
  <c r="E549" i="1"/>
  <c r="N548" i="1"/>
  <c r="M548" i="1"/>
  <c r="G548" i="1"/>
  <c r="E548" i="1"/>
  <c r="N547" i="1"/>
  <c r="M547" i="1"/>
  <c r="G547" i="1"/>
  <c r="E547" i="1"/>
  <c r="N546" i="1"/>
  <c r="M546" i="1"/>
  <c r="G546" i="1"/>
  <c r="E546" i="1"/>
  <c r="N545" i="1"/>
  <c r="M545" i="1"/>
  <c r="G545" i="1"/>
  <c r="E545" i="1"/>
  <c r="N544" i="1"/>
  <c r="M544" i="1"/>
  <c r="G544" i="1"/>
  <c r="E544" i="1"/>
  <c r="N543" i="1"/>
  <c r="M543" i="1"/>
  <c r="G543" i="1"/>
  <c r="E543" i="1"/>
  <c r="N542" i="1"/>
  <c r="M542" i="1"/>
  <c r="G542" i="1"/>
  <c r="E542" i="1"/>
  <c r="N541" i="1"/>
  <c r="M541" i="1"/>
  <c r="G541" i="1"/>
  <c r="E541" i="1"/>
  <c r="N540" i="1"/>
  <c r="M540" i="1"/>
  <c r="G540" i="1"/>
  <c r="E540" i="1"/>
  <c r="N539" i="1"/>
  <c r="M539" i="1"/>
  <c r="G539" i="1"/>
  <c r="E539" i="1"/>
  <c r="N538" i="1"/>
  <c r="M538" i="1"/>
  <c r="G538" i="1"/>
  <c r="E538" i="1"/>
  <c r="N537" i="1"/>
  <c r="M537" i="1"/>
  <c r="G537" i="1"/>
  <c r="E537" i="1"/>
  <c r="N536" i="1"/>
  <c r="M536" i="1"/>
  <c r="G536" i="1"/>
  <c r="E536" i="1"/>
  <c r="N535" i="1"/>
  <c r="M535" i="1"/>
  <c r="G535" i="1"/>
  <c r="E535" i="1"/>
  <c r="N534" i="1"/>
  <c r="M534" i="1"/>
  <c r="G534" i="1"/>
  <c r="E534" i="1"/>
  <c r="N533" i="1"/>
  <c r="M533" i="1"/>
  <c r="G533" i="1"/>
  <c r="E533" i="1"/>
  <c r="N532" i="1"/>
  <c r="M532" i="1"/>
  <c r="G532" i="1"/>
  <c r="E532" i="1"/>
  <c r="N531" i="1"/>
  <c r="M531" i="1"/>
  <c r="G531" i="1"/>
  <c r="E531" i="1"/>
  <c r="N530" i="1"/>
  <c r="M530" i="1"/>
  <c r="G530" i="1"/>
  <c r="E530" i="1"/>
  <c r="N529" i="1"/>
  <c r="M529" i="1"/>
  <c r="G529" i="1"/>
  <c r="E529" i="1"/>
  <c r="N528" i="1"/>
  <c r="M528" i="1"/>
  <c r="G528" i="1"/>
  <c r="E528" i="1"/>
  <c r="N527" i="1"/>
  <c r="M527" i="1"/>
  <c r="G527" i="1"/>
  <c r="E527" i="1"/>
  <c r="N526" i="1"/>
  <c r="M526" i="1"/>
  <c r="G526" i="1"/>
  <c r="E526" i="1"/>
  <c r="N525" i="1"/>
  <c r="M525" i="1"/>
  <c r="G525" i="1"/>
  <c r="E525" i="1"/>
  <c r="N524" i="1"/>
  <c r="M524" i="1"/>
  <c r="G524" i="1"/>
  <c r="E524" i="1"/>
  <c r="N523" i="1"/>
  <c r="M523" i="1"/>
  <c r="G523" i="1"/>
  <c r="E523" i="1"/>
  <c r="N522" i="1"/>
  <c r="M522" i="1"/>
  <c r="G522" i="1"/>
  <c r="E522" i="1"/>
  <c r="N521" i="1"/>
  <c r="M521" i="1"/>
  <c r="G521" i="1"/>
  <c r="E521" i="1"/>
  <c r="N520" i="1"/>
  <c r="M520" i="1"/>
  <c r="G520" i="1"/>
  <c r="E520" i="1"/>
  <c r="N519" i="1"/>
  <c r="M519" i="1"/>
  <c r="G519" i="1"/>
  <c r="E519" i="1"/>
  <c r="N518" i="1"/>
  <c r="M518" i="1"/>
  <c r="G518" i="1"/>
  <c r="E518" i="1"/>
  <c r="N517" i="1"/>
  <c r="M517" i="1"/>
  <c r="G517" i="1"/>
  <c r="E517" i="1"/>
  <c r="N516" i="1"/>
  <c r="M516" i="1"/>
  <c r="G516" i="1"/>
  <c r="E516" i="1"/>
  <c r="N515" i="1"/>
  <c r="M515" i="1"/>
  <c r="G515" i="1"/>
  <c r="E515" i="1"/>
  <c r="N514" i="1"/>
  <c r="M514" i="1"/>
  <c r="G514" i="1"/>
  <c r="E514" i="1"/>
  <c r="N513" i="1"/>
  <c r="M513" i="1"/>
  <c r="G513" i="1"/>
  <c r="E513" i="1"/>
  <c r="N512" i="1"/>
  <c r="M512" i="1"/>
  <c r="G512" i="1"/>
  <c r="E512" i="1"/>
  <c r="N511" i="1"/>
  <c r="M511" i="1"/>
  <c r="G511" i="1"/>
  <c r="E511" i="1"/>
  <c r="N510" i="1"/>
  <c r="M510" i="1"/>
  <c r="G510" i="1"/>
  <c r="E510" i="1"/>
  <c r="N509" i="1"/>
  <c r="M509" i="1"/>
  <c r="G509" i="1"/>
  <c r="E509" i="1"/>
  <c r="N508" i="1"/>
  <c r="M508" i="1"/>
  <c r="G508" i="1"/>
  <c r="E508" i="1"/>
  <c r="N507" i="1"/>
  <c r="M507" i="1"/>
  <c r="G507" i="1"/>
  <c r="E507" i="1"/>
  <c r="N506" i="1"/>
  <c r="M506" i="1"/>
  <c r="G506" i="1"/>
  <c r="E506" i="1"/>
  <c r="N505" i="1"/>
  <c r="M505" i="1"/>
  <c r="G505" i="1"/>
  <c r="E505" i="1"/>
  <c r="N504" i="1"/>
  <c r="M504" i="1"/>
  <c r="G504" i="1"/>
  <c r="E504" i="1"/>
  <c r="N503" i="1"/>
  <c r="M503" i="1"/>
  <c r="G503" i="1"/>
  <c r="E503" i="1"/>
  <c r="N502" i="1"/>
  <c r="M502" i="1"/>
  <c r="G502" i="1"/>
  <c r="E502" i="1"/>
  <c r="N501" i="1"/>
  <c r="M501" i="1"/>
  <c r="G501" i="1"/>
  <c r="E501" i="1"/>
  <c r="N500" i="1"/>
  <c r="M500" i="1"/>
  <c r="G500" i="1"/>
  <c r="E500" i="1"/>
  <c r="N499" i="1"/>
  <c r="M499" i="1"/>
  <c r="G499" i="1"/>
  <c r="E499" i="1"/>
  <c r="N498" i="1"/>
  <c r="M498" i="1"/>
  <c r="G498" i="1"/>
  <c r="E498" i="1"/>
  <c r="N497" i="1"/>
  <c r="M497" i="1"/>
  <c r="G497" i="1"/>
  <c r="E497" i="1"/>
  <c r="N496" i="1"/>
  <c r="M496" i="1"/>
  <c r="G496" i="1"/>
  <c r="E496" i="1"/>
  <c r="N495" i="1"/>
  <c r="M495" i="1"/>
  <c r="G495" i="1"/>
  <c r="E495" i="1"/>
  <c r="N494" i="1"/>
  <c r="M494" i="1"/>
  <c r="G494" i="1"/>
  <c r="E494" i="1"/>
  <c r="N493" i="1"/>
  <c r="M493" i="1"/>
  <c r="G493" i="1"/>
  <c r="E493" i="1"/>
  <c r="N492" i="1"/>
  <c r="M492" i="1"/>
  <c r="G492" i="1"/>
  <c r="E492" i="1"/>
  <c r="N491" i="1"/>
  <c r="M491" i="1"/>
  <c r="G491" i="1"/>
  <c r="E491" i="1"/>
  <c r="N490" i="1"/>
  <c r="M490" i="1"/>
  <c r="G490" i="1"/>
  <c r="E490" i="1"/>
  <c r="N489" i="1"/>
  <c r="M489" i="1"/>
  <c r="G489" i="1"/>
  <c r="E489" i="1"/>
  <c r="N488" i="1"/>
  <c r="M488" i="1"/>
  <c r="G488" i="1"/>
  <c r="E488" i="1"/>
  <c r="N487" i="1"/>
  <c r="M487" i="1"/>
  <c r="G487" i="1"/>
  <c r="E487" i="1"/>
  <c r="N486" i="1"/>
  <c r="M486" i="1"/>
  <c r="G486" i="1"/>
  <c r="E486" i="1"/>
  <c r="N485" i="1"/>
  <c r="M485" i="1"/>
  <c r="G485" i="1"/>
  <c r="E485" i="1"/>
  <c r="N484" i="1"/>
  <c r="M484" i="1"/>
  <c r="G484" i="1"/>
  <c r="E484" i="1"/>
  <c r="N483" i="1"/>
  <c r="M483" i="1"/>
  <c r="G483" i="1"/>
  <c r="E483" i="1"/>
  <c r="N482" i="1"/>
  <c r="M482" i="1"/>
  <c r="G482" i="1"/>
  <c r="E482" i="1"/>
  <c r="N481" i="1"/>
  <c r="M481" i="1"/>
  <c r="G481" i="1"/>
  <c r="E481" i="1"/>
  <c r="N480" i="1"/>
  <c r="M480" i="1"/>
  <c r="G480" i="1"/>
  <c r="E480" i="1"/>
  <c r="N479" i="1"/>
  <c r="M479" i="1"/>
  <c r="G479" i="1"/>
  <c r="E479" i="1"/>
  <c r="N478" i="1"/>
  <c r="M478" i="1"/>
  <c r="G478" i="1"/>
  <c r="E478" i="1"/>
  <c r="N477" i="1"/>
  <c r="M477" i="1"/>
  <c r="G477" i="1"/>
  <c r="E477" i="1"/>
  <c r="N476" i="1"/>
  <c r="M476" i="1"/>
  <c r="G476" i="1"/>
  <c r="E476" i="1"/>
  <c r="N475" i="1"/>
  <c r="M475" i="1"/>
  <c r="G475" i="1"/>
  <c r="E475" i="1"/>
  <c r="N474" i="1"/>
  <c r="M474" i="1"/>
  <c r="G474" i="1"/>
  <c r="E474" i="1"/>
  <c r="N473" i="1"/>
  <c r="M473" i="1"/>
  <c r="G473" i="1"/>
  <c r="E473" i="1"/>
  <c r="N472" i="1"/>
  <c r="M472" i="1"/>
  <c r="G472" i="1"/>
  <c r="E472" i="1"/>
  <c r="N471" i="1"/>
  <c r="M471" i="1"/>
  <c r="G471" i="1"/>
  <c r="E471" i="1"/>
  <c r="N470" i="1"/>
  <c r="M470" i="1"/>
  <c r="G470" i="1"/>
  <c r="E470" i="1"/>
  <c r="N469" i="1"/>
  <c r="M469" i="1"/>
  <c r="G469" i="1"/>
  <c r="E469" i="1"/>
  <c r="N468" i="1"/>
  <c r="M468" i="1"/>
  <c r="G468" i="1"/>
  <c r="E468" i="1"/>
  <c r="N467" i="1"/>
  <c r="M467" i="1"/>
  <c r="G467" i="1"/>
  <c r="E467" i="1"/>
  <c r="N466" i="1"/>
  <c r="M466" i="1"/>
  <c r="G466" i="1"/>
  <c r="E466" i="1"/>
  <c r="N465" i="1"/>
  <c r="M465" i="1"/>
  <c r="G465" i="1"/>
  <c r="E465" i="1"/>
  <c r="N464" i="1"/>
  <c r="M464" i="1"/>
  <c r="G464" i="1"/>
  <c r="E464" i="1"/>
  <c r="N463" i="1"/>
  <c r="M463" i="1"/>
  <c r="G463" i="1"/>
  <c r="E463" i="1"/>
  <c r="N462" i="1"/>
  <c r="M462" i="1"/>
  <c r="G462" i="1"/>
  <c r="E462" i="1"/>
  <c r="N461" i="1"/>
  <c r="M461" i="1"/>
  <c r="G461" i="1"/>
  <c r="E461" i="1"/>
  <c r="N460" i="1"/>
  <c r="M460" i="1"/>
  <c r="G460" i="1"/>
  <c r="E460" i="1"/>
  <c r="N459" i="1"/>
  <c r="M459" i="1"/>
  <c r="G459" i="1"/>
  <c r="E459" i="1"/>
  <c r="N458" i="1"/>
  <c r="M458" i="1"/>
  <c r="G458" i="1"/>
  <c r="E458" i="1"/>
  <c r="N457" i="1"/>
  <c r="M457" i="1"/>
  <c r="G457" i="1"/>
  <c r="E457" i="1"/>
  <c r="N456" i="1"/>
  <c r="M456" i="1"/>
  <c r="G456" i="1"/>
  <c r="E456" i="1"/>
  <c r="N455" i="1"/>
  <c r="M455" i="1"/>
  <c r="G455" i="1"/>
  <c r="E455" i="1"/>
  <c r="N454" i="1"/>
  <c r="M454" i="1"/>
  <c r="G454" i="1"/>
  <c r="E454" i="1"/>
  <c r="N453" i="1"/>
  <c r="M453" i="1"/>
  <c r="G453" i="1"/>
  <c r="E453" i="1"/>
  <c r="N452" i="1"/>
  <c r="M452" i="1"/>
  <c r="G452" i="1"/>
  <c r="E452" i="1"/>
  <c r="N451" i="1"/>
  <c r="M451" i="1"/>
  <c r="G451" i="1"/>
  <c r="E451" i="1"/>
  <c r="N450" i="1"/>
  <c r="M450" i="1"/>
  <c r="G450" i="1"/>
  <c r="E450" i="1"/>
  <c r="N449" i="1"/>
  <c r="M449" i="1"/>
  <c r="G449" i="1"/>
  <c r="E449" i="1"/>
  <c r="N448" i="1"/>
  <c r="M448" i="1"/>
  <c r="G448" i="1"/>
  <c r="E448" i="1"/>
  <c r="N447" i="1"/>
  <c r="M447" i="1"/>
  <c r="G447" i="1"/>
  <c r="E447" i="1"/>
  <c r="N446" i="1"/>
  <c r="M446" i="1"/>
  <c r="G446" i="1"/>
  <c r="E446" i="1"/>
  <c r="N445" i="1"/>
  <c r="M445" i="1"/>
  <c r="G445" i="1"/>
  <c r="E445" i="1"/>
  <c r="N444" i="1"/>
  <c r="M444" i="1"/>
  <c r="G444" i="1"/>
  <c r="E444" i="1"/>
  <c r="N443" i="1"/>
  <c r="M443" i="1"/>
  <c r="G443" i="1"/>
  <c r="E443" i="1"/>
  <c r="N442" i="1"/>
  <c r="M442" i="1"/>
  <c r="G442" i="1"/>
  <c r="E442" i="1"/>
  <c r="N441" i="1"/>
  <c r="M441" i="1"/>
  <c r="G441" i="1"/>
  <c r="E441" i="1"/>
  <c r="N440" i="1"/>
  <c r="M440" i="1"/>
  <c r="G440" i="1"/>
  <c r="E440" i="1"/>
  <c r="N439" i="1"/>
  <c r="M439" i="1"/>
  <c r="G439" i="1"/>
  <c r="E439" i="1"/>
  <c r="N438" i="1"/>
  <c r="M438" i="1"/>
  <c r="G438" i="1"/>
  <c r="E438" i="1"/>
  <c r="N437" i="1"/>
  <c r="M437" i="1"/>
  <c r="G437" i="1"/>
  <c r="E437" i="1"/>
  <c r="N436" i="1"/>
  <c r="M436" i="1"/>
  <c r="G436" i="1"/>
  <c r="E436" i="1"/>
  <c r="N435" i="1"/>
  <c r="M435" i="1"/>
  <c r="G435" i="1"/>
  <c r="E435" i="1"/>
  <c r="N434" i="1"/>
  <c r="M434" i="1"/>
  <c r="G434" i="1"/>
  <c r="E434" i="1"/>
  <c r="N433" i="1"/>
  <c r="M433" i="1"/>
  <c r="G433" i="1"/>
  <c r="E433" i="1"/>
  <c r="N432" i="1"/>
  <c r="M432" i="1"/>
  <c r="G432" i="1"/>
  <c r="E432" i="1"/>
  <c r="N431" i="1"/>
  <c r="M431" i="1"/>
  <c r="G431" i="1"/>
  <c r="E431" i="1"/>
  <c r="N430" i="1"/>
  <c r="M430" i="1"/>
  <c r="G430" i="1"/>
  <c r="E430" i="1"/>
  <c r="N429" i="1"/>
  <c r="M429" i="1"/>
  <c r="G429" i="1"/>
  <c r="E429" i="1"/>
  <c r="N428" i="1"/>
  <c r="M428" i="1"/>
  <c r="G428" i="1"/>
  <c r="E428" i="1"/>
  <c r="N427" i="1"/>
  <c r="M427" i="1"/>
  <c r="G427" i="1"/>
  <c r="E427" i="1"/>
  <c r="N426" i="1"/>
  <c r="M426" i="1"/>
  <c r="G426" i="1"/>
  <c r="E426" i="1"/>
  <c r="N425" i="1"/>
  <c r="M425" i="1"/>
  <c r="G425" i="1"/>
  <c r="E425" i="1"/>
  <c r="N424" i="1"/>
  <c r="M424" i="1"/>
  <c r="G424" i="1"/>
  <c r="E424" i="1"/>
  <c r="N423" i="1"/>
  <c r="M423" i="1"/>
  <c r="G423" i="1"/>
  <c r="E423" i="1"/>
  <c r="N422" i="1"/>
  <c r="M422" i="1"/>
  <c r="G422" i="1"/>
  <c r="E422" i="1"/>
  <c r="N421" i="1"/>
  <c r="M421" i="1"/>
  <c r="G421" i="1"/>
  <c r="E421" i="1"/>
  <c r="N420" i="1"/>
  <c r="M420" i="1"/>
  <c r="G420" i="1"/>
  <c r="E420" i="1"/>
  <c r="N419" i="1"/>
  <c r="M419" i="1"/>
  <c r="G419" i="1"/>
  <c r="E419" i="1"/>
  <c r="N418" i="1"/>
  <c r="M418" i="1"/>
  <c r="G418" i="1"/>
  <c r="E418" i="1"/>
  <c r="N417" i="1"/>
  <c r="M417" i="1"/>
  <c r="G417" i="1"/>
  <c r="E417" i="1"/>
  <c r="N416" i="1"/>
  <c r="M416" i="1"/>
  <c r="G416" i="1"/>
  <c r="E416" i="1"/>
  <c r="N415" i="1"/>
  <c r="M415" i="1"/>
  <c r="G415" i="1"/>
  <c r="E415" i="1"/>
  <c r="N414" i="1"/>
  <c r="M414" i="1"/>
  <c r="G414" i="1"/>
  <c r="E414" i="1"/>
  <c r="N413" i="1"/>
  <c r="M413" i="1"/>
  <c r="G413" i="1"/>
  <c r="E413" i="1"/>
  <c r="N412" i="1"/>
  <c r="M412" i="1"/>
  <c r="G412" i="1"/>
  <c r="E412" i="1"/>
  <c r="N411" i="1"/>
  <c r="M411" i="1"/>
  <c r="G411" i="1"/>
  <c r="E411" i="1"/>
  <c r="N410" i="1"/>
  <c r="M410" i="1"/>
  <c r="G410" i="1"/>
  <c r="E410" i="1"/>
  <c r="N409" i="1"/>
  <c r="M409" i="1"/>
  <c r="G409" i="1"/>
  <c r="E409" i="1"/>
  <c r="N408" i="1"/>
  <c r="M408" i="1"/>
  <c r="G408" i="1"/>
  <c r="E408" i="1"/>
  <c r="N407" i="1"/>
  <c r="M407" i="1"/>
  <c r="G407" i="1"/>
  <c r="E407" i="1"/>
  <c r="N406" i="1"/>
  <c r="M406" i="1"/>
  <c r="G406" i="1"/>
  <c r="E406" i="1"/>
  <c r="N405" i="1"/>
  <c r="M405" i="1"/>
  <c r="G405" i="1"/>
  <c r="E405" i="1"/>
  <c r="N404" i="1"/>
  <c r="M404" i="1"/>
  <c r="G404" i="1"/>
  <c r="E404" i="1"/>
  <c r="N403" i="1"/>
  <c r="M403" i="1"/>
  <c r="G403" i="1"/>
  <c r="E403" i="1"/>
  <c r="N402" i="1"/>
  <c r="M402" i="1"/>
  <c r="G402" i="1"/>
  <c r="E402" i="1"/>
  <c r="N401" i="1"/>
  <c r="M401" i="1"/>
  <c r="G401" i="1"/>
  <c r="E401" i="1"/>
  <c r="N400" i="1"/>
  <c r="M400" i="1"/>
  <c r="G400" i="1"/>
  <c r="E400" i="1"/>
  <c r="N399" i="1"/>
  <c r="M399" i="1"/>
  <c r="G399" i="1"/>
  <c r="E399" i="1"/>
  <c r="N398" i="1"/>
  <c r="M398" i="1"/>
  <c r="G398" i="1"/>
  <c r="E398" i="1"/>
  <c r="N397" i="1"/>
  <c r="M397" i="1"/>
  <c r="G397" i="1"/>
  <c r="E397" i="1"/>
  <c r="N396" i="1"/>
  <c r="M396" i="1"/>
  <c r="G396" i="1"/>
  <c r="E396" i="1"/>
  <c r="N395" i="1"/>
  <c r="M395" i="1"/>
  <c r="G395" i="1"/>
  <c r="E395" i="1"/>
  <c r="N394" i="1"/>
  <c r="M394" i="1"/>
  <c r="G394" i="1"/>
  <c r="E394" i="1"/>
  <c r="N393" i="1"/>
  <c r="M393" i="1"/>
  <c r="G393" i="1"/>
  <c r="E393" i="1"/>
  <c r="N392" i="1"/>
  <c r="M392" i="1"/>
  <c r="G392" i="1"/>
  <c r="E392" i="1"/>
  <c r="N391" i="1"/>
  <c r="M391" i="1"/>
  <c r="G391" i="1"/>
  <c r="E391" i="1"/>
  <c r="N390" i="1"/>
  <c r="M390" i="1"/>
  <c r="G390" i="1"/>
  <c r="E390" i="1"/>
  <c r="N389" i="1"/>
  <c r="M389" i="1"/>
  <c r="G389" i="1"/>
  <c r="E389" i="1"/>
  <c r="N388" i="1"/>
  <c r="M388" i="1"/>
  <c r="G388" i="1"/>
  <c r="E388" i="1"/>
  <c r="N387" i="1"/>
  <c r="M387" i="1"/>
  <c r="G387" i="1"/>
  <c r="E387" i="1"/>
  <c r="N386" i="1"/>
  <c r="M386" i="1"/>
  <c r="G386" i="1"/>
  <c r="E386" i="1"/>
  <c r="N385" i="1"/>
  <c r="M385" i="1"/>
  <c r="G385" i="1"/>
  <c r="E385" i="1"/>
  <c r="N384" i="1"/>
  <c r="M384" i="1"/>
  <c r="G384" i="1"/>
  <c r="E384" i="1"/>
  <c r="N383" i="1"/>
  <c r="M383" i="1"/>
  <c r="G383" i="1"/>
  <c r="E383" i="1"/>
  <c r="N382" i="1"/>
  <c r="M382" i="1"/>
  <c r="G382" i="1"/>
  <c r="E382" i="1"/>
  <c r="N381" i="1"/>
  <c r="M381" i="1"/>
  <c r="G381" i="1"/>
  <c r="E381" i="1"/>
  <c r="N380" i="1"/>
  <c r="M380" i="1"/>
  <c r="G380" i="1"/>
  <c r="E380" i="1"/>
  <c r="N379" i="1"/>
  <c r="M379" i="1"/>
  <c r="G379" i="1"/>
  <c r="E379" i="1"/>
  <c r="N378" i="1"/>
  <c r="M378" i="1"/>
  <c r="G378" i="1"/>
  <c r="E378" i="1"/>
  <c r="N377" i="1"/>
  <c r="M377" i="1"/>
  <c r="G377" i="1"/>
  <c r="E377" i="1"/>
  <c r="N376" i="1"/>
  <c r="M376" i="1"/>
  <c r="G376" i="1"/>
  <c r="E376" i="1"/>
  <c r="N375" i="1"/>
  <c r="M375" i="1"/>
  <c r="G375" i="1"/>
  <c r="E375" i="1"/>
  <c r="N374" i="1"/>
  <c r="M374" i="1"/>
  <c r="G374" i="1"/>
  <c r="E374" i="1"/>
  <c r="N373" i="1"/>
  <c r="M373" i="1"/>
  <c r="G373" i="1"/>
  <c r="E373" i="1"/>
  <c r="N372" i="1"/>
  <c r="M372" i="1"/>
  <c r="G372" i="1"/>
  <c r="E372" i="1"/>
  <c r="N371" i="1"/>
  <c r="M371" i="1"/>
  <c r="G371" i="1"/>
  <c r="E371" i="1"/>
  <c r="N370" i="1"/>
  <c r="M370" i="1"/>
  <c r="G370" i="1"/>
  <c r="E370" i="1"/>
  <c r="N369" i="1"/>
  <c r="M369" i="1"/>
  <c r="G369" i="1"/>
  <c r="E369" i="1"/>
  <c r="N368" i="1"/>
  <c r="M368" i="1"/>
  <c r="G368" i="1"/>
  <c r="E368" i="1"/>
  <c r="N367" i="1"/>
  <c r="M367" i="1"/>
  <c r="G367" i="1"/>
  <c r="E367" i="1"/>
  <c r="N366" i="1"/>
  <c r="M366" i="1"/>
  <c r="G366" i="1"/>
  <c r="E366" i="1"/>
  <c r="N365" i="1"/>
  <c r="M365" i="1"/>
  <c r="G365" i="1"/>
  <c r="E365" i="1"/>
  <c r="N364" i="1"/>
  <c r="M364" i="1"/>
  <c r="G364" i="1"/>
  <c r="E364" i="1"/>
  <c r="N363" i="1"/>
  <c r="M363" i="1"/>
  <c r="G363" i="1"/>
  <c r="E363" i="1"/>
  <c r="N362" i="1"/>
  <c r="M362" i="1"/>
  <c r="G362" i="1"/>
  <c r="E362" i="1"/>
  <c r="N361" i="1"/>
  <c r="M361" i="1"/>
  <c r="G361" i="1"/>
  <c r="E361" i="1"/>
  <c r="N360" i="1"/>
  <c r="M360" i="1"/>
  <c r="G360" i="1"/>
  <c r="E360" i="1"/>
  <c r="N359" i="1"/>
  <c r="M359" i="1"/>
  <c r="G359" i="1"/>
  <c r="E359" i="1"/>
  <c r="N358" i="1"/>
  <c r="M358" i="1"/>
  <c r="G358" i="1"/>
  <c r="E358" i="1"/>
  <c r="N357" i="1"/>
  <c r="M357" i="1"/>
  <c r="G357" i="1"/>
  <c r="E357" i="1"/>
  <c r="N356" i="1"/>
  <c r="M356" i="1"/>
  <c r="G356" i="1"/>
  <c r="E356" i="1"/>
  <c r="N355" i="1"/>
  <c r="M355" i="1"/>
  <c r="G355" i="1"/>
  <c r="E355" i="1"/>
  <c r="N354" i="1"/>
  <c r="M354" i="1"/>
  <c r="G354" i="1"/>
  <c r="E354" i="1"/>
  <c r="N353" i="1"/>
  <c r="M353" i="1"/>
  <c r="G353" i="1"/>
  <c r="E353" i="1"/>
  <c r="N352" i="1"/>
  <c r="M352" i="1"/>
  <c r="G352" i="1"/>
  <c r="E352" i="1"/>
  <c r="N351" i="1"/>
  <c r="M351" i="1"/>
  <c r="G351" i="1"/>
  <c r="E351" i="1"/>
  <c r="N350" i="1"/>
  <c r="M350" i="1"/>
  <c r="G350" i="1"/>
  <c r="E350" i="1"/>
  <c r="N349" i="1"/>
  <c r="M349" i="1"/>
  <c r="G349" i="1"/>
  <c r="E349" i="1"/>
  <c r="N348" i="1"/>
  <c r="M348" i="1"/>
  <c r="G348" i="1"/>
  <c r="E348" i="1"/>
  <c r="N347" i="1"/>
  <c r="M347" i="1"/>
  <c r="G347" i="1"/>
  <c r="E347" i="1"/>
  <c r="N346" i="1"/>
  <c r="M346" i="1"/>
  <c r="G346" i="1"/>
  <c r="E346" i="1"/>
  <c r="N345" i="1"/>
  <c r="M345" i="1"/>
  <c r="G345" i="1"/>
  <c r="E345" i="1"/>
  <c r="N344" i="1"/>
  <c r="M344" i="1"/>
  <c r="G344" i="1"/>
  <c r="E344" i="1"/>
  <c r="N343" i="1"/>
  <c r="M343" i="1"/>
  <c r="G343" i="1"/>
  <c r="E343" i="1"/>
  <c r="N342" i="1"/>
  <c r="M342" i="1"/>
  <c r="G342" i="1"/>
  <c r="E342" i="1"/>
  <c r="N341" i="1"/>
  <c r="M341" i="1"/>
  <c r="G341" i="1"/>
  <c r="E341" i="1"/>
  <c r="N340" i="1"/>
  <c r="M340" i="1"/>
  <c r="G340" i="1"/>
  <c r="E340" i="1"/>
  <c r="N339" i="1"/>
  <c r="M339" i="1"/>
  <c r="G339" i="1"/>
  <c r="E339" i="1"/>
  <c r="N338" i="1"/>
  <c r="M338" i="1"/>
  <c r="G338" i="1"/>
  <c r="E338" i="1"/>
  <c r="N337" i="1"/>
  <c r="M337" i="1"/>
  <c r="G337" i="1"/>
  <c r="E337" i="1"/>
  <c r="N336" i="1"/>
  <c r="M336" i="1"/>
  <c r="G336" i="1"/>
  <c r="E336" i="1"/>
  <c r="N335" i="1"/>
  <c r="M335" i="1"/>
  <c r="G335" i="1"/>
  <c r="E335" i="1"/>
  <c r="N334" i="1"/>
  <c r="M334" i="1"/>
  <c r="G334" i="1"/>
  <c r="E334" i="1"/>
  <c r="N333" i="1"/>
  <c r="M333" i="1"/>
  <c r="G333" i="1"/>
  <c r="E333" i="1"/>
  <c r="N332" i="1"/>
  <c r="M332" i="1"/>
  <c r="G332" i="1"/>
  <c r="E332" i="1"/>
  <c r="N331" i="1"/>
  <c r="M331" i="1"/>
  <c r="G331" i="1"/>
  <c r="E331" i="1"/>
  <c r="N330" i="1"/>
  <c r="M330" i="1"/>
  <c r="G330" i="1"/>
  <c r="E330" i="1"/>
  <c r="N329" i="1"/>
  <c r="M329" i="1"/>
  <c r="G329" i="1"/>
  <c r="E329" i="1"/>
  <c r="N328" i="1"/>
  <c r="M328" i="1"/>
  <c r="G328" i="1"/>
  <c r="E328" i="1"/>
  <c r="N327" i="1"/>
  <c r="M327" i="1"/>
  <c r="G327" i="1"/>
  <c r="E327" i="1"/>
  <c r="N326" i="1"/>
  <c r="M326" i="1"/>
  <c r="G326" i="1"/>
  <c r="E326" i="1"/>
  <c r="N325" i="1"/>
  <c r="M325" i="1"/>
  <c r="G325" i="1"/>
  <c r="E325" i="1"/>
  <c r="N324" i="1"/>
  <c r="M324" i="1"/>
  <c r="G324" i="1"/>
  <c r="E324" i="1"/>
  <c r="N323" i="1"/>
  <c r="M323" i="1"/>
  <c r="G323" i="1"/>
  <c r="E323" i="1"/>
  <c r="N322" i="1"/>
  <c r="M322" i="1"/>
  <c r="G322" i="1"/>
  <c r="E322" i="1"/>
  <c r="N321" i="1"/>
  <c r="M321" i="1"/>
  <c r="G321" i="1"/>
  <c r="E321" i="1"/>
  <c r="N320" i="1"/>
  <c r="M320" i="1"/>
  <c r="G320" i="1"/>
  <c r="E320" i="1"/>
  <c r="N319" i="1"/>
  <c r="M319" i="1"/>
  <c r="G319" i="1"/>
  <c r="E319" i="1"/>
  <c r="N318" i="1"/>
  <c r="M318" i="1"/>
  <c r="G318" i="1"/>
  <c r="E318" i="1"/>
  <c r="N317" i="1"/>
  <c r="M317" i="1"/>
  <c r="G317" i="1"/>
  <c r="E317" i="1"/>
  <c r="N316" i="1"/>
  <c r="M316" i="1"/>
  <c r="G316" i="1"/>
  <c r="E316" i="1"/>
  <c r="N315" i="1"/>
  <c r="M315" i="1"/>
  <c r="G315" i="1"/>
  <c r="E315" i="1"/>
  <c r="N314" i="1"/>
  <c r="M314" i="1"/>
  <c r="G314" i="1"/>
  <c r="E314" i="1"/>
  <c r="N313" i="1"/>
  <c r="M313" i="1"/>
  <c r="G313" i="1"/>
  <c r="E313" i="1"/>
  <c r="N312" i="1"/>
  <c r="M312" i="1"/>
  <c r="G312" i="1"/>
  <c r="E312" i="1"/>
  <c r="N311" i="1"/>
  <c r="M311" i="1"/>
  <c r="G311" i="1"/>
  <c r="E311" i="1"/>
  <c r="N310" i="1"/>
  <c r="M310" i="1"/>
  <c r="G310" i="1"/>
  <c r="E310" i="1"/>
  <c r="N309" i="1"/>
  <c r="M309" i="1"/>
  <c r="G309" i="1"/>
  <c r="E309" i="1"/>
  <c r="N308" i="1"/>
  <c r="M308" i="1"/>
  <c r="G308" i="1"/>
  <c r="E308" i="1"/>
  <c r="N307" i="1"/>
  <c r="M307" i="1"/>
  <c r="G307" i="1"/>
  <c r="E307" i="1"/>
  <c r="N306" i="1"/>
  <c r="M306" i="1"/>
  <c r="G306" i="1"/>
  <c r="E306" i="1"/>
  <c r="N305" i="1"/>
  <c r="M305" i="1"/>
  <c r="G305" i="1"/>
  <c r="E305" i="1"/>
  <c r="N304" i="1"/>
  <c r="M304" i="1"/>
  <c r="G304" i="1"/>
  <c r="E304" i="1"/>
  <c r="N303" i="1"/>
  <c r="M303" i="1"/>
  <c r="G303" i="1"/>
  <c r="E303" i="1"/>
  <c r="N302" i="1"/>
  <c r="M302" i="1"/>
  <c r="G302" i="1"/>
  <c r="E302" i="1"/>
  <c r="N301" i="1"/>
  <c r="M301" i="1"/>
  <c r="G301" i="1"/>
  <c r="E301" i="1"/>
  <c r="N300" i="1"/>
  <c r="M300" i="1"/>
  <c r="G300" i="1"/>
  <c r="E300" i="1"/>
  <c r="N299" i="1"/>
  <c r="M299" i="1"/>
  <c r="G299" i="1"/>
  <c r="E299" i="1"/>
  <c r="N298" i="1"/>
  <c r="M298" i="1"/>
  <c r="G298" i="1"/>
  <c r="E298" i="1"/>
  <c r="N297" i="1"/>
  <c r="M297" i="1"/>
  <c r="G297" i="1"/>
  <c r="E297" i="1"/>
  <c r="N296" i="1"/>
  <c r="M296" i="1"/>
  <c r="G296" i="1"/>
  <c r="E296" i="1"/>
  <c r="N295" i="1"/>
  <c r="M295" i="1"/>
  <c r="G295" i="1"/>
  <c r="E295" i="1"/>
  <c r="N294" i="1"/>
  <c r="M294" i="1"/>
  <c r="G294" i="1"/>
  <c r="E294" i="1"/>
  <c r="N293" i="1"/>
  <c r="M293" i="1"/>
  <c r="G293" i="1"/>
  <c r="E293" i="1"/>
  <c r="N292" i="1"/>
  <c r="M292" i="1"/>
  <c r="G292" i="1"/>
  <c r="E292" i="1"/>
  <c r="N291" i="1"/>
  <c r="M291" i="1"/>
  <c r="G291" i="1"/>
  <c r="E291" i="1"/>
  <c r="N290" i="1"/>
  <c r="M290" i="1"/>
  <c r="G290" i="1"/>
  <c r="E290" i="1"/>
  <c r="N289" i="1"/>
  <c r="M289" i="1"/>
  <c r="G289" i="1"/>
  <c r="E289" i="1"/>
  <c r="N288" i="1"/>
  <c r="M288" i="1"/>
  <c r="G288" i="1"/>
  <c r="E288" i="1"/>
  <c r="N287" i="1"/>
  <c r="M287" i="1"/>
  <c r="G287" i="1"/>
  <c r="E287" i="1"/>
  <c r="N286" i="1"/>
  <c r="M286" i="1"/>
  <c r="G286" i="1"/>
  <c r="E286" i="1"/>
  <c r="N285" i="1"/>
  <c r="M285" i="1"/>
  <c r="G285" i="1"/>
  <c r="E285" i="1"/>
  <c r="N284" i="1"/>
  <c r="M284" i="1"/>
  <c r="G284" i="1"/>
  <c r="E284" i="1"/>
  <c r="N283" i="1"/>
  <c r="M283" i="1"/>
  <c r="G283" i="1"/>
  <c r="E283" i="1"/>
  <c r="N282" i="1"/>
  <c r="M282" i="1"/>
  <c r="G282" i="1"/>
  <c r="E282" i="1"/>
  <c r="N281" i="1"/>
  <c r="M281" i="1"/>
  <c r="G281" i="1"/>
  <c r="E281" i="1"/>
  <c r="N280" i="1"/>
  <c r="M280" i="1"/>
  <c r="G280" i="1"/>
  <c r="E280" i="1"/>
  <c r="N279" i="1"/>
  <c r="M279" i="1"/>
  <c r="G279" i="1"/>
  <c r="E279" i="1"/>
  <c r="N278" i="1"/>
  <c r="M278" i="1"/>
  <c r="G278" i="1"/>
  <c r="E278" i="1"/>
  <c r="N277" i="1"/>
  <c r="M277" i="1"/>
  <c r="G277" i="1"/>
  <c r="E277" i="1"/>
  <c r="N276" i="1"/>
  <c r="M276" i="1"/>
  <c r="G276" i="1"/>
  <c r="E276" i="1"/>
  <c r="N275" i="1"/>
  <c r="M275" i="1"/>
  <c r="G275" i="1"/>
  <c r="E275" i="1"/>
  <c r="N274" i="1"/>
  <c r="M274" i="1"/>
  <c r="G274" i="1"/>
  <c r="E274" i="1"/>
  <c r="N273" i="1"/>
  <c r="M273" i="1"/>
  <c r="G273" i="1"/>
  <c r="E273" i="1"/>
  <c r="N272" i="1"/>
  <c r="M272" i="1"/>
  <c r="G272" i="1"/>
  <c r="E272" i="1"/>
  <c r="N271" i="1"/>
  <c r="M271" i="1"/>
  <c r="G271" i="1"/>
  <c r="E271" i="1"/>
  <c r="N270" i="1"/>
  <c r="M270" i="1"/>
  <c r="G270" i="1"/>
  <c r="E270" i="1"/>
  <c r="N269" i="1"/>
  <c r="M269" i="1"/>
  <c r="G269" i="1"/>
  <c r="E269" i="1"/>
  <c r="N268" i="1"/>
  <c r="M268" i="1"/>
  <c r="G268" i="1"/>
  <c r="E268" i="1"/>
  <c r="N267" i="1"/>
  <c r="M267" i="1"/>
  <c r="G267" i="1"/>
  <c r="E267" i="1"/>
  <c r="N266" i="1"/>
  <c r="M266" i="1"/>
  <c r="G266" i="1"/>
  <c r="E266" i="1"/>
  <c r="N265" i="1"/>
  <c r="M265" i="1"/>
  <c r="G265" i="1"/>
  <c r="E265" i="1"/>
  <c r="N264" i="1"/>
  <c r="M264" i="1"/>
  <c r="G264" i="1"/>
  <c r="E264" i="1"/>
  <c r="N263" i="1"/>
  <c r="M263" i="1"/>
  <c r="G263" i="1"/>
  <c r="E263" i="1"/>
  <c r="N262" i="1"/>
  <c r="M262" i="1"/>
  <c r="G262" i="1"/>
  <c r="E262" i="1"/>
  <c r="N261" i="1"/>
  <c r="M261" i="1"/>
  <c r="G261" i="1"/>
  <c r="E261" i="1"/>
  <c r="N260" i="1"/>
  <c r="M260" i="1"/>
  <c r="G260" i="1"/>
  <c r="E260" i="1"/>
  <c r="N259" i="1"/>
  <c r="M259" i="1"/>
  <c r="G259" i="1"/>
  <c r="E259" i="1"/>
  <c r="N258" i="1"/>
  <c r="M258" i="1"/>
  <c r="G258" i="1"/>
  <c r="E258" i="1"/>
  <c r="N257" i="1"/>
  <c r="M257" i="1"/>
  <c r="G257" i="1"/>
  <c r="E257" i="1"/>
  <c r="N256" i="1"/>
  <c r="M256" i="1"/>
  <c r="G256" i="1"/>
  <c r="E256" i="1"/>
  <c r="N255" i="1"/>
  <c r="M255" i="1"/>
  <c r="G255" i="1"/>
  <c r="E255" i="1"/>
  <c r="N254" i="1"/>
  <c r="M254" i="1"/>
  <c r="G254" i="1"/>
  <c r="E254" i="1"/>
  <c r="N253" i="1"/>
  <c r="M253" i="1"/>
  <c r="G253" i="1"/>
  <c r="E253" i="1"/>
  <c r="N252" i="1"/>
  <c r="M252" i="1"/>
  <c r="G252" i="1"/>
  <c r="E252" i="1"/>
  <c r="N251" i="1"/>
  <c r="M251" i="1"/>
  <c r="G251" i="1"/>
  <c r="E251" i="1"/>
  <c r="N250" i="1"/>
  <c r="M250" i="1"/>
  <c r="G250" i="1"/>
  <c r="E250" i="1"/>
  <c r="N249" i="1"/>
  <c r="M249" i="1"/>
  <c r="G249" i="1"/>
  <c r="E249" i="1"/>
  <c r="N248" i="1"/>
  <c r="M248" i="1"/>
  <c r="G248" i="1"/>
  <c r="E248" i="1"/>
  <c r="N247" i="1"/>
  <c r="M247" i="1"/>
  <c r="G247" i="1"/>
  <c r="E247" i="1"/>
  <c r="N246" i="1"/>
  <c r="M246" i="1"/>
  <c r="G246" i="1"/>
  <c r="E246" i="1"/>
  <c r="N245" i="1"/>
  <c r="M245" i="1"/>
  <c r="G245" i="1"/>
  <c r="E245" i="1"/>
  <c r="N244" i="1"/>
  <c r="M244" i="1"/>
  <c r="G244" i="1"/>
  <c r="E244" i="1"/>
  <c r="N243" i="1"/>
  <c r="M243" i="1"/>
  <c r="G243" i="1"/>
  <c r="E243" i="1"/>
  <c r="N242" i="1"/>
  <c r="M242" i="1"/>
  <c r="G242" i="1"/>
  <c r="E242" i="1"/>
  <c r="N241" i="1"/>
  <c r="M241" i="1"/>
  <c r="G241" i="1"/>
  <c r="E241" i="1"/>
  <c r="N240" i="1"/>
  <c r="M240" i="1"/>
  <c r="G240" i="1"/>
  <c r="E240" i="1"/>
  <c r="N239" i="1"/>
  <c r="M239" i="1"/>
  <c r="G239" i="1"/>
  <c r="E239" i="1"/>
  <c r="N238" i="1"/>
  <c r="M238" i="1"/>
  <c r="G238" i="1"/>
  <c r="E238" i="1"/>
  <c r="N237" i="1"/>
  <c r="M237" i="1"/>
  <c r="G237" i="1"/>
  <c r="E237" i="1"/>
  <c r="N236" i="1"/>
  <c r="M236" i="1"/>
  <c r="G236" i="1"/>
  <c r="E236" i="1"/>
  <c r="N235" i="1"/>
  <c r="M235" i="1"/>
  <c r="G235" i="1"/>
  <c r="E235" i="1"/>
  <c r="N234" i="1"/>
  <c r="M234" i="1"/>
  <c r="G234" i="1"/>
  <c r="E234" i="1"/>
  <c r="N233" i="1"/>
  <c r="M233" i="1"/>
  <c r="G233" i="1"/>
  <c r="E233" i="1"/>
  <c r="N232" i="1"/>
  <c r="M232" i="1"/>
  <c r="G232" i="1"/>
  <c r="E232" i="1"/>
  <c r="N231" i="1"/>
  <c r="M231" i="1"/>
  <c r="G231" i="1"/>
  <c r="E231" i="1"/>
  <c r="N230" i="1"/>
  <c r="M230" i="1"/>
  <c r="G230" i="1"/>
  <c r="E230" i="1"/>
  <c r="N229" i="1"/>
  <c r="M229" i="1"/>
  <c r="G229" i="1"/>
  <c r="E229" i="1"/>
  <c r="N228" i="1"/>
  <c r="M228" i="1"/>
  <c r="G228" i="1"/>
  <c r="E228" i="1"/>
  <c r="N227" i="1"/>
  <c r="M227" i="1"/>
  <c r="G227" i="1"/>
  <c r="E227" i="1"/>
  <c r="N226" i="1"/>
  <c r="M226" i="1"/>
  <c r="G226" i="1"/>
  <c r="E226" i="1"/>
  <c r="N225" i="1"/>
  <c r="M225" i="1"/>
  <c r="G225" i="1"/>
  <c r="E225" i="1"/>
  <c r="N224" i="1"/>
  <c r="M224" i="1"/>
  <c r="G224" i="1"/>
  <c r="E224" i="1"/>
  <c r="N223" i="1"/>
  <c r="M223" i="1"/>
  <c r="G223" i="1"/>
  <c r="E223" i="1"/>
  <c r="N222" i="1"/>
  <c r="M222" i="1"/>
  <c r="G222" i="1"/>
  <c r="E222" i="1"/>
  <c r="N221" i="1"/>
  <c r="M221" i="1"/>
  <c r="G221" i="1"/>
  <c r="E221" i="1"/>
  <c r="N220" i="1"/>
  <c r="M220" i="1"/>
  <c r="G220" i="1"/>
  <c r="E220" i="1"/>
  <c r="N219" i="1"/>
  <c r="M219" i="1"/>
  <c r="G219" i="1"/>
  <c r="E219" i="1"/>
  <c r="N218" i="1"/>
  <c r="M218" i="1"/>
  <c r="G218" i="1"/>
  <c r="E218" i="1"/>
  <c r="N217" i="1"/>
  <c r="M217" i="1"/>
  <c r="G217" i="1"/>
  <c r="E217" i="1"/>
  <c r="N216" i="1"/>
  <c r="M216" i="1"/>
  <c r="G216" i="1"/>
  <c r="E216" i="1"/>
  <c r="N215" i="1"/>
  <c r="M215" i="1"/>
  <c r="G215" i="1"/>
  <c r="E215" i="1"/>
  <c r="N214" i="1"/>
  <c r="M214" i="1"/>
  <c r="G214" i="1"/>
  <c r="E214" i="1"/>
  <c r="N213" i="1"/>
  <c r="M213" i="1"/>
  <c r="G213" i="1"/>
  <c r="E213" i="1"/>
  <c r="N212" i="1"/>
  <c r="M212" i="1"/>
  <c r="G212" i="1"/>
  <c r="E212" i="1"/>
  <c r="N211" i="1"/>
  <c r="M211" i="1"/>
  <c r="G211" i="1"/>
  <c r="E211" i="1"/>
  <c r="N210" i="1"/>
  <c r="M210" i="1"/>
  <c r="G210" i="1"/>
  <c r="E210" i="1"/>
  <c r="N209" i="1"/>
  <c r="M209" i="1"/>
  <c r="G209" i="1"/>
  <c r="E209" i="1"/>
  <c r="N208" i="1"/>
  <c r="M208" i="1"/>
  <c r="G208" i="1"/>
  <c r="E208" i="1"/>
  <c r="N207" i="1"/>
  <c r="M207" i="1"/>
  <c r="G207" i="1"/>
  <c r="E207" i="1"/>
  <c r="N206" i="1"/>
  <c r="M206" i="1"/>
  <c r="G206" i="1"/>
  <c r="E206" i="1"/>
  <c r="N205" i="1"/>
  <c r="M205" i="1"/>
  <c r="G205" i="1"/>
  <c r="E205" i="1"/>
  <c r="N204" i="1"/>
  <c r="M204" i="1"/>
  <c r="G204" i="1"/>
  <c r="E204" i="1"/>
  <c r="N203" i="1"/>
  <c r="M203" i="1"/>
  <c r="G203" i="1"/>
  <c r="E203" i="1"/>
  <c r="N202" i="1"/>
  <c r="M202" i="1"/>
  <c r="G202" i="1"/>
  <c r="E202" i="1"/>
  <c r="N201" i="1"/>
  <c r="M201" i="1"/>
  <c r="G201" i="1"/>
  <c r="E201" i="1"/>
  <c r="N200" i="1"/>
  <c r="M200" i="1"/>
  <c r="G200" i="1"/>
  <c r="E200" i="1"/>
  <c r="N199" i="1"/>
  <c r="M199" i="1"/>
  <c r="G199" i="1"/>
  <c r="E199" i="1"/>
  <c r="N198" i="1"/>
  <c r="M198" i="1"/>
  <c r="G198" i="1"/>
  <c r="E198" i="1"/>
  <c r="N197" i="1"/>
  <c r="M197" i="1"/>
  <c r="G197" i="1"/>
  <c r="E197" i="1"/>
  <c r="N196" i="1"/>
  <c r="M196" i="1"/>
  <c r="G196" i="1"/>
  <c r="E196" i="1"/>
  <c r="N195" i="1"/>
  <c r="M195" i="1"/>
  <c r="G195" i="1"/>
  <c r="E195" i="1"/>
  <c r="N194" i="1"/>
  <c r="M194" i="1"/>
  <c r="G194" i="1"/>
  <c r="E194" i="1"/>
  <c r="N193" i="1"/>
  <c r="M193" i="1"/>
  <c r="G193" i="1"/>
  <c r="E193" i="1"/>
  <c r="N192" i="1"/>
  <c r="M192" i="1"/>
  <c r="G192" i="1"/>
  <c r="E192" i="1"/>
  <c r="N191" i="1"/>
  <c r="M191" i="1"/>
  <c r="G191" i="1"/>
  <c r="E191" i="1"/>
  <c r="N190" i="1"/>
  <c r="M190" i="1"/>
  <c r="G190" i="1"/>
  <c r="E190" i="1"/>
  <c r="N189" i="1"/>
  <c r="M189" i="1"/>
  <c r="G189" i="1"/>
  <c r="E189" i="1"/>
  <c r="N188" i="1"/>
  <c r="M188" i="1"/>
  <c r="G188" i="1"/>
  <c r="E188" i="1"/>
  <c r="N187" i="1"/>
  <c r="M187" i="1"/>
  <c r="G187" i="1"/>
  <c r="E187" i="1"/>
  <c r="N186" i="1"/>
  <c r="M186" i="1"/>
  <c r="G186" i="1"/>
  <c r="E186" i="1"/>
  <c r="N185" i="1"/>
  <c r="M185" i="1"/>
  <c r="G185" i="1"/>
  <c r="E185" i="1"/>
  <c r="N184" i="1"/>
  <c r="M184" i="1"/>
  <c r="G184" i="1"/>
  <c r="E184" i="1"/>
  <c r="N183" i="1"/>
  <c r="M183" i="1"/>
  <c r="G183" i="1"/>
  <c r="E183" i="1"/>
  <c r="N182" i="1"/>
  <c r="M182" i="1"/>
  <c r="G182" i="1"/>
  <c r="E182" i="1"/>
  <c r="N181" i="1"/>
  <c r="M181" i="1"/>
  <c r="G181" i="1"/>
  <c r="E181" i="1"/>
  <c r="N180" i="1"/>
  <c r="M180" i="1"/>
  <c r="G180" i="1"/>
  <c r="E180" i="1"/>
  <c r="N179" i="1"/>
  <c r="M179" i="1"/>
  <c r="G179" i="1"/>
  <c r="E179" i="1"/>
  <c r="N178" i="1"/>
  <c r="M178" i="1"/>
  <c r="G178" i="1"/>
  <c r="E178" i="1"/>
  <c r="N177" i="1"/>
  <c r="M177" i="1"/>
  <c r="G177" i="1"/>
  <c r="E177" i="1"/>
  <c r="N176" i="1"/>
  <c r="M176" i="1"/>
  <c r="G176" i="1"/>
  <c r="E176" i="1"/>
  <c r="N175" i="1"/>
  <c r="M175" i="1"/>
  <c r="G175" i="1"/>
  <c r="E175" i="1"/>
  <c r="N174" i="1"/>
  <c r="M174" i="1"/>
  <c r="G174" i="1"/>
  <c r="E174" i="1"/>
  <c r="N173" i="1"/>
  <c r="M173" i="1"/>
  <c r="G173" i="1"/>
  <c r="E173" i="1"/>
  <c r="N172" i="1"/>
  <c r="M172" i="1"/>
  <c r="G172" i="1"/>
  <c r="E172" i="1"/>
  <c r="N171" i="1"/>
  <c r="M171" i="1"/>
  <c r="G171" i="1"/>
  <c r="E171" i="1"/>
  <c r="N170" i="1"/>
  <c r="M170" i="1"/>
  <c r="G170" i="1"/>
  <c r="E170" i="1"/>
  <c r="N169" i="1"/>
  <c r="M169" i="1"/>
  <c r="G169" i="1"/>
  <c r="E169" i="1"/>
  <c r="N168" i="1"/>
  <c r="M168" i="1"/>
  <c r="G168" i="1"/>
  <c r="E168" i="1"/>
  <c r="N167" i="1"/>
  <c r="M167" i="1"/>
  <c r="G167" i="1"/>
  <c r="E167" i="1"/>
  <c r="N166" i="1"/>
  <c r="M166" i="1"/>
  <c r="G166" i="1"/>
  <c r="E166" i="1"/>
  <c r="N165" i="1"/>
  <c r="M165" i="1"/>
  <c r="G165" i="1"/>
  <c r="E165" i="1"/>
  <c r="N164" i="1"/>
  <c r="M164" i="1"/>
  <c r="G164" i="1"/>
  <c r="E164" i="1"/>
  <c r="N163" i="1"/>
  <c r="M163" i="1"/>
  <c r="G163" i="1"/>
  <c r="E163" i="1"/>
  <c r="N162" i="1"/>
  <c r="M162" i="1"/>
  <c r="G162" i="1"/>
  <c r="E162" i="1"/>
  <c r="N161" i="1"/>
  <c r="M161" i="1"/>
  <c r="G161" i="1"/>
  <c r="E161" i="1"/>
  <c r="N160" i="1"/>
  <c r="M160" i="1"/>
  <c r="G160" i="1"/>
  <c r="E160" i="1"/>
  <c r="N159" i="1"/>
  <c r="M159" i="1"/>
  <c r="G159" i="1"/>
  <c r="E159" i="1"/>
  <c r="N158" i="1"/>
  <c r="M158" i="1"/>
  <c r="G158" i="1"/>
  <c r="E158" i="1"/>
  <c r="N157" i="1"/>
  <c r="M157" i="1"/>
  <c r="G157" i="1"/>
  <c r="E157" i="1"/>
  <c r="N156" i="1"/>
  <c r="M156" i="1"/>
  <c r="G156" i="1"/>
  <c r="E156" i="1"/>
  <c r="N155" i="1"/>
  <c r="M155" i="1"/>
  <c r="G155" i="1"/>
  <c r="E155" i="1"/>
  <c r="N154" i="1"/>
  <c r="M154" i="1"/>
  <c r="G154" i="1"/>
  <c r="E154" i="1"/>
  <c r="N153" i="1"/>
  <c r="M153" i="1"/>
  <c r="G153" i="1"/>
  <c r="E153" i="1"/>
  <c r="N152" i="1"/>
  <c r="M152" i="1"/>
  <c r="G152" i="1"/>
  <c r="E152" i="1"/>
  <c r="N151" i="1"/>
  <c r="M151" i="1"/>
  <c r="G151" i="1"/>
  <c r="E151" i="1"/>
  <c r="N150" i="1"/>
  <c r="M150" i="1"/>
  <c r="G150" i="1"/>
  <c r="E150" i="1"/>
  <c r="N149" i="1"/>
  <c r="M149" i="1"/>
  <c r="G149" i="1"/>
  <c r="E149" i="1"/>
  <c r="N148" i="1"/>
  <c r="M148" i="1"/>
  <c r="G148" i="1"/>
  <c r="E148" i="1"/>
  <c r="N147" i="1"/>
  <c r="M147" i="1"/>
  <c r="G147" i="1"/>
  <c r="E147" i="1"/>
  <c r="N146" i="1"/>
  <c r="M146" i="1"/>
  <c r="G146" i="1"/>
  <c r="E146" i="1"/>
  <c r="N145" i="1"/>
  <c r="M145" i="1"/>
  <c r="G145" i="1"/>
  <c r="E145" i="1"/>
  <c r="N144" i="1"/>
  <c r="M144" i="1"/>
  <c r="G144" i="1"/>
  <c r="E144" i="1"/>
  <c r="N143" i="1"/>
  <c r="M143" i="1"/>
  <c r="G143" i="1"/>
  <c r="E143" i="1"/>
  <c r="N142" i="1"/>
  <c r="M142" i="1"/>
  <c r="G142" i="1"/>
  <c r="E142" i="1"/>
  <c r="N141" i="1"/>
  <c r="M141" i="1"/>
  <c r="G141" i="1"/>
  <c r="E141" i="1"/>
  <c r="N140" i="1"/>
  <c r="M140" i="1"/>
  <c r="G140" i="1"/>
  <c r="E140" i="1"/>
  <c r="N139" i="1"/>
  <c r="M139" i="1"/>
  <c r="G139" i="1"/>
  <c r="E139" i="1"/>
  <c r="N138" i="1"/>
  <c r="M138" i="1"/>
  <c r="G138" i="1"/>
  <c r="E138" i="1"/>
  <c r="N137" i="1"/>
  <c r="M137" i="1"/>
  <c r="G137" i="1"/>
  <c r="E137" i="1"/>
  <c r="N136" i="1"/>
  <c r="M136" i="1"/>
  <c r="G136" i="1"/>
  <c r="E136" i="1"/>
  <c r="N135" i="1"/>
  <c r="M135" i="1"/>
  <c r="G135" i="1"/>
  <c r="E135" i="1"/>
  <c r="N134" i="1"/>
  <c r="M134" i="1"/>
  <c r="G134" i="1"/>
  <c r="E134" i="1"/>
  <c r="N133" i="1"/>
  <c r="M133" i="1"/>
  <c r="G133" i="1"/>
  <c r="E133" i="1"/>
  <c r="N132" i="1"/>
  <c r="M132" i="1"/>
  <c r="G132" i="1"/>
  <c r="E132" i="1"/>
  <c r="N131" i="1"/>
  <c r="M131" i="1"/>
  <c r="G131" i="1"/>
  <c r="E131" i="1"/>
  <c r="N130" i="1"/>
  <c r="M130" i="1"/>
  <c r="G130" i="1"/>
  <c r="E130" i="1"/>
  <c r="N129" i="1"/>
  <c r="M129" i="1"/>
  <c r="G129" i="1"/>
  <c r="E129" i="1"/>
  <c r="N128" i="1"/>
  <c r="M128" i="1"/>
  <c r="G128" i="1"/>
  <c r="E128" i="1"/>
  <c r="N127" i="1"/>
  <c r="M127" i="1"/>
  <c r="G127" i="1"/>
  <c r="E127" i="1"/>
  <c r="N126" i="1"/>
  <c r="M126" i="1"/>
  <c r="G126" i="1"/>
  <c r="E126" i="1"/>
  <c r="N125" i="1"/>
  <c r="M125" i="1"/>
  <c r="G125" i="1"/>
  <c r="E125" i="1"/>
  <c r="N124" i="1"/>
  <c r="M124" i="1"/>
  <c r="G124" i="1"/>
  <c r="E124" i="1"/>
  <c r="N123" i="1"/>
  <c r="M123" i="1"/>
  <c r="G123" i="1"/>
  <c r="E123" i="1"/>
  <c r="N122" i="1"/>
  <c r="M122" i="1"/>
  <c r="G122" i="1"/>
  <c r="E122" i="1"/>
  <c r="N121" i="1"/>
  <c r="M121" i="1"/>
  <c r="G121" i="1"/>
  <c r="E121" i="1"/>
  <c r="N120" i="1"/>
  <c r="M120" i="1"/>
  <c r="G120" i="1"/>
  <c r="E120" i="1"/>
  <c r="N119" i="1"/>
  <c r="M119" i="1"/>
  <c r="G119" i="1"/>
  <c r="E119" i="1"/>
  <c r="N118" i="1"/>
  <c r="M118" i="1"/>
  <c r="G118" i="1"/>
  <c r="E118" i="1"/>
  <c r="N117" i="1"/>
  <c r="M117" i="1"/>
  <c r="G117" i="1"/>
  <c r="E117" i="1"/>
  <c r="N116" i="1"/>
  <c r="M116" i="1"/>
  <c r="G116" i="1"/>
  <c r="E116" i="1"/>
  <c r="N115" i="1"/>
  <c r="M115" i="1"/>
  <c r="G115" i="1"/>
  <c r="E115" i="1"/>
  <c r="N114" i="1"/>
  <c r="M114" i="1"/>
  <c r="G114" i="1"/>
  <c r="E114" i="1"/>
  <c r="N113" i="1"/>
  <c r="M113" i="1"/>
  <c r="G113" i="1"/>
  <c r="E113" i="1"/>
  <c r="N112" i="1"/>
  <c r="M112" i="1"/>
  <c r="G112" i="1"/>
  <c r="E112" i="1"/>
  <c r="N111" i="1"/>
  <c r="M111" i="1"/>
  <c r="G111" i="1"/>
  <c r="E111" i="1"/>
  <c r="N110" i="1"/>
  <c r="M110" i="1"/>
  <c r="G110" i="1"/>
  <c r="E110" i="1"/>
  <c r="N109" i="1"/>
  <c r="M109" i="1"/>
  <c r="G109" i="1"/>
  <c r="E109" i="1"/>
  <c r="N108" i="1"/>
  <c r="M108" i="1"/>
  <c r="G108" i="1"/>
  <c r="E108" i="1"/>
  <c r="N107" i="1"/>
  <c r="M107" i="1"/>
  <c r="G107" i="1"/>
  <c r="E107" i="1"/>
  <c r="N106" i="1"/>
  <c r="M106" i="1"/>
  <c r="G106" i="1"/>
  <c r="E106" i="1"/>
  <c r="N105" i="1"/>
  <c r="M105" i="1"/>
  <c r="G105" i="1"/>
  <c r="E105" i="1"/>
  <c r="N104" i="1"/>
  <c r="M104" i="1"/>
  <c r="G104" i="1"/>
  <c r="E104" i="1"/>
  <c r="N103" i="1"/>
  <c r="M103" i="1"/>
  <c r="G103" i="1"/>
  <c r="E103" i="1"/>
  <c r="N102" i="1"/>
  <c r="M102" i="1"/>
  <c r="G102" i="1"/>
  <c r="E102" i="1"/>
  <c r="N101" i="1"/>
  <c r="M101" i="1"/>
  <c r="G101" i="1"/>
  <c r="E101" i="1"/>
  <c r="N100" i="1"/>
  <c r="M100" i="1"/>
  <c r="G100" i="1"/>
  <c r="E100" i="1"/>
  <c r="N99" i="1"/>
  <c r="M99" i="1"/>
  <c r="G99" i="1"/>
  <c r="E99" i="1"/>
  <c r="N98" i="1"/>
  <c r="M98" i="1"/>
  <c r="G98" i="1"/>
  <c r="E98" i="1"/>
  <c r="N97" i="1"/>
  <c r="M97" i="1"/>
  <c r="G97" i="1"/>
  <c r="E97" i="1"/>
  <c r="N96" i="1"/>
  <c r="M96" i="1"/>
  <c r="G96" i="1"/>
  <c r="E96" i="1"/>
  <c r="N95" i="1"/>
  <c r="M95" i="1"/>
  <c r="G95" i="1"/>
  <c r="E95" i="1"/>
  <c r="N94" i="1"/>
  <c r="M94" i="1"/>
  <c r="G94" i="1"/>
  <c r="E94" i="1"/>
  <c r="N93" i="1"/>
  <c r="M93" i="1"/>
  <c r="G93" i="1"/>
  <c r="E93" i="1"/>
  <c r="N92" i="1"/>
  <c r="M92" i="1"/>
  <c r="G92" i="1"/>
  <c r="E92" i="1"/>
  <c r="N91" i="1"/>
  <c r="M91" i="1"/>
  <c r="G91" i="1"/>
  <c r="E91" i="1"/>
  <c r="N90" i="1"/>
  <c r="M90" i="1"/>
  <c r="G90" i="1"/>
  <c r="E90" i="1"/>
  <c r="N89" i="1"/>
  <c r="M89" i="1"/>
  <c r="G89" i="1"/>
  <c r="E89" i="1"/>
  <c r="N88" i="1"/>
  <c r="M88" i="1"/>
  <c r="G88" i="1"/>
  <c r="E88" i="1"/>
  <c r="N87" i="1"/>
  <c r="M87" i="1"/>
  <c r="G87" i="1"/>
  <c r="E87" i="1"/>
  <c r="N86" i="1"/>
  <c r="M86" i="1"/>
  <c r="G86" i="1"/>
  <c r="E86" i="1"/>
  <c r="N85" i="1"/>
  <c r="M85" i="1"/>
  <c r="G85" i="1"/>
  <c r="E85" i="1"/>
  <c r="N84" i="1"/>
  <c r="M84" i="1"/>
  <c r="G84" i="1"/>
  <c r="E84" i="1"/>
  <c r="N83" i="1"/>
  <c r="M83" i="1"/>
  <c r="G83" i="1"/>
  <c r="E83" i="1"/>
  <c r="N82" i="1"/>
  <c r="M82" i="1"/>
  <c r="G82" i="1"/>
  <c r="E82" i="1"/>
  <c r="N81" i="1"/>
  <c r="M81" i="1"/>
  <c r="G81" i="1"/>
  <c r="E81" i="1"/>
  <c r="N80" i="1"/>
  <c r="M80" i="1"/>
  <c r="G80" i="1"/>
  <c r="E80" i="1"/>
  <c r="N79" i="1"/>
  <c r="M79" i="1"/>
  <c r="G79" i="1"/>
  <c r="E79" i="1"/>
  <c r="N78" i="1"/>
  <c r="M78" i="1"/>
  <c r="G78" i="1"/>
  <c r="E78" i="1"/>
  <c r="N77" i="1"/>
  <c r="M77" i="1"/>
  <c r="G77" i="1"/>
  <c r="E77" i="1"/>
  <c r="N76" i="1"/>
  <c r="M76" i="1"/>
  <c r="G76" i="1"/>
  <c r="E76" i="1"/>
  <c r="N75" i="1"/>
  <c r="M75" i="1"/>
  <c r="G75" i="1"/>
  <c r="E75" i="1"/>
  <c r="N74" i="1"/>
  <c r="M74" i="1"/>
  <c r="G74" i="1"/>
  <c r="E74" i="1"/>
  <c r="N73" i="1"/>
  <c r="M73" i="1"/>
  <c r="G73" i="1"/>
  <c r="E73" i="1"/>
  <c r="N72" i="1"/>
  <c r="M72" i="1"/>
  <c r="G72" i="1"/>
  <c r="E72" i="1"/>
  <c r="N71" i="1"/>
  <c r="M71" i="1"/>
  <c r="G71" i="1"/>
  <c r="E71" i="1"/>
  <c r="N70" i="1"/>
  <c r="M70" i="1"/>
  <c r="G70" i="1"/>
  <c r="E70" i="1"/>
  <c r="N69" i="1"/>
  <c r="M69" i="1"/>
  <c r="G69" i="1"/>
  <c r="E69" i="1"/>
  <c r="N68" i="1"/>
  <c r="M68" i="1"/>
  <c r="G68" i="1"/>
  <c r="E68" i="1"/>
  <c r="N67" i="1"/>
  <c r="M67" i="1"/>
  <c r="G67" i="1"/>
  <c r="E67" i="1"/>
  <c r="N66" i="1"/>
  <c r="M66" i="1"/>
  <c r="G66" i="1"/>
  <c r="E66" i="1"/>
  <c r="N65" i="1"/>
  <c r="M65" i="1"/>
  <c r="G65" i="1"/>
  <c r="E65" i="1"/>
  <c r="N64" i="1"/>
  <c r="M64" i="1"/>
  <c r="G64" i="1"/>
  <c r="E64" i="1"/>
  <c r="N63" i="1"/>
  <c r="M63" i="1"/>
  <c r="G63" i="1"/>
  <c r="E63" i="1"/>
  <c r="N62" i="1"/>
  <c r="M62" i="1"/>
  <c r="G62" i="1"/>
  <c r="E62" i="1"/>
  <c r="N61" i="1"/>
  <c r="M61" i="1"/>
  <c r="G61" i="1"/>
  <c r="E61" i="1"/>
  <c r="N60" i="1"/>
  <c r="M60" i="1"/>
  <c r="G60" i="1"/>
  <c r="E60" i="1"/>
  <c r="N59" i="1"/>
  <c r="M59" i="1"/>
  <c r="G59" i="1"/>
  <c r="E59" i="1"/>
  <c r="N58" i="1"/>
  <c r="M58" i="1"/>
  <c r="G58" i="1"/>
  <c r="E58" i="1"/>
  <c r="N57" i="1"/>
  <c r="M57" i="1"/>
  <c r="G57" i="1"/>
  <c r="E57" i="1"/>
  <c r="N56" i="1"/>
  <c r="M56" i="1"/>
  <c r="G56" i="1"/>
  <c r="E56" i="1"/>
  <c r="N55" i="1"/>
  <c r="M55" i="1"/>
  <c r="G55" i="1"/>
  <c r="E55" i="1"/>
  <c r="N54" i="1"/>
  <c r="M54" i="1"/>
  <c r="G54" i="1"/>
  <c r="E54" i="1"/>
  <c r="N53" i="1"/>
  <c r="M53" i="1"/>
  <c r="G53" i="1"/>
  <c r="E53" i="1"/>
  <c r="N52" i="1"/>
  <c r="M52" i="1"/>
  <c r="G52" i="1"/>
  <c r="E52" i="1"/>
  <c r="N51" i="1"/>
  <c r="M51" i="1"/>
  <c r="G51" i="1"/>
  <c r="E51" i="1"/>
  <c r="N50" i="1"/>
  <c r="M50" i="1"/>
  <c r="G50" i="1"/>
  <c r="E50" i="1"/>
  <c r="N49" i="1"/>
  <c r="M49" i="1"/>
  <c r="G49" i="1"/>
  <c r="E49" i="1"/>
  <c r="N48" i="1"/>
  <c r="M48" i="1"/>
  <c r="G48" i="1"/>
  <c r="E48" i="1"/>
  <c r="N47" i="1"/>
  <c r="M47" i="1"/>
  <c r="G47" i="1"/>
  <c r="E47" i="1"/>
  <c r="N46" i="1"/>
  <c r="M46" i="1"/>
  <c r="G46" i="1"/>
  <c r="E46" i="1"/>
  <c r="N45" i="1"/>
  <c r="M45" i="1"/>
  <c r="G45" i="1"/>
  <c r="E45" i="1"/>
  <c r="N44" i="1"/>
  <c r="M44" i="1"/>
  <c r="G44" i="1"/>
  <c r="E44" i="1"/>
  <c r="N43" i="1"/>
  <c r="M43" i="1"/>
  <c r="G43" i="1"/>
  <c r="E43" i="1"/>
  <c r="N42" i="1"/>
  <c r="M42" i="1"/>
  <c r="G42" i="1"/>
  <c r="E42" i="1"/>
  <c r="N41" i="1"/>
  <c r="M41" i="1"/>
  <c r="G41" i="1"/>
  <c r="E41" i="1"/>
  <c r="N40" i="1"/>
  <c r="M40" i="1"/>
  <c r="G40" i="1"/>
  <c r="E40" i="1"/>
  <c r="N39" i="1"/>
  <c r="M39" i="1"/>
  <c r="G39" i="1"/>
  <c r="E39" i="1"/>
  <c r="N38" i="1"/>
  <c r="M38" i="1"/>
  <c r="G38" i="1"/>
  <c r="E38" i="1"/>
  <c r="N37" i="1"/>
  <c r="M37" i="1"/>
  <c r="G37" i="1"/>
  <c r="E37" i="1"/>
  <c r="N36" i="1"/>
  <c r="M36" i="1"/>
  <c r="G36" i="1"/>
  <c r="E36" i="1"/>
  <c r="N35" i="1"/>
  <c r="M35" i="1"/>
  <c r="G35" i="1"/>
  <c r="E35" i="1"/>
  <c r="N34" i="1"/>
  <c r="M34" i="1"/>
  <c r="G34" i="1"/>
  <c r="E34" i="1"/>
  <c r="N33" i="1"/>
  <c r="M33" i="1"/>
  <c r="G33" i="1"/>
  <c r="E33" i="1"/>
  <c r="N32" i="1"/>
  <c r="M32" i="1"/>
  <c r="G32" i="1"/>
  <c r="E32" i="1"/>
  <c r="N31" i="1"/>
  <c r="M31" i="1"/>
  <c r="G31" i="1"/>
  <c r="E31" i="1"/>
  <c r="N30" i="1"/>
  <c r="M30" i="1"/>
  <c r="G30" i="1"/>
  <c r="E30" i="1"/>
  <c r="N29" i="1"/>
  <c r="M29" i="1"/>
  <c r="G29" i="1"/>
  <c r="E29" i="1"/>
  <c r="N28" i="1"/>
  <c r="M28" i="1"/>
  <c r="G28" i="1"/>
  <c r="E28" i="1"/>
  <c r="N27" i="1"/>
  <c r="M27" i="1"/>
  <c r="G27" i="1"/>
  <c r="E27" i="1"/>
  <c r="N26" i="1"/>
  <c r="M26" i="1"/>
  <c r="G26" i="1"/>
  <c r="E26" i="1"/>
  <c r="N25" i="1"/>
  <c r="M25" i="1"/>
  <c r="G25" i="1"/>
  <c r="E25" i="1"/>
  <c r="N24" i="1"/>
  <c r="M24" i="1"/>
  <c r="G24" i="1"/>
  <c r="E24" i="1"/>
  <c r="N23" i="1"/>
  <c r="M23" i="1"/>
  <c r="G23" i="1"/>
  <c r="E23" i="1"/>
  <c r="N22" i="1"/>
  <c r="M22" i="1"/>
  <c r="G22" i="1"/>
  <c r="E22" i="1"/>
  <c r="N21" i="1"/>
  <c r="M21" i="1"/>
  <c r="G21" i="1"/>
  <c r="E21" i="1"/>
  <c r="N20" i="1"/>
  <c r="M20" i="1"/>
  <c r="G20" i="1"/>
  <c r="E20" i="1"/>
  <c r="N19" i="1"/>
  <c r="M19" i="1"/>
  <c r="G19" i="1"/>
  <c r="E19" i="1"/>
  <c r="N18" i="1"/>
  <c r="M18" i="1"/>
  <c r="G18" i="1"/>
  <c r="E18" i="1"/>
  <c r="N17" i="1"/>
  <c r="M17" i="1"/>
  <c r="G17" i="1"/>
  <c r="E17" i="1"/>
  <c r="N16" i="1"/>
  <c r="M16" i="1"/>
  <c r="G16" i="1"/>
  <c r="E16" i="1"/>
  <c r="N15" i="1"/>
  <c r="M15" i="1"/>
  <c r="G15" i="1"/>
  <c r="E15" i="1"/>
  <c r="N14" i="1"/>
  <c r="M14" i="1"/>
  <c r="G14" i="1"/>
  <c r="E14" i="1"/>
  <c r="N13" i="1"/>
  <c r="M13" i="1"/>
  <c r="G13" i="1"/>
  <c r="E13" i="1"/>
  <c r="N12" i="1"/>
  <c r="M12" i="1"/>
  <c r="G12" i="1"/>
  <c r="E12" i="1"/>
  <c r="N11" i="1"/>
  <c r="M11" i="1"/>
  <c r="G11" i="1"/>
  <c r="E11" i="1"/>
  <c r="N10" i="1"/>
  <c r="M10" i="1"/>
  <c r="G10" i="1"/>
  <c r="E10" i="1"/>
  <c r="N9" i="1"/>
  <c r="M9" i="1"/>
  <c r="G9" i="1"/>
  <c r="E9" i="1"/>
  <c r="N8" i="1"/>
  <c r="M8" i="1"/>
  <c r="G8" i="1"/>
  <c r="E8" i="1"/>
  <c r="N7" i="1"/>
  <c r="M7" i="1"/>
  <c r="G7" i="1"/>
  <c r="E7" i="1"/>
  <c r="N6" i="1"/>
  <c r="M6" i="1"/>
  <c r="G6" i="1"/>
  <c r="E6" i="1"/>
  <c r="N5" i="1"/>
  <c r="M5" i="1"/>
  <c r="G5" i="1"/>
  <c r="E5" i="1"/>
  <c r="N4" i="1"/>
  <c r="M4" i="1"/>
  <c r="G4" i="1"/>
  <c r="E4" i="1"/>
  <c r="N3" i="1"/>
  <c r="M3" i="1"/>
  <c r="G3" i="1"/>
  <c r="E3" i="1"/>
</calcChain>
</file>

<file path=xl/sharedStrings.xml><?xml version="1.0" encoding="utf-8"?>
<sst xmlns="http://schemas.openxmlformats.org/spreadsheetml/2006/main" count="15614" uniqueCount="1443">
  <si>
    <t>mmm</t>
  </si>
  <si>
    <t>time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</si>
  <si>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</si>
  <si>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</si>
  <si>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</si>
  <si>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</si>
  <si>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</si>
  <si>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</si>
  <si>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</si>
  <si>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</si>
  <si>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</si>
  <si>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</si>
  <si>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</si>
  <si>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</si>
  <si>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</si>
  <si>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</si>
  <si>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</si>
  <si>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</si>
  <si>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</si>
  <si>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Goal</t>
  </si>
  <si>
    <t>Entry level</t>
  </si>
  <si>
    <t>Common</t>
  </si>
  <si>
    <t>Office</t>
  </si>
  <si>
    <t>Prof</t>
  </si>
  <si>
    <t>Premium</t>
  </si>
  <si>
    <t>Tech</t>
  </si>
  <si>
    <t>Small</t>
  </si>
  <si>
    <t>Medium</t>
  </si>
  <si>
    <t>Big</t>
  </si>
  <si>
    <t>IPS</t>
  </si>
  <si>
    <t>4K</t>
  </si>
  <si>
    <t>2K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</si>
  <si>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</si>
  <si>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</si>
  <si>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</si>
  <si>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</si>
  <si>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</si>
  <si>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</si>
  <si>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</si>
  <si>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</si>
  <si>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</si>
  <si>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</si>
  <si>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</si>
  <si>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</si>
  <si>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</si>
  <si>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</si>
  <si>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2K монитор</t>
  </si>
  <si>
    <t>2021_09</t>
  </si>
  <si>
    <t>old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</si>
  <si>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</si>
  <si>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</si>
  <si>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</si>
  <si>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</si>
  <si>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</si>
  <si>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</si>
  <si>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</si>
  <si>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</si>
  <si>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22CX1Qbi</t>
  </si>
  <si>
    <t>TN</t>
  </si>
  <si>
    <t>22MH1QSbipx</t>
  </si>
  <si>
    <t>Yes</t>
  </si>
  <si>
    <t>1 ms</t>
  </si>
  <si>
    <t>24CL1Ybi</t>
  </si>
  <si>
    <t>23,8" 16:9</t>
  </si>
  <si>
    <t>24" 16:9</t>
  </si>
  <si>
    <t>24HC1QR</t>
  </si>
  <si>
    <t>23,6" 16:9</t>
  </si>
  <si>
    <t>4 ms</t>
  </si>
  <si>
    <t>24ML1Ybii</t>
  </si>
  <si>
    <t>24ML2Ybix</t>
  </si>
  <si>
    <t>24MV1YPbmiipx</t>
  </si>
  <si>
    <t>24MX1bii</t>
  </si>
  <si>
    <t>27HC2RPbmiiphx</t>
  </si>
  <si>
    <t>27" 16:9</t>
  </si>
  <si>
    <t>2560x1440</t>
  </si>
  <si>
    <t>27HC5RPbiipx</t>
  </si>
  <si>
    <t>new</t>
  </si>
  <si>
    <t>27HC5RXbmiipx</t>
  </si>
  <si>
    <t>27HC5RZbmiiphx</t>
  </si>
  <si>
    <t>27HC5URPbmiipx</t>
  </si>
  <si>
    <t>27HC5URSbmiiphx</t>
  </si>
  <si>
    <t>27ML1bii</t>
  </si>
  <si>
    <t>27ML2bix</t>
  </si>
  <si>
    <t>27MX1bii</t>
  </si>
  <si>
    <t>32HC1QURPbidpx</t>
  </si>
  <si>
    <t>32" 16:9</t>
  </si>
  <si>
    <t>31,5-35 inch</t>
  </si>
  <si>
    <t>32HC2QURPbmiiphx</t>
  </si>
  <si>
    <t>32HC5QRPbiipx</t>
  </si>
  <si>
    <t>31,5" 16:9</t>
  </si>
  <si>
    <t>32HC5QRZbmiiphx</t>
  </si>
  <si>
    <t>B227QAbmiprx</t>
  </si>
  <si>
    <t>B227Qbmiprx</t>
  </si>
  <si>
    <t>B246HYLAYMDPR</t>
  </si>
  <si>
    <t>6 ms</t>
  </si>
  <si>
    <t>B246HYLAymidr</t>
  </si>
  <si>
    <t>B246WLAYMDPRZX</t>
  </si>
  <si>
    <t>24" 16:10</t>
  </si>
  <si>
    <t>1920x1200</t>
  </si>
  <si>
    <t>B247Ybmiprx</t>
  </si>
  <si>
    <t>B247YUbmiipprx</t>
  </si>
  <si>
    <t>B277bmiprx</t>
  </si>
  <si>
    <t>B277Dbmiprczx</t>
  </si>
  <si>
    <t>B277Kbmiipprzx</t>
  </si>
  <si>
    <t>3840x2160</t>
  </si>
  <si>
    <t>BE240YBMJJPPRZ</t>
  </si>
  <si>
    <t>CB242Ybmiprx</t>
  </si>
  <si>
    <t>CB271HBbmidr</t>
  </si>
  <si>
    <t>CB272Dbmiprcx</t>
  </si>
  <si>
    <t>CB272Usmiiprx</t>
  </si>
  <si>
    <t>CB282Ksmiiprx</t>
  </si>
  <si>
    <t>28" 16:9</t>
  </si>
  <si>
    <t>28-30 inch</t>
  </si>
  <si>
    <t>CB292CUbmiipruzx</t>
  </si>
  <si>
    <t>29" 21:9</t>
  </si>
  <si>
    <t>2560x1080</t>
  </si>
  <si>
    <t>CB292CUbmiiprx</t>
  </si>
  <si>
    <t>CB342CKsmiiphzx</t>
  </si>
  <si>
    <t>34" 21:9</t>
  </si>
  <si>
    <t>3440x1440</t>
  </si>
  <si>
    <t>CG437KP</t>
  </si>
  <si>
    <t>42,5" 16:9</t>
  </si>
  <si>
    <t>40+ inch</t>
  </si>
  <si>
    <t>CM2241W</t>
  </si>
  <si>
    <t>CM3271K</t>
  </si>
  <si>
    <t>CP1241YV</t>
  </si>
  <si>
    <t>2 ms</t>
  </si>
  <si>
    <t>CP1271V</t>
  </si>
  <si>
    <t>CP3271UV</t>
  </si>
  <si>
    <t>CP5271UV</t>
  </si>
  <si>
    <t>EB243YBbirx</t>
  </si>
  <si>
    <t>EB321HQUCbidpx</t>
  </si>
  <si>
    <t>ED242QRAbidpx</t>
  </si>
  <si>
    <t>ED246Ybix</t>
  </si>
  <si>
    <t>PLS</t>
  </si>
  <si>
    <t>ED270RPbiipx</t>
  </si>
  <si>
    <t>ED270UPbiipx</t>
  </si>
  <si>
    <t>ED270Xbiipx</t>
  </si>
  <si>
    <t>ED272Abix</t>
  </si>
  <si>
    <t>ED273Awidpx</t>
  </si>
  <si>
    <t>ED273Bbmiix</t>
  </si>
  <si>
    <t>ED273UAbmiipx</t>
  </si>
  <si>
    <t>ED273UPbmiipx</t>
  </si>
  <si>
    <t>ED273URPbidpx</t>
  </si>
  <si>
    <t>ED320QRPbiipx</t>
  </si>
  <si>
    <t>ED322QPBMIIPX</t>
  </si>
  <si>
    <t>ED323QURAbidpx</t>
  </si>
  <si>
    <t>EG220QPbipx</t>
  </si>
  <si>
    <t>EG240YPbipx</t>
  </si>
  <si>
    <t>EH273bix</t>
  </si>
  <si>
    <t>EI242QRPbiipx</t>
  </si>
  <si>
    <t>EI272URPbmiiipx</t>
  </si>
  <si>
    <t>EI322QURPbmiippx</t>
  </si>
  <si>
    <t>EI342CKRPbmiippx</t>
  </si>
  <si>
    <t>EK220QAbi</t>
  </si>
  <si>
    <t>EK240YAbi</t>
  </si>
  <si>
    <t>EK240YBbmiix</t>
  </si>
  <si>
    <t>EK240YCbi</t>
  </si>
  <si>
    <t>EK241Ybix</t>
  </si>
  <si>
    <t>ET221Qbd</t>
  </si>
  <si>
    <t>ET221Qbi</t>
  </si>
  <si>
    <t>ET241Ybd</t>
  </si>
  <si>
    <t>HA240YAwi</t>
  </si>
  <si>
    <t>K202HQLAb</t>
  </si>
  <si>
    <t>K222HQL</t>
  </si>
  <si>
    <t>K222HQLbd</t>
  </si>
  <si>
    <t>K222HQLBid</t>
  </si>
  <si>
    <t>K222HQLDb</t>
  </si>
  <si>
    <t>K242HLbd</t>
  </si>
  <si>
    <t>K242HLbid</t>
  </si>
  <si>
    <t>K242HLDbid</t>
  </si>
  <si>
    <t>K242HQLbid</t>
  </si>
  <si>
    <t>K242HYLBBD</t>
  </si>
  <si>
    <t>K243Y</t>
  </si>
  <si>
    <t>K243Ybmix</t>
  </si>
  <si>
    <t>K272HLEbd</t>
  </si>
  <si>
    <t>K272HLEbid</t>
  </si>
  <si>
    <t>K273bmix</t>
  </si>
  <si>
    <t>KA220HQbid</t>
  </si>
  <si>
    <t>KA242Ybi</t>
  </si>
  <si>
    <t>KA272Abi</t>
  </si>
  <si>
    <t>KA272Ubiipx</t>
  </si>
  <si>
    <t>KB242HYLBIX</t>
  </si>
  <si>
    <t>KG241bmiix</t>
  </si>
  <si>
    <t>KG241QBMIIX</t>
  </si>
  <si>
    <t>KG251Qbmiix</t>
  </si>
  <si>
    <t>25" 16:9</t>
  </si>
  <si>
    <t>25" inch</t>
  </si>
  <si>
    <t>KG251QDbmiipx</t>
  </si>
  <si>
    <t>KG251QJbmidpx</t>
  </si>
  <si>
    <t>KG271Pbmidpx</t>
  </si>
  <si>
    <t>KG271Ubmiippx</t>
  </si>
  <si>
    <t>KG282Kbmiipx</t>
  </si>
  <si>
    <t>QG221Qbii</t>
  </si>
  <si>
    <t>QG241Ybii</t>
  </si>
  <si>
    <t>QG241YPbmiipx</t>
  </si>
  <si>
    <t>QG271bii</t>
  </si>
  <si>
    <t>R240HYbidx</t>
  </si>
  <si>
    <t>R270Usmipx</t>
  </si>
  <si>
    <t>R271Bbix</t>
  </si>
  <si>
    <t>RG240Ybmiix</t>
  </si>
  <si>
    <t>RG241YPbiipx</t>
  </si>
  <si>
    <t>RG321QUPbiipx</t>
  </si>
  <si>
    <t>RT240YBMID</t>
  </si>
  <si>
    <t>SA220QAbi</t>
  </si>
  <si>
    <t>SA230Abi</t>
  </si>
  <si>
    <t>23" 16:9</t>
  </si>
  <si>
    <t>SA240YAbi</t>
  </si>
  <si>
    <t>SA270Abi</t>
  </si>
  <si>
    <t>SA270Bbmipux</t>
  </si>
  <si>
    <t>SB220Qbi</t>
  </si>
  <si>
    <t>SB271bmix</t>
  </si>
  <si>
    <t>T272HLBMJJZ</t>
  </si>
  <si>
    <t>V206HQLAb</t>
  </si>
  <si>
    <t>19,5" 16:9</t>
  </si>
  <si>
    <t>1600x900</t>
  </si>
  <si>
    <t>HD</t>
  </si>
  <si>
    <t>V206HQLBb</t>
  </si>
  <si>
    <t>V226HQLB</t>
  </si>
  <si>
    <t>V226HQLBb</t>
  </si>
  <si>
    <t>V226HQLBbd</t>
  </si>
  <si>
    <t>V226HQLBbi</t>
  </si>
  <si>
    <t>V226HQLbd</t>
  </si>
  <si>
    <t>V226HQLbid</t>
  </si>
  <si>
    <t>V227QAbmix</t>
  </si>
  <si>
    <t>VGA</t>
  </si>
  <si>
    <t>V227QBI</t>
  </si>
  <si>
    <t>V227Qbip</t>
  </si>
  <si>
    <t>V246HLbmd</t>
  </si>
  <si>
    <t>V246HQLbi</t>
  </si>
  <si>
    <t>V246HYLbd</t>
  </si>
  <si>
    <t>V247Ybi</t>
  </si>
  <si>
    <t>V247Ybip</t>
  </si>
  <si>
    <t>V247YUbmiipx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</si>
  <si>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</si>
  <si>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</si>
  <si>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</si>
  <si>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</si>
  <si>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</si>
  <si>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</si>
  <si>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</si>
  <si>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VG240YSbmiipx</t>
  </si>
  <si>
    <t>VG242YPbmiipx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</si>
  <si>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</si>
  <si>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</si>
  <si>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</si>
  <si>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</si>
  <si>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</si>
  <si>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</si>
  <si>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</si>
  <si>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</si>
  <si>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</si>
  <si>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</si>
  <si>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</si>
  <si>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</si>
  <si>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VG272Sbmiipx</t>
  </si>
  <si>
    <t>VG272UPbmiipx</t>
  </si>
  <si>
    <t>VG272UVbmiipx</t>
  </si>
  <si>
    <t>VG272Xbmiipx</t>
  </si>
  <si>
    <t>VG280Kbmiipx</t>
  </si>
  <si>
    <t>X25</t>
  </si>
  <si>
    <t>X34GSbmiipphuzx</t>
  </si>
  <si>
    <t>X34Pbmiphzx</t>
  </si>
  <si>
    <t>X34Sbmiiiphzx</t>
  </si>
  <si>
    <t>XB241YUbmiprz</t>
  </si>
  <si>
    <t>XB253QGPbmiiprzx</t>
  </si>
  <si>
    <t>XB253QGWbmiiprzx</t>
  </si>
  <si>
    <t>XB253QGXbmiiprzx</t>
  </si>
  <si>
    <t>XB253QGZbmiiprzx</t>
  </si>
  <si>
    <t>XB271HUAbmiprz</t>
  </si>
  <si>
    <t>XB271HUbmiprz</t>
  </si>
  <si>
    <t>XB273GPbmiiprzx</t>
  </si>
  <si>
    <t>XB273GXbmiiprzx</t>
  </si>
  <si>
    <t>XB273KGPbmiipprzx</t>
  </si>
  <si>
    <t>XB273Pbmiprzx</t>
  </si>
  <si>
    <t>XB273UGSbmiiprzx</t>
  </si>
  <si>
    <t>XB273UGXbmiipruzx</t>
  </si>
  <si>
    <t>XB273UNVbmiiprzx</t>
  </si>
  <si>
    <t>XB323QUNVbmiiphzx</t>
  </si>
  <si>
    <t>XB323UGPbmiiphzx</t>
  </si>
  <si>
    <t>XB323UGXbmiiphzx</t>
  </si>
  <si>
    <t>XF240QSbiipr</t>
  </si>
  <si>
    <t>XF252QPbmiiprx</t>
  </si>
  <si>
    <t>XF252QXbmiiprzx</t>
  </si>
  <si>
    <t>XF270HBbmiiprzx</t>
  </si>
  <si>
    <t>XF270HUCbmiiprx</t>
  </si>
  <si>
    <t>XV242YPbmiiprx</t>
  </si>
  <si>
    <t>XV252QFbmiiprx</t>
  </si>
  <si>
    <t>XV252QPbmiiphzx</t>
  </si>
  <si>
    <t>XV252QPbmiiprx</t>
  </si>
  <si>
    <t>XV252QZbmiiprx</t>
  </si>
  <si>
    <t>XV253QPbmiiprzx</t>
  </si>
  <si>
    <t>XV253QXbmiiprzx</t>
  </si>
  <si>
    <t>XV270bmiprx</t>
  </si>
  <si>
    <t>XV270Ubmiiprx</t>
  </si>
  <si>
    <t>XV272LVbmiiprx</t>
  </si>
  <si>
    <t>XV272Pbmiiprzx</t>
  </si>
  <si>
    <t>XV272Sbmiiprx</t>
  </si>
  <si>
    <t>XV272UKVbmiiprzx</t>
  </si>
  <si>
    <t>XV272UPBMIIPRZ</t>
  </si>
  <si>
    <t>XV272UPbmiiprzx</t>
  </si>
  <si>
    <t>XV272UXbmiipruzx</t>
  </si>
  <si>
    <t>XV272Xbmiiprx</t>
  </si>
  <si>
    <t>XV273Xbmiiprzx</t>
  </si>
  <si>
    <t>XV280Kbmiiprx</t>
  </si>
  <si>
    <t>XV282KKVbmiipruzx</t>
  </si>
  <si>
    <t>XV3</t>
  </si>
  <si>
    <t>XV322QUKVbmiiphzx</t>
  </si>
  <si>
    <t>XV322QUPbmiipphzx</t>
  </si>
  <si>
    <t>XV322UXbmiiphzx</t>
  </si>
  <si>
    <t>XV340CKPbmiipphzx</t>
  </si>
  <si>
    <t>XV431CPwmiiphx</t>
  </si>
  <si>
    <t>43,8" 32:9</t>
  </si>
  <si>
    <t>3840x1080</t>
  </si>
  <si>
    <t>XZ242QPbmiiphx</t>
  </si>
  <si>
    <t>XZ270UPBMIIPHX</t>
  </si>
  <si>
    <t>XZ271UAbmiiphzx</t>
  </si>
  <si>
    <t>XZ272Pbmiiphx</t>
  </si>
  <si>
    <t>XZ272UPbmiiphx</t>
  </si>
  <si>
    <t>XZ272UVbmiiphx</t>
  </si>
  <si>
    <t>XZ320QXbmiiphx</t>
  </si>
  <si>
    <t>XZ322QPbmiiphx</t>
  </si>
  <si>
    <t>XZ322QUPbmiiphx</t>
  </si>
  <si>
    <t>XZ342CUPbmiiphx</t>
  </si>
  <si>
    <t>Z35</t>
  </si>
  <si>
    <t>35" 21:9</t>
  </si>
  <si>
    <t>AOC</t>
  </si>
  <si>
    <t>22B1H</t>
  </si>
  <si>
    <t>22B2AM</t>
  </si>
  <si>
    <t>4ms</t>
  </si>
  <si>
    <t>22B2DA</t>
  </si>
  <si>
    <t>22B2H</t>
  </si>
  <si>
    <t>7 ms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</si>
  <si>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</si>
  <si>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</si>
  <si>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</si>
  <si>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</si>
  <si>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</si>
  <si>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</si>
  <si>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</si>
  <si>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</si>
  <si>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</si>
  <si>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</si>
  <si>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</si>
  <si>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</si>
  <si>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</si>
  <si>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</si>
  <si>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</si>
  <si>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</si>
  <si>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</si>
  <si>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</si>
  <si>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24G2U</t>
  </si>
  <si>
    <t>24G2U5</t>
  </si>
  <si>
    <t>24G2ZE</t>
  </si>
  <si>
    <t>24G2ZU</t>
  </si>
  <si>
    <t>24P1</t>
  </si>
  <si>
    <t>24P2C</t>
  </si>
  <si>
    <t>24P2Q</t>
  </si>
  <si>
    <t>24V2Q</t>
  </si>
  <si>
    <t>27B1H</t>
  </si>
  <si>
    <t>27B2AM</t>
  </si>
  <si>
    <t>27B2DA</t>
  </si>
  <si>
    <t>27B2H/EU</t>
  </si>
  <si>
    <t>27E2QAE</t>
  </si>
  <si>
    <t>27G2</t>
  </si>
  <si>
    <t>27G2AE</t>
  </si>
  <si>
    <t>27G2SAE</t>
  </si>
  <si>
    <t>27G2SU</t>
  </si>
  <si>
    <t>27G2U</t>
  </si>
  <si>
    <t>27G2U5</t>
  </si>
  <si>
    <t>27P1</t>
  </si>
  <si>
    <t>27P1/GR</t>
  </si>
  <si>
    <t>27P2C</t>
  </si>
  <si>
    <t>27P2Q</t>
  </si>
  <si>
    <t>27V2Q</t>
  </si>
  <si>
    <t>AG241QG</t>
  </si>
  <si>
    <t>AG251FZ2E</t>
  </si>
  <si>
    <t>AG273QCG</t>
  </si>
  <si>
    <t>AG273QCX</t>
  </si>
  <si>
    <t>AG273QX</t>
  </si>
  <si>
    <t>AG493UCX</t>
  </si>
  <si>
    <t>48,9" 32:9</t>
  </si>
  <si>
    <t>5120x1440</t>
  </si>
  <si>
    <t>C24G1</t>
  </si>
  <si>
    <t>C24G2AE</t>
  </si>
  <si>
    <t>C24G2U</t>
  </si>
  <si>
    <t>C27G1</t>
  </si>
  <si>
    <t>C27G2AE</t>
  </si>
  <si>
    <t>C27G2U</t>
  </si>
  <si>
    <t>C27G2ZE</t>
  </si>
  <si>
    <t>C27G2ZU</t>
  </si>
  <si>
    <t>C32G1</t>
  </si>
  <si>
    <t>C32G2AE</t>
  </si>
  <si>
    <t>C32G2ZE</t>
  </si>
  <si>
    <t>C32G3AE</t>
  </si>
  <si>
    <t>CQ27G2U</t>
  </si>
  <si>
    <t>CQ32G1</t>
  </si>
  <si>
    <t>CQ32G2SE</t>
  </si>
  <si>
    <t>CQ32G3SU</t>
  </si>
  <si>
    <t>CU34G2</t>
  </si>
  <si>
    <t>CU34G2X</t>
  </si>
  <si>
    <t>CU34G3S</t>
  </si>
  <si>
    <t>CU34P2A</t>
  </si>
  <si>
    <t>E2070SWN</t>
  </si>
  <si>
    <t>E2270SWDN</t>
  </si>
  <si>
    <t>E2270SWHN</t>
  </si>
  <si>
    <t>E2270SWN</t>
  </si>
  <si>
    <t>e2460SH</t>
  </si>
  <si>
    <t>E2475PWJ</t>
  </si>
  <si>
    <t>e719sd</t>
  </si>
  <si>
    <t>17" 5:4</t>
  </si>
  <si>
    <t>Other</t>
  </si>
  <si>
    <t>1280x1024</t>
  </si>
  <si>
    <t>E970SWN</t>
  </si>
  <si>
    <t>18,5" 16:9</t>
  </si>
  <si>
    <t>1366x768</t>
  </si>
  <si>
    <t>G2260VWQ6</t>
  </si>
  <si>
    <t>G2460PF</t>
  </si>
  <si>
    <t>G2460VQ6</t>
  </si>
  <si>
    <t>G2490VXA</t>
  </si>
  <si>
    <t>G2590FX</t>
  </si>
  <si>
    <t>G2590PX</t>
  </si>
  <si>
    <t>G2590PX/G2</t>
  </si>
  <si>
    <t>G2590VXQ</t>
  </si>
  <si>
    <t>G2778VQ</t>
  </si>
  <si>
    <t>G2790PX</t>
  </si>
  <si>
    <t>G2790VXA</t>
  </si>
  <si>
    <t>G2868PQU</t>
  </si>
  <si>
    <t>I2481FXH</t>
  </si>
  <si>
    <t>I2490PXQU/BT</t>
  </si>
  <si>
    <t>I2490VXQ/BT</t>
  </si>
  <si>
    <t>I2781FH</t>
  </si>
  <si>
    <t>I2790PQU/BT</t>
  </si>
  <si>
    <t>I2790VQ/BT</t>
  </si>
  <si>
    <t>I960SRDA</t>
  </si>
  <si>
    <t>19" 5:4</t>
  </si>
  <si>
    <t>M2060SWDA2</t>
  </si>
  <si>
    <t>M2470SWD2</t>
  </si>
  <si>
    <t>M2470SWD23</t>
  </si>
  <si>
    <t>M2470SWDA2</t>
  </si>
  <si>
    <t>m2470swh</t>
  </si>
  <si>
    <t>Q24V4EA</t>
  </si>
  <si>
    <t>Q2790PQE</t>
  </si>
  <si>
    <t>Q27G2U</t>
  </si>
  <si>
    <t>Q27P1</t>
  </si>
  <si>
    <t>Q27P2Q</t>
  </si>
  <si>
    <t>Q27T1</t>
  </si>
  <si>
    <t>Q27V4EA</t>
  </si>
  <si>
    <t>Q3279VWF</t>
  </si>
  <si>
    <t>Q3279VWFD8</t>
  </si>
  <si>
    <t>Q32E2N</t>
  </si>
  <si>
    <t>Q32P2</t>
  </si>
  <si>
    <t>Q32P2CA</t>
  </si>
  <si>
    <t>Q32V4</t>
  </si>
  <si>
    <t>Q34E2A</t>
  </si>
  <si>
    <t>U2790PQU</t>
  </si>
  <si>
    <t>U27P2</t>
  </si>
  <si>
    <t>U27P2CA</t>
  </si>
  <si>
    <t>U27V4EA</t>
  </si>
  <si>
    <t>U28G2AE</t>
  </si>
  <si>
    <t>U28G2XU</t>
  </si>
  <si>
    <t>U28P2A</t>
  </si>
  <si>
    <t>U3277FWQ</t>
  </si>
  <si>
    <t>U3277PWQU</t>
  </si>
  <si>
    <t>U32E2N</t>
  </si>
  <si>
    <t>U32P2</t>
  </si>
  <si>
    <t>U32P2CA</t>
  </si>
  <si>
    <t>U32U1</t>
  </si>
  <si>
    <t>X24P1</t>
  </si>
  <si>
    <t>Asus</t>
  </si>
  <si>
    <t>BE24EQK</t>
  </si>
  <si>
    <t>BE24EQSB</t>
  </si>
  <si>
    <t>BE24WQLB</t>
  </si>
  <si>
    <t>BE279CLB</t>
  </si>
  <si>
    <t>CG32UQ</t>
  </si>
  <si>
    <t>PA247CV</t>
  </si>
  <si>
    <t>PA248QV</t>
  </si>
  <si>
    <t>PA24AC</t>
  </si>
  <si>
    <t>PA278CV</t>
  </si>
  <si>
    <t>PA278QV</t>
  </si>
  <si>
    <t>PA279CV</t>
  </si>
  <si>
    <t>PA27AC</t>
  </si>
  <si>
    <t>PA329C</t>
  </si>
  <si>
    <t>PA329CV</t>
  </si>
  <si>
    <t>PA32UC-K</t>
  </si>
  <si>
    <t>PA32UCX-PK</t>
  </si>
  <si>
    <t>PB278QV</t>
  </si>
  <si>
    <t>PG259QN</t>
  </si>
  <si>
    <t>PG259QNR</t>
  </si>
  <si>
    <t>PG279QM</t>
  </si>
  <si>
    <t>PG329Q</t>
  </si>
  <si>
    <t>PG32UQX</t>
  </si>
  <si>
    <t>VA249HE</t>
  </si>
  <si>
    <t>VA249NA</t>
  </si>
  <si>
    <t>VA24DQ</t>
  </si>
  <si>
    <t>VA24DQLB</t>
  </si>
  <si>
    <t>VA24EHE</t>
  </si>
  <si>
    <t>VA27AQSB</t>
  </si>
  <si>
    <t>VA27DQ</t>
  </si>
  <si>
    <t>VA27DQSB</t>
  </si>
  <si>
    <t>VA27EHE</t>
  </si>
  <si>
    <t>VC239HE-W</t>
  </si>
  <si>
    <t>VG248QE</t>
  </si>
  <si>
    <t>VG248QG</t>
  </si>
  <si>
    <t>VG249Q</t>
  </si>
  <si>
    <t>VG249Q1R</t>
  </si>
  <si>
    <t>VG24VQ</t>
  </si>
  <si>
    <t>VG24VQR</t>
  </si>
  <si>
    <t>VG258QM</t>
  </si>
  <si>
    <t>VG258QR</t>
  </si>
  <si>
    <t>VG259QM</t>
  </si>
  <si>
    <t>VG278QF</t>
  </si>
  <si>
    <t>VG278QR</t>
  </si>
  <si>
    <t>VG279Q</t>
  </si>
  <si>
    <t>3 ms</t>
  </si>
  <si>
    <t>VG279QL1A</t>
  </si>
  <si>
    <t>VG279QM</t>
  </si>
  <si>
    <t>VG279QR</t>
  </si>
  <si>
    <t>VG27AQ</t>
  </si>
  <si>
    <t>VG27AQL1A</t>
  </si>
  <si>
    <t>VG27BQ</t>
  </si>
  <si>
    <t>VG27VQ</t>
  </si>
  <si>
    <t>VG27WQ</t>
  </si>
  <si>
    <t>VG289Q</t>
  </si>
  <si>
    <t>VG328H1B</t>
  </si>
  <si>
    <t>VG32VQ</t>
  </si>
  <si>
    <t>VG34VQL1B</t>
  </si>
  <si>
    <t>VG35VQ</t>
  </si>
  <si>
    <t>VP228DE</t>
  </si>
  <si>
    <t>VP228HE</t>
  </si>
  <si>
    <t>VP229HE</t>
  </si>
  <si>
    <t>VP247HAE</t>
  </si>
  <si>
    <t>VP247NA</t>
  </si>
  <si>
    <t>VP279HE</t>
  </si>
  <si>
    <t>VP28UQGL</t>
  </si>
  <si>
    <t>VP348QGL</t>
  </si>
  <si>
    <t>VY279HE</t>
  </si>
  <si>
    <t>VZ249HE</t>
  </si>
  <si>
    <t>VZ249HE-W</t>
  </si>
  <si>
    <t>VZ279HE</t>
  </si>
  <si>
    <t>VZ279HE-W</t>
  </si>
  <si>
    <t>XG17AHP</t>
  </si>
  <si>
    <t>XG17AHPE</t>
  </si>
  <si>
    <t>XG258Q</t>
  </si>
  <si>
    <t>XG27AQ</t>
  </si>
  <si>
    <t>XG27AQM</t>
  </si>
  <si>
    <t>XG27WQ</t>
  </si>
  <si>
    <t>XG32VC</t>
  </si>
  <si>
    <t>XG438QR</t>
  </si>
  <si>
    <t>XG43UQ</t>
  </si>
  <si>
    <t>XG43VQ</t>
  </si>
  <si>
    <t>XG49VQ</t>
  </si>
  <si>
    <t>BenQ</t>
  </si>
  <si>
    <t>BL2381T</t>
  </si>
  <si>
    <t>BL2420PT</t>
  </si>
  <si>
    <t>BL2480</t>
  </si>
  <si>
    <t>BL2480T</t>
  </si>
  <si>
    <t>BL2483</t>
  </si>
  <si>
    <t>BL2483TM</t>
  </si>
  <si>
    <t>BL2581T</t>
  </si>
  <si>
    <t>BL2780</t>
  </si>
  <si>
    <t>BL2780T</t>
  </si>
  <si>
    <t>BL2783</t>
  </si>
  <si>
    <t>EL2870U</t>
  </si>
  <si>
    <t>EW2480</t>
  </si>
  <si>
    <t>EW2780</t>
  </si>
  <si>
    <t>EW2780Q</t>
  </si>
  <si>
    <t>EW2780U</t>
  </si>
  <si>
    <t>EW3270U</t>
  </si>
  <si>
    <t>EW3270UE</t>
  </si>
  <si>
    <t>EW3280U</t>
  </si>
  <si>
    <t>EX2510</t>
  </si>
  <si>
    <t>EX2510S</t>
  </si>
  <si>
    <t>EX2710</t>
  </si>
  <si>
    <t>EX2780Q</t>
  </si>
  <si>
    <t>EX3203R</t>
  </si>
  <si>
    <t>EX3415R</t>
  </si>
  <si>
    <t>EX3501R</t>
  </si>
  <si>
    <t>GL2480</t>
  </si>
  <si>
    <t>GL2480E</t>
  </si>
  <si>
    <t>GL2580H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</si>
  <si>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</si>
  <si>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</si>
  <si>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</si>
  <si>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</si>
  <si>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</si>
  <si>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</si>
  <si>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</si>
  <si>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</si>
  <si>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</si>
  <si>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</si>
  <si>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</si>
  <si>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</si>
  <si>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</si>
  <si>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</si>
  <si>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PD2725U</t>
  </si>
  <si>
    <t>PD3200Q</t>
  </si>
  <si>
    <t>PD3200U</t>
  </si>
  <si>
    <t>PD3220U</t>
  </si>
  <si>
    <t>SW240</t>
  </si>
  <si>
    <t>SW270C</t>
  </si>
  <si>
    <t>SW271</t>
  </si>
  <si>
    <t>SW321C</t>
  </si>
  <si>
    <t>XL2411K</t>
  </si>
  <si>
    <t>XL2411P</t>
  </si>
  <si>
    <t>XL2540K</t>
  </si>
  <si>
    <t>XL2546</t>
  </si>
  <si>
    <t>XL2546K</t>
  </si>
  <si>
    <t>XL2731</t>
  </si>
  <si>
    <t>XL2740</t>
  </si>
  <si>
    <t>XL2746S</t>
  </si>
  <si>
    <t>Dell</t>
  </si>
  <si>
    <t>AW2521H</t>
  </si>
  <si>
    <t>AW2521HFA</t>
  </si>
  <si>
    <t>AW2521HFLA</t>
  </si>
  <si>
    <t>AW2720HFA</t>
  </si>
  <si>
    <t>AW2721D</t>
  </si>
  <si>
    <t>AW3420DW</t>
  </si>
  <si>
    <t>AW3821DW</t>
  </si>
  <si>
    <t>37,5" 24:10</t>
  </si>
  <si>
    <t>3840x1600</t>
  </si>
  <si>
    <t>C2422HE</t>
  </si>
  <si>
    <t>8 ms</t>
  </si>
  <si>
    <t>C2722DE</t>
  </si>
  <si>
    <t>C3422WE</t>
  </si>
  <si>
    <t>E1715S</t>
  </si>
  <si>
    <t>E2016HV</t>
  </si>
  <si>
    <t>E2020H</t>
  </si>
  <si>
    <t>E2216H</t>
  </si>
  <si>
    <t>E2216Hv</t>
  </si>
  <si>
    <t>E2220H</t>
  </si>
  <si>
    <t>E2221HN</t>
  </si>
  <si>
    <t>E2222HS</t>
  </si>
  <si>
    <t>E2318H</t>
  </si>
  <si>
    <t>E2420H</t>
  </si>
  <si>
    <t>E2420HS</t>
  </si>
  <si>
    <t>E2421HN</t>
  </si>
  <si>
    <t>E2720H</t>
  </si>
  <si>
    <t>E2720HS</t>
  </si>
  <si>
    <t>P1917S</t>
  </si>
  <si>
    <t>P2217</t>
  </si>
  <si>
    <t>22" 16:10</t>
  </si>
  <si>
    <t>1680x1050</t>
  </si>
  <si>
    <t>P2219H</t>
  </si>
  <si>
    <t>P2222H</t>
  </si>
  <si>
    <t>P2319H</t>
  </si>
  <si>
    <t>P2418HT</t>
  </si>
  <si>
    <t>P2418HZm</t>
  </si>
  <si>
    <t>P2419H</t>
  </si>
  <si>
    <t>P2419HC</t>
  </si>
  <si>
    <t>P2421</t>
  </si>
  <si>
    <t>P2421D</t>
  </si>
  <si>
    <t>P2421DC</t>
  </si>
  <si>
    <t>P2422H</t>
  </si>
  <si>
    <t>P2422HE</t>
  </si>
  <si>
    <t>P2719H</t>
  </si>
  <si>
    <t>P2719HC</t>
  </si>
  <si>
    <t>P2720D</t>
  </si>
  <si>
    <t>P2720DC</t>
  </si>
  <si>
    <t>P2721Q</t>
  </si>
  <si>
    <t>P2722H</t>
  </si>
  <si>
    <t>P2722HE</t>
  </si>
  <si>
    <t>P3221D</t>
  </si>
  <si>
    <t>P3222QE</t>
  </si>
  <si>
    <t>P3421W</t>
  </si>
  <si>
    <t>S2216H</t>
  </si>
  <si>
    <t>S2417DG</t>
  </si>
  <si>
    <t>S2419HM</t>
  </si>
  <si>
    <t>S2421H</t>
  </si>
  <si>
    <t>S2421HGF</t>
  </si>
  <si>
    <t>S2421HN</t>
  </si>
  <si>
    <t>S2421HS</t>
  </si>
  <si>
    <t>S2422HG</t>
  </si>
  <si>
    <t>S2522HG</t>
  </si>
  <si>
    <t>S2719H</t>
  </si>
  <si>
    <t>S2721D</t>
  </si>
  <si>
    <t>S2721DGFA</t>
  </si>
  <si>
    <t>S2721H</t>
  </si>
  <si>
    <t>S2721HGF</t>
  </si>
  <si>
    <t>S2721HN</t>
  </si>
  <si>
    <t>S2721HS</t>
  </si>
  <si>
    <t>S2721HSX</t>
  </si>
  <si>
    <t>S2721QS</t>
  </si>
  <si>
    <t>S2722DGM</t>
  </si>
  <si>
    <t>S3221QS</t>
  </si>
  <si>
    <t>S3222DGM</t>
  </si>
  <si>
    <t>S3422DW</t>
  </si>
  <si>
    <t>S3422DWG</t>
  </si>
  <si>
    <t>SE2216H</t>
  </si>
  <si>
    <t>12 ms</t>
  </si>
  <si>
    <t>SE2219H</t>
  </si>
  <si>
    <t>SE2219H </t>
  </si>
  <si>
    <t>SE2416H</t>
  </si>
  <si>
    <t>SE2417HG</t>
  </si>
  <si>
    <t>SE2417HGX</t>
  </si>
  <si>
    <t>SE2422H</t>
  </si>
  <si>
    <t>SE2722H</t>
  </si>
  <si>
    <t>U2419H</t>
  </si>
  <si>
    <t>U2421E</t>
  </si>
  <si>
    <t>U2421HE</t>
  </si>
  <si>
    <t>U2422H</t>
  </si>
  <si>
    <t>U2422HE</t>
  </si>
  <si>
    <t>U2520D</t>
  </si>
  <si>
    <t>U2719D</t>
  </si>
  <si>
    <t>U2720Q</t>
  </si>
  <si>
    <t>U2722D</t>
  </si>
  <si>
    <t>U2722DE</t>
  </si>
  <si>
    <t>U3219Q</t>
  </si>
  <si>
    <t>U3421WE</t>
  </si>
  <si>
    <t>U3821DW</t>
  </si>
  <si>
    <t>U4021QW</t>
  </si>
  <si>
    <t>39,7" 16:9</t>
  </si>
  <si>
    <t>5120x2160</t>
  </si>
  <si>
    <t>U4320Q</t>
  </si>
  <si>
    <t>U4919DW</t>
  </si>
  <si>
    <t>UP2716DA</t>
  </si>
  <si>
    <t>UP3017A</t>
  </si>
  <si>
    <t>30" 16:10</t>
  </si>
  <si>
    <t>2560x1600</t>
  </si>
  <si>
    <t>UP3017Q</t>
  </si>
  <si>
    <t>UP3221Q</t>
  </si>
  <si>
    <t>HP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</si>
  <si>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</si>
  <si>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</si>
  <si>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</si>
  <si>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</si>
  <si>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</si>
  <si>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</si>
  <si>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</si>
  <si>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</si>
  <si>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</si>
  <si>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</si>
  <si>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</si>
  <si>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</si>
  <si>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24w</t>
  </si>
  <si>
    <t>24x</t>
  </si>
  <si>
    <t>25mx</t>
  </si>
  <si>
    <t>25x</t>
  </si>
  <si>
    <t>27 Curved</t>
  </si>
  <si>
    <t>27f</t>
  </si>
  <si>
    <t>27f 4K</t>
  </si>
  <si>
    <t>27fh</t>
  </si>
  <si>
    <t>27fw</t>
  </si>
  <si>
    <t>27m</t>
  </si>
  <si>
    <t>27mq</t>
  </si>
  <si>
    <t>27mx</t>
  </si>
  <si>
    <t>27o</t>
  </si>
  <si>
    <t>27w</t>
  </si>
  <si>
    <t>27wm</t>
  </si>
  <si>
    <t>27x</t>
  </si>
  <si>
    <t>27x 4k</t>
  </si>
  <si>
    <t>27x Curved</t>
  </si>
  <si>
    <t>27xq</t>
  </si>
  <si>
    <t>27y</t>
  </si>
  <si>
    <t>32 f</t>
  </si>
  <si>
    <t>32f</t>
  </si>
  <si>
    <t>32s</t>
  </si>
  <si>
    <t>E190i</t>
  </si>
  <si>
    <t>E22 G4</t>
  </si>
  <si>
    <t>E223</t>
  </si>
  <si>
    <t>E223d</t>
  </si>
  <si>
    <t>E23 G4</t>
  </si>
  <si>
    <t>E24 G4</t>
  </si>
  <si>
    <t>E243d</t>
  </si>
  <si>
    <t>E243m</t>
  </si>
  <si>
    <t>E24d G4</t>
  </si>
  <si>
    <t>E24i G4</t>
  </si>
  <si>
    <t>E24q G4</t>
  </si>
  <si>
    <t>E24t G4</t>
  </si>
  <si>
    <t>E24u G4</t>
  </si>
  <si>
    <t>E27 G4</t>
  </si>
  <si>
    <t>E273</t>
  </si>
  <si>
    <t>E273m</t>
  </si>
  <si>
    <t>E27q G4</t>
  </si>
  <si>
    <t>E27u G4</t>
  </si>
  <si>
    <t>E344c</t>
  </si>
  <si>
    <t>ENVY 27s</t>
  </si>
  <si>
    <t>M24fwa</t>
  </si>
  <si>
    <t>M27fwa</t>
  </si>
  <si>
    <t>Omen 25</t>
  </si>
  <si>
    <t>OMEN 27</t>
  </si>
  <si>
    <t>Omen 27i</t>
  </si>
  <si>
    <t>OMEN 32</t>
  </si>
  <si>
    <t>Omen X 25</t>
  </si>
  <si>
    <t>Omen X 25f</t>
  </si>
  <si>
    <t>Omen X 27</t>
  </si>
  <si>
    <t>P19b G4</t>
  </si>
  <si>
    <t>P21b G4</t>
  </si>
  <si>
    <t>P22 G4</t>
  </si>
  <si>
    <t>P22h G4</t>
  </si>
  <si>
    <t>P22v G4</t>
  </si>
  <si>
    <t>P24 G4</t>
  </si>
  <si>
    <t>P24h G4</t>
  </si>
  <si>
    <t>P24q G4</t>
  </si>
  <si>
    <t>P24v</t>
  </si>
  <si>
    <t>P24v G4</t>
  </si>
  <si>
    <t>P27h G4</t>
  </si>
  <si>
    <t>P27q G4</t>
  </si>
  <si>
    <t>P27v G4</t>
  </si>
  <si>
    <t>P34hc G4</t>
  </si>
  <si>
    <t>Pavilion 27</t>
  </si>
  <si>
    <t>Pavilion 32</t>
  </si>
  <si>
    <t>Pavilion Gaming 32 HDR</t>
  </si>
  <si>
    <t>U27</t>
  </si>
  <si>
    <t>U27 4k</t>
  </si>
  <si>
    <t>U27 4K Wireless</t>
  </si>
  <si>
    <t>U28</t>
  </si>
  <si>
    <t>U28 4k</t>
  </si>
  <si>
    <t>V19</t>
  </si>
  <si>
    <t>V20</t>
  </si>
  <si>
    <t>V20HD+</t>
  </si>
  <si>
    <t>V22</t>
  </si>
  <si>
    <t>V221vb</t>
  </si>
  <si>
    <t>V24</t>
  </si>
  <si>
    <t>V241ib</t>
  </si>
  <si>
    <t>14 ms</t>
  </si>
  <si>
    <t>V24i</t>
  </si>
  <si>
    <t>V27i</t>
  </si>
  <si>
    <t>V28</t>
  </si>
  <si>
    <t>V28 4K</t>
  </si>
  <si>
    <t>X24c</t>
  </si>
  <si>
    <t>X24ih</t>
  </si>
  <si>
    <t>X27</t>
  </si>
  <si>
    <t>X27c</t>
  </si>
  <si>
    <t>x27i 2k</t>
  </si>
  <si>
    <t>X27q</t>
  </si>
  <si>
    <t>Z22n G2</t>
  </si>
  <si>
    <t>Z23n G2</t>
  </si>
  <si>
    <t>Z24f G3</t>
  </si>
  <si>
    <t>Z24n G3</t>
  </si>
  <si>
    <t>Z24u G3</t>
  </si>
  <si>
    <t>Z25xs G3</t>
  </si>
  <si>
    <t>Z27k G3 4K</t>
  </si>
  <si>
    <t>Z27q G3</t>
  </si>
  <si>
    <t>Z27u G3</t>
  </si>
  <si>
    <t>Z31x</t>
  </si>
  <si>
    <t>Z32</t>
  </si>
  <si>
    <t>Z38c</t>
  </si>
  <si>
    <t>Z43</t>
  </si>
  <si>
    <t>iiYama</t>
  </si>
  <si>
    <t>B2791QSU</t>
  </si>
  <si>
    <t>B2875UHSU</t>
  </si>
  <si>
    <t>E2783QSU</t>
  </si>
  <si>
    <t>G2230HS</t>
  </si>
  <si>
    <t>G2440HSU</t>
  </si>
  <si>
    <t>G2466HSU</t>
  </si>
  <si>
    <t>G2470HSU</t>
  </si>
  <si>
    <t>G2530HSU</t>
  </si>
  <si>
    <t>G2730HSU</t>
  </si>
  <si>
    <t>G2740HSU</t>
  </si>
  <si>
    <t>G2740QSU</t>
  </si>
  <si>
    <t>G2770HSU</t>
  </si>
  <si>
    <t>GB2466HSU</t>
  </si>
  <si>
    <t>GB2470HSU</t>
  </si>
  <si>
    <t>GB2560HSU</t>
  </si>
  <si>
    <t>GB2570HSU</t>
  </si>
  <si>
    <t>GB2730HSU</t>
  </si>
  <si>
    <t>GB2730QSU</t>
  </si>
  <si>
    <t>GB2760HSU</t>
  </si>
  <si>
    <t>GB2760QSU</t>
  </si>
  <si>
    <t>GB2770HSU</t>
  </si>
  <si>
    <t>GB2770QSU</t>
  </si>
  <si>
    <t>GB3266QSU</t>
  </si>
  <si>
    <t>GB3271QSU</t>
  </si>
  <si>
    <t>GB3461WQSU</t>
  </si>
  <si>
    <t>GB3466WQSU</t>
  </si>
  <si>
    <t>X2283HS</t>
  </si>
  <si>
    <t>X2474HS</t>
  </si>
  <si>
    <t>X2481HS</t>
  </si>
  <si>
    <t>X2483HSU</t>
  </si>
  <si>
    <t>X2783HSU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</si>
  <si>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</si>
  <si>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</si>
  <si>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</si>
  <si>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</si>
  <si>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</si>
  <si>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</si>
  <si>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</si>
  <si>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</si>
  <si>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XU2395WSU</t>
  </si>
  <si>
    <t>XU2492HSU</t>
  </si>
  <si>
    <t>XU2493HSU</t>
  </si>
  <si>
    <t>XU2792HSU</t>
  </si>
  <si>
    <t>XU2792QSU</t>
  </si>
  <si>
    <t>XU2792UHSU</t>
  </si>
  <si>
    <t>XUB2294HSU</t>
  </si>
  <si>
    <t>XUB2390HS</t>
  </si>
  <si>
    <t>XUB2395WSU</t>
  </si>
  <si>
    <t>XUB2490HSUC</t>
  </si>
  <si>
    <t>XUB2492HSN</t>
  </si>
  <si>
    <t>XUB2492HSU</t>
  </si>
  <si>
    <t>XUB2493HSU</t>
  </si>
  <si>
    <t>XUB2496HSU</t>
  </si>
  <si>
    <t>XUB2792HSU</t>
  </si>
  <si>
    <t>XUB2792QSN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</si>
  <si>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</si>
  <si>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</si>
  <si>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</si>
  <si>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</si>
  <si>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</si>
  <si>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</si>
  <si>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</si>
  <si>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</si>
  <si>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D22-20</t>
  </si>
  <si>
    <t>D24-20</t>
  </si>
  <si>
    <t>D27-30</t>
  </si>
  <si>
    <t>D32q-20</t>
  </si>
  <si>
    <t>D32qc-20</t>
  </si>
  <si>
    <t>E24-10</t>
  </si>
  <si>
    <t>E24-20</t>
  </si>
  <si>
    <t>E27q-20</t>
  </si>
  <si>
    <t>G24-10</t>
  </si>
  <si>
    <t>G25-10</t>
  </si>
  <si>
    <t>G27-20</t>
  </si>
  <si>
    <t>G27c-10</t>
  </si>
  <si>
    <t>G27q-20</t>
  </si>
  <si>
    <t>G34w-10</t>
  </si>
  <si>
    <t>L24e-30</t>
  </si>
  <si>
    <t>L24q-30</t>
  </si>
  <si>
    <t>L27m-28</t>
  </si>
  <si>
    <t>P24h-20</t>
  </si>
  <si>
    <t>P24q-20</t>
  </si>
  <si>
    <t>P27h-20</t>
  </si>
  <si>
    <t>P27q-20</t>
  </si>
  <si>
    <t>P27u-10</t>
  </si>
  <si>
    <t>P32p-20</t>
  </si>
  <si>
    <t>Q24h-10</t>
  </si>
  <si>
    <t>Q24i-1L</t>
  </si>
  <si>
    <t>Q27q-1L</t>
  </si>
  <si>
    <t>Qreator 27</t>
  </si>
  <si>
    <t>S22e-19</t>
  </si>
  <si>
    <t>S22e-20</t>
  </si>
  <si>
    <t>S24e-10</t>
  </si>
  <si>
    <t>S24e-20</t>
  </si>
  <si>
    <t>S24q-10</t>
  </si>
  <si>
    <t>S27e-20</t>
  </si>
  <si>
    <t>S27q-10</t>
  </si>
  <si>
    <t>S28u</t>
  </si>
  <si>
    <t>S28u-10</t>
  </si>
  <si>
    <t>T22i-20</t>
  </si>
  <si>
    <t>T23d-10</t>
  </si>
  <si>
    <t>T23i-20</t>
  </si>
  <si>
    <t>T24i</t>
  </si>
  <si>
    <t>T24i-20</t>
  </si>
  <si>
    <t>T24i-2L</t>
  </si>
  <si>
    <t>T24m-10</t>
  </si>
  <si>
    <t>T24v-20</t>
  </si>
  <si>
    <t>T25d-10</t>
  </si>
  <si>
    <t>T27h-20</t>
  </si>
  <si>
    <t>T27hv-20</t>
  </si>
  <si>
    <t>T27i-10</t>
  </si>
  <si>
    <t>T27p-10</t>
  </si>
  <si>
    <t>T27q-20</t>
  </si>
  <si>
    <t>T32h-20</t>
  </si>
  <si>
    <t>T32p-20</t>
  </si>
  <si>
    <t>T34w-20</t>
  </si>
  <si>
    <t>Tiny-in-One 22</t>
  </si>
  <si>
    <t>Tiny-in-One 22 Gen4</t>
  </si>
  <si>
    <t>Tiny-in-One 24</t>
  </si>
  <si>
    <t>Tiny-in-One 24 Gen4</t>
  </si>
  <si>
    <t>Tiny-in-One 27</t>
  </si>
  <si>
    <t>Y25</t>
  </si>
  <si>
    <t>yes</t>
  </si>
  <si>
    <t>Y27q-20</t>
  </si>
  <si>
    <t>Y44w-10</t>
  </si>
  <si>
    <t>43,4" 32:10</t>
  </si>
  <si>
    <t>3840x1200</t>
  </si>
  <si>
    <t>LG</t>
  </si>
  <si>
    <t>22EA430V</t>
  </si>
  <si>
    <t>22MK400A</t>
  </si>
  <si>
    <t>22MK430H</t>
  </si>
  <si>
    <t>22MP48D</t>
  </si>
  <si>
    <t>24BK550Y</t>
  </si>
  <si>
    <t>24EA430V</t>
  </si>
  <si>
    <t>24GL600F</t>
  </si>
  <si>
    <t>24GL650</t>
  </si>
  <si>
    <t>24gn600</t>
  </si>
  <si>
    <t>24GN650</t>
  </si>
  <si>
    <t>24MK400H</t>
  </si>
  <si>
    <t>24MK430H</t>
  </si>
  <si>
    <t>24MK600M</t>
  </si>
  <si>
    <t>24MP48HQ</t>
  </si>
  <si>
    <t>24MP58VQ</t>
  </si>
  <si>
    <t>24MP88HV</t>
  </si>
  <si>
    <t>25UM58</t>
  </si>
  <si>
    <t>25" 21:9</t>
  </si>
  <si>
    <t>270ul650</t>
  </si>
  <si>
    <t>27GK750F</t>
  </si>
  <si>
    <t>27GL650F</t>
  </si>
  <si>
    <t>27gl650F</t>
  </si>
  <si>
    <t>27gl83a</t>
  </si>
  <si>
    <t>27GL850</t>
  </si>
  <si>
    <t>27gn600</t>
  </si>
  <si>
    <t>27GN650</t>
  </si>
  <si>
    <t>27GN750</t>
  </si>
  <si>
    <t>27GN800</t>
  </si>
  <si>
    <t>27GN850</t>
  </si>
  <si>
    <t>27GN880</t>
  </si>
  <si>
    <t>27GP850</t>
  </si>
  <si>
    <t>27gp950</t>
  </si>
  <si>
    <t>27MK430H</t>
  </si>
  <si>
    <t>27MK600M</t>
  </si>
  <si>
    <t>27MP500</t>
  </si>
  <si>
    <t>27MP89HM</t>
  </si>
  <si>
    <t>27QN600</t>
  </si>
  <si>
    <t>27QN880</t>
  </si>
  <si>
    <t>27UL500</t>
  </si>
  <si>
    <t>27UL650</t>
  </si>
  <si>
    <t>27UL850</t>
  </si>
  <si>
    <t>27UN880</t>
  </si>
  <si>
    <t>27UP650</t>
  </si>
  <si>
    <t>27UP850</t>
  </si>
  <si>
    <t>29UM69G</t>
  </si>
  <si>
    <t>29WK500</t>
  </si>
  <si>
    <t>29WK600</t>
  </si>
  <si>
    <t>29WL500</t>
  </si>
  <si>
    <t>29WL50S</t>
  </si>
  <si>
    <t>29WN600</t>
  </si>
  <si>
    <t>29WP500</t>
  </si>
  <si>
    <t>29WP60G</t>
  </si>
  <si>
    <t>32GK650F</t>
  </si>
  <si>
    <t>32GN500</t>
  </si>
  <si>
    <t>32GN550</t>
  </si>
  <si>
    <t>32GN650</t>
  </si>
  <si>
    <t>32GP850</t>
  </si>
  <si>
    <t>32QN600</t>
  </si>
  <si>
    <t>32UL750</t>
  </si>
  <si>
    <t>32UL950</t>
  </si>
  <si>
    <t>32UN500</t>
  </si>
  <si>
    <t>32UN650</t>
  </si>
  <si>
    <t>32UN880</t>
  </si>
  <si>
    <t>34GL750</t>
  </si>
  <si>
    <t>34GN850</t>
  </si>
  <si>
    <t>34WK95U</t>
  </si>
  <si>
    <t>34WL500</t>
  </si>
  <si>
    <t>34WL50S</t>
  </si>
  <si>
    <t>34WN650</t>
  </si>
  <si>
    <t>34WN750</t>
  </si>
  <si>
    <t>34WN780</t>
  </si>
  <si>
    <t>34WP500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</si>
  <si>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</si>
  <si>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</si>
  <si>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</si>
  <si>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</si>
  <si>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</si>
  <si>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</si>
  <si>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</si>
  <si>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</si>
  <si>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</si>
  <si>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G241</t>
  </si>
  <si>
    <t>G241V</t>
  </si>
  <si>
    <t>G241V E2</t>
  </si>
  <si>
    <t>G241VC</t>
  </si>
  <si>
    <t>G24C6</t>
  </si>
  <si>
    <t>G271</t>
  </si>
  <si>
    <t>G273QF</t>
  </si>
  <si>
    <t>MAG242C</t>
  </si>
  <si>
    <t>MAG251RX</t>
  </si>
  <si>
    <t>MAG271C</t>
  </si>
  <si>
    <t>MAG272</t>
  </si>
  <si>
    <t>MAG272CQR</t>
  </si>
  <si>
    <t>MAG272QP</t>
  </si>
  <si>
    <t>MAG273R</t>
  </si>
  <si>
    <t>MAG274QRF</t>
  </si>
  <si>
    <t>MAG274QRF-QD</t>
  </si>
  <si>
    <t>MAG27C</t>
  </si>
  <si>
    <t>MAG301CR2</t>
  </si>
  <si>
    <t>30" 21:9</t>
  </si>
  <si>
    <t>MAG301RF</t>
  </si>
  <si>
    <t>MAG321CURV</t>
  </si>
  <si>
    <t>MAG322CQR</t>
  </si>
  <si>
    <t>MAG322CR</t>
  </si>
  <si>
    <t>MAG341CQ</t>
  </si>
  <si>
    <t>MAG342CQR</t>
  </si>
  <si>
    <t>MAG342CQRV</t>
  </si>
  <si>
    <t>MD271P</t>
  </si>
  <si>
    <t>MP221</t>
  </si>
  <si>
    <t>MP241</t>
  </si>
  <si>
    <t>MP242</t>
  </si>
  <si>
    <t>MP242P</t>
  </si>
  <si>
    <t>MP271</t>
  </si>
  <si>
    <t>MP271P</t>
  </si>
  <si>
    <t>MPG341CQR</t>
  </si>
  <si>
    <t>PS341WU</t>
  </si>
  <si>
    <t>NEC</t>
  </si>
  <si>
    <t>E172M</t>
  </si>
  <si>
    <t>E221N</t>
  </si>
  <si>
    <t>E223W</t>
  </si>
  <si>
    <t>E233WMi</t>
  </si>
  <si>
    <t>E241N</t>
  </si>
  <si>
    <t>E242N</t>
  </si>
  <si>
    <t>E243F</t>
  </si>
  <si>
    <t>E271N</t>
  </si>
  <si>
    <t>EA193Mi</t>
  </si>
  <si>
    <t>EA223WM</t>
  </si>
  <si>
    <t>EA234WMi</t>
  </si>
  <si>
    <t>EA241F</t>
  </si>
  <si>
    <t>EA242F</t>
  </si>
  <si>
    <t>EA245WMi</t>
  </si>
  <si>
    <t>EA271F</t>
  </si>
  <si>
    <t>EA271Q</t>
  </si>
  <si>
    <t>EA271U</t>
  </si>
  <si>
    <t>EA272F</t>
  </si>
  <si>
    <t>EX241UN</t>
  </si>
  <si>
    <t>EX341R</t>
  </si>
  <si>
    <t>PA243W</t>
  </si>
  <si>
    <t>PA271Q</t>
  </si>
  <si>
    <t>PA311D</t>
  </si>
  <si>
    <t>Philips</t>
  </si>
  <si>
    <t>172B1TFL</t>
  </si>
  <si>
    <t>172B9T</t>
  </si>
  <si>
    <t>17" 5:5</t>
  </si>
  <si>
    <t>1280x1025</t>
  </si>
  <si>
    <t>172B9TL</t>
  </si>
  <si>
    <t>17" 5:6</t>
  </si>
  <si>
    <t>1280x1026</t>
  </si>
  <si>
    <t>172B9TN</t>
  </si>
  <si>
    <t>17" 5:7</t>
  </si>
  <si>
    <t>1280x1027</t>
  </si>
  <si>
    <t>193V5LSB2</t>
  </si>
  <si>
    <t>200V4QSBR</t>
  </si>
  <si>
    <t>203V5LSB26</t>
  </si>
  <si>
    <t>220V8</t>
  </si>
  <si>
    <t>220V8L</t>
  </si>
  <si>
    <t>220V8L5</t>
  </si>
  <si>
    <t>221B7QPJKEB</t>
  </si>
  <si>
    <t>221B8LHEB</t>
  </si>
  <si>
    <t>221B8LJEB</t>
  </si>
  <si>
    <t>221S8LDAB</t>
  </si>
  <si>
    <t>221V8</t>
  </si>
  <si>
    <t>221V8A</t>
  </si>
  <si>
    <t>221V8LD</t>
  </si>
  <si>
    <t>222B1TC</t>
  </si>
  <si>
    <t>222B1TFL</t>
  </si>
  <si>
    <t>222B9T</t>
  </si>
  <si>
    <t>222B9TN</t>
  </si>
  <si>
    <t>222S1AE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</si>
  <si>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</si>
  <si>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</si>
  <si>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</si>
  <si>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</si>
  <si>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</si>
  <si>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</si>
  <si>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</si>
  <si>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</si>
  <si>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</si>
  <si>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</si>
  <si>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224E5QSB</t>
  </si>
  <si>
    <t>226E9QHAB</t>
  </si>
  <si>
    <t>226E9QSB</t>
  </si>
  <si>
    <t>240B7QPTEB</t>
  </si>
  <si>
    <t>241B4LPYCS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</si>
  <si>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</si>
  <si>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</si>
  <si>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</si>
  <si>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</si>
  <si>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</si>
  <si>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</si>
  <si>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</si>
  <si>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</t>
  </si>
  <si>
    <t>241E1SCA</t>
  </si>
  <si>
    <t>241E2FD</t>
  </si>
  <si>
    <t>241V8L</t>
  </si>
  <si>
    <t>241V8LA</t>
  </si>
  <si>
    <t>242B1</t>
  </si>
  <si>
    <t>242B1H</t>
  </si>
  <si>
    <t>242B1TC</t>
  </si>
  <si>
    <t>242B1TFL</t>
  </si>
  <si>
    <t>242B1V</t>
  </si>
  <si>
    <t>242B9T</t>
  </si>
  <si>
    <t>242B9TL</t>
  </si>
  <si>
    <t>242E1GAEZ</t>
  </si>
  <si>
    <t>242E1GAJ</t>
  </si>
  <si>
    <t>242E2FA</t>
  </si>
  <si>
    <t>242S1AE</t>
  </si>
  <si>
    <t>242V8A</t>
  </si>
  <si>
    <t>242V8LA</t>
  </si>
  <si>
    <t>243B1</t>
  </si>
  <si>
    <t>243B1JH</t>
  </si>
  <si>
    <t>243B9</t>
  </si>
  <si>
    <t>243B9H</t>
  </si>
  <si>
    <t>243S5LHMB</t>
  </si>
  <si>
    <t>243S5LJMB</t>
  </si>
  <si>
    <t>243S7EHMB</t>
  </si>
  <si>
    <t>243S7EJMB</t>
  </si>
  <si>
    <t>243S7EYMB</t>
  </si>
  <si>
    <t>243V5LSB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</si>
  <si>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</si>
  <si>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</si>
  <si>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</si>
  <si>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</si>
  <si>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</si>
  <si>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</si>
  <si>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</si>
  <si>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245E1S</t>
  </si>
  <si>
    <t>246E9QDSB</t>
  </si>
  <si>
    <t>246E9QJAB</t>
  </si>
  <si>
    <t>252B9</t>
  </si>
  <si>
    <t>258B6QUEB</t>
  </si>
  <si>
    <t>271B8QJEB</t>
  </si>
  <si>
    <t>271B8QJKEB</t>
  </si>
  <si>
    <t>271E1CA</t>
  </si>
  <si>
    <t>271E1SCA</t>
  </si>
  <si>
    <t>271E1SD</t>
  </si>
  <si>
    <t>271V8L</t>
  </si>
  <si>
    <t>271V8LA</t>
  </si>
  <si>
    <t>272B1G</t>
  </si>
  <si>
    <t>272B7QPJEB</t>
  </si>
  <si>
    <t>272B7QUBHEB</t>
  </si>
  <si>
    <t>272B7QUPBEB</t>
  </si>
  <si>
    <t>272B8QJEB</t>
  </si>
  <si>
    <t>272E1CA</t>
  </si>
  <si>
    <t>272E1GAEZ</t>
  </si>
  <si>
    <t>272E1GAJ</t>
  </si>
  <si>
    <t>272E1SA</t>
  </si>
  <si>
    <t>272E2FA</t>
  </si>
  <si>
    <t>272S1AE</t>
  </si>
  <si>
    <t>272V8A</t>
  </si>
  <si>
    <t>272V8LA</t>
  </si>
  <si>
    <t>273B9</t>
  </si>
  <si>
    <t>273V7QDAB</t>
  </si>
  <si>
    <t>273V7QDSB</t>
  </si>
  <si>
    <t>273V7QJAB</t>
  </si>
  <si>
    <t>273V7QSB</t>
  </si>
  <si>
    <t>275E1S</t>
  </si>
  <si>
    <t>275E2FAE</t>
  </si>
  <si>
    <t>275S1AE</t>
  </si>
  <si>
    <t>276B1JH</t>
  </si>
  <si>
    <t>276B9</t>
  </si>
  <si>
    <t>276C8</t>
  </si>
  <si>
    <t>276E8FJAB</t>
  </si>
  <si>
    <t>276E8VJSB</t>
  </si>
  <si>
    <t>276E9QDSB</t>
  </si>
  <si>
    <t>276E9QJAB</t>
  </si>
  <si>
    <t>276E9QSB</t>
  </si>
  <si>
    <t>278B1</t>
  </si>
  <si>
    <t>278E1A</t>
  </si>
  <si>
    <t>278M1R</t>
  </si>
  <si>
    <t>279C9</t>
  </si>
  <si>
    <t>279P1</t>
  </si>
  <si>
    <t>288E2A</t>
  </si>
  <si>
    <t>288E2UAE</t>
  </si>
  <si>
    <t>288P6LJEB</t>
  </si>
  <si>
    <t>322E1C</t>
  </si>
  <si>
    <t>323E7QDAB</t>
  </si>
  <si>
    <t>325B1L</t>
  </si>
  <si>
    <t>325E1C</t>
  </si>
  <si>
    <t>326M6VJRMB</t>
  </si>
  <si>
    <t>326P1H</t>
  </si>
  <si>
    <t>327E8QJAB</t>
  </si>
  <si>
    <t>328E1CA</t>
  </si>
  <si>
    <t>328P6AUBREB</t>
  </si>
  <si>
    <t>328P6VJEB</t>
  </si>
  <si>
    <t>328P6VUBREB</t>
  </si>
  <si>
    <t>329P9H</t>
  </si>
  <si>
    <t>342B1C</t>
  </si>
  <si>
    <t>345B1C</t>
  </si>
  <si>
    <t>345E2AE</t>
  </si>
  <si>
    <t>346B1C</t>
  </si>
  <si>
    <t>346P1CRH</t>
  </si>
  <si>
    <t>436M6VBPAB</t>
  </si>
  <si>
    <t>439P</t>
  </si>
  <si>
    <t>439P9H</t>
  </si>
  <si>
    <t>498P9</t>
  </si>
  <si>
    <t>498P9Z</t>
  </si>
  <si>
    <t>499P9H</t>
  </si>
  <si>
    <t>558M1RY</t>
  </si>
  <si>
    <t>54,6" 16:9</t>
  </si>
  <si>
    <t>559M1RYV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</si>
  <si>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</si>
  <si>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</si>
  <si>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</si>
  <si>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</si>
  <si>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</si>
  <si>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</si>
  <si>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</si>
  <si>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</si>
  <si>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</si>
  <si>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</si>
  <si>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</si>
  <si>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</si>
  <si>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</si>
  <si>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</si>
  <si>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</si>
  <si>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</si>
  <si>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</si>
  <si>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</si>
  <si>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</si>
  <si>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</si>
  <si>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</si>
  <si>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C32JG50FQI</t>
  </si>
  <si>
    <t>C32JG50QQI</t>
  </si>
  <si>
    <t>C32JG54QQI</t>
  </si>
  <si>
    <t>C32R500FHI</t>
  </si>
  <si>
    <t>C32R502FHI</t>
  </si>
  <si>
    <t>C32T55</t>
  </si>
  <si>
    <t>C32T550FDI</t>
  </si>
  <si>
    <t>C34G55TWWI</t>
  </si>
  <si>
    <t>C34J791WTI</t>
  </si>
  <si>
    <t>C49G95TSSI</t>
  </si>
  <si>
    <t>C49HG90DMI</t>
  </si>
  <si>
    <t>C49J890DKI</t>
  </si>
  <si>
    <t>C49RG90SSI</t>
  </si>
  <si>
    <t>F22T350FHI</t>
  </si>
  <si>
    <t>F24G33TFW</t>
  </si>
  <si>
    <t>F24G33TFWI</t>
  </si>
  <si>
    <t>F24T350FHI</t>
  </si>
  <si>
    <t>F24T354FHI</t>
  </si>
  <si>
    <t>F24T450FQI</t>
  </si>
  <si>
    <t>F27G33TFWI</t>
  </si>
  <si>
    <t>F27T350FHI</t>
  </si>
  <si>
    <t>F27T450FQI</t>
  </si>
  <si>
    <t>F27T700QQI</t>
  </si>
  <si>
    <t>F27T850QWI</t>
  </si>
  <si>
    <t>F27T850QWIXCI</t>
  </si>
  <si>
    <t>F32TU870VI</t>
  </si>
  <si>
    <t>LC32R502FHIXCI</t>
  </si>
  <si>
    <t>LC49G95TSSI</t>
  </si>
  <si>
    <t>LF24T350FHIXCI</t>
  </si>
  <si>
    <t>LF27T450FQIXCI</t>
  </si>
  <si>
    <t>LS24A310NHIXCI</t>
  </si>
  <si>
    <t>9 ms</t>
  </si>
  <si>
    <t>S22A330NHI</t>
  </si>
  <si>
    <t>S24D300H</t>
  </si>
  <si>
    <t>S24D332H</t>
  </si>
  <si>
    <t>S24E390HL</t>
  </si>
  <si>
    <t>S24E391HL</t>
  </si>
  <si>
    <t>S24E650DW</t>
  </si>
  <si>
    <t>S24F350FHI</t>
  </si>
  <si>
    <t>S24F354FHI</t>
  </si>
  <si>
    <t>S24F356FHI</t>
  </si>
  <si>
    <t>S24H850QFI</t>
  </si>
  <si>
    <t>S24R350FHI</t>
  </si>
  <si>
    <t>S24R356FHI</t>
  </si>
  <si>
    <t>S24R358FHI</t>
  </si>
  <si>
    <t>S24R650FDI</t>
  </si>
  <si>
    <t>S27A600NWI</t>
  </si>
  <si>
    <t>S27A700NWI</t>
  </si>
  <si>
    <t>S27A800NMI</t>
  </si>
  <si>
    <t>S27AM500NI</t>
  </si>
  <si>
    <t>S27E332H</t>
  </si>
  <si>
    <t>S27E390H</t>
  </si>
  <si>
    <t>S27E391H</t>
  </si>
  <si>
    <t>S27F354FHI</t>
  </si>
  <si>
    <t>S27F358FWI</t>
  </si>
  <si>
    <t>S27H850QFI</t>
  </si>
  <si>
    <t>S27R350FHI</t>
  </si>
  <si>
    <t>S27R356FHI</t>
  </si>
  <si>
    <t>S27R650FDI</t>
  </si>
  <si>
    <t>S32A600NWI</t>
  </si>
  <si>
    <t>S32A700NWI</t>
  </si>
  <si>
    <t>S32AM500NI</t>
  </si>
  <si>
    <t>S32AM700UI</t>
  </si>
  <si>
    <t>S32D850T</t>
  </si>
  <si>
    <t>S32R750UEI</t>
  </si>
  <si>
    <t>S34J550WQI</t>
  </si>
  <si>
    <t>U28E590D</t>
  </si>
  <si>
    <t>U28H750UQI</t>
  </si>
  <si>
    <t>U28R550UQI</t>
  </si>
  <si>
    <t>U32J590UQI</t>
  </si>
  <si>
    <t>U32R590CWI</t>
  </si>
  <si>
    <t>ViewSonic</t>
  </si>
  <si>
    <t>TD2223</t>
  </si>
  <si>
    <t>TD2230</t>
  </si>
  <si>
    <t>TD2423</t>
  </si>
  <si>
    <t>TD2430</t>
  </si>
  <si>
    <t>TD2760</t>
  </si>
  <si>
    <t>VA2201-H</t>
  </si>
  <si>
    <t>VA2210-MH</t>
  </si>
  <si>
    <t>VA2223-H</t>
  </si>
  <si>
    <t>VA2261</t>
  </si>
  <si>
    <t>VA2261-2</t>
  </si>
  <si>
    <t>VA2261-8</t>
  </si>
  <si>
    <t>VA2405H</t>
  </si>
  <si>
    <t>VA2405-H</t>
  </si>
  <si>
    <t>VA2406-H</t>
  </si>
  <si>
    <t>VA2406-H-2</t>
  </si>
  <si>
    <t>VA2418SH</t>
  </si>
  <si>
    <t>VA2418-SH</t>
  </si>
  <si>
    <t>VA2432-H</t>
  </si>
  <si>
    <t>VA2432-mhd</t>
  </si>
  <si>
    <t>VA2456-MHD</t>
  </si>
  <si>
    <t>VA2718SH</t>
  </si>
  <si>
    <t>VA2718-SH</t>
  </si>
  <si>
    <t>VA2719-2K-SMHD</t>
  </si>
  <si>
    <t>VA2719SH</t>
  </si>
  <si>
    <t>VA2732-H</t>
  </si>
  <si>
    <t>VA2732-MHD</t>
  </si>
  <si>
    <t>VA3456-MHDJ</t>
  </si>
  <si>
    <t>VG2239SMH-2</t>
  </si>
  <si>
    <t>VG2419</t>
  </si>
  <si>
    <t>VG2439SMH-2</t>
  </si>
  <si>
    <t>VG2440V</t>
  </si>
  <si>
    <t>VG2448</t>
  </si>
  <si>
    <t>VG2455</t>
  </si>
  <si>
    <t>VG2456</t>
  </si>
  <si>
    <t>VG2719</t>
  </si>
  <si>
    <t>VG2719-2K</t>
  </si>
  <si>
    <t>VG2755</t>
  </si>
  <si>
    <t>VG3448</t>
  </si>
  <si>
    <t>VP2458</t>
  </si>
  <si>
    <t>VP2768</t>
  </si>
  <si>
    <t>VP2768-4K</t>
  </si>
  <si>
    <t>VP2785-2K</t>
  </si>
  <si>
    <t>VP2785-4K</t>
  </si>
  <si>
    <t>VP3268-4K</t>
  </si>
  <si>
    <t>VP3481</t>
  </si>
  <si>
    <t>VP3881</t>
  </si>
  <si>
    <t>VX2418-P-MHD</t>
  </si>
  <si>
    <t>VX2458-C-MHD</t>
  </si>
  <si>
    <t>VX2458-MHD</t>
  </si>
  <si>
    <t>VX2458-P-MHD</t>
  </si>
  <si>
    <t>VX2476-SMH</t>
  </si>
  <si>
    <t>VX2476-SMHD</t>
  </si>
  <si>
    <t>VX2485-MHU</t>
  </si>
  <si>
    <t>VX2705-2KP-MHD</t>
  </si>
  <si>
    <t>VX2718-2KPC-MHD</t>
  </si>
  <si>
    <t>VX2718-PC-MHD</t>
  </si>
  <si>
    <t>VX2718-P-MHD</t>
  </si>
  <si>
    <t>VX2758-2KP-MHD</t>
  </si>
  <si>
    <t>VX2758-PC-MH</t>
  </si>
  <si>
    <t>VX2776-4K-MHD</t>
  </si>
  <si>
    <t>VX2776-SMH</t>
  </si>
  <si>
    <t>VX2776-SMHD</t>
  </si>
  <si>
    <t>VX2785-2K-MHDU</t>
  </si>
  <si>
    <t>VX3211-2K-MHD</t>
  </si>
  <si>
    <t>VX3211-4K-MHD</t>
  </si>
  <si>
    <t>VX3211-MH</t>
  </si>
  <si>
    <t>VX3218-PC-MHD</t>
  </si>
  <si>
    <t>VX3258-2KPC-MHD</t>
  </si>
  <si>
    <t>VX3276-2K-MHD</t>
  </si>
  <si>
    <t>VX3276-2K-MHD-2</t>
  </si>
  <si>
    <t>VX3276-4K-MHD</t>
  </si>
  <si>
    <t>VX3276-MHD-2</t>
  </si>
  <si>
    <t>XG2405-2</t>
  </si>
  <si>
    <t>XG240R</t>
  </si>
  <si>
    <t>XG270</t>
  </si>
  <si>
    <t>XG2705-2</t>
  </si>
  <si>
    <t>XG2705-2K</t>
  </si>
  <si>
    <t>XG2705-2KIPS</t>
  </si>
  <si>
    <t>XG270QC</t>
  </si>
  <si>
    <t>XG270QG</t>
  </si>
  <si>
    <t>XG350R-C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</si>
</sst>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2" xfId="0" applyFill="1" applyBorder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Fill="1"/>
    <xf numFmtId="0" fontId="0" fillId="0" borderId="0" xfId="0" applyFill="1" applyAlignment="1">
      <alignment horizontal="left"/>
    </xf>
    <xf numFmtId="1" fontId="0" fillId="0" borderId="0" xfId="0" applyNumberFormat="1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33"/>
  <sheetViews>
    <sheetView tabSelected="1" workbookViewId="0">
      <selection sqref="A1:AH1048576"/>
    </sheetView>
  </sheetViews>
  <sheetFormatPr defaultRowHeight="15" x14ac:dyDescent="0.25"/>
  <cols>
    <col min="1" max="1" width="3.42578125" customWidth="1"/>
    <col min="2" max="2" width="4.7109375" customWidth="1"/>
    <col min="3" max="3" width="8" customWidth="1"/>
    <col min="4" max="4" width="19.5703125" customWidth="1"/>
    <col min="6" max="6" width="7.7109375" customWidth="1"/>
    <col min="8" max="9" width="9.140625" style="8"/>
    <col min="10" max="12" width="9.140625" style="2"/>
    <col min="13" max="13" width="6.28515625" style="2" customWidth="1"/>
    <col min="14" max="14" width="2.85546875" style="2" customWidth="1"/>
    <col min="15" max="15" width="5.7109375" style="2" customWidth="1"/>
    <col min="16" max="16" width="4.7109375" style="2" customWidth="1"/>
    <col min="17" max="17" width="4.42578125" style="2" customWidth="1"/>
    <col min="18" max="18" width="5.28515625" style="2" customWidth="1"/>
    <col min="19" max="19" width="6.42578125" style="2" customWidth="1"/>
    <col min="20" max="22" width="3.28515625" style="2" customWidth="1"/>
    <col min="23" max="23" width="6.28515625" style="2" customWidth="1"/>
    <col min="24" max="34" width="3.28515625" style="2" customWidth="1"/>
  </cols>
  <sheetData>
    <row r="1" spans="1:34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17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16</v>
      </c>
      <c r="AG1" s="1" t="s">
        <v>30</v>
      </c>
      <c r="AH1" s="5" t="s">
        <v>31</v>
      </c>
    </row>
    <row r="2" spans="1:34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4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  <c r="Z2" s="1" t="s">
        <v>38</v>
      </c>
      <c r="AA2" s="1" t="s">
        <v>39</v>
      </c>
      <c r="AB2" s="1" t="s">
        <v>40</v>
      </c>
      <c r="AC2" s="1" t="s">
        <v>41</v>
      </c>
      <c r="AD2" s="1" t="s">
        <v>42</v>
      </c>
      <c r="AE2" s="1" t="s">
        <v>43</v>
      </c>
      <c r="AF2" s="1" t="s">
        <v>44</v>
      </c>
      <c r="AG2" s="1" t="s">
        <v>45</v>
      </c>
      <c r="AH2" s="5" t="s">
        <v>46</v>
      </c>
    </row>
    <row r="3" spans="1:34" x14ac:dyDescent="0.25">
      <c r="A3" s="2" t="s">
        <v>47</v>
      </c>
      <c r="B3" t="s">
        <v>48</v>
      </c>
      <c r="C3" t="s">
        <v>49</v>
      </c>
      <c r="D3" s="6" t="s">
        <v>50</v>
      </c>
      <c r="E3" t="str">
        <f t="shared" ref="E3:E66" si="0">CONCATENATE(C3," ",D3)</f>
        <v>Acer 22CV1Qbi</v>
      </c>
      <c r="F3" s="7">
        <v>309</v>
      </c>
      <c r="G3">
        <f t="shared" ref="G3:G66" si="1">F3/1000</f>
        <v>0.309</v>
      </c>
      <c r="H3" s="8">
        <v>146.79029957203994</v>
      </c>
      <c r="I3" s="8">
        <v>10290</v>
      </c>
      <c r="J3" s="2" t="s">
        <v>51</v>
      </c>
      <c r="K3" s="2" t="s">
        <v>51</v>
      </c>
      <c r="L3" s="2" t="s">
        <v>52</v>
      </c>
      <c r="M3" s="2">
        <f>F3*H3</f>
        <v>45358.202567760345</v>
      </c>
      <c r="N3" s="2">
        <f>M3/1000000</f>
        <v>4.5358202567760346E-2</v>
      </c>
      <c r="O3" s="2" t="s">
        <v>53</v>
      </c>
      <c r="P3" s="2" t="s">
        <v>54</v>
      </c>
      <c r="Q3" s="2" t="s">
        <v>55</v>
      </c>
      <c r="R3" s="2" t="s">
        <v>55</v>
      </c>
      <c r="S3" s="2" t="s">
        <v>56</v>
      </c>
      <c r="T3" s="2">
        <v>0</v>
      </c>
      <c r="U3" s="2">
        <v>1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 x14ac:dyDescent="0.25">
      <c r="A4" s="2" t="s">
        <v>47</v>
      </c>
      <c r="B4" t="s">
        <v>48</v>
      </c>
      <c r="C4" t="s">
        <v>49</v>
      </c>
      <c r="D4" s="6" t="s">
        <v>57</v>
      </c>
      <c r="E4" t="str">
        <f t="shared" si="0"/>
        <v>Acer 22CX1Qbi</v>
      </c>
      <c r="F4" s="7">
        <v>2</v>
      </c>
      <c r="G4">
        <f t="shared" si="1"/>
        <v>2E-3</v>
      </c>
      <c r="H4" s="8">
        <v>168.33095577746079</v>
      </c>
      <c r="I4" s="8">
        <v>11800</v>
      </c>
      <c r="J4" s="2" t="s">
        <v>51</v>
      </c>
      <c r="K4" s="2" t="s">
        <v>51</v>
      </c>
      <c r="L4" s="2" t="s">
        <v>52</v>
      </c>
      <c r="M4" s="2">
        <f t="shared" ref="M4:M67" si="2">F4*H4</f>
        <v>336.66191155492157</v>
      </c>
      <c r="N4" s="2">
        <f t="shared" ref="N4:N67" si="3">M4/1000000</f>
        <v>3.3666191155492159E-4</v>
      </c>
      <c r="O4" s="2" t="s">
        <v>53</v>
      </c>
      <c r="P4" s="2" t="s">
        <v>58</v>
      </c>
      <c r="Q4" s="2" t="s">
        <v>55</v>
      </c>
      <c r="R4" s="2" t="s">
        <v>55</v>
      </c>
      <c r="S4" s="2" t="s">
        <v>56</v>
      </c>
      <c r="T4" s="2">
        <v>0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 x14ac:dyDescent="0.25">
      <c r="A5" s="2" t="s">
        <v>47</v>
      </c>
      <c r="B5" t="s">
        <v>48</v>
      </c>
      <c r="C5" t="s">
        <v>49</v>
      </c>
      <c r="D5" s="6" t="s">
        <v>59</v>
      </c>
      <c r="E5" t="str">
        <f t="shared" si="0"/>
        <v>Acer 22MH1QSbipx</v>
      </c>
      <c r="F5" s="7">
        <v>310</v>
      </c>
      <c r="G5">
        <f t="shared" si="1"/>
        <v>0.31</v>
      </c>
      <c r="H5" s="8">
        <v>165.76319543509274</v>
      </c>
      <c r="I5" s="8">
        <v>11620</v>
      </c>
      <c r="J5" s="2" t="s">
        <v>51</v>
      </c>
      <c r="K5" s="2" t="s">
        <v>51</v>
      </c>
      <c r="L5" s="2" t="s">
        <v>52</v>
      </c>
      <c r="M5" s="2">
        <f t="shared" si="2"/>
        <v>51386.590584878752</v>
      </c>
      <c r="N5" s="2">
        <f t="shared" si="3"/>
        <v>5.1386590584878752E-2</v>
      </c>
      <c r="O5" s="2" t="s">
        <v>53</v>
      </c>
      <c r="P5" s="2" t="s">
        <v>58</v>
      </c>
      <c r="Q5" s="2" t="s">
        <v>55</v>
      </c>
      <c r="R5" s="2" t="s">
        <v>60</v>
      </c>
      <c r="S5" s="2" t="s">
        <v>61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 x14ac:dyDescent="0.25">
      <c r="A6" s="2" t="s">
        <v>47</v>
      </c>
      <c r="B6" t="s">
        <v>48</v>
      </c>
      <c r="C6" t="s">
        <v>49</v>
      </c>
      <c r="D6" s="6" t="s">
        <v>62</v>
      </c>
      <c r="E6" t="str">
        <f t="shared" si="0"/>
        <v>Acer 24CL1Ybi</v>
      </c>
      <c r="F6" s="7">
        <v>120</v>
      </c>
      <c r="G6">
        <f t="shared" si="1"/>
        <v>0.12</v>
      </c>
      <c r="H6" s="8">
        <v>139.65763195435093</v>
      </c>
      <c r="I6" s="8">
        <v>9790</v>
      </c>
      <c r="J6" s="2" t="s">
        <v>63</v>
      </c>
      <c r="K6" s="2" t="s">
        <v>64</v>
      </c>
      <c r="L6" s="2" t="s">
        <v>52</v>
      </c>
      <c r="M6" s="2">
        <f t="shared" si="2"/>
        <v>16758.915834522111</v>
      </c>
      <c r="N6" s="2">
        <f t="shared" si="3"/>
        <v>1.675891583452211E-2</v>
      </c>
      <c r="O6" s="2" t="s">
        <v>53</v>
      </c>
      <c r="P6" s="2" t="s">
        <v>29</v>
      </c>
      <c r="Q6" s="2" t="s">
        <v>55</v>
      </c>
      <c r="R6" s="2" t="s">
        <v>55</v>
      </c>
      <c r="S6" s="2" t="s">
        <v>56</v>
      </c>
      <c r="T6" s="2">
        <v>0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</row>
    <row r="7" spans="1:34" x14ac:dyDescent="0.25">
      <c r="A7" s="2" t="s">
        <v>47</v>
      </c>
      <c r="B7" t="s">
        <v>48</v>
      </c>
      <c r="C7" t="s">
        <v>49</v>
      </c>
      <c r="D7" s="6" t="s">
        <v>65</v>
      </c>
      <c r="E7" t="str">
        <f t="shared" si="0"/>
        <v>Acer 24HC1QR</v>
      </c>
      <c r="F7" s="7">
        <v>6</v>
      </c>
      <c r="G7">
        <f t="shared" si="1"/>
        <v>6.0000000000000001E-3</v>
      </c>
      <c r="H7" s="8">
        <v>185.43509272467904</v>
      </c>
      <c r="I7" s="8">
        <v>12999</v>
      </c>
      <c r="J7" s="2" t="s">
        <v>66</v>
      </c>
      <c r="K7" s="2" t="s">
        <v>64</v>
      </c>
      <c r="L7" s="2" t="s">
        <v>52</v>
      </c>
      <c r="M7" s="2">
        <f t="shared" si="2"/>
        <v>1112.6105563480742</v>
      </c>
      <c r="N7" s="2">
        <f t="shared" si="3"/>
        <v>1.1126105563480742E-3</v>
      </c>
      <c r="O7" s="2" t="s">
        <v>53</v>
      </c>
      <c r="P7" s="2" t="s">
        <v>54</v>
      </c>
      <c r="Q7" s="2" t="s">
        <v>55</v>
      </c>
      <c r="R7" s="2" t="s">
        <v>60</v>
      </c>
      <c r="S7" s="2" t="s">
        <v>67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 x14ac:dyDescent="0.25">
      <c r="A8" s="2" t="s">
        <v>47</v>
      </c>
      <c r="B8" t="s">
        <v>48</v>
      </c>
      <c r="C8" t="s">
        <v>49</v>
      </c>
      <c r="D8" s="6" t="s">
        <v>68</v>
      </c>
      <c r="E8" t="str">
        <f t="shared" si="0"/>
        <v>Acer 24ML1Ybii</v>
      </c>
      <c r="F8" s="7">
        <v>10</v>
      </c>
      <c r="G8">
        <f t="shared" si="1"/>
        <v>0.01</v>
      </c>
      <c r="H8" s="8">
        <v>139.37232524964338</v>
      </c>
      <c r="I8" s="8">
        <v>9770</v>
      </c>
      <c r="J8" s="2" t="s">
        <v>63</v>
      </c>
      <c r="K8" s="2" t="s">
        <v>64</v>
      </c>
      <c r="L8" s="2" t="s">
        <v>52</v>
      </c>
      <c r="M8" s="2">
        <f t="shared" si="2"/>
        <v>1393.7232524964338</v>
      </c>
      <c r="N8" s="2">
        <f t="shared" si="3"/>
        <v>1.3937232524964338E-3</v>
      </c>
      <c r="O8" s="2" t="s">
        <v>53</v>
      </c>
      <c r="P8" s="2" t="s">
        <v>29</v>
      </c>
      <c r="Q8" s="2" t="s">
        <v>55</v>
      </c>
      <c r="R8" s="2" t="s">
        <v>60</v>
      </c>
      <c r="S8" s="2" t="s">
        <v>61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1</v>
      </c>
      <c r="AF8" s="2">
        <v>0</v>
      </c>
      <c r="AG8" s="2">
        <v>0</v>
      </c>
      <c r="AH8" s="2">
        <v>0</v>
      </c>
    </row>
    <row r="9" spans="1:34" x14ac:dyDescent="0.25">
      <c r="A9" s="2" t="s">
        <v>47</v>
      </c>
      <c r="B9" t="s">
        <v>48</v>
      </c>
      <c r="C9" t="s">
        <v>49</v>
      </c>
      <c r="D9" s="6" t="s">
        <v>69</v>
      </c>
      <c r="E9" t="str">
        <f t="shared" si="0"/>
        <v>Acer 24ML2Ybix</v>
      </c>
      <c r="F9" s="7">
        <v>7</v>
      </c>
      <c r="G9">
        <f t="shared" si="1"/>
        <v>7.0000000000000001E-3</v>
      </c>
      <c r="H9" s="8">
        <v>141.3694721825963</v>
      </c>
      <c r="I9" s="8">
        <v>9910</v>
      </c>
      <c r="J9" s="2" t="s">
        <v>63</v>
      </c>
      <c r="K9" s="2" t="s">
        <v>64</v>
      </c>
      <c r="L9" s="2" t="s">
        <v>52</v>
      </c>
      <c r="M9" s="2">
        <f t="shared" si="2"/>
        <v>989.58630527817411</v>
      </c>
      <c r="N9" s="2">
        <f t="shared" si="3"/>
        <v>9.8958630527817403E-4</v>
      </c>
      <c r="O9" s="2" t="s">
        <v>53</v>
      </c>
      <c r="P9" s="2" t="s">
        <v>29</v>
      </c>
      <c r="Q9" s="2" t="s">
        <v>55</v>
      </c>
      <c r="R9" s="2" t="s">
        <v>55</v>
      </c>
      <c r="S9" s="2" t="s">
        <v>56</v>
      </c>
      <c r="T9" s="2">
        <v>0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</row>
    <row r="10" spans="1:34" x14ac:dyDescent="0.25">
      <c r="A10" s="2" t="s">
        <v>47</v>
      </c>
      <c r="B10" t="s">
        <v>48</v>
      </c>
      <c r="C10" t="s">
        <v>49</v>
      </c>
      <c r="D10" s="6" t="s">
        <v>70</v>
      </c>
      <c r="E10" t="str">
        <f t="shared" si="0"/>
        <v>Acer 24MV1YPbmiipx</v>
      </c>
      <c r="F10" s="7">
        <v>220</v>
      </c>
      <c r="G10">
        <f t="shared" si="1"/>
        <v>0.22</v>
      </c>
      <c r="H10" s="8">
        <v>228.10271041369475</v>
      </c>
      <c r="I10" s="8">
        <v>15990</v>
      </c>
      <c r="J10" s="2" t="s">
        <v>63</v>
      </c>
      <c r="K10" s="2" t="s">
        <v>64</v>
      </c>
      <c r="L10" s="2" t="s">
        <v>52</v>
      </c>
      <c r="M10" s="2">
        <f t="shared" si="2"/>
        <v>50182.596291012844</v>
      </c>
      <c r="N10" s="2">
        <f t="shared" si="3"/>
        <v>5.0182596291012842E-2</v>
      </c>
      <c r="O10" s="2" t="s">
        <v>53</v>
      </c>
      <c r="P10" s="2" t="s">
        <v>54</v>
      </c>
      <c r="Q10" s="2" t="s">
        <v>55</v>
      </c>
      <c r="R10" s="2" t="s">
        <v>55</v>
      </c>
      <c r="S10" s="2" t="s">
        <v>61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 x14ac:dyDescent="0.25">
      <c r="A11" s="2" t="s">
        <v>47</v>
      </c>
      <c r="B11" t="s">
        <v>48</v>
      </c>
      <c r="C11" t="s">
        <v>49</v>
      </c>
      <c r="D11" s="6" t="s">
        <v>71</v>
      </c>
      <c r="E11" t="str">
        <f t="shared" si="0"/>
        <v>Acer 24MX1bii</v>
      </c>
      <c r="F11" s="7">
        <v>4</v>
      </c>
      <c r="G11">
        <f t="shared" si="1"/>
        <v>4.0000000000000001E-3</v>
      </c>
      <c r="H11" s="8">
        <v>139.08701854493583</v>
      </c>
      <c r="I11" s="8">
        <v>9750</v>
      </c>
      <c r="J11" s="2" t="s">
        <v>64</v>
      </c>
      <c r="K11" s="2" t="s">
        <v>64</v>
      </c>
      <c r="L11" s="2" t="s">
        <v>52</v>
      </c>
      <c r="M11" s="2">
        <f t="shared" si="2"/>
        <v>556.34807417974332</v>
      </c>
      <c r="N11" s="2">
        <f t="shared" si="3"/>
        <v>5.5634807417974331E-4</v>
      </c>
      <c r="O11" s="2" t="s">
        <v>53</v>
      </c>
      <c r="P11" s="2" t="s">
        <v>58</v>
      </c>
      <c r="Q11" s="2" t="s">
        <v>55</v>
      </c>
      <c r="R11" s="2" t="s">
        <v>60</v>
      </c>
      <c r="S11" s="2" t="s">
        <v>61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 x14ac:dyDescent="0.25">
      <c r="A12" s="2" t="s">
        <v>47</v>
      </c>
      <c r="B12" t="s">
        <v>48</v>
      </c>
      <c r="C12" t="s">
        <v>49</v>
      </c>
      <c r="D12" s="6" t="s">
        <v>72</v>
      </c>
      <c r="E12" t="str">
        <f t="shared" si="0"/>
        <v>Acer 27HC2RPbmiiphx</v>
      </c>
      <c r="F12" s="7">
        <v>6</v>
      </c>
      <c r="G12">
        <f t="shared" si="1"/>
        <v>6.0000000000000001E-3</v>
      </c>
      <c r="H12" s="8">
        <v>213.9800285306705</v>
      </c>
      <c r="I12" s="8">
        <v>15000</v>
      </c>
      <c r="J12" s="2" t="s">
        <v>73</v>
      </c>
      <c r="K12" s="2" t="s">
        <v>73</v>
      </c>
      <c r="L12" s="2" t="s">
        <v>74</v>
      </c>
      <c r="M12" s="2">
        <f t="shared" si="2"/>
        <v>1283.8801711840229</v>
      </c>
      <c r="N12" s="2">
        <f t="shared" si="3"/>
        <v>1.283880171184023E-3</v>
      </c>
      <c r="O12" s="2" t="s">
        <v>31</v>
      </c>
      <c r="P12" s="2" t="s">
        <v>29</v>
      </c>
      <c r="Q12" s="2" t="s">
        <v>60</v>
      </c>
      <c r="R12" s="2" t="s">
        <v>60</v>
      </c>
      <c r="S12" s="2" t="s">
        <v>61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1</v>
      </c>
      <c r="AF12" s="2">
        <v>1</v>
      </c>
      <c r="AG12" s="2">
        <v>0</v>
      </c>
      <c r="AH12" s="2">
        <v>0</v>
      </c>
    </row>
    <row r="13" spans="1:34" x14ac:dyDescent="0.25">
      <c r="A13" s="2" t="s">
        <v>47</v>
      </c>
      <c r="B13" t="s">
        <v>48</v>
      </c>
      <c r="C13" t="s">
        <v>49</v>
      </c>
      <c r="D13" s="6" t="s">
        <v>75</v>
      </c>
      <c r="E13" t="str">
        <f t="shared" si="0"/>
        <v>Acer 27HC5RPbiipx</v>
      </c>
      <c r="F13" s="7">
        <v>740</v>
      </c>
      <c r="G13">
        <f t="shared" si="1"/>
        <v>0.74</v>
      </c>
      <c r="H13" s="8">
        <v>228.23109843081315</v>
      </c>
      <c r="I13" s="8">
        <v>15999</v>
      </c>
      <c r="J13" s="2" t="s">
        <v>73</v>
      </c>
      <c r="K13" s="2" t="s">
        <v>73</v>
      </c>
      <c r="L13" s="2" t="s">
        <v>52</v>
      </c>
      <c r="M13" s="2">
        <f t="shared" si="2"/>
        <v>168891.01283880172</v>
      </c>
      <c r="N13" s="2">
        <f t="shared" si="3"/>
        <v>0.16889101283880173</v>
      </c>
      <c r="O13" s="2" t="s">
        <v>53</v>
      </c>
      <c r="P13" s="2" t="s">
        <v>29</v>
      </c>
      <c r="Q13" s="2" t="s">
        <v>60</v>
      </c>
      <c r="R13" s="2" t="s">
        <v>60</v>
      </c>
      <c r="S13" s="2" t="s">
        <v>56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1</v>
      </c>
      <c r="AF13" s="2">
        <v>1</v>
      </c>
      <c r="AG13" s="2">
        <v>0</v>
      </c>
      <c r="AH13" s="2">
        <v>0</v>
      </c>
    </row>
    <row r="14" spans="1:34" x14ac:dyDescent="0.25">
      <c r="A14" s="2" t="s">
        <v>47</v>
      </c>
      <c r="B14" t="s">
        <v>76</v>
      </c>
      <c r="C14" t="s">
        <v>49</v>
      </c>
      <c r="D14" s="6" t="s">
        <v>77</v>
      </c>
      <c r="E14" t="str">
        <f t="shared" si="0"/>
        <v>Acer 27HC5RXbmiipx</v>
      </c>
      <c r="F14" s="7">
        <v>9</v>
      </c>
      <c r="G14">
        <f t="shared" si="1"/>
        <v>8.9999999999999993E-3</v>
      </c>
      <c r="H14" s="8">
        <v>313.69472182596292</v>
      </c>
      <c r="I14" s="8">
        <v>21990</v>
      </c>
      <c r="J14" s="2" t="s">
        <v>73</v>
      </c>
      <c r="K14" s="2" t="s">
        <v>73</v>
      </c>
      <c r="L14" s="2" t="s">
        <v>52</v>
      </c>
      <c r="M14" s="2">
        <f t="shared" si="2"/>
        <v>2823.2524964336662</v>
      </c>
      <c r="N14" s="2">
        <f t="shared" si="3"/>
        <v>2.8232524964336664E-3</v>
      </c>
      <c r="O14" s="2" t="s">
        <v>53</v>
      </c>
      <c r="P14" s="2" t="s">
        <v>54</v>
      </c>
      <c r="Q14" s="2" t="s">
        <v>60</v>
      </c>
      <c r="R14" s="2" t="s">
        <v>60</v>
      </c>
      <c r="S14" s="2" t="s">
        <v>61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1</v>
      </c>
      <c r="AG14" s="2">
        <v>0</v>
      </c>
      <c r="AH14" s="2">
        <v>0</v>
      </c>
    </row>
    <row r="15" spans="1:34" x14ac:dyDescent="0.25">
      <c r="A15" s="2" t="s">
        <v>47</v>
      </c>
      <c r="B15" t="s">
        <v>76</v>
      </c>
      <c r="C15" t="s">
        <v>49</v>
      </c>
      <c r="D15" s="6" t="s">
        <v>78</v>
      </c>
      <c r="E15" t="str">
        <f t="shared" si="0"/>
        <v>Acer 27HC5RZbmiiphx</v>
      </c>
      <c r="F15" s="7">
        <v>6</v>
      </c>
      <c r="G15">
        <f t="shared" si="1"/>
        <v>6.0000000000000001E-3</v>
      </c>
      <c r="H15" s="8">
        <v>342.22539229671901</v>
      </c>
      <c r="I15" s="8">
        <v>23990</v>
      </c>
      <c r="J15" s="2" t="s">
        <v>73</v>
      </c>
      <c r="K15" s="2" t="s">
        <v>73</v>
      </c>
      <c r="L15" s="2" t="s">
        <v>52</v>
      </c>
      <c r="M15" s="2">
        <f t="shared" si="2"/>
        <v>2053.3523537803139</v>
      </c>
      <c r="N15" s="2">
        <f t="shared" si="3"/>
        <v>2.0533523537803141E-3</v>
      </c>
      <c r="O15" s="2" t="s">
        <v>53</v>
      </c>
      <c r="P15" s="2" t="s">
        <v>54</v>
      </c>
      <c r="Q15" s="2" t="s">
        <v>60</v>
      </c>
      <c r="R15" s="2" t="s">
        <v>60</v>
      </c>
      <c r="S15" s="2" t="s">
        <v>61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0</v>
      </c>
      <c r="AE15" s="2">
        <v>0</v>
      </c>
      <c r="AF15" s="2">
        <v>1</v>
      </c>
      <c r="AG15" s="2">
        <v>0</v>
      </c>
      <c r="AH15" s="2">
        <v>0</v>
      </c>
    </row>
    <row r="16" spans="1:34" x14ac:dyDescent="0.25">
      <c r="A16" s="2" t="s">
        <v>47</v>
      </c>
      <c r="B16" t="s">
        <v>48</v>
      </c>
      <c r="C16" t="s">
        <v>49</v>
      </c>
      <c r="D16" s="6" t="s">
        <v>79</v>
      </c>
      <c r="E16" t="str">
        <f t="shared" si="0"/>
        <v>Acer 27HC5URPbmiipx</v>
      </c>
      <c r="F16" s="7">
        <v>128</v>
      </c>
      <c r="G16">
        <f t="shared" si="1"/>
        <v>0.128</v>
      </c>
      <c r="H16" s="8">
        <v>356.61911554921545</v>
      </c>
      <c r="I16" s="8">
        <v>24999</v>
      </c>
      <c r="J16" s="2" t="s">
        <v>73</v>
      </c>
      <c r="K16" s="2" t="s">
        <v>73</v>
      </c>
      <c r="L16" s="2" t="s">
        <v>74</v>
      </c>
      <c r="M16" s="2">
        <f t="shared" si="2"/>
        <v>45647.246790299578</v>
      </c>
      <c r="N16" s="2">
        <f t="shared" si="3"/>
        <v>4.5647246790299578E-2</v>
      </c>
      <c r="O16" s="2" t="s">
        <v>31</v>
      </c>
      <c r="P16" s="2" t="s">
        <v>54</v>
      </c>
      <c r="Q16" s="2" t="s">
        <v>60</v>
      </c>
      <c r="R16" s="2" t="s">
        <v>60</v>
      </c>
      <c r="S16" s="2" t="s">
        <v>61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1</v>
      </c>
      <c r="AG16" s="2">
        <v>0</v>
      </c>
      <c r="AH16" s="2">
        <v>1</v>
      </c>
    </row>
    <row r="17" spans="1:34" x14ac:dyDescent="0.25">
      <c r="A17" s="2" t="s">
        <v>47</v>
      </c>
      <c r="B17" t="s">
        <v>48</v>
      </c>
      <c r="C17" t="s">
        <v>49</v>
      </c>
      <c r="D17" s="6" t="s">
        <v>80</v>
      </c>
      <c r="E17" t="str">
        <f t="shared" si="0"/>
        <v>Acer 27HC5URSbmiiphx</v>
      </c>
      <c r="F17" s="7">
        <v>9</v>
      </c>
      <c r="G17">
        <f t="shared" si="1"/>
        <v>8.9999999999999993E-3</v>
      </c>
      <c r="H17" s="8">
        <v>373.75178316690443</v>
      </c>
      <c r="I17" s="8">
        <v>26200</v>
      </c>
      <c r="J17" s="2" t="s">
        <v>73</v>
      </c>
      <c r="K17" s="2" t="s">
        <v>73</v>
      </c>
      <c r="L17" s="2" t="s">
        <v>52</v>
      </c>
      <c r="M17" s="2">
        <f t="shared" si="2"/>
        <v>3363.7660485021397</v>
      </c>
      <c r="N17" s="2">
        <f t="shared" si="3"/>
        <v>3.3637660485021396E-3</v>
      </c>
      <c r="O17" s="2" t="s">
        <v>53</v>
      </c>
      <c r="P17" s="2" t="s">
        <v>29</v>
      </c>
      <c r="Q17" s="2" t="s">
        <v>60</v>
      </c>
      <c r="R17" s="2" t="s">
        <v>60</v>
      </c>
      <c r="S17" s="2" t="s">
        <v>56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2">
        <v>1</v>
      </c>
      <c r="AG17" s="2">
        <v>0</v>
      </c>
      <c r="AH17" s="2">
        <v>0</v>
      </c>
    </row>
    <row r="18" spans="1:34" x14ac:dyDescent="0.25">
      <c r="A18" s="2" t="s">
        <v>47</v>
      </c>
      <c r="B18" t="s">
        <v>48</v>
      </c>
      <c r="C18" t="s">
        <v>49</v>
      </c>
      <c r="D18" s="6" t="s">
        <v>81</v>
      </c>
      <c r="E18" t="str">
        <f t="shared" si="0"/>
        <v>Acer 27ML1bii</v>
      </c>
      <c r="F18" s="7">
        <v>52</v>
      </c>
      <c r="G18">
        <f t="shared" si="1"/>
        <v>5.1999999999999998E-2</v>
      </c>
      <c r="H18" s="8">
        <v>188.44507845934382</v>
      </c>
      <c r="I18" s="8">
        <v>13210</v>
      </c>
      <c r="J18" s="2" t="s">
        <v>73</v>
      </c>
      <c r="K18" s="2" t="s">
        <v>73</v>
      </c>
      <c r="L18" s="2" t="s">
        <v>52</v>
      </c>
      <c r="M18" s="2">
        <f t="shared" si="2"/>
        <v>9799.1440798858785</v>
      </c>
      <c r="N18" s="2">
        <f t="shared" si="3"/>
        <v>9.7991440798858784E-3</v>
      </c>
      <c r="O18" s="2" t="s">
        <v>53</v>
      </c>
      <c r="P18" s="2" t="s">
        <v>29</v>
      </c>
      <c r="Q18" s="2" t="s">
        <v>55</v>
      </c>
      <c r="R18" s="2" t="s">
        <v>60</v>
      </c>
      <c r="S18" s="2" t="s">
        <v>61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</row>
    <row r="19" spans="1:34" x14ac:dyDescent="0.25">
      <c r="A19" s="2" t="s">
        <v>47</v>
      </c>
      <c r="B19" t="s">
        <v>48</v>
      </c>
      <c r="C19" t="s">
        <v>49</v>
      </c>
      <c r="D19" s="6" t="s">
        <v>82</v>
      </c>
      <c r="E19" t="str">
        <f t="shared" si="0"/>
        <v>Acer 27ML2bix</v>
      </c>
      <c r="F19" s="7">
        <v>8</v>
      </c>
      <c r="G19">
        <f t="shared" si="1"/>
        <v>8.0000000000000002E-3</v>
      </c>
      <c r="H19" s="8">
        <v>201.71184022824539</v>
      </c>
      <c r="I19" s="8">
        <v>14140</v>
      </c>
      <c r="J19" s="2" t="s">
        <v>73</v>
      </c>
      <c r="K19" s="2" t="s">
        <v>73</v>
      </c>
      <c r="L19" s="2" t="s">
        <v>52</v>
      </c>
      <c r="M19" s="2">
        <f t="shared" si="2"/>
        <v>1613.6947218259631</v>
      </c>
      <c r="N19" s="2">
        <f t="shared" si="3"/>
        <v>1.6136947218259631E-3</v>
      </c>
      <c r="O19" s="2" t="s">
        <v>53</v>
      </c>
      <c r="P19" s="2" t="s">
        <v>29</v>
      </c>
      <c r="Q19" s="2" t="s">
        <v>55</v>
      </c>
      <c r="R19" s="2" t="s">
        <v>60</v>
      </c>
      <c r="S19" s="2" t="s">
        <v>61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</row>
    <row r="20" spans="1:34" x14ac:dyDescent="0.25">
      <c r="A20" s="2" t="s">
        <v>47</v>
      </c>
      <c r="B20" t="s">
        <v>48</v>
      </c>
      <c r="C20" t="s">
        <v>49</v>
      </c>
      <c r="D20" s="6" t="s">
        <v>83</v>
      </c>
      <c r="E20" t="str">
        <f t="shared" si="0"/>
        <v>Acer 27MX1bii</v>
      </c>
      <c r="F20" s="7">
        <v>11</v>
      </c>
      <c r="G20">
        <f t="shared" si="1"/>
        <v>1.0999999999999999E-2</v>
      </c>
      <c r="H20" s="8">
        <v>191.01283880171187</v>
      </c>
      <c r="I20" s="8">
        <v>13390</v>
      </c>
      <c r="J20" s="2" t="s">
        <v>73</v>
      </c>
      <c r="K20" s="2" t="s">
        <v>73</v>
      </c>
      <c r="L20" s="2" t="s">
        <v>52</v>
      </c>
      <c r="M20" s="2">
        <f t="shared" si="2"/>
        <v>2101.1412268188305</v>
      </c>
      <c r="N20" s="2">
        <f t="shared" si="3"/>
        <v>2.1011412268188306E-3</v>
      </c>
      <c r="O20" s="2" t="s">
        <v>53</v>
      </c>
      <c r="P20" s="2" t="s">
        <v>58</v>
      </c>
      <c r="Q20" s="2" t="s">
        <v>55</v>
      </c>
      <c r="R20" s="2" t="s">
        <v>60</v>
      </c>
      <c r="S20" s="2" t="s">
        <v>61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 x14ac:dyDescent="0.25">
      <c r="A21" s="2" t="s">
        <v>47</v>
      </c>
      <c r="B21" t="s">
        <v>76</v>
      </c>
      <c r="C21" t="s">
        <v>49</v>
      </c>
      <c r="D21" s="6" t="s">
        <v>84</v>
      </c>
      <c r="E21" t="str">
        <f t="shared" si="0"/>
        <v>Acer 32HC1QURPbidpx</v>
      </c>
      <c r="F21" s="7">
        <v>160</v>
      </c>
      <c r="G21">
        <f t="shared" si="1"/>
        <v>0.16</v>
      </c>
      <c r="H21" s="8">
        <v>406.41940085592017</v>
      </c>
      <c r="I21" s="8">
        <v>28490</v>
      </c>
      <c r="J21" s="2" t="s">
        <v>85</v>
      </c>
      <c r="K21" s="2" t="s">
        <v>86</v>
      </c>
      <c r="L21" s="2" t="s">
        <v>74</v>
      </c>
      <c r="M21" s="2">
        <f t="shared" si="2"/>
        <v>65027.10413694723</v>
      </c>
      <c r="N21" s="2">
        <f t="shared" si="3"/>
        <v>6.5027104136947234E-2</v>
      </c>
      <c r="O21" s="2" t="s">
        <v>31</v>
      </c>
      <c r="P21" s="2" t="s">
        <v>54</v>
      </c>
      <c r="Q21" s="2" t="s">
        <v>60</v>
      </c>
      <c r="R21" s="2" t="s">
        <v>60</v>
      </c>
      <c r="S21" s="2" t="s">
        <v>56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</v>
      </c>
      <c r="AE21" s="2">
        <v>0</v>
      </c>
      <c r="AF21" s="2">
        <v>1</v>
      </c>
      <c r="AG21" s="2">
        <v>0</v>
      </c>
      <c r="AH21" s="2">
        <v>1</v>
      </c>
    </row>
    <row r="22" spans="1:34" x14ac:dyDescent="0.25">
      <c r="A22" s="2" t="s">
        <v>47</v>
      </c>
      <c r="B22" t="s">
        <v>48</v>
      </c>
      <c r="C22" t="s">
        <v>49</v>
      </c>
      <c r="D22" s="6" t="s">
        <v>87</v>
      </c>
      <c r="E22" t="str">
        <f t="shared" si="0"/>
        <v>Acer 32HC2QURPbmiiphx</v>
      </c>
      <c r="F22" s="7">
        <v>1</v>
      </c>
      <c r="G22">
        <f t="shared" si="1"/>
        <v>1E-3</v>
      </c>
      <c r="H22" s="8">
        <v>371.04136947218262</v>
      </c>
      <c r="I22" s="8">
        <v>26010</v>
      </c>
      <c r="J22" s="2" t="s">
        <v>85</v>
      </c>
      <c r="K22" s="2" t="s">
        <v>86</v>
      </c>
      <c r="L22" s="2" t="s">
        <v>74</v>
      </c>
      <c r="M22" s="2">
        <f t="shared" si="2"/>
        <v>371.04136947218262</v>
      </c>
      <c r="N22" s="2">
        <f t="shared" si="3"/>
        <v>3.7104136947218263E-4</v>
      </c>
      <c r="O22" s="2" t="s">
        <v>31</v>
      </c>
      <c r="P22" s="2" t="s">
        <v>54</v>
      </c>
      <c r="Q22" s="2" t="s">
        <v>60</v>
      </c>
      <c r="R22" s="2" t="s">
        <v>60</v>
      </c>
      <c r="S22" s="2" t="s">
        <v>56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1</v>
      </c>
      <c r="AG22" s="2">
        <v>0</v>
      </c>
      <c r="AH22" s="2">
        <v>1</v>
      </c>
    </row>
    <row r="23" spans="1:34" x14ac:dyDescent="0.25">
      <c r="A23" s="2" t="s">
        <v>47</v>
      </c>
      <c r="B23" t="s">
        <v>48</v>
      </c>
      <c r="C23" t="s">
        <v>49</v>
      </c>
      <c r="D23" s="6" t="s">
        <v>88</v>
      </c>
      <c r="E23" t="str">
        <f t="shared" si="0"/>
        <v>Acer 32HC5QRPbiipx</v>
      </c>
      <c r="F23" s="7">
        <v>465</v>
      </c>
      <c r="G23">
        <f t="shared" si="1"/>
        <v>0.46500000000000002</v>
      </c>
      <c r="H23" s="8">
        <v>271.02710413694723</v>
      </c>
      <c r="I23" s="8">
        <v>18999</v>
      </c>
      <c r="J23" s="2" t="s">
        <v>89</v>
      </c>
      <c r="K23" s="2" t="s">
        <v>86</v>
      </c>
      <c r="L23" s="2" t="s">
        <v>52</v>
      </c>
      <c r="M23" s="2">
        <f t="shared" si="2"/>
        <v>126027.60342368046</v>
      </c>
      <c r="N23" s="2">
        <f t="shared" si="3"/>
        <v>0.12602760342368047</v>
      </c>
      <c r="O23" s="2" t="s">
        <v>53</v>
      </c>
      <c r="P23" s="2" t="s">
        <v>54</v>
      </c>
      <c r="Q23" s="2" t="s">
        <v>60</v>
      </c>
      <c r="R23" s="2" t="s">
        <v>60</v>
      </c>
      <c r="S23" s="2" t="s">
        <v>56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</row>
    <row r="24" spans="1:34" x14ac:dyDescent="0.25">
      <c r="A24" s="2" t="s">
        <v>47</v>
      </c>
      <c r="B24" t="s">
        <v>76</v>
      </c>
      <c r="C24" t="s">
        <v>49</v>
      </c>
      <c r="D24" s="6" t="s">
        <v>90</v>
      </c>
      <c r="E24" t="str">
        <f t="shared" si="0"/>
        <v>Acer 32HC5QRZbmiiphx</v>
      </c>
      <c r="F24" s="7">
        <v>10</v>
      </c>
      <c r="G24">
        <f t="shared" si="1"/>
        <v>0.01</v>
      </c>
      <c r="H24" s="8">
        <v>270.89871611982886</v>
      </c>
      <c r="I24" s="8">
        <v>18990</v>
      </c>
      <c r="J24" s="2" t="s">
        <v>89</v>
      </c>
      <c r="K24" s="2" t="s">
        <v>86</v>
      </c>
      <c r="L24" s="2" t="s">
        <v>52</v>
      </c>
      <c r="M24" s="2">
        <f t="shared" si="2"/>
        <v>2708.9871611982885</v>
      </c>
      <c r="N24" s="2">
        <f t="shared" si="3"/>
        <v>2.7089871611982886E-3</v>
      </c>
      <c r="O24" s="2" t="s">
        <v>53</v>
      </c>
      <c r="P24" s="2" t="s">
        <v>54</v>
      </c>
      <c r="Q24" s="2" t="s">
        <v>60</v>
      </c>
      <c r="R24" s="2" t="s">
        <v>60</v>
      </c>
      <c r="S24" s="2" t="s">
        <v>56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0</v>
      </c>
      <c r="AF24" s="2">
        <v>1</v>
      </c>
      <c r="AG24" s="2">
        <v>0</v>
      </c>
      <c r="AH24" s="2">
        <v>0</v>
      </c>
    </row>
    <row r="25" spans="1:34" x14ac:dyDescent="0.25">
      <c r="A25" s="2" t="s">
        <v>47</v>
      </c>
      <c r="B25" t="s">
        <v>48</v>
      </c>
      <c r="C25" t="s">
        <v>49</v>
      </c>
      <c r="D25" s="6" t="s">
        <v>91</v>
      </c>
      <c r="E25" t="str">
        <f t="shared" si="0"/>
        <v>Acer B227QAbmiprx</v>
      </c>
      <c r="F25" s="7">
        <v>90</v>
      </c>
      <c r="G25">
        <f t="shared" si="1"/>
        <v>0.09</v>
      </c>
      <c r="H25" s="8">
        <v>123.39514978601999</v>
      </c>
      <c r="I25" s="8">
        <v>8650</v>
      </c>
      <c r="J25" s="2" t="s">
        <v>51</v>
      </c>
      <c r="K25" s="2" t="s">
        <v>51</v>
      </c>
      <c r="L25" s="2" t="s">
        <v>52</v>
      </c>
      <c r="M25" s="2">
        <f t="shared" si="2"/>
        <v>11105.563480741799</v>
      </c>
      <c r="N25" s="2">
        <f t="shared" si="3"/>
        <v>1.1105563480741799E-2</v>
      </c>
      <c r="O25" s="2" t="s">
        <v>53</v>
      </c>
      <c r="P25" s="2" t="s">
        <v>29</v>
      </c>
      <c r="Q25" s="2" t="s">
        <v>55</v>
      </c>
      <c r="R25" s="2" t="s">
        <v>55</v>
      </c>
      <c r="S25" s="2" t="s">
        <v>67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</row>
    <row r="26" spans="1:34" x14ac:dyDescent="0.25">
      <c r="A26" s="2" t="s">
        <v>47</v>
      </c>
      <c r="B26" t="s">
        <v>48</v>
      </c>
      <c r="C26" t="s">
        <v>49</v>
      </c>
      <c r="D26" s="6" t="s">
        <v>92</v>
      </c>
      <c r="E26" t="str">
        <f t="shared" si="0"/>
        <v>Acer B227Qbmiprx</v>
      </c>
      <c r="F26" s="7">
        <v>2</v>
      </c>
      <c r="G26">
        <f t="shared" si="1"/>
        <v>2E-3</v>
      </c>
      <c r="H26" s="8">
        <v>228.10271041369475</v>
      </c>
      <c r="I26" s="8">
        <v>15990</v>
      </c>
      <c r="J26" s="2" t="s">
        <v>51</v>
      </c>
      <c r="K26" s="2" t="s">
        <v>51</v>
      </c>
      <c r="L26" s="2" t="s">
        <v>52</v>
      </c>
      <c r="M26" s="2">
        <f t="shared" si="2"/>
        <v>456.2054208273895</v>
      </c>
      <c r="N26" s="2">
        <f t="shared" si="3"/>
        <v>4.5620542082738948E-4</v>
      </c>
      <c r="O26" s="2" t="s">
        <v>53</v>
      </c>
      <c r="P26" s="2" t="s">
        <v>29</v>
      </c>
      <c r="Q26" s="2" t="s">
        <v>55</v>
      </c>
      <c r="R26" s="2" t="s">
        <v>55</v>
      </c>
      <c r="S26" s="2" t="s">
        <v>67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2">
        <v>1</v>
      </c>
      <c r="AF26" s="2">
        <v>0</v>
      </c>
      <c r="AG26" s="2">
        <v>0</v>
      </c>
      <c r="AH26" s="2">
        <v>0</v>
      </c>
    </row>
    <row r="27" spans="1:34" x14ac:dyDescent="0.25">
      <c r="A27" s="2" t="s">
        <v>47</v>
      </c>
      <c r="B27" t="s">
        <v>48</v>
      </c>
      <c r="C27" t="s">
        <v>49</v>
      </c>
      <c r="D27" s="6" t="s">
        <v>93</v>
      </c>
      <c r="E27" t="str">
        <f t="shared" si="0"/>
        <v>Acer B246HYLAYMDPR</v>
      </c>
      <c r="F27" s="7">
        <v>403</v>
      </c>
      <c r="G27">
        <f t="shared" si="1"/>
        <v>0.40300000000000002</v>
      </c>
      <c r="H27" s="8">
        <v>215.69186875891586</v>
      </c>
      <c r="I27" s="8">
        <v>15120</v>
      </c>
      <c r="J27" s="2" t="s">
        <v>63</v>
      </c>
      <c r="K27" s="2" t="s">
        <v>64</v>
      </c>
      <c r="L27" s="2" t="s">
        <v>52</v>
      </c>
      <c r="M27" s="2">
        <f t="shared" si="2"/>
        <v>86923.823109843084</v>
      </c>
      <c r="N27" s="2">
        <f t="shared" si="3"/>
        <v>8.692382310984309E-2</v>
      </c>
      <c r="O27" s="2" t="s">
        <v>53</v>
      </c>
      <c r="P27" s="2" t="s">
        <v>29</v>
      </c>
      <c r="Q27" s="2" t="s">
        <v>55</v>
      </c>
      <c r="R27" s="2" t="s">
        <v>55</v>
      </c>
      <c r="S27" s="2" t="s">
        <v>94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1</v>
      </c>
      <c r="AF27" s="2">
        <v>0</v>
      </c>
      <c r="AG27" s="2">
        <v>0</v>
      </c>
      <c r="AH27" s="2">
        <v>0</v>
      </c>
    </row>
    <row r="28" spans="1:34" x14ac:dyDescent="0.25">
      <c r="A28" s="2" t="s">
        <v>47</v>
      </c>
      <c r="B28" t="s">
        <v>48</v>
      </c>
      <c r="C28" t="s">
        <v>49</v>
      </c>
      <c r="D28" s="6" t="s">
        <v>95</v>
      </c>
      <c r="E28" t="str">
        <f t="shared" si="0"/>
        <v>Acer B246HYLAymidr</v>
      </c>
      <c r="F28" s="7">
        <v>2</v>
      </c>
      <c r="G28">
        <f t="shared" si="1"/>
        <v>2E-3</v>
      </c>
      <c r="H28" s="8">
        <v>161.04136947218262</v>
      </c>
      <c r="I28" s="8">
        <v>11289</v>
      </c>
      <c r="J28" s="2" t="s">
        <v>63</v>
      </c>
      <c r="K28" s="2" t="s">
        <v>64</v>
      </c>
      <c r="L28" s="2" t="s">
        <v>52</v>
      </c>
      <c r="M28" s="2">
        <f t="shared" si="2"/>
        <v>322.08273894436525</v>
      </c>
      <c r="N28" s="2">
        <f t="shared" si="3"/>
        <v>3.2208273894436523E-4</v>
      </c>
      <c r="O28" s="2" t="s">
        <v>53</v>
      </c>
      <c r="P28" s="2" t="s">
        <v>29</v>
      </c>
      <c r="Q28" s="2" t="s">
        <v>55</v>
      </c>
      <c r="R28" s="2" t="s">
        <v>55</v>
      </c>
      <c r="S28" s="2" t="s">
        <v>94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</row>
    <row r="29" spans="1:34" x14ac:dyDescent="0.25">
      <c r="A29" s="2" t="s">
        <v>47</v>
      </c>
      <c r="B29" t="s">
        <v>48</v>
      </c>
      <c r="C29" t="s">
        <v>49</v>
      </c>
      <c r="D29" s="6" t="s">
        <v>96</v>
      </c>
      <c r="E29" t="str">
        <f t="shared" si="0"/>
        <v>Acer B246WLAYMDPRZX</v>
      </c>
      <c r="F29" s="7">
        <v>17</v>
      </c>
      <c r="G29">
        <f t="shared" si="1"/>
        <v>1.7000000000000001E-2</v>
      </c>
      <c r="H29" s="8">
        <v>228.10271041369475</v>
      </c>
      <c r="I29" s="8">
        <v>15990</v>
      </c>
      <c r="J29" s="2" t="s">
        <v>97</v>
      </c>
      <c r="K29" s="2" t="s">
        <v>97</v>
      </c>
      <c r="L29" s="2" t="s">
        <v>98</v>
      </c>
      <c r="M29" s="2">
        <f t="shared" si="2"/>
        <v>3877.7460770328107</v>
      </c>
      <c r="N29" s="2">
        <f t="shared" si="3"/>
        <v>3.8777460770328107E-3</v>
      </c>
      <c r="O29" s="2" t="s">
        <v>53</v>
      </c>
      <c r="P29" s="2" t="s">
        <v>29</v>
      </c>
      <c r="Q29" s="2" t="s">
        <v>55</v>
      </c>
      <c r="R29" s="2" t="s">
        <v>55</v>
      </c>
      <c r="S29" s="2" t="s">
        <v>56</v>
      </c>
      <c r="T29" s="2">
        <v>0</v>
      </c>
      <c r="U29" s="2">
        <v>0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</row>
    <row r="30" spans="1:34" x14ac:dyDescent="0.25">
      <c r="A30" s="2" t="s">
        <v>47</v>
      </c>
      <c r="B30" t="s">
        <v>48</v>
      </c>
      <c r="C30" t="s">
        <v>49</v>
      </c>
      <c r="D30" s="6" t="s">
        <v>99</v>
      </c>
      <c r="E30" t="str">
        <f t="shared" si="0"/>
        <v>Acer B247Ybmiprx</v>
      </c>
      <c r="F30" s="7">
        <v>224</v>
      </c>
      <c r="G30">
        <f t="shared" si="1"/>
        <v>0.224</v>
      </c>
      <c r="H30" s="8">
        <v>306.56205420827393</v>
      </c>
      <c r="I30" s="8">
        <v>21490</v>
      </c>
      <c r="J30" s="2" t="s">
        <v>63</v>
      </c>
      <c r="K30" s="2" t="s">
        <v>64</v>
      </c>
      <c r="L30" s="2" t="s">
        <v>52</v>
      </c>
      <c r="M30" s="2">
        <f t="shared" si="2"/>
        <v>68669.900142653365</v>
      </c>
      <c r="N30" s="2">
        <f t="shared" si="3"/>
        <v>6.8669900142653367E-2</v>
      </c>
      <c r="O30" s="2" t="s">
        <v>53</v>
      </c>
      <c r="P30" s="2" t="s">
        <v>29</v>
      </c>
      <c r="Q30" s="2" t="s">
        <v>55</v>
      </c>
      <c r="R30" s="2" t="s">
        <v>55</v>
      </c>
      <c r="S30" s="2" t="s">
        <v>67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</row>
    <row r="31" spans="1:34" x14ac:dyDescent="0.25">
      <c r="A31" s="2" t="s">
        <v>47</v>
      </c>
      <c r="B31" t="s">
        <v>48</v>
      </c>
      <c r="C31" t="s">
        <v>49</v>
      </c>
      <c r="D31" s="6" t="s">
        <v>100</v>
      </c>
      <c r="E31" t="str">
        <f t="shared" si="0"/>
        <v>Acer B247YUbmiipprx</v>
      </c>
      <c r="F31" s="7">
        <v>7</v>
      </c>
      <c r="G31">
        <f t="shared" si="1"/>
        <v>7.0000000000000001E-3</v>
      </c>
      <c r="H31" s="8">
        <v>233.80884450784595</v>
      </c>
      <c r="I31" s="8">
        <v>16390</v>
      </c>
      <c r="J31" s="2" t="s">
        <v>63</v>
      </c>
      <c r="K31" s="2" t="s">
        <v>64</v>
      </c>
      <c r="L31" s="2" t="s">
        <v>74</v>
      </c>
      <c r="M31" s="2">
        <f t="shared" si="2"/>
        <v>1636.6619115549215</v>
      </c>
      <c r="N31" s="2">
        <f t="shared" si="3"/>
        <v>1.6366619115549216E-3</v>
      </c>
      <c r="O31" s="2" t="s">
        <v>31</v>
      </c>
      <c r="P31" s="2" t="s">
        <v>29</v>
      </c>
      <c r="Q31" s="2" t="s">
        <v>55</v>
      </c>
      <c r="R31" s="2" t="s">
        <v>55</v>
      </c>
      <c r="S31" s="2" t="s">
        <v>67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</row>
    <row r="32" spans="1:34" x14ac:dyDescent="0.25">
      <c r="A32" s="2" t="s">
        <v>47</v>
      </c>
      <c r="B32" t="s">
        <v>48</v>
      </c>
      <c r="C32" t="s">
        <v>49</v>
      </c>
      <c r="D32" s="6" t="s">
        <v>101</v>
      </c>
      <c r="E32" t="str">
        <f t="shared" si="0"/>
        <v>Acer B277bmiprx</v>
      </c>
      <c r="F32" s="7">
        <v>1</v>
      </c>
      <c r="G32">
        <f t="shared" si="1"/>
        <v>1E-3</v>
      </c>
      <c r="H32" s="8">
        <v>238.08844507845936</v>
      </c>
      <c r="I32" s="8">
        <v>16690</v>
      </c>
      <c r="J32" s="2" t="s">
        <v>73</v>
      </c>
      <c r="K32" s="2" t="s">
        <v>73</v>
      </c>
      <c r="L32" s="2" t="s">
        <v>52</v>
      </c>
      <c r="M32" s="2">
        <f t="shared" si="2"/>
        <v>238.08844507845936</v>
      </c>
      <c r="N32" s="2">
        <f t="shared" si="3"/>
        <v>2.3808844507845935E-4</v>
      </c>
      <c r="O32" s="2" t="s">
        <v>53</v>
      </c>
      <c r="P32" s="2" t="s">
        <v>29</v>
      </c>
      <c r="Q32" s="2" t="s">
        <v>55</v>
      </c>
      <c r="R32" s="2" t="s">
        <v>55</v>
      </c>
      <c r="S32" s="2" t="s">
        <v>67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</row>
    <row r="33" spans="1:34" x14ac:dyDescent="0.25">
      <c r="A33" s="2" t="s">
        <v>47</v>
      </c>
      <c r="B33" t="s">
        <v>48</v>
      </c>
      <c r="C33" t="s">
        <v>49</v>
      </c>
      <c r="D33" s="6" t="s">
        <v>102</v>
      </c>
      <c r="E33" t="str">
        <f t="shared" si="0"/>
        <v>Acer B277Dbmiprczx</v>
      </c>
      <c r="F33" s="7">
        <v>2</v>
      </c>
      <c r="G33">
        <f t="shared" si="1"/>
        <v>2E-3</v>
      </c>
      <c r="H33" s="8">
        <v>404.99286733238233</v>
      </c>
      <c r="I33" s="8">
        <v>28390</v>
      </c>
      <c r="J33" s="2" t="s">
        <v>73</v>
      </c>
      <c r="K33" s="2" t="s">
        <v>73</v>
      </c>
      <c r="L33" s="2" t="s">
        <v>52</v>
      </c>
      <c r="M33" s="2">
        <f t="shared" si="2"/>
        <v>809.98573466476466</v>
      </c>
      <c r="N33" s="2">
        <f t="shared" si="3"/>
        <v>8.0998573466476462E-4</v>
      </c>
      <c r="O33" s="2" t="s">
        <v>53</v>
      </c>
      <c r="P33" s="2" t="s">
        <v>29</v>
      </c>
      <c r="Q33" s="2" t="s">
        <v>55</v>
      </c>
      <c r="R33" s="2" t="s">
        <v>55</v>
      </c>
      <c r="S33" s="2" t="s">
        <v>67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</row>
    <row r="34" spans="1:34" x14ac:dyDescent="0.25">
      <c r="A34" s="2" t="s">
        <v>47</v>
      </c>
      <c r="B34" t="s">
        <v>76</v>
      </c>
      <c r="C34" t="s">
        <v>49</v>
      </c>
      <c r="D34" s="6" t="s">
        <v>103</v>
      </c>
      <c r="E34" t="str">
        <f t="shared" si="0"/>
        <v>Acer B277Kbmiipprzx</v>
      </c>
      <c r="F34" s="7">
        <v>4</v>
      </c>
      <c r="G34">
        <f t="shared" si="1"/>
        <v>4.0000000000000001E-3</v>
      </c>
      <c r="H34" s="8">
        <v>545.22111269614845</v>
      </c>
      <c r="I34" s="8">
        <v>38220</v>
      </c>
      <c r="J34" s="2" t="s">
        <v>73</v>
      </c>
      <c r="K34" s="2" t="s">
        <v>73</v>
      </c>
      <c r="L34" s="2" t="s">
        <v>104</v>
      </c>
      <c r="M34" s="2">
        <f t="shared" si="2"/>
        <v>2180.8844507845938</v>
      </c>
      <c r="N34" s="2">
        <f t="shared" si="3"/>
        <v>2.1808844507845938E-3</v>
      </c>
      <c r="O34" s="2" t="s">
        <v>30</v>
      </c>
      <c r="P34" s="2" t="s">
        <v>29</v>
      </c>
      <c r="Q34" s="2" t="s">
        <v>55</v>
      </c>
      <c r="R34" s="2" t="s">
        <v>55</v>
      </c>
      <c r="S34" s="2" t="s">
        <v>67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1</v>
      </c>
      <c r="AF34" s="2">
        <v>0</v>
      </c>
      <c r="AG34" s="2">
        <v>1</v>
      </c>
      <c r="AH34" s="2">
        <v>0</v>
      </c>
    </row>
    <row r="35" spans="1:34" x14ac:dyDescent="0.25">
      <c r="A35" s="2" t="s">
        <v>47</v>
      </c>
      <c r="B35" t="s">
        <v>48</v>
      </c>
      <c r="C35" t="s">
        <v>49</v>
      </c>
      <c r="D35" s="6" t="s">
        <v>105</v>
      </c>
      <c r="E35" t="str">
        <f t="shared" si="0"/>
        <v>Acer BE240YBMJJPPRZ</v>
      </c>
      <c r="F35" s="7">
        <v>5</v>
      </c>
      <c r="G35">
        <f t="shared" si="1"/>
        <v>5.0000000000000001E-3</v>
      </c>
      <c r="H35" s="8">
        <v>239.22967189728959</v>
      </c>
      <c r="I35" s="8">
        <v>16770</v>
      </c>
      <c r="J35" s="2" t="s">
        <v>63</v>
      </c>
      <c r="K35" s="2" t="s">
        <v>64</v>
      </c>
      <c r="L35" s="2" t="s">
        <v>52</v>
      </c>
      <c r="M35" s="2">
        <f t="shared" si="2"/>
        <v>1196.148359486448</v>
      </c>
      <c r="N35" s="2">
        <f t="shared" si="3"/>
        <v>1.1961483594864479E-3</v>
      </c>
      <c r="O35" s="2" t="s">
        <v>53</v>
      </c>
      <c r="P35" s="2" t="s">
        <v>29</v>
      </c>
      <c r="Q35" s="2" t="s">
        <v>55</v>
      </c>
      <c r="R35" s="2" t="s">
        <v>55</v>
      </c>
      <c r="S35" s="2" t="s">
        <v>94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</row>
    <row r="36" spans="1:34" x14ac:dyDescent="0.25">
      <c r="A36" s="2" t="s">
        <v>47</v>
      </c>
      <c r="B36" t="s">
        <v>48</v>
      </c>
      <c r="C36" t="s">
        <v>49</v>
      </c>
      <c r="D36" s="6" t="s">
        <v>106</v>
      </c>
      <c r="E36" t="str">
        <f t="shared" si="0"/>
        <v>Acer CB242Ybmiprx</v>
      </c>
      <c r="F36" s="7">
        <v>1</v>
      </c>
      <c r="G36">
        <f t="shared" si="1"/>
        <v>1E-3</v>
      </c>
      <c r="H36" s="8">
        <v>168.188302425107</v>
      </c>
      <c r="I36" s="8">
        <v>11790</v>
      </c>
      <c r="J36" s="2" t="s">
        <v>63</v>
      </c>
      <c r="K36" s="2" t="s">
        <v>64</v>
      </c>
      <c r="L36" s="2" t="s">
        <v>52</v>
      </c>
      <c r="M36" s="2">
        <f t="shared" si="2"/>
        <v>168.188302425107</v>
      </c>
      <c r="N36" s="2">
        <f t="shared" si="3"/>
        <v>1.6818830242510701E-4</v>
      </c>
      <c r="O36" s="2" t="s">
        <v>53</v>
      </c>
      <c r="P36" s="2" t="s">
        <v>29</v>
      </c>
      <c r="Q36" s="2" t="s">
        <v>55</v>
      </c>
      <c r="R36" s="2" t="s">
        <v>55</v>
      </c>
      <c r="S36" s="2" t="s">
        <v>67</v>
      </c>
      <c r="T36" s="2">
        <v>0</v>
      </c>
      <c r="U36" s="2">
        <v>0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1</v>
      </c>
      <c r="AF36" s="2">
        <v>0</v>
      </c>
      <c r="AG36" s="2">
        <v>0</v>
      </c>
      <c r="AH36" s="2">
        <v>0</v>
      </c>
    </row>
    <row r="37" spans="1:34" x14ac:dyDescent="0.25">
      <c r="A37" s="2" t="s">
        <v>47</v>
      </c>
      <c r="B37" t="s">
        <v>48</v>
      </c>
      <c r="C37" t="s">
        <v>49</v>
      </c>
      <c r="D37" s="6" t="s">
        <v>107</v>
      </c>
      <c r="E37" t="str">
        <f t="shared" si="0"/>
        <v>Acer CB271HBbmidr</v>
      </c>
      <c r="F37" s="7">
        <v>2</v>
      </c>
      <c r="G37">
        <f t="shared" si="1"/>
        <v>2E-3</v>
      </c>
      <c r="H37" s="8">
        <v>238.23109843081315</v>
      </c>
      <c r="I37" s="8">
        <v>16700</v>
      </c>
      <c r="J37" s="2" t="s">
        <v>73</v>
      </c>
      <c r="K37" s="2" t="s">
        <v>73</v>
      </c>
      <c r="L37" s="2" t="s">
        <v>52</v>
      </c>
      <c r="M37" s="2">
        <f t="shared" si="2"/>
        <v>476.4621968616263</v>
      </c>
      <c r="N37" s="2">
        <f t="shared" si="3"/>
        <v>4.7646219686162632E-4</v>
      </c>
      <c r="O37" s="2" t="s">
        <v>53</v>
      </c>
      <c r="P37" s="2" t="s">
        <v>58</v>
      </c>
      <c r="Q37" s="2" t="s">
        <v>55</v>
      </c>
      <c r="R37" s="2" t="s">
        <v>55</v>
      </c>
      <c r="S37" s="2" t="s">
        <v>61</v>
      </c>
      <c r="T37" s="2">
        <v>0</v>
      </c>
      <c r="U37" s="2">
        <v>0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</row>
    <row r="38" spans="1:34" x14ac:dyDescent="0.25">
      <c r="A38" s="2" t="s">
        <v>47</v>
      </c>
      <c r="B38" t="s">
        <v>76</v>
      </c>
      <c r="C38" t="s">
        <v>49</v>
      </c>
      <c r="D38" s="6" t="s">
        <v>108</v>
      </c>
      <c r="E38" t="str">
        <f t="shared" si="0"/>
        <v>Acer CB272Dbmiprcx</v>
      </c>
      <c r="F38" s="7">
        <v>2</v>
      </c>
      <c r="G38">
        <f t="shared" si="1"/>
        <v>2E-3</v>
      </c>
      <c r="H38" s="8">
        <v>336.23395149786023</v>
      </c>
      <c r="I38" s="8">
        <v>23570</v>
      </c>
      <c r="J38" s="2" t="s">
        <v>73</v>
      </c>
      <c r="K38" s="2" t="s">
        <v>73</v>
      </c>
      <c r="L38" s="2" t="s">
        <v>52</v>
      </c>
      <c r="M38" s="2">
        <f t="shared" si="2"/>
        <v>672.46790299572046</v>
      </c>
      <c r="N38" s="2">
        <f t="shared" si="3"/>
        <v>6.7246790299572046E-4</v>
      </c>
      <c r="O38" s="2" t="s">
        <v>53</v>
      </c>
      <c r="P38" s="2" t="s">
        <v>29</v>
      </c>
      <c r="Q38" s="2" t="s">
        <v>55</v>
      </c>
      <c r="R38" s="2" t="s">
        <v>55</v>
      </c>
      <c r="S38" s="2" t="s">
        <v>67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1</v>
      </c>
      <c r="AF38" s="2">
        <v>0</v>
      </c>
      <c r="AG38" s="2">
        <v>0</v>
      </c>
      <c r="AH38" s="2">
        <v>0</v>
      </c>
    </row>
    <row r="39" spans="1:34" x14ac:dyDescent="0.25">
      <c r="A39" s="2" t="s">
        <v>47</v>
      </c>
      <c r="B39" t="s">
        <v>48</v>
      </c>
      <c r="C39" t="s">
        <v>49</v>
      </c>
      <c r="D39" s="6" t="s">
        <v>109</v>
      </c>
      <c r="E39" t="str">
        <f t="shared" si="0"/>
        <v>Acer CB272Usmiiprx</v>
      </c>
      <c r="F39" s="7">
        <v>274</v>
      </c>
      <c r="G39">
        <f t="shared" si="1"/>
        <v>0.27400000000000002</v>
      </c>
      <c r="H39" s="8">
        <v>353.35235378031388</v>
      </c>
      <c r="I39" s="8">
        <v>24770</v>
      </c>
      <c r="J39" s="2" t="s">
        <v>73</v>
      </c>
      <c r="K39" s="2" t="s">
        <v>73</v>
      </c>
      <c r="L39" s="2" t="s">
        <v>74</v>
      </c>
      <c r="M39" s="2">
        <f t="shared" si="2"/>
        <v>96818.544935806</v>
      </c>
      <c r="N39" s="2">
        <f t="shared" si="3"/>
        <v>9.6818544935805995E-2</v>
      </c>
      <c r="O39" s="2" t="s">
        <v>31</v>
      </c>
      <c r="P39" s="2" t="s">
        <v>29</v>
      </c>
      <c r="Q39" s="2" t="s">
        <v>55</v>
      </c>
      <c r="R39" s="2" t="s">
        <v>55</v>
      </c>
      <c r="S39" s="2" t="s">
        <v>61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1</v>
      </c>
      <c r="AF39" s="2">
        <v>0</v>
      </c>
      <c r="AG39" s="2">
        <v>0</v>
      </c>
      <c r="AH39" s="2">
        <v>0</v>
      </c>
    </row>
    <row r="40" spans="1:34" x14ac:dyDescent="0.25">
      <c r="A40" s="2" t="s">
        <v>47</v>
      </c>
      <c r="B40" t="s">
        <v>48</v>
      </c>
      <c r="C40" t="s">
        <v>49</v>
      </c>
      <c r="D40" s="6" t="s">
        <v>110</v>
      </c>
      <c r="E40" t="str">
        <f t="shared" si="0"/>
        <v>Acer CB282Ksmiiprx</v>
      </c>
      <c r="F40" s="7">
        <v>2</v>
      </c>
      <c r="G40">
        <f t="shared" si="1"/>
        <v>2E-3</v>
      </c>
      <c r="H40" s="8">
        <v>453.87303851640519</v>
      </c>
      <c r="I40" s="8">
        <v>31816.5</v>
      </c>
      <c r="J40" s="2" t="s">
        <v>111</v>
      </c>
      <c r="K40" s="2" t="s">
        <v>112</v>
      </c>
      <c r="L40" s="2" t="s">
        <v>104</v>
      </c>
      <c r="M40" s="2">
        <f t="shared" si="2"/>
        <v>907.74607703281038</v>
      </c>
      <c r="N40" s="2">
        <f t="shared" si="3"/>
        <v>9.0774607703281033E-4</v>
      </c>
      <c r="O40" s="2" t="s">
        <v>30</v>
      </c>
      <c r="P40" s="2" t="s">
        <v>29</v>
      </c>
      <c r="Q40" s="2" t="s">
        <v>55</v>
      </c>
      <c r="R40" s="2" t="s">
        <v>55</v>
      </c>
      <c r="S40" s="2" t="s">
        <v>67</v>
      </c>
      <c r="T40" s="2">
        <v>0</v>
      </c>
      <c r="U40" s="2">
        <v>0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1</v>
      </c>
      <c r="AF40" s="2">
        <v>0</v>
      </c>
      <c r="AG40" s="2">
        <v>1</v>
      </c>
      <c r="AH40" s="2">
        <v>0</v>
      </c>
    </row>
    <row r="41" spans="1:34" x14ac:dyDescent="0.25">
      <c r="A41" s="2" t="s">
        <v>47</v>
      </c>
      <c r="B41" t="s">
        <v>76</v>
      </c>
      <c r="C41" t="s">
        <v>49</v>
      </c>
      <c r="D41" s="6" t="s">
        <v>113</v>
      </c>
      <c r="E41" t="str">
        <f t="shared" si="0"/>
        <v>Acer CB292CUbmiipruzx</v>
      </c>
      <c r="F41" s="7">
        <v>2</v>
      </c>
      <c r="G41">
        <f t="shared" si="1"/>
        <v>2E-3</v>
      </c>
      <c r="H41" s="8">
        <v>332.38231098430816</v>
      </c>
      <c r="I41" s="8">
        <v>23300</v>
      </c>
      <c r="J41" s="2" t="s">
        <v>114</v>
      </c>
      <c r="K41" s="2" t="s">
        <v>112</v>
      </c>
      <c r="L41" s="2" t="s">
        <v>115</v>
      </c>
      <c r="M41" s="2">
        <f t="shared" si="2"/>
        <v>664.76462196861632</v>
      </c>
      <c r="N41" s="2">
        <f t="shared" si="3"/>
        <v>6.6476462196861635E-4</v>
      </c>
      <c r="O41" s="2" t="s">
        <v>31</v>
      </c>
      <c r="P41" s="2" t="s">
        <v>29</v>
      </c>
      <c r="Q41" s="2" t="s">
        <v>55</v>
      </c>
      <c r="R41" s="2" t="s">
        <v>55</v>
      </c>
      <c r="S41" s="2" t="s">
        <v>61</v>
      </c>
      <c r="T41" s="2">
        <v>0</v>
      </c>
      <c r="U41" s="2">
        <v>0</v>
      </c>
      <c r="V41" s="2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1</v>
      </c>
      <c r="AF41" s="2">
        <v>0</v>
      </c>
      <c r="AG41" s="2">
        <v>0</v>
      </c>
      <c r="AH41" s="2">
        <v>1</v>
      </c>
    </row>
    <row r="42" spans="1:34" x14ac:dyDescent="0.25">
      <c r="A42" s="2" t="s">
        <v>47</v>
      </c>
      <c r="B42" t="s">
        <v>48</v>
      </c>
      <c r="C42" t="s">
        <v>49</v>
      </c>
      <c r="D42" s="6" t="s">
        <v>116</v>
      </c>
      <c r="E42" t="str">
        <f t="shared" si="0"/>
        <v>Acer CB292CUbmiiprx</v>
      </c>
      <c r="F42" s="7">
        <v>8</v>
      </c>
      <c r="G42">
        <f t="shared" si="1"/>
        <v>8.0000000000000002E-3</v>
      </c>
      <c r="H42" s="8">
        <v>341.21611982881598</v>
      </c>
      <c r="I42" s="8">
        <v>23919.25</v>
      </c>
      <c r="J42" s="2" t="s">
        <v>114</v>
      </c>
      <c r="K42" s="2" t="s">
        <v>112</v>
      </c>
      <c r="L42" s="2" t="s">
        <v>115</v>
      </c>
      <c r="M42" s="2">
        <f t="shared" si="2"/>
        <v>2729.7289586305278</v>
      </c>
      <c r="N42" s="2">
        <f t="shared" si="3"/>
        <v>2.7297289586305277E-3</v>
      </c>
      <c r="O42" s="2" t="s">
        <v>31</v>
      </c>
      <c r="P42" s="2" t="s">
        <v>29</v>
      </c>
      <c r="Q42" s="2" t="s">
        <v>55</v>
      </c>
      <c r="R42" s="2" t="s">
        <v>55</v>
      </c>
      <c r="S42" s="2" t="s">
        <v>61</v>
      </c>
      <c r="T42" s="2">
        <v>0</v>
      </c>
      <c r="U42" s="2">
        <v>0</v>
      </c>
      <c r="V42" s="2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1</v>
      </c>
      <c r="AF42" s="2">
        <v>0</v>
      </c>
      <c r="AG42" s="2">
        <v>0</v>
      </c>
      <c r="AH42" s="2">
        <v>1</v>
      </c>
    </row>
    <row r="43" spans="1:34" x14ac:dyDescent="0.25">
      <c r="A43" s="2" t="s">
        <v>47</v>
      </c>
      <c r="B43" t="s">
        <v>76</v>
      </c>
      <c r="C43" t="s">
        <v>49</v>
      </c>
      <c r="D43" s="6" t="s">
        <v>117</v>
      </c>
      <c r="E43" t="str">
        <f t="shared" si="0"/>
        <v>Acer CB342CKsmiiphzx</v>
      </c>
      <c r="F43" s="7">
        <v>2</v>
      </c>
      <c r="G43">
        <f t="shared" si="1"/>
        <v>2E-3</v>
      </c>
      <c r="H43" s="8">
        <v>541.94008559201143</v>
      </c>
      <c r="I43" s="8">
        <v>37990</v>
      </c>
      <c r="J43" s="2" t="s">
        <v>118</v>
      </c>
      <c r="K43" s="2" t="s">
        <v>86</v>
      </c>
      <c r="L43" s="2" t="s">
        <v>119</v>
      </c>
      <c r="M43" s="2">
        <f t="shared" si="2"/>
        <v>1083.8801711840229</v>
      </c>
      <c r="N43" s="2">
        <f t="shared" si="3"/>
        <v>1.0838801711840229E-3</v>
      </c>
      <c r="O43" s="2" t="s">
        <v>30</v>
      </c>
      <c r="P43" s="2" t="s">
        <v>29</v>
      </c>
      <c r="Q43" s="2" t="s">
        <v>55</v>
      </c>
      <c r="R43" s="2" t="s">
        <v>55</v>
      </c>
      <c r="S43" s="2" t="s">
        <v>61</v>
      </c>
      <c r="T43" s="2">
        <v>0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  <c r="AD43" s="2">
        <v>1</v>
      </c>
      <c r="AE43" s="2">
        <v>1</v>
      </c>
      <c r="AF43" s="2">
        <v>0</v>
      </c>
      <c r="AG43" s="2">
        <v>1</v>
      </c>
      <c r="AH43" s="2">
        <v>0</v>
      </c>
    </row>
    <row r="44" spans="1:34" x14ac:dyDescent="0.25">
      <c r="A44" s="2" t="s">
        <v>47</v>
      </c>
      <c r="B44" t="s">
        <v>48</v>
      </c>
      <c r="C44" t="s">
        <v>49</v>
      </c>
      <c r="D44" s="6" t="s">
        <v>120</v>
      </c>
      <c r="E44" t="str">
        <f t="shared" si="0"/>
        <v>Acer CG437KP</v>
      </c>
      <c r="F44" s="7">
        <v>8</v>
      </c>
      <c r="G44">
        <f t="shared" si="1"/>
        <v>8.0000000000000002E-3</v>
      </c>
      <c r="H44" s="8">
        <v>1711.6975748930101</v>
      </c>
      <c r="I44" s="8">
        <v>119990</v>
      </c>
      <c r="J44" s="2" t="s">
        <v>121</v>
      </c>
      <c r="K44" s="2" t="s">
        <v>122</v>
      </c>
      <c r="L44" s="2" t="s">
        <v>104</v>
      </c>
      <c r="M44" s="2">
        <f t="shared" si="2"/>
        <v>13693.580599144081</v>
      </c>
      <c r="N44" s="2">
        <f t="shared" si="3"/>
        <v>1.3693580599144082E-2</v>
      </c>
      <c r="O44" s="2" t="s">
        <v>30</v>
      </c>
      <c r="P44" s="2" t="s">
        <v>54</v>
      </c>
      <c r="Q44" s="2" t="s">
        <v>55</v>
      </c>
      <c r="R44" s="2" t="s">
        <v>60</v>
      </c>
      <c r="S44" s="2" t="s">
        <v>67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1</v>
      </c>
      <c r="AH44" s="2">
        <v>0</v>
      </c>
    </row>
    <row r="45" spans="1:34" x14ac:dyDescent="0.25">
      <c r="A45" s="2" t="s">
        <v>47</v>
      </c>
      <c r="B45" t="s">
        <v>48</v>
      </c>
      <c r="C45" t="s">
        <v>49</v>
      </c>
      <c r="D45" s="6" t="s">
        <v>123</v>
      </c>
      <c r="E45" t="str">
        <f t="shared" si="0"/>
        <v>Acer CM2241W</v>
      </c>
      <c r="F45" s="7">
        <v>5</v>
      </c>
      <c r="G45">
        <f t="shared" si="1"/>
        <v>5.0000000000000001E-3</v>
      </c>
      <c r="H45" s="8">
        <v>672.96005706134099</v>
      </c>
      <c r="I45" s="8">
        <v>47174.5</v>
      </c>
      <c r="J45" s="2" t="s">
        <v>97</v>
      </c>
      <c r="K45" s="2" t="s">
        <v>97</v>
      </c>
      <c r="L45" s="2" t="s">
        <v>98</v>
      </c>
      <c r="M45" s="2">
        <f t="shared" si="2"/>
        <v>3364.8002853067051</v>
      </c>
      <c r="N45" s="2">
        <f t="shared" si="3"/>
        <v>3.3648002853067052E-3</v>
      </c>
      <c r="O45" s="2" t="s">
        <v>53</v>
      </c>
      <c r="P45" s="2" t="s">
        <v>29</v>
      </c>
      <c r="Q45" s="2" t="s">
        <v>55</v>
      </c>
      <c r="R45" s="2" t="s">
        <v>55</v>
      </c>
      <c r="S45" s="2" t="s">
        <v>67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1</v>
      </c>
      <c r="AF45" s="2">
        <v>0</v>
      </c>
      <c r="AG45" s="2">
        <v>0</v>
      </c>
      <c r="AH45" s="2">
        <v>0</v>
      </c>
    </row>
    <row r="46" spans="1:34" x14ac:dyDescent="0.25">
      <c r="A46" s="2" t="s">
        <v>47</v>
      </c>
      <c r="B46" t="s">
        <v>48</v>
      </c>
      <c r="C46" t="s">
        <v>49</v>
      </c>
      <c r="D46" s="6" t="s">
        <v>124</v>
      </c>
      <c r="E46" t="str">
        <f t="shared" si="0"/>
        <v>Acer CM3271K</v>
      </c>
      <c r="F46" s="7">
        <v>6</v>
      </c>
      <c r="G46">
        <f t="shared" si="1"/>
        <v>6.0000000000000001E-3</v>
      </c>
      <c r="H46" s="8">
        <v>1014.2653352353781</v>
      </c>
      <c r="I46" s="8">
        <v>71100</v>
      </c>
      <c r="J46" s="2" t="s">
        <v>73</v>
      </c>
      <c r="K46" s="2" t="s">
        <v>73</v>
      </c>
      <c r="L46" s="2" t="s">
        <v>104</v>
      </c>
      <c r="M46" s="2">
        <f t="shared" si="2"/>
        <v>6085.5920114122682</v>
      </c>
      <c r="N46" s="2">
        <f t="shared" si="3"/>
        <v>6.0855920114122686E-3</v>
      </c>
      <c r="O46" s="2" t="s">
        <v>30</v>
      </c>
      <c r="P46" s="2" t="s">
        <v>29</v>
      </c>
      <c r="Q46" s="2" t="s">
        <v>55</v>
      </c>
      <c r="R46" s="2" t="s">
        <v>55</v>
      </c>
      <c r="S46" s="2" t="s">
        <v>67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 s="2">
        <v>1</v>
      </c>
      <c r="AD46" s="2">
        <v>0</v>
      </c>
      <c r="AE46" s="2">
        <v>1</v>
      </c>
      <c r="AF46" s="2">
        <v>0</v>
      </c>
      <c r="AG46" s="2">
        <v>1</v>
      </c>
      <c r="AH46" s="2">
        <v>0</v>
      </c>
    </row>
    <row r="47" spans="1:34" x14ac:dyDescent="0.25">
      <c r="A47" s="2" t="s">
        <v>47</v>
      </c>
      <c r="B47" t="s">
        <v>48</v>
      </c>
      <c r="C47" t="s">
        <v>49</v>
      </c>
      <c r="D47" s="6" t="s">
        <v>125</v>
      </c>
      <c r="E47" t="str">
        <f t="shared" si="0"/>
        <v>Acer CP1241YV</v>
      </c>
      <c r="F47" s="7">
        <v>8</v>
      </c>
      <c r="G47">
        <f t="shared" si="1"/>
        <v>8.0000000000000002E-3</v>
      </c>
      <c r="H47" s="8">
        <v>388.87303851640519</v>
      </c>
      <c r="I47" s="8">
        <v>27260</v>
      </c>
      <c r="J47" s="2" t="s">
        <v>63</v>
      </c>
      <c r="K47" s="2" t="s">
        <v>64</v>
      </c>
      <c r="L47" s="2" t="s">
        <v>52</v>
      </c>
      <c r="M47" s="2">
        <f t="shared" si="2"/>
        <v>3110.9843081312415</v>
      </c>
      <c r="N47" s="2">
        <f t="shared" si="3"/>
        <v>3.1109843081312417E-3</v>
      </c>
      <c r="O47" s="2" t="s">
        <v>53</v>
      </c>
      <c r="P47" s="2" t="s">
        <v>29</v>
      </c>
      <c r="Q47" s="2" t="s">
        <v>55</v>
      </c>
      <c r="R47" s="2" t="s">
        <v>55</v>
      </c>
      <c r="S47" s="2" t="s">
        <v>126</v>
      </c>
      <c r="T47" s="2">
        <v>0</v>
      </c>
      <c r="U47" s="2">
        <v>0</v>
      </c>
      <c r="V47" s="2">
        <v>1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1</v>
      </c>
      <c r="AF47" s="2">
        <v>0</v>
      </c>
      <c r="AG47" s="2">
        <v>1</v>
      </c>
      <c r="AH47" s="2">
        <v>0</v>
      </c>
    </row>
    <row r="48" spans="1:34" x14ac:dyDescent="0.25">
      <c r="A48" s="2" t="s">
        <v>47</v>
      </c>
      <c r="B48" t="s">
        <v>48</v>
      </c>
      <c r="C48" t="s">
        <v>49</v>
      </c>
      <c r="D48" s="6" t="s">
        <v>127</v>
      </c>
      <c r="E48" t="str">
        <f t="shared" si="0"/>
        <v>Acer CP1271V</v>
      </c>
      <c r="F48" s="7">
        <v>6</v>
      </c>
      <c r="G48">
        <f t="shared" si="1"/>
        <v>6.0000000000000001E-3</v>
      </c>
      <c r="H48" s="8">
        <v>449.92867332382315</v>
      </c>
      <c r="I48" s="8">
        <v>31540</v>
      </c>
      <c r="J48" s="2" t="s">
        <v>73</v>
      </c>
      <c r="K48" s="2" t="s">
        <v>73</v>
      </c>
      <c r="L48" s="2" t="s">
        <v>52</v>
      </c>
      <c r="M48" s="2">
        <f t="shared" si="2"/>
        <v>2699.5720399429388</v>
      </c>
      <c r="N48" s="2">
        <f t="shared" si="3"/>
        <v>2.6995720399429386E-3</v>
      </c>
      <c r="O48" s="2" t="s">
        <v>53</v>
      </c>
      <c r="P48" s="2" t="s">
        <v>29</v>
      </c>
      <c r="Q48" s="2" t="s">
        <v>55</v>
      </c>
      <c r="R48" s="2" t="s">
        <v>55</v>
      </c>
      <c r="S48" s="2" t="s">
        <v>126</v>
      </c>
      <c r="T48" s="2">
        <v>0</v>
      </c>
      <c r="U48" s="2">
        <v>0</v>
      </c>
      <c r="V48" s="2">
        <v>1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1</v>
      </c>
      <c r="AH48" s="2">
        <v>0</v>
      </c>
    </row>
    <row r="49" spans="1:34" x14ac:dyDescent="0.25">
      <c r="A49" s="2" t="s">
        <v>47</v>
      </c>
      <c r="B49" t="s">
        <v>48</v>
      </c>
      <c r="C49" t="s">
        <v>49</v>
      </c>
      <c r="D49" s="6" t="s">
        <v>128</v>
      </c>
      <c r="E49" t="str">
        <f t="shared" si="0"/>
        <v>Acer CP3271UV</v>
      </c>
      <c r="F49" s="7">
        <v>4</v>
      </c>
      <c r="G49">
        <f t="shared" si="1"/>
        <v>4.0000000000000001E-3</v>
      </c>
      <c r="H49" s="8">
        <v>784.45078459343802</v>
      </c>
      <c r="I49" s="8">
        <v>54990</v>
      </c>
      <c r="J49" s="2" t="s">
        <v>73</v>
      </c>
      <c r="K49" s="2" t="s">
        <v>73</v>
      </c>
      <c r="L49" s="2" t="s">
        <v>74</v>
      </c>
      <c r="M49" s="2">
        <f t="shared" si="2"/>
        <v>3137.8031383737521</v>
      </c>
      <c r="N49" s="2">
        <f t="shared" si="3"/>
        <v>3.1378031383737519E-3</v>
      </c>
      <c r="O49" s="2" t="s">
        <v>31</v>
      </c>
      <c r="P49" s="2" t="s">
        <v>29</v>
      </c>
      <c r="Q49" s="2" t="s">
        <v>55</v>
      </c>
      <c r="R49" s="2" t="s">
        <v>55</v>
      </c>
      <c r="S49" s="2" t="s">
        <v>67</v>
      </c>
      <c r="T49" s="2">
        <v>0</v>
      </c>
      <c r="U49" s="2">
        <v>0</v>
      </c>
      <c r="V49" s="2">
        <v>1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>
        <v>0</v>
      </c>
    </row>
    <row r="50" spans="1:34" x14ac:dyDescent="0.25">
      <c r="A50" s="2" t="s">
        <v>47</v>
      </c>
      <c r="B50" t="s">
        <v>48</v>
      </c>
      <c r="C50" t="s">
        <v>49</v>
      </c>
      <c r="D50" s="6" t="s">
        <v>129</v>
      </c>
      <c r="E50" t="str">
        <f t="shared" si="0"/>
        <v>Acer CP5271UV</v>
      </c>
      <c r="F50" s="7">
        <v>13</v>
      </c>
      <c r="G50">
        <f t="shared" si="1"/>
        <v>1.2999999999999999E-2</v>
      </c>
      <c r="H50" s="8">
        <v>1110.7703281027104</v>
      </c>
      <c r="I50" s="8">
        <v>77865</v>
      </c>
      <c r="J50" s="2" t="s">
        <v>73</v>
      </c>
      <c r="K50" s="2" t="s">
        <v>73</v>
      </c>
      <c r="L50" s="2" t="s">
        <v>74</v>
      </c>
      <c r="M50" s="2">
        <f t="shared" si="2"/>
        <v>14440.014265335236</v>
      </c>
      <c r="N50" s="2">
        <f t="shared" si="3"/>
        <v>1.4440014265335236E-2</v>
      </c>
      <c r="O50" s="2" t="s">
        <v>31</v>
      </c>
      <c r="P50" s="2" t="s">
        <v>29</v>
      </c>
      <c r="Q50" s="2" t="s">
        <v>55</v>
      </c>
      <c r="R50" s="2" t="s">
        <v>55</v>
      </c>
      <c r="S50" s="2" t="s">
        <v>61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1</v>
      </c>
      <c r="AF50" s="2">
        <v>0</v>
      </c>
      <c r="AG50" s="2">
        <v>0</v>
      </c>
      <c r="AH50" s="2">
        <v>1</v>
      </c>
    </row>
    <row r="51" spans="1:34" x14ac:dyDescent="0.25">
      <c r="A51" s="2" t="s">
        <v>47</v>
      </c>
      <c r="B51" t="s">
        <v>48</v>
      </c>
      <c r="C51" t="s">
        <v>49</v>
      </c>
      <c r="D51" s="6" t="s">
        <v>130</v>
      </c>
      <c r="E51" t="str">
        <f t="shared" si="0"/>
        <v>Acer EB243YBbirx</v>
      </c>
      <c r="F51" s="7">
        <v>5</v>
      </c>
      <c r="G51">
        <f t="shared" si="1"/>
        <v>5.0000000000000001E-3</v>
      </c>
      <c r="H51" s="8">
        <v>169.25820256776035</v>
      </c>
      <c r="I51" s="8">
        <v>11865</v>
      </c>
      <c r="J51" s="2" t="s">
        <v>64</v>
      </c>
      <c r="K51" s="2" t="s">
        <v>64</v>
      </c>
      <c r="L51" s="2" t="s">
        <v>52</v>
      </c>
      <c r="M51" s="2">
        <f t="shared" si="2"/>
        <v>846.29101283880175</v>
      </c>
      <c r="N51" s="2">
        <f t="shared" si="3"/>
        <v>8.4629101283880174E-4</v>
      </c>
      <c r="O51" s="2" t="s">
        <v>53</v>
      </c>
      <c r="P51" s="2" t="s">
        <v>29</v>
      </c>
      <c r="Q51" s="2" t="s">
        <v>55</v>
      </c>
      <c r="R51" s="2" t="s">
        <v>55</v>
      </c>
      <c r="S51" s="2" t="s">
        <v>56</v>
      </c>
      <c r="T51" s="2">
        <v>0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1</v>
      </c>
      <c r="AF51" s="2">
        <v>0</v>
      </c>
      <c r="AG51" s="2">
        <v>0</v>
      </c>
      <c r="AH51" s="2">
        <v>0</v>
      </c>
    </row>
    <row r="52" spans="1:34" x14ac:dyDescent="0.25">
      <c r="A52" s="2" t="s">
        <v>47</v>
      </c>
      <c r="B52" t="s">
        <v>48</v>
      </c>
      <c r="C52" t="s">
        <v>49</v>
      </c>
      <c r="D52" s="6" t="s">
        <v>131</v>
      </c>
      <c r="E52" t="str">
        <f t="shared" si="0"/>
        <v>Acer EB321HQUCbidpx</v>
      </c>
      <c r="F52" s="7">
        <v>18</v>
      </c>
      <c r="G52">
        <f t="shared" si="1"/>
        <v>1.7999999999999999E-2</v>
      </c>
      <c r="H52" s="8">
        <v>371.61198288159773</v>
      </c>
      <c r="I52" s="8">
        <v>26050</v>
      </c>
      <c r="J52" s="2" t="s">
        <v>89</v>
      </c>
      <c r="K52" s="2" t="s">
        <v>86</v>
      </c>
      <c r="L52" s="2" t="s">
        <v>74</v>
      </c>
      <c r="M52" s="2">
        <f t="shared" si="2"/>
        <v>6689.0156918687589</v>
      </c>
      <c r="N52" s="2">
        <f t="shared" si="3"/>
        <v>6.6890156918687589E-3</v>
      </c>
      <c r="O52" s="2" t="s">
        <v>31</v>
      </c>
      <c r="P52" s="2" t="s">
        <v>29</v>
      </c>
      <c r="Q52" s="2" t="s">
        <v>55</v>
      </c>
      <c r="R52" s="2" t="s">
        <v>55</v>
      </c>
      <c r="S52" s="2" t="s">
        <v>67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1</v>
      </c>
      <c r="AA52" s="2">
        <v>0</v>
      </c>
      <c r="AB52" s="2">
        <v>0</v>
      </c>
      <c r="AC52" s="2">
        <v>0</v>
      </c>
      <c r="AD52" s="2">
        <v>1</v>
      </c>
      <c r="AE52" s="2">
        <v>1</v>
      </c>
      <c r="AF52" s="2">
        <v>0</v>
      </c>
      <c r="AG52" s="2">
        <v>0</v>
      </c>
      <c r="AH52" s="2">
        <v>1</v>
      </c>
    </row>
    <row r="53" spans="1:34" x14ac:dyDescent="0.25">
      <c r="A53" s="2" t="s">
        <v>47</v>
      </c>
      <c r="B53" t="s">
        <v>48</v>
      </c>
      <c r="C53" t="s">
        <v>49</v>
      </c>
      <c r="D53" s="6" t="s">
        <v>132</v>
      </c>
      <c r="E53" t="str">
        <f t="shared" si="0"/>
        <v>Acer ED242QRAbidpx</v>
      </c>
      <c r="F53" s="7">
        <v>6</v>
      </c>
      <c r="G53">
        <f t="shared" si="1"/>
        <v>6.0000000000000001E-3</v>
      </c>
      <c r="H53" s="8">
        <v>218.25962910128391</v>
      </c>
      <c r="I53" s="8">
        <v>15300</v>
      </c>
      <c r="J53" s="2" t="s">
        <v>66</v>
      </c>
      <c r="K53" s="2" t="s">
        <v>64</v>
      </c>
      <c r="L53" s="2" t="s">
        <v>52</v>
      </c>
      <c r="M53" s="2">
        <f t="shared" si="2"/>
        <v>1309.5577746077033</v>
      </c>
      <c r="N53" s="2">
        <f t="shared" si="3"/>
        <v>1.3095577746077033E-3</v>
      </c>
      <c r="O53" s="2" t="s">
        <v>53</v>
      </c>
      <c r="P53" s="2" t="s">
        <v>54</v>
      </c>
      <c r="Q53" s="2" t="s">
        <v>55</v>
      </c>
      <c r="R53" s="2" t="s">
        <v>60</v>
      </c>
      <c r="S53" s="2" t="s">
        <v>67</v>
      </c>
      <c r="T53" s="2">
        <v>0</v>
      </c>
      <c r="U53" s="2">
        <v>0</v>
      </c>
      <c r="V53" s="2">
        <v>0</v>
      </c>
      <c r="W53" s="2">
        <v>0</v>
      </c>
      <c r="X53" s="2">
        <v>1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</row>
    <row r="54" spans="1:34" x14ac:dyDescent="0.25">
      <c r="A54" s="2" t="s">
        <v>47</v>
      </c>
      <c r="B54" t="s">
        <v>48</v>
      </c>
      <c r="C54" t="s">
        <v>49</v>
      </c>
      <c r="D54" s="6" t="s">
        <v>133</v>
      </c>
      <c r="E54" t="str">
        <f t="shared" si="0"/>
        <v>Acer ED246Ybix</v>
      </c>
      <c r="F54" s="7">
        <v>58</v>
      </c>
      <c r="G54">
        <f t="shared" si="1"/>
        <v>5.8000000000000003E-2</v>
      </c>
      <c r="H54" s="8">
        <v>153.19543509272469</v>
      </c>
      <c r="I54" s="8">
        <v>10739</v>
      </c>
      <c r="J54" s="2" t="s">
        <v>63</v>
      </c>
      <c r="K54" s="2" t="s">
        <v>64</v>
      </c>
      <c r="L54" s="2" t="s">
        <v>52</v>
      </c>
      <c r="M54" s="2">
        <f t="shared" si="2"/>
        <v>8885.3352353780319</v>
      </c>
      <c r="N54" s="2">
        <f t="shared" si="3"/>
        <v>8.8853352353780325E-3</v>
      </c>
      <c r="O54" s="2" t="s">
        <v>53</v>
      </c>
      <c r="P54" s="2" t="s">
        <v>134</v>
      </c>
      <c r="Q54" s="2" t="s">
        <v>55</v>
      </c>
      <c r="R54" s="2" t="s">
        <v>60</v>
      </c>
      <c r="S54" s="2" t="s">
        <v>67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1:34" x14ac:dyDescent="0.25">
      <c r="A55" s="2" t="s">
        <v>47</v>
      </c>
      <c r="B55" t="s">
        <v>48</v>
      </c>
      <c r="C55" t="s">
        <v>49</v>
      </c>
      <c r="D55" s="6" t="s">
        <v>135</v>
      </c>
      <c r="E55" t="str">
        <f t="shared" si="0"/>
        <v>Acer ED270RPbiipx</v>
      </c>
      <c r="F55" s="7">
        <v>8</v>
      </c>
      <c r="G55">
        <f t="shared" si="1"/>
        <v>8.0000000000000002E-3</v>
      </c>
      <c r="H55" s="8">
        <v>266.33380884450787</v>
      </c>
      <c r="I55" s="8">
        <v>18670</v>
      </c>
      <c r="J55" s="2" t="s">
        <v>73</v>
      </c>
      <c r="K55" s="2" t="s">
        <v>73</v>
      </c>
      <c r="L55" s="2" t="s">
        <v>52</v>
      </c>
      <c r="M55" s="2">
        <f t="shared" si="2"/>
        <v>2130.670470756063</v>
      </c>
      <c r="N55" s="2">
        <f t="shared" si="3"/>
        <v>2.1306704707560629E-3</v>
      </c>
      <c r="O55" s="2" t="s">
        <v>53</v>
      </c>
      <c r="P55" s="2" t="s">
        <v>54</v>
      </c>
      <c r="Q55" s="2" t="s">
        <v>55</v>
      </c>
      <c r="R55" s="2" t="s">
        <v>60</v>
      </c>
      <c r="S55" s="2" t="s">
        <v>56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4" x14ac:dyDescent="0.25">
      <c r="A56" s="2" t="s">
        <v>47</v>
      </c>
      <c r="B56" t="s">
        <v>48</v>
      </c>
      <c r="C56" t="s">
        <v>49</v>
      </c>
      <c r="D56" s="6" t="s">
        <v>136</v>
      </c>
      <c r="E56" t="str">
        <f t="shared" si="0"/>
        <v>Acer ED270UPbiipx</v>
      </c>
      <c r="F56" s="7">
        <v>10</v>
      </c>
      <c r="G56">
        <f t="shared" si="1"/>
        <v>0.01</v>
      </c>
      <c r="H56" s="8">
        <v>285.29243937232525</v>
      </c>
      <c r="I56" s="8">
        <v>19999</v>
      </c>
      <c r="J56" s="2" t="s">
        <v>73</v>
      </c>
      <c r="K56" s="2" t="s">
        <v>73</v>
      </c>
      <c r="L56" s="2" t="s">
        <v>74</v>
      </c>
      <c r="M56" s="2">
        <f t="shared" si="2"/>
        <v>2852.9243937232523</v>
      </c>
      <c r="N56" s="2">
        <f t="shared" si="3"/>
        <v>2.8529243937232521E-3</v>
      </c>
      <c r="O56" s="2" t="s">
        <v>31</v>
      </c>
      <c r="P56" s="2" t="s">
        <v>54</v>
      </c>
      <c r="Q56" s="2" t="s">
        <v>60</v>
      </c>
      <c r="R56" s="2" t="s">
        <v>60</v>
      </c>
      <c r="S56" s="2" t="s">
        <v>67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1</v>
      </c>
    </row>
    <row r="57" spans="1:34" x14ac:dyDescent="0.25">
      <c r="A57" s="2" t="s">
        <v>47</v>
      </c>
      <c r="B57" t="s">
        <v>48</v>
      </c>
      <c r="C57" t="s">
        <v>49</v>
      </c>
      <c r="D57" s="6" t="s">
        <v>137</v>
      </c>
      <c r="E57" t="str">
        <f t="shared" si="0"/>
        <v>Acer ED270Xbiipx</v>
      </c>
      <c r="F57" s="7">
        <v>22</v>
      </c>
      <c r="G57">
        <f t="shared" si="1"/>
        <v>2.1999999999999999E-2</v>
      </c>
      <c r="H57" s="8">
        <v>253.42368045649076</v>
      </c>
      <c r="I57" s="8">
        <v>17765</v>
      </c>
      <c r="J57" s="2" t="s">
        <v>73</v>
      </c>
      <c r="K57" s="2" t="s">
        <v>73</v>
      </c>
      <c r="L57" s="2" t="s">
        <v>52</v>
      </c>
      <c r="M57" s="2">
        <f t="shared" si="2"/>
        <v>5575.3209700427969</v>
      </c>
      <c r="N57" s="2">
        <f t="shared" si="3"/>
        <v>5.5753209700427969E-3</v>
      </c>
      <c r="O57" s="2" t="s">
        <v>53</v>
      </c>
      <c r="P57" s="2" t="s">
        <v>54</v>
      </c>
      <c r="Q57" s="2" t="s">
        <v>55</v>
      </c>
      <c r="R57" s="2" t="s">
        <v>60</v>
      </c>
      <c r="S57" s="2" t="s">
        <v>67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0</v>
      </c>
      <c r="AA57" s="2">
        <v>0</v>
      </c>
      <c r="AB57" s="2">
        <v>0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 x14ac:dyDescent="0.25">
      <c r="A58" s="2" t="s">
        <v>47</v>
      </c>
      <c r="B58" t="s">
        <v>48</v>
      </c>
      <c r="C58" t="s">
        <v>49</v>
      </c>
      <c r="D58" s="6" t="s">
        <v>138</v>
      </c>
      <c r="E58" t="str">
        <f t="shared" si="0"/>
        <v>Acer ED272Abix</v>
      </c>
      <c r="F58" s="7">
        <v>23</v>
      </c>
      <c r="G58">
        <f t="shared" si="1"/>
        <v>2.3E-2</v>
      </c>
      <c r="H58" s="8">
        <v>234.33666191155493</v>
      </c>
      <c r="I58" s="8">
        <v>16427</v>
      </c>
      <c r="J58" s="2" t="s">
        <v>73</v>
      </c>
      <c r="K58" s="2" t="s">
        <v>73</v>
      </c>
      <c r="L58" s="2" t="s">
        <v>52</v>
      </c>
      <c r="M58" s="2">
        <f t="shared" si="2"/>
        <v>5389.7432239657637</v>
      </c>
      <c r="N58" s="2">
        <f t="shared" si="3"/>
        <v>5.3897432239657641E-3</v>
      </c>
      <c r="O58" s="2" t="s">
        <v>53</v>
      </c>
      <c r="P58" s="2" t="s">
        <v>54</v>
      </c>
      <c r="Q58" s="2" t="s">
        <v>55</v>
      </c>
      <c r="R58" s="2" t="s">
        <v>60</v>
      </c>
      <c r="S58" s="2" t="s">
        <v>67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1:34" x14ac:dyDescent="0.25">
      <c r="A59" s="2" t="s">
        <v>47</v>
      </c>
      <c r="B59" t="s">
        <v>48</v>
      </c>
      <c r="C59" t="s">
        <v>49</v>
      </c>
      <c r="D59" s="6" t="s">
        <v>139</v>
      </c>
      <c r="E59" t="str">
        <f t="shared" si="0"/>
        <v>Acer ED273Awidpx</v>
      </c>
      <c r="F59" s="7">
        <v>16</v>
      </c>
      <c r="G59">
        <f t="shared" si="1"/>
        <v>1.6E-2</v>
      </c>
      <c r="H59" s="8">
        <v>308.98716119828816</v>
      </c>
      <c r="I59" s="8">
        <v>21660</v>
      </c>
      <c r="J59" s="2" t="s">
        <v>73</v>
      </c>
      <c r="K59" s="2" t="s">
        <v>73</v>
      </c>
      <c r="L59" s="2" t="s">
        <v>52</v>
      </c>
      <c r="M59" s="2">
        <f t="shared" si="2"/>
        <v>4943.7945791726106</v>
      </c>
      <c r="N59" s="2">
        <f t="shared" si="3"/>
        <v>4.9437945791726105E-3</v>
      </c>
      <c r="O59" s="2" t="s">
        <v>53</v>
      </c>
      <c r="P59" s="2" t="s">
        <v>54</v>
      </c>
      <c r="Q59" s="2" t="s">
        <v>55</v>
      </c>
      <c r="R59" s="2" t="s">
        <v>60</v>
      </c>
      <c r="S59" s="2" t="s">
        <v>67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1:34" x14ac:dyDescent="0.25">
      <c r="A60" s="2" t="s">
        <v>47</v>
      </c>
      <c r="B60" t="s">
        <v>48</v>
      </c>
      <c r="C60" t="s">
        <v>49</v>
      </c>
      <c r="D60" s="6" t="s">
        <v>140</v>
      </c>
      <c r="E60" t="str">
        <f t="shared" si="0"/>
        <v>Acer ED273Bbmiix</v>
      </c>
      <c r="F60" s="7">
        <v>3</v>
      </c>
      <c r="G60">
        <f t="shared" si="1"/>
        <v>3.0000000000000001E-3</v>
      </c>
      <c r="H60" s="8">
        <v>278.20256776034239</v>
      </c>
      <c r="I60" s="8">
        <v>19502</v>
      </c>
      <c r="J60" s="2" t="s">
        <v>73</v>
      </c>
      <c r="K60" s="2" t="s">
        <v>73</v>
      </c>
      <c r="L60" s="2" t="s">
        <v>52</v>
      </c>
      <c r="M60" s="2">
        <f t="shared" si="2"/>
        <v>834.60770328102717</v>
      </c>
      <c r="N60" s="2">
        <f t="shared" si="3"/>
        <v>8.3460770328102718E-4</v>
      </c>
      <c r="O60" s="2" t="s">
        <v>53</v>
      </c>
      <c r="P60" s="2" t="s">
        <v>54</v>
      </c>
      <c r="Q60" s="2" t="s">
        <v>55</v>
      </c>
      <c r="R60" s="2" t="s">
        <v>60</v>
      </c>
      <c r="S60" s="2" t="s">
        <v>67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</row>
    <row r="61" spans="1:34" x14ac:dyDescent="0.25">
      <c r="A61" s="2" t="s">
        <v>47</v>
      </c>
      <c r="B61" t="s">
        <v>48</v>
      </c>
      <c r="C61" t="s">
        <v>49</v>
      </c>
      <c r="D61" s="6" t="s">
        <v>141</v>
      </c>
      <c r="E61" t="str">
        <f t="shared" si="0"/>
        <v>Acer ED273UAbmiipx</v>
      </c>
      <c r="F61" s="7">
        <v>3</v>
      </c>
      <c r="G61">
        <f t="shared" si="1"/>
        <v>3.0000000000000001E-3</v>
      </c>
      <c r="H61" s="8">
        <v>306.31954350927248</v>
      </c>
      <c r="I61" s="8">
        <v>21473</v>
      </c>
      <c r="J61" s="2" t="s">
        <v>73</v>
      </c>
      <c r="K61" s="2" t="s">
        <v>73</v>
      </c>
      <c r="L61" s="2" t="s">
        <v>74</v>
      </c>
      <c r="M61" s="2">
        <f t="shared" si="2"/>
        <v>918.95863052781738</v>
      </c>
      <c r="N61" s="2">
        <f t="shared" si="3"/>
        <v>9.1895863052781734E-4</v>
      </c>
      <c r="O61" s="2" t="s">
        <v>31</v>
      </c>
      <c r="P61" s="2" t="s">
        <v>54</v>
      </c>
      <c r="Q61" s="2" t="s">
        <v>60</v>
      </c>
      <c r="R61" s="2" t="s">
        <v>60</v>
      </c>
      <c r="S61" s="2" t="s">
        <v>61</v>
      </c>
      <c r="T61" s="2">
        <v>0</v>
      </c>
      <c r="U61" s="2">
        <v>0</v>
      </c>
      <c r="V61" s="2">
        <v>0</v>
      </c>
      <c r="W61" s="2">
        <v>0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  <c r="AH61" s="2">
        <v>1</v>
      </c>
    </row>
    <row r="62" spans="1:34" x14ac:dyDescent="0.25">
      <c r="A62" s="2" t="s">
        <v>47</v>
      </c>
      <c r="B62" t="s">
        <v>48</v>
      </c>
      <c r="C62" t="s">
        <v>49</v>
      </c>
      <c r="D62" s="6" t="s">
        <v>142</v>
      </c>
      <c r="E62" t="str">
        <f t="shared" si="0"/>
        <v>Acer ED273UPbmiipx</v>
      </c>
      <c r="F62" s="7">
        <v>2</v>
      </c>
      <c r="G62">
        <f t="shared" si="1"/>
        <v>2E-3</v>
      </c>
      <c r="H62" s="8">
        <v>380.3423680456491</v>
      </c>
      <c r="I62" s="8">
        <v>26662</v>
      </c>
      <c r="J62" s="2" t="s">
        <v>73</v>
      </c>
      <c r="K62" s="2" t="s">
        <v>73</v>
      </c>
      <c r="L62" s="2" t="s">
        <v>74</v>
      </c>
      <c r="M62" s="2">
        <f t="shared" si="2"/>
        <v>760.68473609129819</v>
      </c>
      <c r="N62" s="2">
        <f t="shared" si="3"/>
        <v>7.6068473609129824E-4</v>
      </c>
      <c r="O62" s="2" t="s">
        <v>31</v>
      </c>
      <c r="P62" s="2" t="s">
        <v>54</v>
      </c>
      <c r="Q62" s="2" t="s">
        <v>60</v>
      </c>
      <c r="R62" s="2" t="s">
        <v>60</v>
      </c>
      <c r="S62" s="2" t="s">
        <v>61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0</v>
      </c>
      <c r="AH62" s="2">
        <v>1</v>
      </c>
    </row>
    <row r="63" spans="1:34" x14ac:dyDescent="0.25">
      <c r="A63" s="2" t="s">
        <v>47</v>
      </c>
      <c r="B63" t="s">
        <v>48</v>
      </c>
      <c r="C63" t="s">
        <v>49</v>
      </c>
      <c r="D63" s="6" t="s">
        <v>143</v>
      </c>
      <c r="E63" t="str">
        <f t="shared" si="0"/>
        <v>Acer ED273URPbidpx</v>
      </c>
      <c r="F63" s="7">
        <v>2</v>
      </c>
      <c r="G63">
        <f t="shared" si="1"/>
        <v>2E-3</v>
      </c>
      <c r="H63" s="8">
        <v>372.98145506419405</v>
      </c>
      <c r="I63" s="8">
        <v>26146</v>
      </c>
      <c r="J63" s="2" t="s">
        <v>73</v>
      </c>
      <c r="K63" s="2" t="s">
        <v>73</v>
      </c>
      <c r="L63" s="2" t="s">
        <v>74</v>
      </c>
      <c r="M63" s="2">
        <f t="shared" si="2"/>
        <v>745.9629101283881</v>
      </c>
      <c r="N63" s="2">
        <f t="shared" si="3"/>
        <v>7.459629101283881E-4</v>
      </c>
      <c r="O63" s="2" t="s">
        <v>31</v>
      </c>
      <c r="P63" s="2" t="s">
        <v>54</v>
      </c>
      <c r="Q63" s="2" t="s">
        <v>60</v>
      </c>
      <c r="R63" s="2" t="s">
        <v>60</v>
      </c>
      <c r="S63" s="2" t="s">
        <v>67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1</v>
      </c>
      <c r="AG63" s="2">
        <v>0</v>
      </c>
      <c r="AH63" s="2">
        <v>1</v>
      </c>
    </row>
    <row r="64" spans="1:34" x14ac:dyDescent="0.25">
      <c r="A64" s="2" t="s">
        <v>47</v>
      </c>
      <c r="B64" t="s">
        <v>48</v>
      </c>
      <c r="C64" t="s">
        <v>49</v>
      </c>
      <c r="D64" s="6" t="s">
        <v>144</v>
      </c>
      <c r="E64" t="str">
        <f t="shared" si="0"/>
        <v>Acer ED320QRPbiipx</v>
      </c>
      <c r="F64" s="7">
        <v>47</v>
      </c>
      <c r="G64">
        <f t="shared" si="1"/>
        <v>4.7E-2</v>
      </c>
      <c r="H64" s="8">
        <v>285.16405135520688</v>
      </c>
      <c r="I64" s="8">
        <v>19990</v>
      </c>
      <c r="J64" s="2" t="s">
        <v>89</v>
      </c>
      <c r="K64" s="2" t="s">
        <v>86</v>
      </c>
      <c r="L64" s="2" t="s">
        <v>52</v>
      </c>
      <c r="M64" s="2">
        <f t="shared" si="2"/>
        <v>13402.710413694724</v>
      </c>
      <c r="N64" s="2">
        <f t="shared" si="3"/>
        <v>1.3402710413694724E-2</v>
      </c>
      <c r="O64" s="2" t="s">
        <v>53</v>
      </c>
      <c r="P64" s="2" t="s">
        <v>54</v>
      </c>
      <c r="Q64" s="2" t="s">
        <v>60</v>
      </c>
      <c r="R64" s="2" t="s">
        <v>60</v>
      </c>
      <c r="S64" s="2" t="s">
        <v>67</v>
      </c>
      <c r="T64" s="2">
        <v>0</v>
      </c>
      <c r="U64" s="2">
        <v>0</v>
      </c>
      <c r="V64" s="2">
        <v>0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</v>
      </c>
      <c r="AE64" s="2">
        <v>0</v>
      </c>
      <c r="AF64" s="2">
        <v>1</v>
      </c>
      <c r="AG64" s="2">
        <v>0</v>
      </c>
      <c r="AH64" s="2">
        <v>0</v>
      </c>
    </row>
    <row r="65" spans="1:34" x14ac:dyDescent="0.25">
      <c r="A65" s="2" t="s">
        <v>47</v>
      </c>
      <c r="B65" t="s">
        <v>76</v>
      </c>
      <c r="C65" t="s">
        <v>49</v>
      </c>
      <c r="D65" s="6" t="s">
        <v>145</v>
      </c>
      <c r="E65" t="str">
        <f t="shared" si="0"/>
        <v>Acer ED322QPBMIIPX</v>
      </c>
      <c r="F65" s="7">
        <v>5</v>
      </c>
      <c r="G65">
        <f t="shared" si="1"/>
        <v>5.0000000000000001E-3</v>
      </c>
      <c r="H65" s="8">
        <v>370.89871611982886</v>
      </c>
      <c r="I65" s="8">
        <v>26000</v>
      </c>
      <c r="J65" s="2" t="s">
        <v>89</v>
      </c>
      <c r="K65" s="2" t="s">
        <v>86</v>
      </c>
      <c r="L65" s="2" t="s">
        <v>52</v>
      </c>
      <c r="M65" s="2">
        <f t="shared" si="2"/>
        <v>1854.4935805991443</v>
      </c>
      <c r="N65" s="2">
        <f t="shared" si="3"/>
        <v>1.8544935805991443E-3</v>
      </c>
      <c r="O65" s="2" t="s">
        <v>53</v>
      </c>
      <c r="P65" s="2" t="s">
        <v>54</v>
      </c>
      <c r="Q65" s="2" t="s">
        <v>60</v>
      </c>
      <c r="R65" s="2" t="s">
        <v>60</v>
      </c>
      <c r="S65" s="2" t="s">
        <v>61</v>
      </c>
      <c r="T65" s="2">
        <v>0</v>
      </c>
      <c r="U65" s="2">
        <v>0</v>
      </c>
      <c r="V65" s="2">
        <v>0</v>
      </c>
      <c r="W65" s="2">
        <v>0</v>
      </c>
      <c r="X65" s="2">
        <v>1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0</v>
      </c>
      <c r="AF65" s="2">
        <v>1</v>
      </c>
      <c r="AG65" s="2">
        <v>0</v>
      </c>
      <c r="AH65" s="2">
        <v>0</v>
      </c>
    </row>
    <row r="66" spans="1:34" x14ac:dyDescent="0.25">
      <c r="A66" s="2" t="s">
        <v>47</v>
      </c>
      <c r="B66" t="s">
        <v>48</v>
      </c>
      <c r="C66" t="s">
        <v>49</v>
      </c>
      <c r="D66" s="6" t="s">
        <v>146</v>
      </c>
      <c r="E66" t="str">
        <f t="shared" si="0"/>
        <v>Acer ED323QURAbidpx</v>
      </c>
      <c r="F66" s="7">
        <v>12</v>
      </c>
      <c r="G66">
        <f t="shared" si="1"/>
        <v>1.2E-2</v>
      </c>
      <c r="H66" s="8">
        <v>471.75463623395154</v>
      </c>
      <c r="I66" s="8">
        <v>33070</v>
      </c>
      <c r="J66" s="2" t="s">
        <v>89</v>
      </c>
      <c r="K66" s="2" t="s">
        <v>86</v>
      </c>
      <c r="L66" s="2" t="s">
        <v>74</v>
      </c>
      <c r="M66" s="2">
        <f t="shared" si="2"/>
        <v>5661.0556348074188</v>
      </c>
      <c r="N66" s="2">
        <f t="shared" si="3"/>
        <v>5.6610556348074183E-3</v>
      </c>
      <c r="O66" s="2" t="s">
        <v>31</v>
      </c>
      <c r="P66" s="2" t="s">
        <v>54</v>
      </c>
      <c r="Q66" s="2" t="s">
        <v>55</v>
      </c>
      <c r="R66" s="2" t="s">
        <v>60</v>
      </c>
      <c r="S66" s="2" t="s">
        <v>67</v>
      </c>
      <c r="T66" s="2">
        <v>0</v>
      </c>
      <c r="U66" s="2">
        <v>0</v>
      </c>
      <c r="V66" s="2">
        <v>0</v>
      </c>
      <c r="W66" s="2">
        <v>0</v>
      </c>
      <c r="X66" s="2">
        <v>1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1</v>
      </c>
      <c r="AE66" s="2">
        <v>0</v>
      </c>
      <c r="AF66" s="2">
        <v>0</v>
      </c>
      <c r="AG66" s="2">
        <v>0</v>
      </c>
      <c r="AH66" s="2">
        <v>1</v>
      </c>
    </row>
    <row r="67" spans="1:34" x14ac:dyDescent="0.25">
      <c r="A67" s="2" t="s">
        <v>47</v>
      </c>
      <c r="B67" t="s">
        <v>48</v>
      </c>
      <c r="C67" t="s">
        <v>49</v>
      </c>
      <c r="D67" s="6" t="s">
        <v>147</v>
      </c>
      <c r="E67" t="str">
        <f t="shared" ref="E67:E130" si="4">CONCATENATE(C67," ",D67)</f>
        <v>Acer EG220QPbipx</v>
      </c>
      <c r="F67" s="7">
        <v>1</v>
      </c>
      <c r="G67">
        <f t="shared" ref="G67:G130" si="5">F67/1000</f>
        <v>1E-3</v>
      </c>
      <c r="H67" s="8">
        <v>184.86447931526394</v>
      </c>
      <c r="I67" s="8">
        <v>12959</v>
      </c>
      <c r="J67" s="2" t="s">
        <v>51</v>
      </c>
      <c r="K67" s="2" t="s">
        <v>51</v>
      </c>
      <c r="L67" s="2" t="s">
        <v>52</v>
      </c>
      <c r="M67" s="2">
        <f t="shared" si="2"/>
        <v>184.86447931526394</v>
      </c>
      <c r="N67" s="2">
        <f t="shared" si="3"/>
        <v>1.8486447931526394E-4</v>
      </c>
      <c r="O67" s="2" t="s">
        <v>53</v>
      </c>
      <c r="P67" s="2" t="s">
        <v>58</v>
      </c>
      <c r="Q67" s="2" t="s">
        <v>55</v>
      </c>
      <c r="R67" s="2" t="s">
        <v>55</v>
      </c>
      <c r="S67" s="2" t="s">
        <v>61</v>
      </c>
      <c r="T67" s="2">
        <v>0</v>
      </c>
      <c r="U67" s="2">
        <v>1</v>
      </c>
      <c r="V67" s="2">
        <v>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</row>
    <row r="68" spans="1:34" x14ac:dyDescent="0.25">
      <c r="A68" s="2" t="s">
        <v>47</v>
      </c>
      <c r="B68" t="s">
        <v>48</v>
      </c>
      <c r="C68" t="s">
        <v>49</v>
      </c>
      <c r="D68" s="6" t="s">
        <v>148</v>
      </c>
      <c r="E68" t="str">
        <f t="shared" si="4"/>
        <v>Acer EG240YPbipx</v>
      </c>
      <c r="F68" s="7">
        <v>1440</v>
      </c>
      <c r="G68">
        <f t="shared" si="5"/>
        <v>1.44</v>
      </c>
      <c r="H68" s="8">
        <v>206.83309557774609</v>
      </c>
      <c r="I68" s="8">
        <v>14499</v>
      </c>
      <c r="J68" s="2" t="s">
        <v>63</v>
      </c>
      <c r="K68" s="2" t="s">
        <v>64</v>
      </c>
      <c r="L68" s="2" t="s">
        <v>52</v>
      </c>
      <c r="M68" s="2">
        <f t="shared" ref="M68:M131" si="6">F68*H68</f>
        <v>297839.65763195435</v>
      </c>
      <c r="N68" s="2">
        <f t="shared" ref="N68:N131" si="7">M68/1000000</f>
        <v>0.29783965763195436</v>
      </c>
      <c r="O68" s="2" t="s">
        <v>53</v>
      </c>
      <c r="P68" s="2" t="s">
        <v>29</v>
      </c>
      <c r="Q68" s="2" t="s">
        <v>55</v>
      </c>
      <c r="R68" s="2" t="s">
        <v>60</v>
      </c>
      <c r="S68" s="2" t="s">
        <v>126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1</v>
      </c>
      <c r="AF68" s="2">
        <v>0</v>
      </c>
      <c r="AG68" s="2">
        <v>0</v>
      </c>
      <c r="AH68" s="2">
        <v>0</v>
      </c>
    </row>
    <row r="69" spans="1:34" x14ac:dyDescent="0.25">
      <c r="A69" s="2" t="s">
        <v>47</v>
      </c>
      <c r="B69" t="s">
        <v>48</v>
      </c>
      <c r="C69" t="s">
        <v>49</v>
      </c>
      <c r="D69" s="6" t="s">
        <v>149</v>
      </c>
      <c r="E69" t="str">
        <f t="shared" si="4"/>
        <v>Acer EH273bix</v>
      </c>
      <c r="F69" s="7">
        <v>300</v>
      </c>
      <c r="G69">
        <f t="shared" si="5"/>
        <v>0.3</v>
      </c>
      <c r="H69" s="8">
        <v>148.34522111269615</v>
      </c>
      <c r="I69" s="8">
        <v>10399</v>
      </c>
      <c r="J69" s="2" t="s">
        <v>73</v>
      </c>
      <c r="K69" s="2" t="s">
        <v>73</v>
      </c>
      <c r="L69" s="2" t="s">
        <v>52</v>
      </c>
      <c r="M69" s="2">
        <f t="shared" si="6"/>
        <v>44503.566333808849</v>
      </c>
      <c r="N69" s="2">
        <f t="shared" si="7"/>
        <v>4.450356633380885E-2</v>
      </c>
      <c r="O69" s="2" t="s">
        <v>53</v>
      </c>
      <c r="P69" s="2" t="s">
        <v>54</v>
      </c>
      <c r="Q69" s="2" t="s">
        <v>55</v>
      </c>
      <c r="R69" s="2" t="s">
        <v>55</v>
      </c>
      <c r="S69" s="2" t="s">
        <v>67</v>
      </c>
      <c r="T69" s="2">
        <v>0</v>
      </c>
      <c r="U69" s="2">
        <v>0</v>
      </c>
      <c r="V69" s="2">
        <v>0</v>
      </c>
      <c r="W69" s="2">
        <v>0</v>
      </c>
      <c r="X69" s="2">
        <v>1</v>
      </c>
      <c r="Y69" s="2">
        <v>0</v>
      </c>
      <c r="Z69" s="2">
        <v>0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</row>
    <row r="70" spans="1:34" x14ac:dyDescent="0.25">
      <c r="A70" s="2" t="s">
        <v>47</v>
      </c>
      <c r="B70" t="s">
        <v>48</v>
      </c>
      <c r="C70" t="s">
        <v>49</v>
      </c>
      <c r="D70" s="6" t="s">
        <v>150</v>
      </c>
      <c r="E70" t="str">
        <f t="shared" si="4"/>
        <v>Acer EI242QRPbiipx</v>
      </c>
      <c r="F70" s="7">
        <v>13</v>
      </c>
      <c r="G70">
        <f t="shared" si="5"/>
        <v>1.2999999999999999E-2</v>
      </c>
      <c r="H70" s="8">
        <v>242.43937232524965</v>
      </c>
      <c r="I70" s="8">
        <v>16995</v>
      </c>
      <c r="J70" s="2" t="s">
        <v>66</v>
      </c>
      <c r="K70" s="2" t="s">
        <v>64</v>
      </c>
      <c r="L70" s="2" t="s">
        <v>52</v>
      </c>
      <c r="M70" s="2">
        <f t="shared" si="6"/>
        <v>3151.7118402282454</v>
      </c>
      <c r="N70" s="2">
        <f t="shared" si="7"/>
        <v>3.1517118402282452E-3</v>
      </c>
      <c r="O70" s="2" t="s">
        <v>53</v>
      </c>
      <c r="P70" s="2" t="s">
        <v>54</v>
      </c>
      <c r="Q70" s="2" t="s">
        <v>60</v>
      </c>
      <c r="R70" s="2" t="s">
        <v>60</v>
      </c>
      <c r="S70" s="2" t="s">
        <v>61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1</v>
      </c>
      <c r="AG70" s="2">
        <v>0</v>
      </c>
      <c r="AH70" s="2">
        <v>0</v>
      </c>
    </row>
    <row r="71" spans="1:34" x14ac:dyDescent="0.25">
      <c r="A71" s="2" t="s">
        <v>47</v>
      </c>
      <c r="B71" t="s">
        <v>48</v>
      </c>
      <c r="C71" t="s">
        <v>49</v>
      </c>
      <c r="D71" s="6" t="s">
        <v>151</v>
      </c>
      <c r="E71" t="str">
        <f t="shared" si="4"/>
        <v>Acer EI272URPbmiiipx</v>
      </c>
      <c r="F71" s="7">
        <v>21</v>
      </c>
      <c r="G71">
        <f t="shared" si="5"/>
        <v>2.1000000000000001E-2</v>
      </c>
      <c r="H71" s="8">
        <v>391.15549215406566</v>
      </c>
      <c r="I71" s="8">
        <v>27420</v>
      </c>
      <c r="J71" s="2" t="s">
        <v>73</v>
      </c>
      <c r="K71" s="2" t="s">
        <v>73</v>
      </c>
      <c r="L71" s="2" t="s">
        <v>74</v>
      </c>
      <c r="M71" s="2">
        <f t="shared" si="6"/>
        <v>8214.2653352353791</v>
      </c>
      <c r="N71" s="2">
        <f t="shared" si="7"/>
        <v>8.2142653352353795E-3</v>
      </c>
      <c r="O71" s="2" t="s">
        <v>31</v>
      </c>
      <c r="P71" s="2" t="s">
        <v>29</v>
      </c>
      <c r="Q71" s="2" t="s">
        <v>60</v>
      </c>
      <c r="R71" s="2" t="s">
        <v>60</v>
      </c>
      <c r="S71" s="2" t="s">
        <v>67</v>
      </c>
      <c r="T71" s="2">
        <v>0</v>
      </c>
      <c r="U71" s="2">
        <v>0</v>
      </c>
      <c r="V71" s="2">
        <v>0</v>
      </c>
      <c r="W71" s="2">
        <v>0</v>
      </c>
      <c r="X71" s="2">
        <v>1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1</v>
      </c>
      <c r="AF71" s="2">
        <v>1</v>
      </c>
      <c r="AG71" s="2">
        <v>0</v>
      </c>
      <c r="AH71" s="2">
        <v>1</v>
      </c>
    </row>
    <row r="72" spans="1:34" x14ac:dyDescent="0.25">
      <c r="A72" s="2" t="s">
        <v>47</v>
      </c>
      <c r="B72" t="s">
        <v>48</v>
      </c>
      <c r="C72" t="s">
        <v>49</v>
      </c>
      <c r="D72" s="6" t="s">
        <v>152</v>
      </c>
      <c r="E72" t="str">
        <f t="shared" si="4"/>
        <v>Acer EI322QURPbmiippx</v>
      </c>
      <c r="F72" s="7">
        <v>3</v>
      </c>
      <c r="G72">
        <f t="shared" si="5"/>
        <v>3.0000000000000001E-3</v>
      </c>
      <c r="H72" s="8">
        <v>460.35663338088449</v>
      </c>
      <c r="I72" s="8">
        <v>32271</v>
      </c>
      <c r="J72" s="2" t="s">
        <v>89</v>
      </c>
      <c r="K72" s="2" t="s">
        <v>86</v>
      </c>
      <c r="L72" s="2" t="s">
        <v>74</v>
      </c>
      <c r="M72" s="2">
        <f t="shared" si="6"/>
        <v>1381.0699001426535</v>
      </c>
      <c r="N72" s="2">
        <f t="shared" si="7"/>
        <v>1.3810699001426535E-3</v>
      </c>
      <c r="O72" s="2" t="s">
        <v>31</v>
      </c>
      <c r="P72" s="2" t="s">
        <v>54</v>
      </c>
      <c r="Q72" s="2" t="s">
        <v>60</v>
      </c>
      <c r="R72" s="2" t="s">
        <v>60</v>
      </c>
      <c r="S72" s="2" t="s">
        <v>61</v>
      </c>
      <c r="T72" s="2">
        <v>0</v>
      </c>
      <c r="U72" s="2">
        <v>0</v>
      </c>
      <c r="V72" s="2">
        <v>0</v>
      </c>
      <c r="W72" s="2">
        <v>0</v>
      </c>
      <c r="X72" s="2">
        <v>1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1</v>
      </c>
      <c r="AE72" s="2">
        <v>0</v>
      </c>
      <c r="AF72" s="2">
        <v>1</v>
      </c>
      <c r="AG72" s="2">
        <v>0</v>
      </c>
      <c r="AH72" s="2">
        <v>1</v>
      </c>
    </row>
    <row r="73" spans="1:34" x14ac:dyDescent="0.25">
      <c r="A73" s="2" t="s">
        <v>47</v>
      </c>
      <c r="B73" t="s">
        <v>48</v>
      </c>
      <c r="C73" t="s">
        <v>49</v>
      </c>
      <c r="D73" s="6" t="s">
        <v>153</v>
      </c>
      <c r="E73" t="str">
        <f t="shared" si="4"/>
        <v>Acer EI342CKRPbmiippx</v>
      </c>
      <c r="F73" s="7">
        <v>3</v>
      </c>
      <c r="G73">
        <f t="shared" si="5"/>
        <v>3.0000000000000001E-3</v>
      </c>
      <c r="H73" s="8">
        <v>621.96861626248221</v>
      </c>
      <c r="I73" s="8">
        <v>43600</v>
      </c>
      <c r="J73" s="2" t="s">
        <v>118</v>
      </c>
      <c r="K73" s="2" t="s">
        <v>86</v>
      </c>
      <c r="L73" s="2" t="s">
        <v>119</v>
      </c>
      <c r="M73" s="2">
        <f t="shared" si="6"/>
        <v>1865.9058487874468</v>
      </c>
      <c r="N73" s="2">
        <f t="shared" si="7"/>
        <v>1.8659058487874467E-3</v>
      </c>
      <c r="O73" s="2" t="s">
        <v>30</v>
      </c>
      <c r="P73" s="2" t="s">
        <v>54</v>
      </c>
      <c r="Q73" s="2" t="s">
        <v>60</v>
      </c>
      <c r="R73" s="2" t="s">
        <v>60</v>
      </c>
      <c r="S73" s="2" t="s">
        <v>61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1</v>
      </c>
      <c r="AE73" s="2">
        <v>0</v>
      </c>
      <c r="AF73" s="2">
        <v>1</v>
      </c>
      <c r="AG73" s="2">
        <v>1</v>
      </c>
      <c r="AH73" s="2">
        <v>0</v>
      </c>
    </row>
    <row r="74" spans="1:34" x14ac:dyDescent="0.25">
      <c r="A74" s="2" t="s">
        <v>47</v>
      </c>
      <c r="B74" t="s">
        <v>48</v>
      </c>
      <c r="C74" t="s">
        <v>49</v>
      </c>
      <c r="D74" s="6" t="s">
        <v>154</v>
      </c>
      <c r="E74" t="str">
        <f t="shared" si="4"/>
        <v>Acer EK220QAbi</v>
      </c>
      <c r="F74" s="7">
        <v>189</v>
      </c>
      <c r="G74">
        <f t="shared" si="5"/>
        <v>0.189</v>
      </c>
      <c r="H74" s="8">
        <v>106.84736091298146</v>
      </c>
      <c r="I74" s="8">
        <v>7490</v>
      </c>
      <c r="J74" s="2" t="s">
        <v>51</v>
      </c>
      <c r="K74" s="2" t="s">
        <v>51</v>
      </c>
      <c r="L74" s="2" t="s">
        <v>52</v>
      </c>
      <c r="M74" s="2">
        <f t="shared" si="6"/>
        <v>20194.151212553494</v>
      </c>
      <c r="N74" s="2">
        <f t="shared" si="7"/>
        <v>2.0194151212553493E-2</v>
      </c>
      <c r="O74" s="2" t="s">
        <v>53</v>
      </c>
      <c r="P74" s="2" t="s">
        <v>54</v>
      </c>
      <c r="Q74" s="2" t="s">
        <v>55</v>
      </c>
      <c r="R74" s="2" t="s">
        <v>55</v>
      </c>
      <c r="S74" s="2" t="s">
        <v>56</v>
      </c>
      <c r="T74" s="2">
        <v>0</v>
      </c>
      <c r="U74" s="2">
        <v>1</v>
      </c>
      <c r="V74" s="2">
        <v>1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</row>
    <row r="75" spans="1:34" x14ac:dyDescent="0.25">
      <c r="A75" s="2" t="s">
        <v>47</v>
      </c>
      <c r="B75" t="s">
        <v>48</v>
      </c>
      <c r="C75" t="s">
        <v>49</v>
      </c>
      <c r="D75" s="6" t="s">
        <v>155</v>
      </c>
      <c r="E75" t="str">
        <f t="shared" si="4"/>
        <v>Acer EK240YAbi</v>
      </c>
      <c r="F75" s="7">
        <v>146</v>
      </c>
      <c r="G75">
        <f t="shared" si="5"/>
        <v>0.14599999999999999</v>
      </c>
      <c r="H75" s="8">
        <v>153.53780313837376</v>
      </c>
      <c r="I75" s="8">
        <v>10763</v>
      </c>
      <c r="J75" s="2" t="s">
        <v>63</v>
      </c>
      <c r="K75" s="2" t="s">
        <v>64</v>
      </c>
      <c r="L75" s="2" t="s">
        <v>52</v>
      </c>
      <c r="M75" s="2">
        <f t="shared" si="6"/>
        <v>22416.51925820257</v>
      </c>
      <c r="N75" s="2">
        <f t="shared" si="7"/>
        <v>2.241651925820257E-2</v>
      </c>
      <c r="O75" s="2" t="s">
        <v>53</v>
      </c>
      <c r="P75" s="2" t="s">
        <v>29</v>
      </c>
      <c r="Q75" s="2" t="s">
        <v>55</v>
      </c>
      <c r="R75" s="2" t="s">
        <v>55</v>
      </c>
      <c r="S75" s="2" t="s">
        <v>56</v>
      </c>
      <c r="T75" s="2">
        <v>0</v>
      </c>
      <c r="U75" s="2">
        <v>0</v>
      </c>
      <c r="V75" s="2">
        <v>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1</v>
      </c>
      <c r="AF75" s="2">
        <v>0</v>
      </c>
      <c r="AG75" s="2">
        <v>0</v>
      </c>
      <c r="AH75" s="2">
        <v>0</v>
      </c>
    </row>
    <row r="76" spans="1:34" x14ac:dyDescent="0.25">
      <c r="A76" s="2" t="s">
        <v>47</v>
      </c>
      <c r="B76" t="s">
        <v>48</v>
      </c>
      <c r="C76" t="s">
        <v>49</v>
      </c>
      <c r="D76" s="6" t="s">
        <v>156</v>
      </c>
      <c r="E76" t="str">
        <f t="shared" si="4"/>
        <v>Acer EK240YBbmiix</v>
      </c>
      <c r="F76" s="7">
        <v>82</v>
      </c>
      <c r="G76">
        <f t="shared" si="5"/>
        <v>8.2000000000000003E-2</v>
      </c>
      <c r="H76" s="8">
        <v>161.05563480741799</v>
      </c>
      <c r="I76" s="8">
        <v>11290</v>
      </c>
      <c r="J76" s="2" t="s">
        <v>63</v>
      </c>
      <c r="K76" s="2" t="s">
        <v>64</v>
      </c>
      <c r="L76" s="2" t="s">
        <v>52</v>
      </c>
      <c r="M76" s="2">
        <f t="shared" si="6"/>
        <v>13206.562054208274</v>
      </c>
      <c r="N76" s="2">
        <f t="shared" si="7"/>
        <v>1.3206562054208275E-2</v>
      </c>
      <c r="O76" s="2" t="s">
        <v>53</v>
      </c>
      <c r="P76" s="2" t="s">
        <v>29</v>
      </c>
      <c r="Q76" s="2" t="s">
        <v>55</v>
      </c>
      <c r="R76" s="2" t="s">
        <v>55</v>
      </c>
      <c r="S76" s="2" t="s">
        <v>56</v>
      </c>
      <c r="T76" s="2">
        <v>0</v>
      </c>
      <c r="U76" s="2">
        <v>0</v>
      </c>
      <c r="V76" s="2">
        <v>1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2">
        <v>0</v>
      </c>
      <c r="AE76" s="2">
        <v>1</v>
      </c>
      <c r="AF76" s="2">
        <v>0</v>
      </c>
      <c r="AG76" s="2">
        <v>0</v>
      </c>
      <c r="AH76" s="2">
        <v>0</v>
      </c>
    </row>
    <row r="77" spans="1:34" x14ac:dyDescent="0.25">
      <c r="A77" s="2" t="s">
        <v>47</v>
      </c>
      <c r="B77" t="s">
        <v>76</v>
      </c>
      <c r="C77" t="s">
        <v>49</v>
      </c>
      <c r="D77" s="6" t="s">
        <v>157</v>
      </c>
      <c r="E77" t="str">
        <f t="shared" si="4"/>
        <v>Acer EK240YCbi</v>
      </c>
      <c r="F77" s="7">
        <v>51</v>
      </c>
      <c r="G77">
        <f t="shared" si="5"/>
        <v>5.0999999999999997E-2</v>
      </c>
      <c r="H77" s="8">
        <v>196.71897289586306</v>
      </c>
      <c r="I77" s="8">
        <v>13790</v>
      </c>
      <c r="J77" s="2" t="s">
        <v>63</v>
      </c>
      <c r="K77" s="2" t="s">
        <v>64</v>
      </c>
      <c r="L77" s="2" t="s">
        <v>52</v>
      </c>
      <c r="M77" s="2">
        <f t="shared" si="6"/>
        <v>10032.667617689016</v>
      </c>
      <c r="N77" s="2">
        <f t="shared" si="7"/>
        <v>1.0032667617689017E-2</v>
      </c>
      <c r="O77" s="2" t="s">
        <v>53</v>
      </c>
      <c r="P77" s="2" t="s">
        <v>29</v>
      </c>
      <c r="Q77" s="2" t="s">
        <v>55</v>
      </c>
      <c r="R77" s="2" t="s">
        <v>55</v>
      </c>
      <c r="S77" s="2" t="s">
        <v>56</v>
      </c>
      <c r="T77" s="2">
        <v>0</v>
      </c>
      <c r="U77" s="2">
        <v>0</v>
      </c>
      <c r="V77" s="2">
        <v>1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1</v>
      </c>
      <c r="AF77" s="2">
        <v>0</v>
      </c>
      <c r="AG77" s="2">
        <v>0</v>
      </c>
      <c r="AH77" s="2">
        <v>0</v>
      </c>
    </row>
    <row r="78" spans="1:34" x14ac:dyDescent="0.25">
      <c r="A78" s="2" t="s">
        <v>47</v>
      </c>
      <c r="B78" t="s">
        <v>48</v>
      </c>
      <c r="C78" t="s">
        <v>49</v>
      </c>
      <c r="D78" s="6" t="s">
        <v>158</v>
      </c>
      <c r="E78" t="str">
        <f t="shared" si="4"/>
        <v>Acer EK241Ybix</v>
      </c>
      <c r="F78" s="7">
        <v>3</v>
      </c>
      <c r="G78">
        <f t="shared" si="5"/>
        <v>3.0000000000000001E-3</v>
      </c>
      <c r="H78" s="8">
        <v>131.31241084165478</v>
      </c>
      <c r="I78" s="8">
        <v>9205</v>
      </c>
      <c r="J78" s="2" t="s">
        <v>63</v>
      </c>
      <c r="K78" s="2" t="s">
        <v>64</v>
      </c>
      <c r="L78" s="2" t="s">
        <v>52</v>
      </c>
      <c r="M78" s="2">
        <f t="shared" si="6"/>
        <v>393.93723252496432</v>
      </c>
      <c r="N78" s="2">
        <f t="shared" si="7"/>
        <v>3.9393723252496431E-4</v>
      </c>
      <c r="O78" s="2" t="s">
        <v>53</v>
      </c>
      <c r="P78" s="2" t="s">
        <v>29</v>
      </c>
      <c r="Q78" s="2" t="s">
        <v>55</v>
      </c>
      <c r="R78" s="2" t="s">
        <v>55</v>
      </c>
      <c r="S78" s="2" t="s">
        <v>67</v>
      </c>
      <c r="T78" s="2">
        <v>0</v>
      </c>
      <c r="U78" s="2">
        <v>0</v>
      </c>
      <c r="V78" s="2">
        <v>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</row>
    <row r="79" spans="1:34" x14ac:dyDescent="0.25">
      <c r="A79" s="2" t="s">
        <v>47</v>
      </c>
      <c r="B79" t="s">
        <v>48</v>
      </c>
      <c r="C79" t="s">
        <v>49</v>
      </c>
      <c r="D79" s="6" t="s">
        <v>159</v>
      </c>
      <c r="E79" t="str">
        <f t="shared" si="4"/>
        <v>Acer ET221Qbd</v>
      </c>
      <c r="F79" s="7">
        <v>1</v>
      </c>
      <c r="G79">
        <f t="shared" si="5"/>
        <v>1E-3</v>
      </c>
      <c r="H79" s="8">
        <v>112.55349500713268</v>
      </c>
      <c r="I79" s="8">
        <v>7890</v>
      </c>
      <c r="J79" s="2" t="s">
        <v>51</v>
      </c>
      <c r="K79" s="2" t="s">
        <v>51</v>
      </c>
      <c r="L79" s="2" t="s">
        <v>52</v>
      </c>
      <c r="M79" s="2">
        <f t="shared" si="6"/>
        <v>112.55349500713268</v>
      </c>
      <c r="N79" s="2">
        <f t="shared" si="7"/>
        <v>1.1255349500713269E-4</v>
      </c>
      <c r="O79" s="2" t="s">
        <v>53</v>
      </c>
      <c r="P79" s="2" t="s">
        <v>29</v>
      </c>
      <c r="Q79" s="2" t="s">
        <v>55</v>
      </c>
      <c r="R79" s="2" t="s">
        <v>55</v>
      </c>
      <c r="S79" s="2" t="s">
        <v>67</v>
      </c>
      <c r="T79" s="2">
        <v>0</v>
      </c>
      <c r="U79" s="2">
        <v>1</v>
      </c>
      <c r="V79" s="2">
        <v>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1</v>
      </c>
      <c r="AF79" s="2">
        <v>0</v>
      </c>
      <c r="AG79" s="2">
        <v>0</v>
      </c>
      <c r="AH79" s="2">
        <v>0</v>
      </c>
    </row>
    <row r="80" spans="1:34" x14ac:dyDescent="0.25">
      <c r="A80" s="2" t="s">
        <v>47</v>
      </c>
      <c r="B80" t="s">
        <v>48</v>
      </c>
      <c r="C80" t="s">
        <v>49</v>
      </c>
      <c r="D80" s="6" t="s">
        <v>160</v>
      </c>
      <c r="E80" t="str">
        <f t="shared" si="4"/>
        <v>Acer ET221Qbi</v>
      </c>
      <c r="F80" s="7">
        <v>2</v>
      </c>
      <c r="G80">
        <f t="shared" si="5"/>
        <v>2E-3</v>
      </c>
      <c r="H80" s="8">
        <v>113.98002853067048</v>
      </c>
      <c r="I80" s="8">
        <v>7990</v>
      </c>
      <c r="J80" s="2" t="s">
        <v>51</v>
      </c>
      <c r="K80" s="2" t="s">
        <v>51</v>
      </c>
      <c r="L80" s="2" t="s">
        <v>52</v>
      </c>
      <c r="M80" s="2">
        <f t="shared" si="6"/>
        <v>227.96005706134096</v>
      </c>
      <c r="N80" s="2">
        <f t="shared" si="7"/>
        <v>2.2796005706134096E-4</v>
      </c>
      <c r="O80" s="2" t="s">
        <v>53</v>
      </c>
      <c r="P80" s="2" t="s">
        <v>29</v>
      </c>
      <c r="Q80" s="2" t="s">
        <v>55</v>
      </c>
      <c r="R80" s="2" t="s">
        <v>55</v>
      </c>
      <c r="S80" s="2" t="s">
        <v>67</v>
      </c>
      <c r="T80" s="2">
        <v>0</v>
      </c>
      <c r="U80" s="2">
        <v>1</v>
      </c>
      <c r="V80" s="2">
        <v>1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</row>
    <row r="81" spans="1:34" x14ac:dyDescent="0.25">
      <c r="A81" s="2" t="s">
        <v>47</v>
      </c>
      <c r="B81" t="s">
        <v>48</v>
      </c>
      <c r="C81" t="s">
        <v>49</v>
      </c>
      <c r="D81" s="6" t="s">
        <v>161</v>
      </c>
      <c r="E81" t="str">
        <f t="shared" si="4"/>
        <v>Acer ET241Ybd</v>
      </c>
      <c r="F81" s="7">
        <v>1</v>
      </c>
      <c r="G81">
        <f t="shared" si="5"/>
        <v>1E-3</v>
      </c>
      <c r="H81" s="8">
        <v>116.27717275746225</v>
      </c>
      <c r="I81" s="8">
        <v>8151.0298102981033</v>
      </c>
      <c r="J81" s="2" t="s">
        <v>64</v>
      </c>
      <c r="K81" s="2" t="s">
        <v>64</v>
      </c>
      <c r="L81" s="2" t="s">
        <v>52</v>
      </c>
      <c r="M81" s="2">
        <f t="shared" si="6"/>
        <v>116.27717275746225</v>
      </c>
      <c r="N81" s="2">
        <f t="shared" si="7"/>
        <v>1.1627717275746225E-4</v>
      </c>
      <c r="O81" s="2" t="s">
        <v>53</v>
      </c>
      <c r="P81" s="2" t="s">
        <v>29</v>
      </c>
      <c r="Q81" s="2" t="s">
        <v>55</v>
      </c>
      <c r="R81" s="2" t="s">
        <v>55</v>
      </c>
      <c r="S81" s="2" t="s">
        <v>67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1</v>
      </c>
      <c r="AF81" s="2">
        <v>0</v>
      </c>
      <c r="AG81" s="2">
        <v>0</v>
      </c>
      <c r="AH81" s="2">
        <v>0</v>
      </c>
    </row>
    <row r="82" spans="1:34" x14ac:dyDescent="0.25">
      <c r="A82" s="2" t="s">
        <v>47</v>
      </c>
      <c r="B82" t="s">
        <v>76</v>
      </c>
      <c r="C82" t="s">
        <v>49</v>
      </c>
      <c r="D82" s="6" t="s">
        <v>162</v>
      </c>
      <c r="E82" t="str">
        <f t="shared" si="4"/>
        <v>Acer HA240YAwi</v>
      </c>
      <c r="F82" s="7">
        <v>39</v>
      </c>
      <c r="G82">
        <f t="shared" si="5"/>
        <v>3.9E-2</v>
      </c>
      <c r="H82" s="8">
        <v>252.3537803138374</v>
      </c>
      <c r="I82" s="8">
        <v>17690</v>
      </c>
      <c r="J82" s="2" t="s">
        <v>63</v>
      </c>
      <c r="K82" s="2" t="s">
        <v>64</v>
      </c>
      <c r="L82" s="2" t="s">
        <v>52</v>
      </c>
      <c r="M82" s="2">
        <f t="shared" si="6"/>
        <v>9841.7974322396585</v>
      </c>
      <c r="N82" s="2">
        <f t="shared" si="7"/>
        <v>9.8417974322396583E-3</v>
      </c>
      <c r="O82" s="2" t="s">
        <v>53</v>
      </c>
      <c r="P82" s="2" t="s">
        <v>29</v>
      </c>
      <c r="Q82" s="2" t="s">
        <v>55</v>
      </c>
      <c r="R82" s="2" t="s">
        <v>55</v>
      </c>
      <c r="S82" s="2" t="s">
        <v>67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1</v>
      </c>
      <c r="AD82" s="2">
        <v>0</v>
      </c>
      <c r="AE82" s="2">
        <v>1</v>
      </c>
      <c r="AF82" s="2">
        <v>0</v>
      </c>
      <c r="AG82" s="2">
        <v>0</v>
      </c>
      <c r="AH82" s="2">
        <v>0</v>
      </c>
    </row>
    <row r="83" spans="1:34" x14ac:dyDescent="0.25">
      <c r="A83" s="2" t="s">
        <v>47</v>
      </c>
      <c r="B83" t="s">
        <v>48</v>
      </c>
      <c r="C83" t="s">
        <v>49</v>
      </c>
      <c r="D83" s="6" t="s">
        <v>163</v>
      </c>
      <c r="E83" t="str">
        <f t="shared" si="4"/>
        <v>Acer K202HQLAb</v>
      </c>
      <c r="F83" s="7">
        <v>937</v>
      </c>
      <c r="G83">
        <f t="shared" si="5"/>
        <v>0.93700000000000006</v>
      </c>
      <c r="H83" s="8">
        <v>129.67189728958633</v>
      </c>
      <c r="I83" s="8">
        <v>9090</v>
      </c>
      <c r="J83" s="2" t="s">
        <v>51</v>
      </c>
      <c r="K83" s="2" t="s">
        <v>51</v>
      </c>
      <c r="L83" s="2" t="s">
        <v>52</v>
      </c>
      <c r="M83" s="2">
        <f t="shared" si="6"/>
        <v>121502.56776034238</v>
      </c>
      <c r="N83" s="2">
        <f t="shared" si="7"/>
        <v>0.12150256776034238</v>
      </c>
      <c r="O83" s="2" t="s">
        <v>53</v>
      </c>
      <c r="P83" s="2" t="s">
        <v>58</v>
      </c>
      <c r="Q83" s="2" t="s">
        <v>55</v>
      </c>
      <c r="R83" s="2" t="s">
        <v>55</v>
      </c>
      <c r="S83" s="2" t="s">
        <v>56</v>
      </c>
      <c r="T83" s="2">
        <v>0</v>
      </c>
      <c r="U83" s="2">
        <v>1</v>
      </c>
      <c r="V83" s="2">
        <v>1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</row>
    <row r="84" spans="1:34" x14ac:dyDescent="0.25">
      <c r="A84" s="2" t="s">
        <v>47</v>
      </c>
      <c r="B84" t="s">
        <v>76</v>
      </c>
      <c r="C84" t="s">
        <v>49</v>
      </c>
      <c r="D84" s="6" t="s">
        <v>164</v>
      </c>
      <c r="E84" t="str">
        <f t="shared" si="4"/>
        <v>Acer K222HQL</v>
      </c>
      <c r="F84" s="7">
        <v>220</v>
      </c>
      <c r="G84">
        <f t="shared" si="5"/>
        <v>0.22</v>
      </c>
      <c r="H84" s="8">
        <v>136.41226818830245</v>
      </c>
      <c r="I84" s="8">
        <v>9562.5</v>
      </c>
      <c r="J84" s="2" t="s">
        <v>51</v>
      </c>
      <c r="K84" s="2" t="s">
        <v>51</v>
      </c>
      <c r="L84" s="2" t="s">
        <v>52</v>
      </c>
      <c r="M84" s="2">
        <f t="shared" si="6"/>
        <v>30010.699001426539</v>
      </c>
      <c r="N84" s="2">
        <f t="shared" si="7"/>
        <v>3.0010699001426538E-2</v>
      </c>
      <c r="O84" s="2" t="s">
        <v>53</v>
      </c>
      <c r="P84" s="2" t="s">
        <v>58</v>
      </c>
      <c r="Q84" s="2" t="s">
        <v>55</v>
      </c>
      <c r="R84" s="2" t="s">
        <v>55</v>
      </c>
      <c r="S84" s="2" t="s">
        <v>56</v>
      </c>
      <c r="T84" s="2">
        <v>0</v>
      </c>
      <c r="U84" s="2">
        <v>1</v>
      </c>
      <c r="V84" s="2">
        <v>1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</row>
    <row r="85" spans="1:34" x14ac:dyDescent="0.25">
      <c r="A85" s="2" t="s">
        <v>47</v>
      </c>
      <c r="B85" t="s">
        <v>48</v>
      </c>
      <c r="C85" t="s">
        <v>49</v>
      </c>
      <c r="D85" s="6" t="s">
        <v>165</v>
      </c>
      <c r="E85" t="str">
        <f t="shared" si="4"/>
        <v>Acer K222HQLbd</v>
      </c>
      <c r="F85" s="7">
        <v>1171</v>
      </c>
      <c r="G85">
        <f t="shared" si="5"/>
        <v>1.171</v>
      </c>
      <c r="H85" s="8">
        <v>143.12886352829292</v>
      </c>
      <c r="I85" s="8">
        <v>10033.333333333334</v>
      </c>
      <c r="J85" s="2" t="s">
        <v>51</v>
      </c>
      <c r="K85" s="2" t="s">
        <v>51</v>
      </c>
      <c r="L85" s="2" t="s">
        <v>52</v>
      </c>
      <c r="M85" s="2">
        <f t="shared" si="6"/>
        <v>167603.899191631</v>
      </c>
      <c r="N85" s="2">
        <f t="shared" si="7"/>
        <v>0.16760389919163102</v>
      </c>
      <c r="O85" s="2" t="s">
        <v>53</v>
      </c>
      <c r="P85" s="2" t="s">
        <v>58</v>
      </c>
      <c r="Q85" s="2" t="s">
        <v>55</v>
      </c>
      <c r="R85" s="2" t="s">
        <v>55</v>
      </c>
      <c r="S85" s="2" t="s">
        <v>56</v>
      </c>
      <c r="T85" s="2">
        <v>0</v>
      </c>
      <c r="U85" s="2">
        <v>1</v>
      </c>
      <c r="V85" s="2">
        <v>1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</row>
    <row r="86" spans="1:34" x14ac:dyDescent="0.25">
      <c r="A86" s="2" t="s">
        <v>47</v>
      </c>
      <c r="B86" t="s">
        <v>48</v>
      </c>
      <c r="C86" t="s">
        <v>49</v>
      </c>
      <c r="D86" s="6" t="s">
        <v>166</v>
      </c>
      <c r="E86" t="str">
        <f t="shared" si="4"/>
        <v>Acer K222HQLBid</v>
      </c>
      <c r="F86" s="7">
        <v>95</v>
      </c>
      <c r="G86">
        <f t="shared" si="5"/>
        <v>9.5000000000000001E-2</v>
      </c>
      <c r="H86" s="8">
        <v>137.37517831669047</v>
      </c>
      <c r="I86" s="8">
        <v>9630</v>
      </c>
      <c r="J86" s="2" t="s">
        <v>51</v>
      </c>
      <c r="K86" s="2" t="s">
        <v>51</v>
      </c>
      <c r="L86" s="2" t="s">
        <v>52</v>
      </c>
      <c r="M86" s="2">
        <f t="shared" si="6"/>
        <v>13050.641940085594</v>
      </c>
      <c r="N86" s="2">
        <f t="shared" si="7"/>
        <v>1.3050641940085594E-2</v>
      </c>
      <c r="O86" s="2" t="s">
        <v>53</v>
      </c>
      <c r="P86" s="2" t="s">
        <v>58</v>
      </c>
      <c r="Q86" s="2" t="s">
        <v>55</v>
      </c>
      <c r="R86" s="2" t="s">
        <v>55</v>
      </c>
      <c r="S86" s="2" t="s">
        <v>56</v>
      </c>
      <c r="T86" s="2">
        <v>0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</row>
    <row r="87" spans="1:34" x14ac:dyDescent="0.25">
      <c r="A87" s="2" t="s">
        <v>47</v>
      </c>
      <c r="B87" t="s">
        <v>76</v>
      </c>
      <c r="C87" t="s">
        <v>49</v>
      </c>
      <c r="D87" s="6" t="s">
        <v>167</v>
      </c>
      <c r="E87" t="str">
        <f t="shared" si="4"/>
        <v>Acer K222HQLDb</v>
      </c>
      <c r="F87" s="7">
        <v>1</v>
      </c>
      <c r="G87">
        <f t="shared" si="5"/>
        <v>1E-3</v>
      </c>
      <c r="H87" s="8">
        <v>143.9728958630528</v>
      </c>
      <c r="I87" s="8">
        <v>10092.5</v>
      </c>
      <c r="J87" s="2" t="s">
        <v>51</v>
      </c>
      <c r="K87" s="2" t="s">
        <v>51</v>
      </c>
      <c r="L87" s="2" t="s">
        <v>52</v>
      </c>
      <c r="M87" s="2">
        <f t="shared" si="6"/>
        <v>143.9728958630528</v>
      </c>
      <c r="N87" s="2">
        <f t="shared" si="7"/>
        <v>1.4397289586305279E-4</v>
      </c>
      <c r="O87" s="2" t="s">
        <v>53</v>
      </c>
      <c r="P87" s="2" t="s">
        <v>58</v>
      </c>
      <c r="Q87" s="2" t="s">
        <v>55</v>
      </c>
      <c r="R87" s="2" t="s">
        <v>55</v>
      </c>
      <c r="S87" s="2" t="s">
        <v>56</v>
      </c>
      <c r="T87" s="2">
        <v>0</v>
      </c>
      <c r="U87" s="2">
        <v>1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1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</row>
    <row r="88" spans="1:34" x14ac:dyDescent="0.25">
      <c r="A88" s="2" t="s">
        <v>47</v>
      </c>
      <c r="B88" t="s">
        <v>48</v>
      </c>
      <c r="C88" t="s">
        <v>49</v>
      </c>
      <c r="D88" s="6" t="s">
        <v>168</v>
      </c>
      <c r="E88" t="str">
        <f t="shared" si="4"/>
        <v>Acer K242HLbd</v>
      </c>
      <c r="F88" s="7">
        <v>53</v>
      </c>
      <c r="G88">
        <f t="shared" si="5"/>
        <v>5.2999999999999999E-2</v>
      </c>
      <c r="H88" s="8">
        <v>147.06847360912982</v>
      </c>
      <c r="I88" s="8">
        <v>10309.5</v>
      </c>
      <c r="J88" s="2" t="s">
        <v>64</v>
      </c>
      <c r="K88" s="2" t="s">
        <v>64</v>
      </c>
      <c r="L88" s="2" t="s">
        <v>52</v>
      </c>
      <c r="M88" s="2">
        <f t="shared" si="6"/>
        <v>7794.629101283881</v>
      </c>
      <c r="N88" s="2">
        <f t="shared" si="7"/>
        <v>7.7946291012838814E-3</v>
      </c>
      <c r="O88" s="2" t="s">
        <v>53</v>
      </c>
      <c r="P88" s="2" t="s">
        <v>58</v>
      </c>
      <c r="Q88" s="2" t="s">
        <v>55</v>
      </c>
      <c r="R88" s="2" t="s">
        <v>55</v>
      </c>
      <c r="S88" s="2" t="s">
        <v>56</v>
      </c>
      <c r="T88" s="2">
        <v>0</v>
      </c>
      <c r="U88" s="2">
        <v>0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1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</row>
    <row r="89" spans="1:34" x14ac:dyDescent="0.25">
      <c r="A89" s="2" t="s">
        <v>47</v>
      </c>
      <c r="B89" t="s">
        <v>48</v>
      </c>
      <c r="C89" t="s">
        <v>49</v>
      </c>
      <c r="D89" s="6" t="s">
        <v>169</v>
      </c>
      <c r="E89" t="str">
        <f t="shared" si="4"/>
        <v>Acer K242HLbid</v>
      </c>
      <c r="F89" s="7">
        <v>3</v>
      </c>
      <c r="G89">
        <f t="shared" si="5"/>
        <v>3.0000000000000001E-3</v>
      </c>
      <c r="H89" s="8">
        <v>134.23680456490729</v>
      </c>
      <c r="I89" s="8">
        <v>9410</v>
      </c>
      <c r="J89" s="2" t="s">
        <v>64</v>
      </c>
      <c r="K89" s="2" t="s">
        <v>64</v>
      </c>
      <c r="L89" s="2" t="s">
        <v>52</v>
      </c>
      <c r="M89" s="2">
        <f t="shared" si="6"/>
        <v>402.71041369472186</v>
      </c>
      <c r="N89" s="2">
        <f t="shared" si="7"/>
        <v>4.0271041369472184E-4</v>
      </c>
      <c r="O89" s="2" t="s">
        <v>53</v>
      </c>
      <c r="P89" s="2" t="s">
        <v>58</v>
      </c>
      <c r="Q89" s="2" t="s">
        <v>55</v>
      </c>
      <c r="R89" s="2" t="s">
        <v>55</v>
      </c>
      <c r="S89" s="2" t="s">
        <v>56</v>
      </c>
      <c r="T89" s="2">
        <v>0</v>
      </c>
      <c r="U89" s="2">
        <v>0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</row>
    <row r="90" spans="1:34" x14ac:dyDescent="0.25">
      <c r="A90" s="2" t="s">
        <v>47</v>
      </c>
      <c r="B90" t="s">
        <v>48</v>
      </c>
      <c r="C90" t="s">
        <v>49</v>
      </c>
      <c r="D90" s="6" t="s">
        <v>170</v>
      </c>
      <c r="E90" t="str">
        <f t="shared" si="4"/>
        <v>Acer K242HLDbid</v>
      </c>
      <c r="F90" s="7">
        <v>1</v>
      </c>
      <c r="G90">
        <f t="shared" si="5"/>
        <v>1E-3</v>
      </c>
      <c r="H90" s="8">
        <v>141.32667617689017</v>
      </c>
      <c r="I90" s="8">
        <v>9907</v>
      </c>
      <c r="J90" s="2" t="s">
        <v>64</v>
      </c>
      <c r="K90" s="2" t="s">
        <v>64</v>
      </c>
      <c r="L90" s="2" t="s">
        <v>52</v>
      </c>
      <c r="M90" s="2">
        <f t="shared" si="6"/>
        <v>141.32667617689017</v>
      </c>
      <c r="N90" s="2">
        <f t="shared" si="7"/>
        <v>1.4132667617689016E-4</v>
      </c>
      <c r="O90" s="2" t="s">
        <v>53</v>
      </c>
      <c r="P90" s="2" t="s">
        <v>58</v>
      </c>
      <c r="Q90" s="2" t="s">
        <v>55</v>
      </c>
      <c r="R90" s="2" t="s">
        <v>55</v>
      </c>
      <c r="S90" s="2" t="s">
        <v>61</v>
      </c>
      <c r="T90" s="2">
        <v>0</v>
      </c>
      <c r="U90" s="2">
        <v>0</v>
      </c>
      <c r="V90" s="2">
        <v>1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</row>
    <row r="91" spans="1:34" x14ac:dyDescent="0.25">
      <c r="A91" s="2" t="s">
        <v>47</v>
      </c>
      <c r="B91" t="s">
        <v>48</v>
      </c>
      <c r="C91" t="s">
        <v>49</v>
      </c>
      <c r="D91" s="6" t="s">
        <v>171</v>
      </c>
      <c r="E91" t="str">
        <f t="shared" si="4"/>
        <v>Acer K242HQLbid</v>
      </c>
      <c r="F91" s="7">
        <v>762</v>
      </c>
      <c r="G91">
        <f t="shared" si="5"/>
        <v>0.76200000000000001</v>
      </c>
      <c r="H91" s="8">
        <v>157.34664764621971</v>
      </c>
      <c r="I91" s="8">
        <v>11030</v>
      </c>
      <c r="J91" s="2" t="s">
        <v>66</v>
      </c>
      <c r="K91" s="2" t="s">
        <v>64</v>
      </c>
      <c r="L91" s="2" t="s">
        <v>52</v>
      </c>
      <c r="M91" s="2">
        <f t="shared" si="6"/>
        <v>119898.14550641942</v>
      </c>
      <c r="N91" s="2">
        <f t="shared" si="7"/>
        <v>0.11989814550641942</v>
      </c>
      <c r="O91" s="2" t="s">
        <v>53</v>
      </c>
      <c r="P91" s="2" t="s">
        <v>58</v>
      </c>
      <c r="Q91" s="2" t="s">
        <v>55</v>
      </c>
      <c r="R91" s="2" t="s">
        <v>55</v>
      </c>
      <c r="S91" s="2" t="s">
        <v>56</v>
      </c>
      <c r="T91" s="2">
        <v>0</v>
      </c>
      <c r="U91" s="2">
        <v>0</v>
      </c>
      <c r="V91" s="2">
        <v>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</row>
    <row r="92" spans="1:34" x14ac:dyDescent="0.25">
      <c r="A92" s="2" t="s">
        <v>47</v>
      </c>
      <c r="B92" t="s">
        <v>48</v>
      </c>
      <c r="C92" t="s">
        <v>49</v>
      </c>
      <c r="D92" s="6" t="s">
        <v>172</v>
      </c>
      <c r="E92" t="str">
        <f t="shared" si="4"/>
        <v>Acer K242HYLBBD</v>
      </c>
      <c r="F92" s="7">
        <v>1000</v>
      </c>
      <c r="G92">
        <f t="shared" si="5"/>
        <v>1</v>
      </c>
      <c r="H92" s="8">
        <v>112.69614835948646</v>
      </c>
      <c r="I92" s="8">
        <v>7900</v>
      </c>
      <c r="J92" s="2" t="s">
        <v>63</v>
      </c>
      <c r="K92" s="2" t="s">
        <v>64</v>
      </c>
      <c r="L92" s="2" t="s">
        <v>52</v>
      </c>
      <c r="M92" s="2">
        <f t="shared" si="6"/>
        <v>112696.14835948645</v>
      </c>
      <c r="N92" s="2">
        <f t="shared" si="7"/>
        <v>0.11269614835948645</v>
      </c>
      <c r="O92" s="2" t="s">
        <v>53</v>
      </c>
      <c r="P92" s="2" t="s">
        <v>54</v>
      </c>
      <c r="Q92" s="2" t="s">
        <v>55</v>
      </c>
      <c r="R92" s="2" t="s">
        <v>55</v>
      </c>
      <c r="S92" s="2" t="s">
        <v>67</v>
      </c>
      <c r="T92" s="2">
        <v>0</v>
      </c>
      <c r="U92" s="2">
        <v>0</v>
      </c>
      <c r="V92" s="2">
        <v>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1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</row>
    <row r="93" spans="1:34" x14ac:dyDescent="0.25">
      <c r="A93" s="2" t="s">
        <v>47</v>
      </c>
      <c r="B93" t="s">
        <v>48</v>
      </c>
      <c r="C93" t="s">
        <v>49</v>
      </c>
      <c r="D93" s="6" t="s">
        <v>173</v>
      </c>
      <c r="E93" t="str">
        <f t="shared" si="4"/>
        <v>Acer K243Y</v>
      </c>
      <c r="F93" s="7">
        <v>200</v>
      </c>
      <c r="G93">
        <f t="shared" si="5"/>
        <v>0.2</v>
      </c>
      <c r="H93" s="8">
        <v>190.61340941512128</v>
      </c>
      <c r="I93" s="8">
        <v>13362</v>
      </c>
      <c r="J93" s="2" t="s">
        <v>63</v>
      </c>
      <c r="K93" s="2" t="s">
        <v>64</v>
      </c>
      <c r="L93" s="2" t="s">
        <v>52</v>
      </c>
      <c r="M93" s="2">
        <f t="shared" si="6"/>
        <v>38122.681883024256</v>
      </c>
      <c r="N93" s="2">
        <f t="shared" si="7"/>
        <v>3.8122681883024256E-2</v>
      </c>
      <c r="O93" s="2" t="s">
        <v>53</v>
      </c>
      <c r="P93" s="2" t="s">
        <v>29</v>
      </c>
      <c r="Q93" s="2" t="s">
        <v>55</v>
      </c>
      <c r="R93" s="2" t="s">
        <v>55</v>
      </c>
      <c r="S93" s="2" t="s">
        <v>61</v>
      </c>
      <c r="T93" s="2">
        <v>0</v>
      </c>
      <c r="U93" s="2">
        <v>0</v>
      </c>
      <c r="V93" s="2">
        <v>1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1</v>
      </c>
      <c r="AD93" s="2">
        <v>0</v>
      </c>
      <c r="AE93" s="2">
        <v>1</v>
      </c>
      <c r="AF93" s="2">
        <v>0</v>
      </c>
      <c r="AG93" s="2">
        <v>0</v>
      </c>
      <c r="AH93" s="2">
        <v>0</v>
      </c>
    </row>
    <row r="94" spans="1:34" x14ac:dyDescent="0.25">
      <c r="A94" s="2" t="s">
        <v>47</v>
      </c>
      <c r="B94" t="s">
        <v>48</v>
      </c>
      <c r="C94" t="s">
        <v>49</v>
      </c>
      <c r="D94" s="6" t="s">
        <v>174</v>
      </c>
      <c r="E94" t="str">
        <f t="shared" si="4"/>
        <v>Acer K243Ybmix</v>
      </c>
      <c r="F94" s="7">
        <v>98</v>
      </c>
      <c r="G94">
        <f t="shared" si="5"/>
        <v>9.8000000000000004E-2</v>
      </c>
      <c r="H94" s="8">
        <v>182.5962910128388</v>
      </c>
      <c r="I94" s="8">
        <v>12800</v>
      </c>
      <c r="J94" s="2" t="s">
        <v>63</v>
      </c>
      <c r="K94" s="2" t="s">
        <v>64</v>
      </c>
      <c r="L94" s="2" t="s">
        <v>52</v>
      </c>
      <c r="M94" s="2">
        <f t="shared" si="6"/>
        <v>17894.436519258204</v>
      </c>
      <c r="N94" s="2">
        <f t="shared" si="7"/>
        <v>1.7894436519258206E-2</v>
      </c>
      <c r="O94" s="2" t="s">
        <v>53</v>
      </c>
      <c r="P94" s="2" t="s">
        <v>29</v>
      </c>
      <c r="Q94" s="2" t="s">
        <v>55</v>
      </c>
      <c r="R94" s="2" t="s">
        <v>55</v>
      </c>
      <c r="S94" s="2" t="s">
        <v>61</v>
      </c>
      <c r="T94" s="2">
        <v>0</v>
      </c>
      <c r="U94" s="2">
        <v>0</v>
      </c>
      <c r="V94" s="2">
        <v>1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0</v>
      </c>
      <c r="AE94" s="2">
        <v>1</v>
      </c>
      <c r="AF94" s="2">
        <v>0</v>
      </c>
      <c r="AG94" s="2">
        <v>0</v>
      </c>
      <c r="AH94" s="2">
        <v>0</v>
      </c>
    </row>
    <row r="95" spans="1:34" x14ac:dyDescent="0.25">
      <c r="A95" s="2" t="s">
        <v>47</v>
      </c>
      <c r="B95" t="s">
        <v>48</v>
      </c>
      <c r="C95" t="s">
        <v>49</v>
      </c>
      <c r="D95" s="6" t="s">
        <v>175</v>
      </c>
      <c r="E95" t="str">
        <f t="shared" si="4"/>
        <v>Acer K272HLEbd</v>
      </c>
      <c r="F95" s="7">
        <v>183</v>
      </c>
      <c r="G95">
        <f t="shared" si="5"/>
        <v>0.183</v>
      </c>
      <c r="H95" s="8">
        <v>178.35948644793154</v>
      </c>
      <c r="I95" s="8">
        <v>12503</v>
      </c>
      <c r="J95" s="2" t="s">
        <v>73</v>
      </c>
      <c r="K95" s="2" t="s">
        <v>73</v>
      </c>
      <c r="L95" s="2" t="s">
        <v>52</v>
      </c>
      <c r="M95" s="2">
        <f t="shared" si="6"/>
        <v>32639.786019971474</v>
      </c>
      <c r="N95" s="2">
        <f t="shared" si="7"/>
        <v>3.2639786019971473E-2</v>
      </c>
      <c r="O95" s="2" t="s">
        <v>53</v>
      </c>
      <c r="P95" s="2" t="s">
        <v>54</v>
      </c>
      <c r="Q95" s="2" t="s">
        <v>55</v>
      </c>
      <c r="R95" s="2" t="s">
        <v>55</v>
      </c>
      <c r="S95" s="2" t="s">
        <v>67</v>
      </c>
      <c r="T95" s="2">
        <v>0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</row>
    <row r="96" spans="1:34" x14ac:dyDescent="0.25">
      <c r="A96" s="2" t="s">
        <v>47</v>
      </c>
      <c r="B96" t="s">
        <v>48</v>
      </c>
      <c r="C96" t="s">
        <v>49</v>
      </c>
      <c r="D96" s="6" t="s">
        <v>176</v>
      </c>
      <c r="E96" t="str">
        <f t="shared" si="4"/>
        <v>Acer K272HLEbid</v>
      </c>
      <c r="F96" s="7">
        <v>343</v>
      </c>
      <c r="G96">
        <f t="shared" si="5"/>
        <v>0.34300000000000003</v>
      </c>
      <c r="H96" s="8">
        <v>183.64003804089396</v>
      </c>
      <c r="I96" s="8">
        <v>12873.166666666666</v>
      </c>
      <c r="J96" s="2" t="s">
        <v>73</v>
      </c>
      <c r="K96" s="2" t="s">
        <v>73</v>
      </c>
      <c r="L96" s="2" t="s">
        <v>52</v>
      </c>
      <c r="M96" s="2">
        <f t="shared" si="6"/>
        <v>62988.533048026628</v>
      </c>
      <c r="N96" s="2">
        <f t="shared" si="7"/>
        <v>6.2988533048026624E-2</v>
      </c>
      <c r="O96" s="2" t="s">
        <v>53</v>
      </c>
      <c r="P96" s="2" t="s">
        <v>54</v>
      </c>
      <c r="Q96" s="2" t="s">
        <v>55</v>
      </c>
      <c r="R96" s="2" t="s">
        <v>55</v>
      </c>
      <c r="S96" s="2" t="s">
        <v>67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</row>
    <row r="97" spans="1:34" x14ac:dyDescent="0.25">
      <c r="A97" s="2" t="s">
        <v>47</v>
      </c>
      <c r="B97" t="s">
        <v>48</v>
      </c>
      <c r="C97" t="s">
        <v>49</v>
      </c>
      <c r="D97" s="6" t="s">
        <v>177</v>
      </c>
      <c r="E97" t="str">
        <f t="shared" si="4"/>
        <v>Acer K273bmix</v>
      </c>
      <c r="F97" s="7">
        <v>173</v>
      </c>
      <c r="G97">
        <f t="shared" si="5"/>
        <v>0.17299999999999999</v>
      </c>
      <c r="H97" s="8">
        <v>214.05135520684738</v>
      </c>
      <c r="I97" s="8">
        <v>15005</v>
      </c>
      <c r="J97" s="2" t="s">
        <v>73</v>
      </c>
      <c r="K97" s="2" t="s">
        <v>73</v>
      </c>
      <c r="L97" s="2" t="s">
        <v>52</v>
      </c>
      <c r="M97" s="2">
        <f t="shared" si="6"/>
        <v>37030.884450784593</v>
      </c>
      <c r="N97" s="2">
        <f t="shared" si="7"/>
        <v>3.703088445078459E-2</v>
      </c>
      <c r="O97" s="2" t="s">
        <v>53</v>
      </c>
      <c r="P97" s="2" t="s">
        <v>29</v>
      </c>
      <c r="Q97" s="2" t="s">
        <v>55</v>
      </c>
      <c r="R97" s="2" t="s">
        <v>55</v>
      </c>
      <c r="S97" s="2" t="s">
        <v>61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1</v>
      </c>
      <c r="AD97" s="2">
        <v>0</v>
      </c>
      <c r="AE97" s="2">
        <v>1</v>
      </c>
      <c r="AF97" s="2">
        <v>0</v>
      </c>
      <c r="AG97" s="2">
        <v>0</v>
      </c>
      <c r="AH97" s="2">
        <v>0</v>
      </c>
    </row>
    <row r="98" spans="1:34" x14ac:dyDescent="0.25">
      <c r="A98" s="2" t="s">
        <v>47</v>
      </c>
      <c r="B98" t="s">
        <v>48</v>
      </c>
      <c r="C98" t="s">
        <v>49</v>
      </c>
      <c r="D98" s="6" t="s">
        <v>178</v>
      </c>
      <c r="E98" t="str">
        <f t="shared" si="4"/>
        <v>Acer KA220HQbid</v>
      </c>
      <c r="F98" s="7">
        <v>1</v>
      </c>
      <c r="G98">
        <f t="shared" si="5"/>
        <v>1E-3</v>
      </c>
      <c r="H98" s="8">
        <v>164.33666191155493</v>
      </c>
      <c r="I98" s="8">
        <v>11520</v>
      </c>
      <c r="J98" s="2" t="s">
        <v>51</v>
      </c>
      <c r="K98" s="2" t="s">
        <v>51</v>
      </c>
      <c r="L98" s="2" t="s">
        <v>52</v>
      </c>
      <c r="M98" s="2">
        <f t="shared" si="6"/>
        <v>164.33666191155493</v>
      </c>
      <c r="N98" s="2">
        <f t="shared" si="7"/>
        <v>1.6433666191155492E-4</v>
      </c>
      <c r="O98" s="2" t="s">
        <v>53</v>
      </c>
      <c r="P98" s="2" t="s">
        <v>58</v>
      </c>
      <c r="Q98" s="2" t="s">
        <v>55</v>
      </c>
      <c r="R98" s="2" t="s">
        <v>55</v>
      </c>
      <c r="S98" s="2" t="s">
        <v>56</v>
      </c>
      <c r="T98" s="2">
        <v>0</v>
      </c>
      <c r="U98" s="2">
        <v>1</v>
      </c>
      <c r="V98" s="2">
        <v>1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</row>
    <row r="99" spans="1:34" x14ac:dyDescent="0.25">
      <c r="A99" s="2" t="s">
        <v>47</v>
      </c>
      <c r="B99" t="s">
        <v>48</v>
      </c>
      <c r="C99" t="s">
        <v>49</v>
      </c>
      <c r="D99" s="6" t="s">
        <v>179</v>
      </c>
      <c r="E99" t="str">
        <f t="shared" si="4"/>
        <v>Acer KA242Ybi</v>
      </c>
      <c r="F99" s="7">
        <v>3300</v>
      </c>
      <c r="G99">
        <f t="shared" si="5"/>
        <v>3.3</v>
      </c>
      <c r="H99" s="8">
        <v>149.77175463623396</v>
      </c>
      <c r="I99" s="8">
        <v>10499</v>
      </c>
      <c r="J99" s="2" t="s">
        <v>66</v>
      </c>
      <c r="K99" s="2" t="s">
        <v>64</v>
      </c>
      <c r="L99" s="2" t="s">
        <v>52</v>
      </c>
      <c r="M99" s="2">
        <f t="shared" si="6"/>
        <v>494246.79029957211</v>
      </c>
      <c r="N99" s="2">
        <f t="shared" si="7"/>
        <v>0.49424679029957214</v>
      </c>
      <c r="O99" s="2" t="s">
        <v>53</v>
      </c>
      <c r="P99" s="2" t="s">
        <v>58</v>
      </c>
      <c r="Q99" s="2" t="s">
        <v>55</v>
      </c>
      <c r="R99" s="2" t="s">
        <v>55</v>
      </c>
      <c r="S99" s="2" t="s">
        <v>61</v>
      </c>
      <c r="T99" s="2">
        <v>0</v>
      </c>
      <c r="U99" s="2">
        <v>0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1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</row>
    <row r="100" spans="1:34" x14ac:dyDescent="0.25">
      <c r="A100" s="2" t="s">
        <v>47</v>
      </c>
      <c r="B100" t="s">
        <v>48</v>
      </c>
      <c r="C100" t="s">
        <v>49</v>
      </c>
      <c r="D100" s="6" t="s">
        <v>180</v>
      </c>
      <c r="E100" t="str">
        <f t="shared" si="4"/>
        <v>Acer KA272Abi</v>
      </c>
      <c r="F100" s="7">
        <v>3400</v>
      </c>
      <c r="G100">
        <f t="shared" si="5"/>
        <v>3.4</v>
      </c>
      <c r="H100" s="8">
        <v>171.16975748930102</v>
      </c>
      <c r="I100" s="8">
        <v>11999</v>
      </c>
      <c r="J100" s="2" t="s">
        <v>73</v>
      </c>
      <c r="K100" s="2" t="s">
        <v>73</v>
      </c>
      <c r="L100" s="2" t="s">
        <v>52</v>
      </c>
      <c r="M100" s="2">
        <f t="shared" si="6"/>
        <v>581977.17546362348</v>
      </c>
      <c r="N100" s="2">
        <f t="shared" si="7"/>
        <v>0.58197717546362349</v>
      </c>
      <c r="O100" s="2" t="s">
        <v>53</v>
      </c>
      <c r="P100" s="2" t="s">
        <v>54</v>
      </c>
      <c r="Q100" s="2" t="s">
        <v>55</v>
      </c>
      <c r="R100" s="2" t="s">
        <v>55</v>
      </c>
      <c r="S100" s="2" t="s">
        <v>67</v>
      </c>
      <c r="T100" s="2">
        <v>0</v>
      </c>
      <c r="U100" s="2">
        <v>0</v>
      </c>
      <c r="V100" s="2">
        <v>1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1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</row>
    <row r="101" spans="1:34" x14ac:dyDescent="0.25">
      <c r="A101" s="2" t="s">
        <v>47</v>
      </c>
      <c r="B101" t="s">
        <v>48</v>
      </c>
      <c r="C101" t="s">
        <v>49</v>
      </c>
      <c r="D101" s="6" t="s">
        <v>181</v>
      </c>
      <c r="E101" t="str">
        <f t="shared" si="4"/>
        <v>Acer KA272Ubiipx</v>
      </c>
      <c r="F101" s="7">
        <v>6</v>
      </c>
      <c r="G101">
        <f t="shared" si="5"/>
        <v>6.0000000000000001E-3</v>
      </c>
      <c r="H101" s="8">
        <v>312.26818830242513</v>
      </c>
      <c r="I101" s="8">
        <v>21890</v>
      </c>
      <c r="J101" s="2" t="s">
        <v>73</v>
      </c>
      <c r="K101" s="2" t="s">
        <v>73</v>
      </c>
      <c r="L101" s="2" t="s">
        <v>74</v>
      </c>
      <c r="M101" s="2">
        <f t="shared" si="6"/>
        <v>1873.6091298145507</v>
      </c>
      <c r="N101" s="2">
        <f t="shared" si="7"/>
        <v>1.8736091298145506E-3</v>
      </c>
      <c r="O101" s="2" t="s">
        <v>31</v>
      </c>
      <c r="P101" s="2" t="s">
        <v>29</v>
      </c>
      <c r="Q101" s="2" t="s">
        <v>55</v>
      </c>
      <c r="R101" s="2" t="s">
        <v>55</v>
      </c>
      <c r="S101" s="2" t="s">
        <v>67</v>
      </c>
      <c r="T101" s="2">
        <v>0</v>
      </c>
      <c r="U101" s="2">
        <v>0</v>
      </c>
      <c r="V101" s="2">
        <v>1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1</v>
      </c>
      <c r="AF101" s="2">
        <v>0</v>
      </c>
      <c r="AG101" s="2">
        <v>0</v>
      </c>
      <c r="AH101" s="2">
        <v>1</v>
      </c>
    </row>
    <row r="102" spans="1:34" x14ac:dyDescent="0.25">
      <c r="A102" s="2" t="s">
        <v>47</v>
      </c>
      <c r="B102" t="s">
        <v>48</v>
      </c>
      <c r="C102" t="s">
        <v>49</v>
      </c>
      <c r="D102" s="6" t="s">
        <v>182</v>
      </c>
      <c r="E102" t="str">
        <f t="shared" si="4"/>
        <v>Acer KB242HYLBIX</v>
      </c>
      <c r="F102" s="7">
        <v>550</v>
      </c>
      <c r="G102">
        <f t="shared" si="5"/>
        <v>0.55000000000000004</v>
      </c>
      <c r="H102" s="8">
        <v>149.77175463623396</v>
      </c>
      <c r="I102" s="8">
        <v>10499</v>
      </c>
      <c r="J102" s="2" t="s">
        <v>63</v>
      </c>
      <c r="K102" s="2" t="s">
        <v>64</v>
      </c>
      <c r="L102" s="2" t="s">
        <v>52</v>
      </c>
      <c r="M102" s="2">
        <f t="shared" si="6"/>
        <v>82374.46504992868</v>
      </c>
      <c r="N102" s="2">
        <f t="shared" si="7"/>
        <v>8.237446504992868E-2</v>
      </c>
      <c r="O102" s="2" t="s">
        <v>53</v>
      </c>
      <c r="P102" s="2" t="s">
        <v>54</v>
      </c>
      <c r="Q102" s="2" t="s">
        <v>55</v>
      </c>
      <c r="R102" s="2" t="s">
        <v>55</v>
      </c>
      <c r="S102" s="2" t="s">
        <v>67</v>
      </c>
      <c r="T102" s="2">
        <v>0</v>
      </c>
      <c r="U102" s="2">
        <v>0</v>
      </c>
      <c r="V102" s="2">
        <v>1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</row>
    <row r="103" spans="1:34" x14ac:dyDescent="0.25">
      <c r="A103" s="2" t="s">
        <v>47</v>
      </c>
      <c r="B103" t="s">
        <v>48</v>
      </c>
      <c r="C103" t="s">
        <v>49</v>
      </c>
      <c r="D103" s="6" t="s">
        <v>183</v>
      </c>
      <c r="E103" t="str">
        <f t="shared" si="4"/>
        <v>Acer KG241bmiix</v>
      </c>
      <c r="F103" s="7">
        <v>2</v>
      </c>
      <c r="G103">
        <f t="shared" si="5"/>
        <v>2E-3</v>
      </c>
      <c r="H103" s="8">
        <v>140.3281027104137</v>
      </c>
      <c r="I103" s="8">
        <v>9837</v>
      </c>
      <c r="J103" s="2" t="s">
        <v>66</v>
      </c>
      <c r="K103" s="2" t="s">
        <v>64</v>
      </c>
      <c r="L103" s="2" t="s">
        <v>52</v>
      </c>
      <c r="M103" s="2">
        <f t="shared" si="6"/>
        <v>280.6562054208274</v>
      </c>
      <c r="N103" s="2">
        <f t="shared" si="7"/>
        <v>2.8065620542082738E-4</v>
      </c>
      <c r="O103" s="2" t="s">
        <v>53</v>
      </c>
      <c r="P103" s="2" t="s">
        <v>58</v>
      </c>
      <c r="Q103" s="2" t="s">
        <v>55</v>
      </c>
      <c r="R103" s="2" t="s">
        <v>60</v>
      </c>
      <c r="S103" s="2" t="s">
        <v>61</v>
      </c>
      <c r="T103" s="2">
        <v>0</v>
      </c>
      <c r="U103" s="2">
        <v>0</v>
      </c>
      <c r="V103" s="2">
        <v>0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 s="2">
        <v>1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</row>
    <row r="104" spans="1:34" x14ac:dyDescent="0.25">
      <c r="A104" s="2" t="s">
        <v>47</v>
      </c>
      <c r="B104" t="s">
        <v>48</v>
      </c>
      <c r="C104" t="s">
        <v>49</v>
      </c>
      <c r="D104" s="6" t="s">
        <v>184</v>
      </c>
      <c r="E104" t="str">
        <f t="shared" si="4"/>
        <v>Acer KG241QBMIIX</v>
      </c>
      <c r="F104" s="7">
        <v>65</v>
      </c>
      <c r="G104">
        <f t="shared" si="5"/>
        <v>6.5000000000000002E-2</v>
      </c>
      <c r="H104" s="8">
        <v>159.89300998573466</v>
      </c>
      <c r="I104" s="8">
        <v>11208.5</v>
      </c>
      <c r="J104" s="2" t="s">
        <v>66</v>
      </c>
      <c r="K104" s="2" t="s">
        <v>64</v>
      </c>
      <c r="L104" s="2" t="s">
        <v>52</v>
      </c>
      <c r="M104" s="2">
        <f t="shared" si="6"/>
        <v>10393.045649072754</v>
      </c>
      <c r="N104" s="2">
        <f t="shared" si="7"/>
        <v>1.0393045649072754E-2</v>
      </c>
      <c r="O104" s="2" t="s">
        <v>53</v>
      </c>
      <c r="P104" s="2" t="s">
        <v>58</v>
      </c>
      <c r="Q104" s="2" t="s">
        <v>55</v>
      </c>
      <c r="R104" s="2" t="s">
        <v>60</v>
      </c>
      <c r="S104" s="2" t="s">
        <v>61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</row>
    <row r="105" spans="1:34" x14ac:dyDescent="0.25">
      <c r="A105" s="2" t="s">
        <v>47</v>
      </c>
      <c r="B105" t="s">
        <v>48</v>
      </c>
      <c r="C105" t="s">
        <v>49</v>
      </c>
      <c r="D105" s="6" t="s">
        <v>185</v>
      </c>
      <c r="E105" t="str">
        <f t="shared" si="4"/>
        <v>Acer KG251Qbmiix</v>
      </c>
      <c r="F105" s="7">
        <v>1</v>
      </c>
      <c r="G105">
        <f t="shared" si="5"/>
        <v>1E-3</v>
      </c>
      <c r="H105" s="8">
        <v>213.83737517831671</v>
      </c>
      <c r="I105" s="8">
        <v>14990</v>
      </c>
      <c r="J105" s="2" t="s">
        <v>186</v>
      </c>
      <c r="K105" s="2" t="s">
        <v>187</v>
      </c>
      <c r="L105" s="2" t="s">
        <v>52</v>
      </c>
      <c r="M105" s="2">
        <f t="shared" si="6"/>
        <v>213.83737517831671</v>
      </c>
      <c r="N105" s="2">
        <f t="shared" si="7"/>
        <v>2.138373751783167E-4</v>
      </c>
      <c r="O105" s="2" t="s">
        <v>53</v>
      </c>
      <c r="P105" s="2" t="s">
        <v>58</v>
      </c>
      <c r="Q105" s="2" t="s">
        <v>55</v>
      </c>
      <c r="R105" s="2" t="s">
        <v>60</v>
      </c>
      <c r="S105" s="2" t="s">
        <v>61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 s="2">
        <v>1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</row>
    <row r="106" spans="1:34" x14ac:dyDescent="0.25">
      <c r="A106" s="2" t="s">
        <v>47</v>
      </c>
      <c r="B106" t="s">
        <v>48</v>
      </c>
      <c r="C106" t="s">
        <v>49</v>
      </c>
      <c r="D106" s="6" t="s">
        <v>188</v>
      </c>
      <c r="E106" t="str">
        <f t="shared" si="4"/>
        <v>Acer KG251QDbmiipx</v>
      </c>
      <c r="F106" s="7">
        <v>46</v>
      </c>
      <c r="G106">
        <f t="shared" si="5"/>
        <v>4.5999999999999999E-2</v>
      </c>
      <c r="H106" s="8">
        <v>339.07988587731813</v>
      </c>
      <c r="I106" s="8">
        <v>23769.5</v>
      </c>
      <c r="J106" s="2" t="s">
        <v>186</v>
      </c>
      <c r="K106" s="2" t="s">
        <v>187</v>
      </c>
      <c r="L106" s="2" t="s">
        <v>52</v>
      </c>
      <c r="M106" s="2">
        <f t="shared" si="6"/>
        <v>15597.674750356635</v>
      </c>
      <c r="N106" s="2">
        <f t="shared" si="7"/>
        <v>1.5597674750356635E-2</v>
      </c>
      <c r="O106" s="2" t="s">
        <v>53</v>
      </c>
      <c r="P106" s="2" t="s">
        <v>58</v>
      </c>
      <c r="Q106" s="2" t="s">
        <v>55</v>
      </c>
      <c r="R106" s="2" t="s">
        <v>60</v>
      </c>
      <c r="S106" s="2" t="s">
        <v>61</v>
      </c>
      <c r="T106" s="2">
        <v>0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</row>
    <row r="107" spans="1:34" x14ac:dyDescent="0.25">
      <c r="A107" s="2" t="s">
        <v>47</v>
      </c>
      <c r="B107" t="s">
        <v>48</v>
      </c>
      <c r="C107" t="s">
        <v>49</v>
      </c>
      <c r="D107" s="6" t="s">
        <v>189</v>
      </c>
      <c r="E107" t="str">
        <f t="shared" si="4"/>
        <v>Acer KG251QJbmidpx</v>
      </c>
      <c r="F107" s="7">
        <v>103</v>
      </c>
      <c r="G107">
        <f t="shared" si="5"/>
        <v>0.10299999999999999</v>
      </c>
      <c r="H107" s="8">
        <v>221.09843081312414</v>
      </c>
      <c r="I107" s="8">
        <v>15499</v>
      </c>
      <c r="J107" s="2" t="s">
        <v>186</v>
      </c>
      <c r="K107" s="2" t="s">
        <v>187</v>
      </c>
      <c r="L107" s="2" t="s">
        <v>52</v>
      </c>
      <c r="M107" s="2">
        <f t="shared" si="6"/>
        <v>22773.138373751786</v>
      </c>
      <c r="N107" s="2">
        <f t="shared" si="7"/>
        <v>2.2773138373751785E-2</v>
      </c>
      <c r="O107" s="2" t="s">
        <v>53</v>
      </c>
      <c r="P107" s="2" t="s">
        <v>58</v>
      </c>
      <c r="Q107" s="2" t="s">
        <v>55</v>
      </c>
      <c r="R107" s="2" t="s">
        <v>60</v>
      </c>
      <c r="S107" s="2" t="s">
        <v>61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</row>
    <row r="108" spans="1:34" x14ac:dyDescent="0.25">
      <c r="A108" s="2" t="s">
        <v>47</v>
      </c>
      <c r="B108" t="s">
        <v>48</v>
      </c>
      <c r="C108" t="s">
        <v>49</v>
      </c>
      <c r="D108" s="6" t="s">
        <v>190</v>
      </c>
      <c r="E108" t="str">
        <f t="shared" si="4"/>
        <v>Acer KG271Pbmidpx</v>
      </c>
      <c r="F108" s="7">
        <v>10</v>
      </c>
      <c r="G108">
        <f t="shared" si="5"/>
        <v>0.01</v>
      </c>
      <c r="H108" s="8">
        <v>277.91726105563481</v>
      </c>
      <c r="I108" s="8">
        <v>19482</v>
      </c>
      <c r="J108" s="2" t="s">
        <v>73</v>
      </c>
      <c r="K108" s="2" t="s">
        <v>73</v>
      </c>
      <c r="L108" s="2" t="s">
        <v>52</v>
      </c>
      <c r="M108" s="2">
        <f t="shared" si="6"/>
        <v>2779.172610556348</v>
      </c>
      <c r="N108" s="2">
        <f t="shared" si="7"/>
        <v>2.779172610556348E-3</v>
      </c>
      <c r="O108" s="2" t="s">
        <v>53</v>
      </c>
      <c r="P108" s="2" t="s">
        <v>58</v>
      </c>
      <c r="Q108" s="2" t="s">
        <v>60</v>
      </c>
      <c r="R108" s="2" t="s">
        <v>60</v>
      </c>
      <c r="S108" s="2" t="s">
        <v>61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>
        <v>0</v>
      </c>
      <c r="Z108" s="2">
        <v>0</v>
      </c>
      <c r="AA108" s="2">
        <v>0</v>
      </c>
      <c r="AB108" s="2">
        <v>0</v>
      </c>
      <c r="AC108" s="2">
        <v>1</v>
      </c>
      <c r="AD108" s="2">
        <v>0</v>
      </c>
      <c r="AE108" s="2">
        <v>0</v>
      </c>
      <c r="AF108" s="2">
        <v>1</v>
      </c>
      <c r="AG108" s="2">
        <v>0</v>
      </c>
      <c r="AH108" s="2">
        <v>0</v>
      </c>
    </row>
    <row r="109" spans="1:34" x14ac:dyDescent="0.25">
      <c r="A109" s="2" t="s">
        <v>47</v>
      </c>
      <c r="B109" t="s">
        <v>48</v>
      </c>
      <c r="C109" t="s">
        <v>49</v>
      </c>
      <c r="D109" s="6" t="s">
        <v>191</v>
      </c>
      <c r="E109" t="str">
        <f t="shared" si="4"/>
        <v>Acer KG271Ubmiippx</v>
      </c>
      <c r="F109" s="7">
        <v>6</v>
      </c>
      <c r="G109">
        <f t="shared" si="5"/>
        <v>6.0000000000000001E-3</v>
      </c>
      <c r="H109" s="8">
        <v>283.73751783166909</v>
      </c>
      <c r="I109" s="8">
        <v>19890</v>
      </c>
      <c r="J109" s="2" t="s">
        <v>73</v>
      </c>
      <c r="K109" s="2" t="s">
        <v>73</v>
      </c>
      <c r="L109" s="2" t="s">
        <v>74</v>
      </c>
      <c r="M109" s="2">
        <f t="shared" si="6"/>
        <v>1702.4251069900147</v>
      </c>
      <c r="N109" s="2">
        <f t="shared" si="7"/>
        <v>1.7024251069900148E-3</v>
      </c>
      <c r="O109" s="2" t="s">
        <v>31</v>
      </c>
      <c r="P109" s="2" t="s">
        <v>58</v>
      </c>
      <c r="Q109" s="2" t="s">
        <v>55</v>
      </c>
      <c r="R109" s="2" t="s">
        <v>60</v>
      </c>
      <c r="S109" s="2" t="s">
        <v>61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0</v>
      </c>
      <c r="Z109" s="2">
        <v>0</v>
      </c>
      <c r="AA109" s="2">
        <v>0</v>
      </c>
      <c r="AB109" s="2">
        <v>0</v>
      </c>
      <c r="AC109" s="2">
        <v>1</v>
      </c>
      <c r="AD109" s="2">
        <v>0</v>
      </c>
      <c r="AE109" s="2">
        <v>0</v>
      </c>
      <c r="AF109" s="2">
        <v>0</v>
      </c>
      <c r="AG109" s="2">
        <v>0</v>
      </c>
      <c r="AH109" s="2">
        <v>1</v>
      </c>
    </row>
    <row r="110" spans="1:34" x14ac:dyDescent="0.25">
      <c r="A110" s="2" t="s">
        <v>47</v>
      </c>
      <c r="B110" t="s">
        <v>48</v>
      </c>
      <c r="C110" t="s">
        <v>49</v>
      </c>
      <c r="D110" s="6" t="s">
        <v>192</v>
      </c>
      <c r="E110" t="str">
        <f t="shared" si="4"/>
        <v>Acer KG282Kbmiipx</v>
      </c>
      <c r="F110" s="7">
        <v>6</v>
      </c>
      <c r="G110">
        <f t="shared" si="5"/>
        <v>6.0000000000000001E-3</v>
      </c>
      <c r="H110" s="8">
        <v>362.02567760342373</v>
      </c>
      <c r="I110" s="8">
        <v>25378</v>
      </c>
      <c r="J110" s="2" t="s">
        <v>111</v>
      </c>
      <c r="K110" s="2" t="s">
        <v>112</v>
      </c>
      <c r="L110" s="2" t="s">
        <v>104</v>
      </c>
      <c r="M110" s="2">
        <f t="shared" si="6"/>
        <v>2172.1540656205425</v>
      </c>
      <c r="N110" s="2">
        <f t="shared" si="7"/>
        <v>2.1721540656205423E-3</v>
      </c>
      <c r="O110" s="2" t="s">
        <v>30</v>
      </c>
      <c r="P110" s="2" t="s">
        <v>29</v>
      </c>
      <c r="Q110" s="2" t="s">
        <v>55</v>
      </c>
      <c r="R110" s="2" t="s">
        <v>60</v>
      </c>
      <c r="S110" s="2" t="s">
        <v>67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2">
        <v>0</v>
      </c>
      <c r="AE110" s="2">
        <v>1</v>
      </c>
      <c r="AF110" s="2">
        <v>0</v>
      </c>
      <c r="AG110" s="2">
        <v>1</v>
      </c>
      <c r="AH110" s="2">
        <v>0</v>
      </c>
    </row>
    <row r="111" spans="1:34" x14ac:dyDescent="0.25">
      <c r="A111" s="2" t="s">
        <v>47</v>
      </c>
      <c r="B111" t="s">
        <v>48</v>
      </c>
      <c r="C111" t="s">
        <v>49</v>
      </c>
      <c r="D111" s="6" t="s">
        <v>193</v>
      </c>
      <c r="E111" t="str">
        <f t="shared" si="4"/>
        <v>Acer QG221Qbii</v>
      </c>
      <c r="F111" s="7">
        <v>60</v>
      </c>
      <c r="G111">
        <f t="shared" si="5"/>
        <v>0.06</v>
      </c>
      <c r="H111" s="8">
        <v>165.62054208273895</v>
      </c>
      <c r="I111" s="8">
        <v>11610</v>
      </c>
      <c r="J111" s="2" t="s">
        <v>51</v>
      </c>
      <c r="K111" s="2" t="s">
        <v>51</v>
      </c>
      <c r="L111" s="2" t="s">
        <v>52</v>
      </c>
      <c r="M111" s="2">
        <f t="shared" si="6"/>
        <v>9937.2325249643363</v>
      </c>
      <c r="N111" s="2">
        <f t="shared" si="7"/>
        <v>9.9372325249643366E-3</v>
      </c>
      <c r="O111" s="2" t="s">
        <v>53</v>
      </c>
      <c r="P111" s="2" t="s">
        <v>54</v>
      </c>
      <c r="Q111" s="2" t="s">
        <v>55</v>
      </c>
      <c r="R111" s="2" t="s">
        <v>60</v>
      </c>
      <c r="S111" s="2" t="s">
        <v>61</v>
      </c>
      <c r="T111" s="2">
        <v>0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0</v>
      </c>
      <c r="AA111" s="2">
        <v>0</v>
      </c>
      <c r="AB111" s="2">
        <v>1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</row>
    <row r="112" spans="1:34" x14ac:dyDescent="0.25">
      <c r="A112" s="2" t="s">
        <v>47</v>
      </c>
      <c r="B112" t="s">
        <v>48</v>
      </c>
      <c r="C112" t="s">
        <v>49</v>
      </c>
      <c r="D112" s="6" t="s">
        <v>194</v>
      </c>
      <c r="E112" t="str">
        <f t="shared" si="4"/>
        <v>Acer QG241Ybii</v>
      </c>
      <c r="F112" s="7">
        <v>161</v>
      </c>
      <c r="G112">
        <f t="shared" si="5"/>
        <v>0.161</v>
      </c>
      <c r="H112" s="8">
        <v>199.70042796005708</v>
      </c>
      <c r="I112" s="8">
        <v>13999</v>
      </c>
      <c r="J112" s="2" t="s">
        <v>63</v>
      </c>
      <c r="K112" s="2" t="s">
        <v>64</v>
      </c>
      <c r="L112" s="2" t="s">
        <v>52</v>
      </c>
      <c r="M112" s="2">
        <f t="shared" si="6"/>
        <v>32151.76890156919</v>
      </c>
      <c r="N112" s="2">
        <f t="shared" si="7"/>
        <v>3.2151768901569192E-2</v>
      </c>
      <c r="O112" s="2" t="s">
        <v>53</v>
      </c>
      <c r="P112" s="2" t="s">
        <v>54</v>
      </c>
      <c r="Q112" s="2" t="s">
        <v>55</v>
      </c>
      <c r="R112" s="2" t="s">
        <v>60</v>
      </c>
      <c r="S112" s="2" t="s">
        <v>61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</row>
    <row r="113" spans="1:34" x14ac:dyDescent="0.25">
      <c r="A113" s="2" t="s">
        <v>47</v>
      </c>
      <c r="B113" t="s">
        <v>48</v>
      </c>
      <c r="C113" t="s">
        <v>49</v>
      </c>
      <c r="D113" s="6" t="s">
        <v>195</v>
      </c>
      <c r="E113" t="str">
        <f t="shared" si="4"/>
        <v>Acer QG241YPbmiipx</v>
      </c>
      <c r="F113" s="7">
        <v>73</v>
      </c>
      <c r="G113">
        <f t="shared" si="5"/>
        <v>7.2999999999999995E-2</v>
      </c>
      <c r="H113" s="8">
        <v>209.34379457917262</v>
      </c>
      <c r="I113" s="8">
        <v>14675</v>
      </c>
      <c r="J113" s="2" t="s">
        <v>63</v>
      </c>
      <c r="K113" s="2" t="s">
        <v>64</v>
      </c>
      <c r="L113" s="2" t="s">
        <v>52</v>
      </c>
      <c r="M113" s="2">
        <f t="shared" si="6"/>
        <v>15282.097004279602</v>
      </c>
      <c r="N113" s="2">
        <f t="shared" si="7"/>
        <v>1.5282097004279602E-2</v>
      </c>
      <c r="O113" s="2" t="s">
        <v>53</v>
      </c>
      <c r="P113" s="2" t="s">
        <v>54</v>
      </c>
      <c r="Q113" s="2" t="s">
        <v>55</v>
      </c>
      <c r="R113" s="2" t="s">
        <v>60</v>
      </c>
      <c r="S113" s="2" t="s">
        <v>61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</row>
    <row r="114" spans="1:34" x14ac:dyDescent="0.25">
      <c r="A114" s="2" t="s">
        <v>47</v>
      </c>
      <c r="B114" t="s">
        <v>48</v>
      </c>
      <c r="C114" t="s">
        <v>49</v>
      </c>
      <c r="D114" s="6" t="s">
        <v>196</v>
      </c>
      <c r="E114" t="str">
        <f t="shared" si="4"/>
        <v>Acer QG271bii</v>
      </c>
      <c r="F114" s="7">
        <v>122</v>
      </c>
      <c r="G114">
        <f t="shared" si="5"/>
        <v>0.122</v>
      </c>
      <c r="H114" s="8">
        <v>194.57917261055636</v>
      </c>
      <c r="I114" s="8">
        <v>13640</v>
      </c>
      <c r="J114" s="2" t="s">
        <v>73</v>
      </c>
      <c r="K114" s="2" t="s">
        <v>73</v>
      </c>
      <c r="L114" s="2" t="s">
        <v>52</v>
      </c>
      <c r="M114" s="2">
        <f t="shared" si="6"/>
        <v>23738.659058487876</v>
      </c>
      <c r="N114" s="2">
        <f t="shared" si="7"/>
        <v>2.3738659058487876E-2</v>
      </c>
      <c r="O114" s="2" t="s">
        <v>53</v>
      </c>
      <c r="P114" s="2" t="s">
        <v>54</v>
      </c>
      <c r="Q114" s="2" t="s">
        <v>55</v>
      </c>
      <c r="R114" s="2" t="s">
        <v>60</v>
      </c>
      <c r="S114" s="2" t="s">
        <v>61</v>
      </c>
      <c r="T114" s="2">
        <v>0</v>
      </c>
      <c r="U114" s="2">
        <v>0</v>
      </c>
      <c r="V114" s="2">
        <v>0</v>
      </c>
      <c r="W114" s="2">
        <v>0</v>
      </c>
      <c r="X114" s="2">
        <v>1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</row>
    <row r="115" spans="1:34" x14ac:dyDescent="0.25">
      <c r="A115" s="2" t="s">
        <v>47</v>
      </c>
      <c r="B115" t="s">
        <v>48</v>
      </c>
      <c r="C115" t="s">
        <v>49</v>
      </c>
      <c r="D115" s="6" t="s">
        <v>197</v>
      </c>
      <c r="E115" t="str">
        <f t="shared" si="4"/>
        <v>Acer R240HYbidx</v>
      </c>
      <c r="F115" s="7">
        <v>802</v>
      </c>
      <c r="G115">
        <f t="shared" si="5"/>
        <v>0.80200000000000005</v>
      </c>
      <c r="H115" s="8">
        <v>179.94293865905851</v>
      </c>
      <c r="I115" s="8">
        <v>12614</v>
      </c>
      <c r="J115" s="2" t="s">
        <v>63</v>
      </c>
      <c r="K115" s="2" t="s">
        <v>64</v>
      </c>
      <c r="L115" s="2" t="s">
        <v>52</v>
      </c>
      <c r="M115" s="2">
        <f t="shared" si="6"/>
        <v>144314.23680456492</v>
      </c>
      <c r="N115" s="2">
        <f t="shared" si="7"/>
        <v>0.14431423680456493</v>
      </c>
      <c r="O115" s="2" t="s">
        <v>53</v>
      </c>
      <c r="P115" s="2" t="s">
        <v>29</v>
      </c>
      <c r="Q115" s="2" t="s">
        <v>55</v>
      </c>
      <c r="R115" s="2" t="s">
        <v>55</v>
      </c>
      <c r="S115" s="2">
        <v>0</v>
      </c>
      <c r="T115" s="2">
        <v>0</v>
      </c>
      <c r="U115" s="2">
        <v>0</v>
      </c>
      <c r="V115" s="2">
        <v>1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0</v>
      </c>
      <c r="AE115" s="2">
        <v>1</v>
      </c>
      <c r="AF115" s="2">
        <v>0</v>
      </c>
      <c r="AG115" s="2">
        <v>0</v>
      </c>
      <c r="AH115" s="2">
        <v>0</v>
      </c>
    </row>
    <row r="116" spans="1:34" x14ac:dyDescent="0.25">
      <c r="A116" s="2" t="s">
        <v>47</v>
      </c>
      <c r="B116" t="s">
        <v>48</v>
      </c>
      <c r="C116" t="s">
        <v>49</v>
      </c>
      <c r="D116" s="6" t="s">
        <v>198</v>
      </c>
      <c r="E116" t="str">
        <f t="shared" si="4"/>
        <v>Acer R270Usmipx</v>
      </c>
      <c r="F116" s="7">
        <v>1080</v>
      </c>
      <c r="G116">
        <f t="shared" si="5"/>
        <v>1.08</v>
      </c>
      <c r="H116" s="8">
        <v>271.02710413694723</v>
      </c>
      <c r="I116" s="8">
        <v>18999</v>
      </c>
      <c r="J116" s="2" t="s">
        <v>73</v>
      </c>
      <c r="K116" s="2" t="s">
        <v>73</v>
      </c>
      <c r="L116" s="2" t="s">
        <v>74</v>
      </c>
      <c r="M116" s="2">
        <f t="shared" si="6"/>
        <v>292709.27246790304</v>
      </c>
      <c r="N116" s="2">
        <f t="shared" si="7"/>
        <v>0.29270927246790301</v>
      </c>
      <c r="O116" s="2" t="s">
        <v>31</v>
      </c>
      <c r="P116" s="2" t="s">
        <v>29</v>
      </c>
      <c r="Q116" s="2" t="s">
        <v>55</v>
      </c>
      <c r="R116" s="2" t="s">
        <v>55</v>
      </c>
      <c r="S116" s="2">
        <v>0</v>
      </c>
      <c r="T116" s="2">
        <v>0</v>
      </c>
      <c r="U116" s="2">
        <v>0</v>
      </c>
      <c r="V116" s="2">
        <v>1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1</v>
      </c>
      <c r="AF116" s="2">
        <v>0</v>
      </c>
      <c r="AG116" s="2">
        <v>0</v>
      </c>
      <c r="AH116" s="2">
        <v>0</v>
      </c>
    </row>
    <row r="117" spans="1:34" x14ac:dyDescent="0.25">
      <c r="A117" s="2" t="s">
        <v>47</v>
      </c>
      <c r="B117" t="s">
        <v>48</v>
      </c>
      <c r="C117" t="s">
        <v>49</v>
      </c>
      <c r="D117" s="6" t="s">
        <v>199</v>
      </c>
      <c r="E117" t="str">
        <f t="shared" si="4"/>
        <v>Acer R271Bbix</v>
      </c>
      <c r="F117" s="7">
        <v>2</v>
      </c>
      <c r="G117">
        <f t="shared" si="5"/>
        <v>2E-3</v>
      </c>
      <c r="H117" s="8">
        <v>209.08226343319069</v>
      </c>
      <c r="I117" s="8">
        <v>14656.666666666666</v>
      </c>
      <c r="J117" s="2" t="s">
        <v>73</v>
      </c>
      <c r="K117" s="2" t="s">
        <v>73</v>
      </c>
      <c r="L117" s="2" t="s">
        <v>52</v>
      </c>
      <c r="M117" s="2">
        <f t="shared" si="6"/>
        <v>418.16452686638138</v>
      </c>
      <c r="N117" s="2">
        <f t="shared" si="7"/>
        <v>4.1816452686638136E-4</v>
      </c>
      <c r="O117" s="2" t="s">
        <v>53</v>
      </c>
      <c r="P117" s="2" t="s">
        <v>29</v>
      </c>
      <c r="Q117" s="2" t="s">
        <v>55</v>
      </c>
      <c r="R117" s="2" t="s">
        <v>55</v>
      </c>
      <c r="S117" s="2" t="s">
        <v>67</v>
      </c>
      <c r="T117" s="2">
        <v>0</v>
      </c>
      <c r="U117" s="2">
        <v>0</v>
      </c>
      <c r="V117" s="2">
        <v>1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1</v>
      </c>
      <c r="AF117" s="2">
        <v>0</v>
      </c>
      <c r="AG117" s="2">
        <v>0</v>
      </c>
      <c r="AH117" s="2">
        <v>0</v>
      </c>
    </row>
    <row r="118" spans="1:34" x14ac:dyDescent="0.25">
      <c r="A118" s="2" t="s">
        <v>47</v>
      </c>
      <c r="B118" t="s">
        <v>48</v>
      </c>
      <c r="C118" t="s">
        <v>49</v>
      </c>
      <c r="D118" s="6" t="s">
        <v>200</v>
      </c>
      <c r="E118" t="str">
        <f t="shared" si="4"/>
        <v>Acer RG240Ybmiix</v>
      </c>
      <c r="F118" s="7">
        <v>141</v>
      </c>
      <c r="G118">
        <f t="shared" si="5"/>
        <v>0.14099999999999999</v>
      </c>
      <c r="H118" s="8">
        <v>197.92439372325251</v>
      </c>
      <c r="I118" s="8">
        <v>13874.5</v>
      </c>
      <c r="J118" s="2" t="s">
        <v>63</v>
      </c>
      <c r="K118" s="2" t="s">
        <v>64</v>
      </c>
      <c r="L118" s="2" t="s">
        <v>52</v>
      </c>
      <c r="M118" s="2">
        <f t="shared" si="6"/>
        <v>27907.339514978605</v>
      </c>
      <c r="N118" s="2">
        <f t="shared" si="7"/>
        <v>2.7907339514978605E-2</v>
      </c>
      <c r="O118" s="2" t="s">
        <v>53</v>
      </c>
      <c r="P118" s="2" t="s">
        <v>29</v>
      </c>
      <c r="Q118" s="2" t="s">
        <v>55</v>
      </c>
      <c r="R118" s="2" t="s">
        <v>60</v>
      </c>
      <c r="S118" s="2" t="s">
        <v>61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1</v>
      </c>
      <c r="AF118" s="2">
        <v>0</v>
      </c>
      <c r="AG118" s="2">
        <v>0</v>
      </c>
      <c r="AH118" s="2">
        <v>0</v>
      </c>
    </row>
    <row r="119" spans="1:34" x14ac:dyDescent="0.25">
      <c r="A119" s="2" t="s">
        <v>47</v>
      </c>
      <c r="B119" t="s">
        <v>48</v>
      </c>
      <c r="C119" t="s">
        <v>49</v>
      </c>
      <c r="D119" s="6" t="s">
        <v>201</v>
      </c>
      <c r="E119" t="str">
        <f t="shared" si="4"/>
        <v>Acer RG241YPbiipx</v>
      </c>
      <c r="F119" s="7">
        <v>341</v>
      </c>
      <c r="G119">
        <f t="shared" si="5"/>
        <v>0.34100000000000003</v>
      </c>
      <c r="H119" s="8">
        <v>272.31098430813125</v>
      </c>
      <c r="I119" s="8">
        <v>19089</v>
      </c>
      <c r="J119" s="2" t="s">
        <v>63</v>
      </c>
      <c r="K119" s="2" t="s">
        <v>64</v>
      </c>
      <c r="L119" s="2" t="s">
        <v>52</v>
      </c>
      <c r="M119" s="2">
        <f t="shared" si="6"/>
        <v>92858.045649072752</v>
      </c>
      <c r="N119" s="2">
        <f t="shared" si="7"/>
        <v>9.2858045649072754E-2</v>
      </c>
      <c r="O119" s="2" t="s">
        <v>53</v>
      </c>
      <c r="P119" s="2" t="s">
        <v>29</v>
      </c>
      <c r="Q119" s="2" t="s">
        <v>55</v>
      </c>
      <c r="R119" s="2" t="s">
        <v>60</v>
      </c>
      <c r="S119" s="2" t="s">
        <v>61</v>
      </c>
      <c r="T119" s="2">
        <v>0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1</v>
      </c>
      <c r="AF119" s="2">
        <v>0</v>
      </c>
      <c r="AG119" s="2">
        <v>0</v>
      </c>
      <c r="AH119" s="2">
        <v>0</v>
      </c>
    </row>
    <row r="120" spans="1:34" x14ac:dyDescent="0.25">
      <c r="A120" s="2" t="s">
        <v>47</v>
      </c>
      <c r="B120" t="s">
        <v>48</v>
      </c>
      <c r="C120" t="s">
        <v>49</v>
      </c>
      <c r="D120" s="6" t="s">
        <v>202</v>
      </c>
      <c r="E120" t="str">
        <f t="shared" si="4"/>
        <v>Acer RG321QUPbiipx</v>
      </c>
      <c r="F120" s="7">
        <v>3</v>
      </c>
      <c r="G120">
        <f t="shared" si="5"/>
        <v>3.0000000000000001E-3</v>
      </c>
      <c r="H120" s="8">
        <v>494.86447931526396</v>
      </c>
      <c r="I120" s="8">
        <v>34690</v>
      </c>
      <c r="J120" s="2" t="s">
        <v>89</v>
      </c>
      <c r="K120" s="2" t="s">
        <v>86</v>
      </c>
      <c r="L120" s="2" t="s">
        <v>74</v>
      </c>
      <c r="M120" s="2">
        <f t="shared" si="6"/>
        <v>1484.5934379457919</v>
      </c>
      <c r="N120" s="2">
        <f t="shared" si="7"/>
        <v>1.484593437945792E-3</v>
      </c>
      <c r="O120" s="2" t="s">
        <v>31</v>
      </c>
      <c r="P120" s="2" t="s">
        <v>29</v>
      </c>
      <c r="Q120" s="2" t="s">
        <v>55</v>
      </c>
      <c r="R120" s="2" t="s">
        <v>60</v>
      </c>
      <c r="S120" s="2" t="s">
        <v>61</v>
      </c>
      <c r="T120" s="2">
        <v>0</v>
      </c>
      <c r="U120" s="2">
        <v>0</v>
      </c>
      <c r="V120" s="2">
        <v>0</v>
      </c>
      <c r="W120" s="2">
        <v>0</v>
      </c>
      <c r="X120" s="2">
        <v>1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1</v>
      </c>
      <c r="AE120" s="2">
        <v>1</v>
      </c>
      <c r="AF120" s="2">
        <v>0</v>
      </c>
      <c r="AG120" s="2">
        <v>0</v>
      </c>
      <c r="AH120" s="2">
        <v>1</v>
      </c>
    </row>
    <row r="121" spans="1:34" x14ac:dyDescent="0.25">
      <c r="A121" s="2" t="s">
        <v>47</v>
      </c>
      <c r="B121" t="s">
        <v>48</v>
      </c>
      <c r="C121" t="s">
        <v>49</v>
      </c>
      <c r="D121" s="6" t="s">
        <v>203</v>
      </c>
      <c r="E121" t="str">
        <f t="shared" si="4"/>
        <v>Acer RT240YBMID</v>
      </c>
      <c r="F121" s="7">
        <v>1</v>
      </c>
      <c r="G121">
        <f t="shared" si="5"/>
        <v>1E-3</v>
      </c>
      <c r="H121" s="8">
        <v>178.07417974322399</v>
      </c>
      <c r="I121" s="8">
        <v>12483</v>
      </c>
      <c r="J121" s="2" t="s">
        <v>63</v>
      </c>
      <c r="K121" s="2" t="s">
        <v>64</v>
      </c>
      <c r="L121" s="2" t="s">
        <v>52</v>
      </c>
      <c r="M121" s="2">
        <f t="shared" si="6"/>
        <v>178.07417974322399</v>
      </c>
      <c r="N121" s="2">
        <f t="shared" si="7"/>
        <v>1.7807417974322398E-4</v>
      </c>
      <c r="O121" s="2" t="s">
        <v>53</v>
      </c>
      <c r="P121" s="2" t="s">
        <v>29</v>
      </c>
      <c r="Q121" s="2" t="s">
        <v>55</v>
      </c>
      <c r="R121" s="2" t="s">
        <v>55</v>
      </c>
      <c r="S121" s="2" t="s">
        <v>67</v>
      </c>
      <c r="T121" s="2">
        <v>0</v>
      </c>
      <c r="U121" s="2">
        <v>0</v>
      </c>
      <c r="V121" s="2">
        <v>1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  <c r="AE121" s="2">
        <v>1</v>
      </c>
      <c r="AF121" s="2">
        <v>0</v>
      </c>
      <c r="AG121" s="2">
        <v>0</v>
      </c>
      <c r="AH121" s="2">
        <v>0</v>
      </c>
    </row>
    <row r="122" spans="1:34" x14ac:dyDescent="0.25">
      <c r="A122" s="2" t="s">
        <v>47</v>
      </c>
      <c r="B122" t="s">
        <v>48</v>
      </c>
      <c r="C122" t="s">
        <v>49</v>
      </c>
      <c r="D122" s="6" t="s">
        <v>204</v>
      </c>
      <c r="E122" t="str">
        <f t="shared" si="4"/>
        <v>Acer SA220QAbi</v>
      </c>
      <c r="F122" s="7">
        <v>1874</v>
      </c>
      <c r="G122">
        <f t="shared" si="5"/>
        <v>1.8740000000000001</v>
      </c>
      <c r="H122" s="8">
        <v>150.72753209700429</v>
      </c>
      <c r="I122" s="8">
        <v>10566</v>
      </c>
      <c r="J122" s="2" t="s">
        <v>51</v>
      </c>
      <c r="K122" s="2" t="s">
        <v>51</v>
      </c>
      <c r="L122" s="2" t="s">
        <v>52</v>
      </c>
      <c r="M122" s="2">
        <f t="shared" si="6"/>
        <v>282463.39514978603</v>
      </c>
      <c r="N122" s="2">
        <f t="shared" si="7"/>
        <v>0.28246339514978602</v>
      </c>
      <c r="O122" s="2" t="s">
        <v>53</v>
      </c>
      <c r="P122" s="2" t="s">
        <v>29</v>
      </c>
      <c r="Q122" s="2" t="s">
        <v>55</v>
      </c>
      <c r="R122" s="2" t="s">
        <v>55</v>
      </c>
      <c r="S122" s="2" t="s">
        <v>67</v>
      </c>
      <c r="T122" s="2">
        <v>0</v>
      </c>
      <c r="U122" s="2">
        <v>1</v>
      </c>
      <c r="V122" s="2">
        <v>1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1</v>
      </c>
      <c r="AC122" s="2">
        <v>0</v>
      </c>
      <c r="AD122" s="2">
        <v>0</v>
      </c>
      <c r="AE122" s="2">
        <v>1</v>
      </c>
      <c r="AF122" s="2">
        <v>0</v>
      </c>
      <c r="AG122" s="2">
        <v>0</v>
      </c>
      <c r="AH122" s="2">
        <v>0</v>
      </c>
    </row>
    <row r="123" spans="1:34" x14ac:dyDescent="0.25">
      <c r="A123" s="2" t="s">
        <v>47</v>
      </c>
      <c r="B123" t="s">
        <v>48</v>
      </c>
      <c r="C123" t="s">
        <v>49</v>
      </c>
      <c r="D123" s="6" t="s">
        <v>205</v>
      </c>
      <c r="E123" t="str">
        <f t="shared" si="4"/>
        <v>Acer SA230Abi</v>
      </c>
      <c r="F123" s="7">
        <v>232</v>
      </c>
      <c r="G123">
        <f t="shared" si="5"/>
        <v>0.23200000000000001</v>
      </c>
      <c r="H123" s="8">
        <v>132.52496433666192</v>
      </c>
      <c r="I123" s="8">
        <v>9290</v>
      </c>
      <c r="J123" s="2" t="s">
        <v>206</v>
      </c>
      <c r="K123" s="2" t="s">
        <v>206</v>
      </c>
      <c r="L123" s="2" t="s">
        <v>52</v>
      </c>
      <c r="M123" s="2">
        <f t="shared" si="6"/>
        <v>30745.791726105566</v>
      </c>
      <c r="N123" s="2">
        <f t="shared" si="7"/>
        <v>3.0745791726105566E-2</v>
      </c>
      <c r="O123" s="2" t="s">
        <v>53</v>
      </c>
      <c r="P123" s="2" t="s">
        <v>29</v>
      </c>
      <c r="Q123" s="2" t="s">
        <v>55</v>
      </c>
      <c r="R123" s="2" t="s">
        <v>55</v>
      </c>
      <c r="S123" s="2" t="s">
        <v>67</v>
      </c>
      <c r="T123" s="2">
        <v>0</v>
      </c>
      <c r="U123" s="2">
        <v>0</v>
      </c>
      <c r="V123" s="2">
        <v>1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2">
        <v>1</v>
      </c>
      <c r="AF123" s="2">
        <v>0</v>
      </c>
      <c r="AG123" s="2">
        <v>0</v>
      </c>
      <c r="AH123" s="2">
        <v>0</v>
      </c>
    </row>
    <row r="124" spans="1:34" x14ac:dyDescent="0.25">
      <c r="A124" s="2" t="s">
        <v>47</v>
      </c>
      <c r="B124" t="s">
        <v>48</v>
      </c>
      <c r="C124" t="s">
        <v>49</v>
      </c>
      <c r="D124" s="6" t="s">
        <v>207</v>
      </c>
      <c r="E124" t="str">
        <f t="shared" si="4"/>
        <v>Acer SA240YAbi</v>
      </c>
      <c r="F124" s="7">
        <v>3187</v>
      </c>
      <c r="G124">
        <f t="shared" si="5"/>
        <v>3.1869999999999998</v>
      </c>
      <c r="H124" s="8">
        <v>146.59058487874466</v>
      </c>
      <c r="I124" s="8">
        <v>10276</v>
      </c>
      <c r="J124" s="2" t="s">
        <v>63</v>
      </c>
      <c r="K124" s="2" t="s">
        <v>64</v>
      </c>
      <c r="L124" s="2" t="s">
        <v>52</v>
      </c>
      <c r="M124" s="2">
        <f t="shared" si="6"/>
        <v>467184.19400855922</v>
      </c>
      <c r="N124" s="2">
        <f t="shared" si="7"/>
        <v>0.46718419400855921</v>
      </c>
      <c r="O124" s="2" t="s">
        <v>53</v>
      </c>
      <c r="P124" s="2" t="s">
        <v>29</v>
      </c>
      <c r="Q124" s="2" t="s">
        <v>55</v>
      </c>
      <c r="R124" s="2" t="s">
        <v>55</v>
      </c>
      <c r="S124" s="2" t="s">
        <v>67</v>
      </c>
      <c r="T124" s="2">
        <v>0</v>
      </c>
      <c r="U124" s="2">
        <v>0</v>
      </c>
      <c r="V124" s="2">
        <v>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</v>
      </c>
      <c r="AD124" s="2">
        <v>0</v>
      </c>
      <c r="AE124" s="2">
        <v>1</v>
      </c>
      <c r="AF124" s="2">
        <v>0</v>
      </c>
      <c r="AG124" s="2">
        <v>0</v>
      </c>
      <c r="AH124" s="2">
        <v>0</v>
      </c>
    </row>
    <row r="125" spans="1:34" x14ac:dyDescent="0.25">
      <c r="A125" s="2" t="s">
        <v>47</v>
      </c>
      <c r="B125" t="s">
        <v>48</v>
      </c>
      <c r="C125" t="s">
        <v>49</v>
      </c>
      <c r="D125" s="6" t="s">
        <v>208</v>
      </c>
      <c r="E125" t="str">
        <f t="shared" si="4"/>
        <v>Acer SA270Abi</v>
      </c>
      <c r="F125" s="7">
        <v>2149</v>
      </c>
      <c r="G125">
        <f t="shared" si="5"/>
        <v>2.149</v>
      </c>
      <c r="H125" s="8">
        <v>207.26581074655257</v>
      </c>
      <c r="I125" s="8">
        <v>14529.333333333334</v>
      </c>
      <c r="J125" s="2" t="s">
        <v>73</v>
      </c>
      <c r="K125" s="2" t="s">
        <v>73</v>
      </c>
      <c r="L125" s="2" t="s">
        <v>52</v>
      </c>
      <c r="M125" s="2">
        <f t="shared" si="6"/>
        <v>445414.22729434149</v>
      </c>
      <c r="N125" s="2">
        <f t="shared" si="7"/>
        <v>0.44541422729434149</v>
      </c>
      <c r="O125" s="2" t="s">
        <v>53</v>
      </c>
      <c r="P125" s="2" t="s">
        <v>29</v>
      </c>
      <c r="Q125" s="2" t="s">
        <v>55</v>
      </c>
      <c r="R125" s="2" t="s">
        <v>55</v>
      </c>
      <c r="S125" s="2" t="s">
        <v>67</v>
      </c>
      <c r="T125" s="2">
        <v>0</v>
      </c>
      <c r="U125" s="2">
        <v>0</v>
      </c>
      <c r="V125" s="2">
        <v>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1</v>
      </c>
      <c r="AF125" s="2">
        <v>0</v>
      </c>
      <c r="AG125" s="2">
        <v>0</v>
      </c>
      <c r="AH125" s="2">
        <v>0</v>
      </c>
    </row>
    <row r="126" spans="1:34" x14ac:dyDescent="0.25">
      <c r="A126" s="2" t="s">
        <v>47</v>
      </c>
      <c r="B126" t="s">
        <v>48</v>
      </c>
      <c r="C126" t="s">
        <v>49</v>
      </c>
      <c r="D126" s="6" t="s">
        <v>209</v>
      </c>
      <c r="E126" t="str">
        <f t="shared" si="4"/>
        <v>Acer SA270Bbmipux</v>
      </c>
      <c r="F126" s="7">
        <v>20</v>
      </c>
      <c r="G126">
        <f t="shared" si="5"/>
        <v>0.02</v>
      </c>
      <c r="H126" s="8">
        <v>243.58059914407991</v>
      </c>
      <c r="I126" s="8">
        <v>17075</v>
      </c>
      <c r="J126" s="2" t="s">
        <v>73</v>
      </c>
      <c r="K126" s="2" t="s">
        <v>73</v>
      </c>
      <c r="L126" s="2" t="s">
        <v>52</v>
      </c>
      <c r="M126" s="2">
        <f t="shared" si="6"/>
        <v>4871.6119828815981</v>
      </c>
      <c r="N126" s="2">
        <f t="shared" si="7"/>
        <v>4.8716119828815978E-3</v>
      </c>
      <c r="O126" s="2" t="s">
        <v>53</v>
      </c>
      <c r="P126" s="2" t="s">
        <v>29</v>
      </c>
      <c r="Q126" s="2" t="s">
        <v>55</v>
      </c>
      <c r="R126" s="2" t="s">
        <v>55</v>
      </c>
      <c r="S126" s="2" t="s">
        <v>61</v>
      </c>
      <c r="T126" s="2">
        <v>0</v>
      </c>
      <c r="U126" s="2">
        <v>0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1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</row>
    <row r="127" spans="1:34" x14ac:dyDescent="0.25">
      <c r="A127" s="2" t="s">
        <v>47</v>
      </c>
      <c r="B127" t="s">
        <v>48</v>
      </c>
      <c r="C127" t="s">
        <v>49</v>
      </c>
      <c r="D127" s="6" t="s">
        <v>210</v>
      </c>
      <c r="E127" t="str">
        <f t="shared" si="4"/>
        <v>Acer SB220Qbi</v>
      </c>
      <c r="F127" s="7">
        <v>1393</v>
      </c>
      <c r="G127">
        <f t="shared" si="5"/>
        <v>1.393</v>
      </c>
      <c r="H127" s="8">
        <v>156.77603423680458</v>
      </c>
      <c r="I127" s="8">
        <v>10990</v>
      </c>
      <c r="J127" s="2" t="s">
        <v>51</v>
      </c>
      <c r="K127" s="2" t="s">
        <v>51</v>
      </c>
      <c r="L127" s="2" t="s">
        <v>52</v>
      </c>
      <c r="M127" s="2">
        <f t="shared" si="6"/>
        <v>218389.01569186879</v>
      </c>
      <c r="N127" s="2">
        <f t="shared" si="7"/>
        <v>0.21838901569186878</v>
      </c>
      <c r="O127" s="2" t="s">
        <v>53</v>
      </c>
      <c r="P127" s="2" t="s">
        <v>29</v>
      </c>
      <c r="Q127" s="2" t="s">
        <v>55</v>
      </c>
      <c r="R127" s="2" t="s">
        <v>55</v>
      </c>
      <c r="S127" s="2" t="s">
        <v>67</v>
      </c>
      <c r="T127" s="2">
        <v>0</v>
      </c>
      <c r="U127" s="2">
        <v>1</v>
      </c>
      <c r="V127" s="2">
        <v>1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1</v>
      </c>
      <c r="AC127" s="2">
        <v>0</v>
      </c>
      <c r="AD127" s="2">
        <v>0</v>
      </c>
      <c r="AE127" s="2">
        <v>1</v>
      </c>
      <c r="AF127" s="2">
        <v>0</v>
      </c>
      <c r="AG127" s="2">
        <v>0</v>
      </c>
      <c r="AH127" s="2">
        <v>0</v>
      </c>
    </row>
    <row r="128" spans="1:34" x14ac:dyDescent="0.25">
      <c r="A128" s="2" t="s">
        <v>47</v>
      </c>
      <c r="B128" t="s">
        <v>76</v>
      </c>
      <c r="C128" t="s">
        <v>49</v>
      </c>
      <c r="D128" s="6" t="s">
        <v>211</v>
      </c>
      <c r="E128" t="str">
        <f t="shared" si="4"/>
        <v>Acer SB271bmix</v>
      </c>
      <c r="F128" s="7">
        <v>5</v>
      </c>
      <c r="G128">
        <f t="shared" si="5"/>
        <v>5.0000000000000001E-3</v>
      </c>
      <c r="H128" s="8">
        <v>213.83737517831671</v>
      </c>
      <c r="I128" s="8">
        <v>14990</v>
      </c>
      <c r="J128" s="2" t="s">
        <v>73</v>
      </c>
      <c r="K128" s="2" t="s">
        <v>73</v>
      </c>
      <c r="L128" s="2" t="s">
        <v>52</v>
      </c>
      <c r="M128" s="2">
        <f t="shared" si="6"/>
        <v>1069.1868758915834</v>
      </c>
      <c r="N128" s="2">
        <f t="shared" si="7"/>
        <v>1.0691868758915834E-3</v>
      </c>
      <c r="O128" s="2" t="s">
        <v>53</v>
      </c>
      <c r="P128" s="2" t="s">
        <v>54</v>
      </c>
      <c r="Q128" s="2" t="s">
        <v>55</v>
      </c>
      <c r="R128" s="2" t="s">
        <v>55</v>
      </c>
      <c r="S128" s="2" t="s">
        <v>67</v>
      </c>
      <c r="T128" s="2">
        <v>0</v>
      </c>
      <c r="U128" s="2">
        <v>0</v>
      </c>
      <c r="V128" s="2">
        <v>1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</row>
    <row r="129" spans="1:34" x14ac:dyDescent="0.25">
      <c r="A129" s="2" t="s">
        <v>47</v>
      </c>
      <c r="B129" t="s">
        <v>48</v>
      </c>
      <c r="C129" t="s">
        <v>49</v>
      </c>
      <c r="D129" s="6" t="s">
        <v>212</v>
      </c>
      <c r="E129" t="str">
        <f t="shared" si="4"/>
        <v>Acer T272HLBMJJZ</v>
      </c>
      <c r="F129" s="7">
        <v>3</v>
      </c>
      <c r="G129">
        <f t="shared" si="5"/>
        <v>3.0000000000000001E-3</v>
      </c>
      <c r="H129" s="8">
        <v>516.6904422253923</v>
      </c>
      <c r="I129" s="8">
        <v>36220</v>
      </c>
      <c r="J129" s="2" t="s">
        <v>73</v>
      </c>
      <c r="K129" s="2" t="s">
        <v>73</v>
      </c>
      <c r="L129" s="2" t="s">
        <v>52</v>
      </c>
      <c r="M129" s="2">
        <f t="shared" si="6"/>
        <v>1550.0713266761768</v>
      </c>
      <c r="N129" s="2">
        <f t="shared" si="7"/>
        <v>1.5500713266761769E-3</v>
      </c>
      <c r="O129" s="2" t="s">
        <v>53</v>
      </c>
      <c r="P129" s="2" t="s">
        <v>54</v>
      </c>
      <c r="Q129" s="2" t="s">
        <v>55</v>
      </c>
      <c r="R129" s="2" t="s">
        <v>55</v>
      </c>
      <c r="S129" s="2" t="s">
        <v>56</v>
      </c>
      <c r="T129" s="2">
        <v>0</v>
      </c>
      <c r="U129" s="2">
        <v>0</v>
      </c>
      <c r="V129" s="2">
        <v>1</v>
      </c>
      <c r="W129" s="2">
        <v>0</v>
      </c>
      <c r="X129" s="2">
        <v>0</v>
      </c>
      <c r="Y129" s="2">
        <v>0</v>
      </c>
      <c r="Z129" s="2">
        <v>1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</row>
    <row r="130" spans="1:34" x14ac:dyDescent="0.25">
      <c r="A130" s="2" t="s">
        <v>47</v>
      </c>
      <c r="B130" t="s">
        <v>48</v>
      </c>
      <c r="C130" t="s">
        <v>49</v>
      </c>
      <c r="D130" s="6" t="s">
        <v>213</v>
      </c>
      <c r="E130" t="str">
        <f t="shared" si="4"/>
        <v>Acer V206HQLAb</v>
      </c>
      <c r="F130" s="7">
        <v>1015</v>
      </c>
      <c r="G130">
        <f t="shared" si="5"/>
        <v>1.0149999999999999</v>
      </c>
      <c r="H130" s="8">
        <v>123.10271041369474</v>
      </c>
      <c r="I130" s="8">
        <v>8629.5</v>
      </c>
      <c r="J130" s="2" t="s">
        <v>214</v>
      </c>
      <c r="K130" s="2" t="s">
        <v>214</v>
      </c>
      <c r="L130" s="2" t="s">
        <v>215</v>
      </c>
      <c r="M130" s="2">
        <f t="shared" si="6"/>
        <v>124949.25106990016</v>
      </c>
      <c r="N130" s="2">
        <f t="shared" si="7"/>
        <v>0.12494925106990015</v>
      </c>
      <c r="O130" s="2" t="s">
        <v>216</v>
      </c>
      <c r="P130" s="2" t="s">
        <v>58</v>
      </c>
      <c r="Q130" s="2" t="s">
        <v>55</v>
      </c>
      <c r="R130" s="2" t="s">
        <v>55</v>
      </c>
      <c r="S130" s="2" t="s">
        <v>56</v>
      </c>
      <c r="T130" s="2">
        <v>0</v>
      </c>
      <c r="U130" s="2">
        <v>1</v>
      </c>
      <c r="V130" s="2">
        <v>0</v>
      </c>
      <c r="W130" s="2">
        <v>1</v>
      </c>
      <c r="X130" s="2">
        <v>0</v>
      </c>
      <c r="Y130" s="2">
        <v>0</v>
      </c>
      <c r="Z130" s="2">
        <v>0</v>
      </c>
      <c r="AA130" s="2">
        <v>0</v>
      </c>
      <c r="AB130" s="2">
        <v>1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</row>
    <row r="131" spans="1:34" x14ac:dyDescent="0.25">
      <c r="A131" s="2" t="s">
        <v>47</v>
      </c>
      <c r="B131" t="s">
        <v>48</v>
      </c>
      <c r="C131" t="s">
        <v>49</v>
      </c>
      <c r="D131" s="6" t="s">
        <v>217</v>
      </c>
      <c r="E131" t="str">
        <f t="shared" ref="E131:E194" si="8">CONCATENATE(C131," ",D131)</f>
        <v>Acer V206HQLBb</v>
      </c>
      <c r="F131" s="7">
        <v>274</v>
      </c>
      <c r="G131">
        <f t="shared" ref="G131:G194" si="9">F131/1000</f>
        <v>0.27400000000000002</v>
      </c>
      <c r="H131" s="8">
        <v>92.47503566333809</v>
      </c>
      <c r="I131" s="8">
        <v>6482.5</v>
      </c>
      <c r="J131" s="2" t="s">
        <v>214</v>
      </c>
      <c r="K131" s="2" t="s">
        <v>214</v>
      </c>
      <c r="L131" s="2" t="s">
        <v>215</v>
      </c>
      <c r="M131" s="2">
        <f t="shared" si="6"/>
        <v>25338.159771754636</v>
      </c>
      <c r="N131" s="2">
        <f t="shared" si="7"/>
        <v>2.5338159771754635E-2</v>
      </c>
      <c r="O131" s="2" t="s">
        <v>216</v>
      </c>
      <c r="P131" s="2" t="s">
        <v>58</v>
      </c>
      <c r="Q131" s="2" t="s">
        <v>55</v>
      </c>
      <c r="R131" s="2" t="s">
        <v>55</v>
      </c>
      <c r="S131" s="2" t="s">
        <v>56</v>
      </c>
      <c r="T131" s="2">
        <v>0</v>
      </c>
      <c r="U131" s="2">
        <v>1</v>
      </c>
      <c r="V131" s="2">
        <v>0</v>
      </c>
      <c r="W131" s="2">
        <v>1</v>
      </c>
      <c r="X131" s="2">
        <v>0</v>
      </c>
      <c r="Y131" s="2">
        <v>0</v>
      </c>
      <c r="Z131" s="2">
        <v>0</v>
      </c>
      <c r="AA131" s="2">
        <v>0</v>
      </c>
      <c r="AB131" s="2">
        <v>1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</row>
    <row r="132" spans="1:34" x14ac:dyDescent="0.25">
      <c r="A132" s="2" t="s">
        <v>47</v>
      </c>
      <c r="B132" t="s">
        <v>48</v>
      </c>
      <c r="C132" t="s">
        <v>49</v>
      </c>
      <c r="D132" s="6" t="s">
        <v>218</v>
      </c>
      <c r="E132" t="str">
        <f t="shared" si="8"/>
        <v>Acer V226HQLB</v>
      </c>
      <c r="F132" s="7">
        <v>3</v>
      </c>
      <c r="G132">
        <f t="shared" si="9"/>
        <v>3.0000000000000001E-3</v>
      </c>
      <c r="H132" s="8">
        <v>140.6562054208274</v>
      </c>
      <c r="I132" s="8">
        <v>9860</v>
      </c>
      <c r="J132" s="2" t="s">
        <v>51</v>
      </c>
      <c r="K132" s="2" t="s">
        <v>51</v>
      </c>
      <c r="L132" s="2" t="s">
        <v>52</v>
      </c>
      <c r="M132" s="2">
        <f t="shared" ref="M132:M195" si="10">F132*H132</f>
        <v>421.96861626248221</v>
      </c>
      <c r="N132" s="2">
        <f t="shared" ref="N132:N195" si="11">M132/1000000</f>
        <v>4.2196861626248223E-4</v>
      </c>
      <c r="O132" s="2" t="s">
        <v>53</v>
      </c>
      <c r="P132" s="2" t="s">
        <v>58</v>
      </c>
      <c r="Q132" s="2" t="s">
        <v>55</v>
      </c>
      <c r="R132" s="2" t="s">
        <v>55</v>
      </c>
      <c r="S132" s="2" t="s">
        <v>56</v>
      </c>
      <c r="T132" s="2">
        <v>0</v>
      </c>
      <c r="U132" s="2">
        <v>1</v>
      </c>
      <c r="V132" s="2">
        <v>0</v>
      </c>
      <c r="W132" s="2">
        <v>1</v>
      </c>
      <c r="X132" s="2">
        <v>0</v>
      </c>
      <c r="Y132" s="2">
        <v>0</v>
      </c>
      <c r="Z132" s="2">
        <v>0</v>
      </c>
      <c r="AA132" s="2">
        <v>0</v>
      </c>
      <c r="AB132" s="2">
        <v>1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</row>
    <row r="133" spans="1:34" x14ac:dyDescent="0.25">
      <c r="A133" s="2" t="s">
        <v>47</v>
      </c>
      <c r="B133" t="s">
        <v>48</v>
      </c>
      <c r="C133" t="s">
        <v>49</v>
      </c>
      <c r="D133" s="6" t="s">
        <v>219</v>
      </c>
      <c r="E133" t="str">
        <f t="shared" si="8"/>
        <v>Acer V226HQLBb</v>
      </c>
      <c r="F133" s="7">
        <v>198</v>
      </c>
      <c r="G133">
        <f t="shared" si="9"/>
        <v>0.19800000000000001</v>
      </c>
      <c r="H133" s="8">
        <v>122.10651450309082</v>
      </c>
      <c r="I133" s="8">
        <v>8559.6666666666661</v>
      </c>
      <c r="J133" s="2" t="s">
        <v>51</v>
      </c>
      <c r="K133" s="2" t="s">
        <v>51</v>
      </c>
      <c r="L133" s="2" t="s">
        <v>52</v>
      </c>
      <c r="M133" s="2">
        <f t="shared" si="10"/>
        <v>24177.089871611981</v>
      </c>
      <c r="N133" s="2">
        <f t="shared" si="11"/>
        <v>2.4177089871611979E-2</v>
      </c>
      <c r="O133" s="2" t="s">
        <v>53</v>
      </c>
      <c r="P133" s="2" t="s">
        <v>58</v>
      </c>
      <c r="Q133" s="2" t="s">
        <v>55</v>
      </c>
      <c r="R133" s="2" t="s">
        <v>55</v>
      </c>
      <c r="S133" s="2" t="s">
        <v>56</v>
      </c>
      <c r="T133" s="2">
        <v>0</v>
      </c>
      <c r="U133" s="2">
        <v>1</v>
      </c>
      <c r="V133" s="2">
        <v>0</v>
      </c>
      <c r="W133" s="2">
        <v>1</v>
      </c>
      <c r="X133" s="2">
        <v>0</v>
      </c>
      <c r="Y133" s="2">
        <v>0</v>
      </c>
      <c r="Z133" s="2">
        <v>0</v>
      </c>
      <c r="AA133" s="2">
        <v>0</v>
      </c>
      <c r="AB133" s="2">
        <v>1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</row>
    <row r="134" spans="1:34" x14ac:dyDescent="0.25">
      <c r="A134" s="2" t="s">
        <v>47</v>
      </c>
      <c r="B134" t="s">
        <v>48</v>
      </c>
      <c r="C134" t="s">
        <v>49</v>
      </c>
      <c r="D134" s="6" t="s">
        <v>220</v>
      </c>
      <c r="E134" t="str">
        <f t="shared" si="8"/>
        <v>Acer V226HQLBbd</v>
      </c>
      <c r="F134" s="7">
        <v>267</v>
      </c>
      <c r="G134">
        <f t="shared" si="9"/>
        <v>0.26700000000000002</v>
      </c>
      <c r="H134" s="8">
        <v>133.59486447931528</v>
      </c>
      <c r="I134" s="8">
        <v>9365</v>
      </c>
      <c r="J134" s="2" t="s">
        <v>51</v>
      </c>
      <c r="K134" s="2" t="s">
        <v>51</v>
      </c>
      <c r="L134" s="2" t="s">
        <v>52</v>
      </c>
      <c r="M134" s="2">
        <f t="shared" si="10"/>
        <v>35669.828815977176</v>
      </c>
      <c r="N134" s="2">
        <f t="shared" si="11"/>
        <v>3.5669828815977175E-2</v>
      </c>
      <c r="O134" s="2" t="s">
        <v>53</v>
      </c>
      <c r="P134" s="2" t="s">
        <v>58</v>
      </c>
      <c r="Q134" s="2" t="s">
        <v>55</v>
      </c>
      <c r="R134" s="2" t="s">
        <v>55</v>
      </c>
      <c r="S134" s="2" t="s">
        <v>56</v>
      </c>
      <c r="T134" s="2">
        <v>0</v>
      </c>
      <c r="U134" s="2">
        <v>1</v>
      </c>
      <c r="V134" s="2">
        <v>0</v>
      </c>
      <c r="W134" s="2">
        <v>1</v>
      </c>
      <c r="X134" s="2">
        <v>0</v>
      </c>
      <c r="Y134" s="2">
        <v>0</v>
      </c>
      <c r="Z134" s="2">
        <v>0</v>
      </c>
      <c r="AA134" s="2">
        <v>0</v>
      </c>
      <c r="AB134" s="2">
        <v>1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</row>
    <row r="135" spans="1:34" x14ac:dyDescent="0.25">
      <c r="A135" s="2" t="s">
        <v>47</v>
      </c>
      <c r="B135" t="s">
        <v>48</v>
      </c>
      <c r="C135" t="s">
        <v>49</v>
      </c>
      <c r="D135" s="6" t="s">
        <v>221</v>
      </c>
      <c r="E135" t="str">
        <f t="shared" si="8"/>
        <v>Acer V226HQLBbi</v>
      </c>
      <c r="F135" s="7">
        <v>10</v>
      </c>
      <c r="G135">
        <f t="shared" si="9"/>
        <v>0.01</v>
      </c>
      <c r="H135" s="8">
        <v>131.09843081312411</v>
      </c>
      <c r="I135" s="8">
        <v>9190</v>
      </c>
      <c r="J135" s="2" t="s">
        <v>51</v>
      </c>
      <c r="K135" s="2" t="s">
        <v>51</v>
      </c>
      <c r="L135" s="2" t="s">
        <v>52</v>
      </c>
      <c r="M135" s="2">
        <f t="shared" si="10"/>
        <v>1310.9843081312411</v>
      </c>
      <c r="N135" s="2">
        <f t="shared" si="11"/>
        <v>1.3109843081312411E-3</v>
      </c>
      <c r="O135" s="2" t="s">
        <v>53</v>
      </c>
      <c r="P135" s="2" t="s">
        <v>58</v>
      </c>
      <c r="Q135" s="2" t="s">
        <v>55</v>
      </c>
      <c r="R135" s="2" t="s">
        <v>55</v>
      </c>
      <c r="S135" s="2" t="s">
        <v>56</v>
      </c>
      <c r="T135" s="2">
        <v>0</v>
      </c>
      <c r="U135" s="2">
        <v>1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2">
        <v>0</v>
      </c>
      <c r="AB135" s="2">
        <v>1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</row>
    <row r="136" spans="1:34" x14ac:dyDescent="0.25">
      <c r="A136" s="2" t="s">
        <v>47</v>
      </c>
      <c r="B136" t="s">
        <v>48</v>
      </c>
      <c r="C136" t="s">
        <v>49</v>
      </c>
      <c r="D136" s="6" t="s">
        <v>222</v>
      </c>
      <c r="E136" t="str">
        <f t="shared" si="8"/>
        <v>Acer V226HQLbd</v>
      </c>
      <c r="F136" s="7">
        <v>1</v>
      </c>
      <c r="G136">
        <f t="shared" si="9"/>
        <v>1E-3</v>
      </c>
      <c r="H136" s="8">
        <v>122.63433190679982</v>
      </c>
      <c r="I136" s="8">
        <v>8596.6666666666661</v>
      </c>
      <c r="J136" s="2" t="s">
        <v>51</v>
      </c>
      <c r="K136" s="2" t="s">
        <v>51</v>
      </c>
      <c r="L136" s="2" t="s">
        <v>52</v>
      </c>
      <c r="M136" s="2">
        <f t="shared" si="10"/>
        <v>122.63433190679982</v>
      </c>
      <c r="N136" s="2">
        <f t="shared" si="11"/>
        <v>1.2263433190679981E-4</v>
      </c>
      <c r="O136" s="2" t="s">
        <v>53</v>
      </c>
      <c r="P136" s="2" t="s">
        <v>58</v>
      </c>
      <c r="Q136" s="2" t="s">
        <v>55</v>
      </c>
      <c r="R136" s="2" t="s">
        <v>55</v>
      </c>
      <c r="S136" s="2" t="s">
        <v>56</v>
      </c>
      <c r="T136" s="2">
        <v>0</v>
      </c>
      <c r="U136" s="2">
        <v>1</v>
      </c>
      <c r="V136" s="2">
        <v>0</v>
      </c>
      <c r="W136" s="2">
        <v>1</v>
      </c>
      <c r="X136" s="2">
        <v>0</v>
      </c>
      <c r="Y136" s="2">
        <v>0</v>
      </c>
      <c r="Z136" s="2">
        <v>0</v>
      </c>
      <c r="AA136" s="2">
        <v>0</v>
      </c>
      <c r="AB136" s="2">
        <v>1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</row>
    <row r="137" spans="1:34" x14ac:dyDescent="0.25">
      <c r="A137" s="2" t="s">
        <v>47</v>
      </c>
      <c r="B137" t="s">
        <v>48</v>
      </c>
      <c r="C137" t="s">
        <v>49</v>
      </c>
      <c r="D137" s="6" t="s">
        <v>223</v>
      </c>
      <c r="E137" t="str">
        <f t="shared" si="8"/>
        <v>Acer V226HQLbid</v>
      </c>
      <c r="F137" s="7">
        <v>17</v>
      </c>
      <c r="G137">
        <f t="shared" si="9"/>
        <v>1.7000000000000001E-2</v>
      </c>
      <c r="H137" s="8">
        <v>112.55349500713268</v>
      </c>
      <c r="I137" s="8">
        <v>7890</v>
      </c>
      <c r="J137" s="2" t="s">
        <v>51</v>
      </c>
      <c r="K137" s="2" t="s">
        <v>51</v>
      </c>
      <c r="L137" s="2" t="s">
        <v>52</v>
      </c>
      <c r="M137" s="2">
        <f t="shared" si="10"/>
        <v>1913.4094151212555</v>
      </c>
      <c r="N137" s="2">
        <f t="shared" si="11"/>
        <v>1.9134094151212555E-3</v>
      </c>
      <c r="O137" s="2" t="s">
        <v>53</v>
      </c>
      <c r="P137" s="2" t="s">
        <v>58</v>
      </c>
      <c r="Q137" s="2" t="s">
        <v>55</v>
      </c>
      <c r="R137" s="2" t="s">
        <v>55</v>
      </c>
      <c r="S137" s="2" t="s">
        <v>56</v>
      </c>
      <c r="T137" s="2">
        <v>0</v>
      </c>
      <c r="U137" s="2">
        <v>1</v>
      </c>
      <c r="V137" s="2">
        <v>0</v>
      </c>
      <c r="W137" s="2">
        <v>1</v>
      </c>
      <c r="X137" s="2">
        <v>0</v>
      </c>
      <c r="Y137" s="2">
        <v>0</v>
      </c>
      <c r="Z137" s="2">
        <v>0</v>
      </c>
      <c r="AA137" s="2">
        <v>0</v>
      </c>
      <c r="AB137" s="2">
        <v>1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</row>
    <row r="138" spans="1:34" x14ac:dyDescent="0.25">
      <c r="A138" s="2" t="s">
        <v>47</v>
      </c>
      <c r="B138" t="s">
        <v>76</v>
      </c>
      <c r="C138" t="s">
        <v>49</v>
      </c>
      <c r="D138" s="6" t="s">
        <v>224</v>
      </c>
      <c r="E138" t="str">
        <f t="shared" si="8"/>
        <v>Acer V227QAbmix</v>
      </c>
      <c r="F138" s="7">
        <v>11792</v>
      </c>
      <c r="G138">
        <f t="shared" si="9"/>
        <v>11.792</v>
      </c>
      <c r="H138" s="8">
        <v>156.91868758915837</v>
      </c>
      <c r="I138" s="8">
        <v>11000</v>
      </c>
      <c r="J138" s="2" t="s">
        <v>51</v>
      </c>
      <c r="K138" s="2" t="s">
        <v>51</v>
      </c>
      <c r="L138" s="2" t="s">
        <v>52</v>
      </c>
      <c r="M138" s="2">
        <f t="shared" si="10"/>
        <v>1850385.1640513556</v>
      </c>
      <c r="N138" s="2">
        <f t="shared" si="11"/>
        <v>1.8503851640513556</v>
      </c>
      <c r="O138" s="2" t="s">
        <v>53</v>
      </c>
      <c r="P138" s="2" t="s">
        <v>225</v>
      </c>
      <c r="Q138" s="2" t="s">
        <v>55</v>
      </c>
      <c r="R138" s="2" t="s">
        <v>55</v>
      </c>
      <c r="S138" s="2" t="s">
        <v>67</v>
      </c>
      <c r="T138" s="2">
        <v>0</v>
      </c>
      <c r="U138" s="2">
        <v>1</v>
      </c>
      <c r="V138" s="2">
        <v>0</v>
      </c>
      <c r="W138" s="2">
        <v>1</v>
      </c>
      <c r="X138" s="2">
        <v>0</v>
      </c>
      <c r="Y138" s="2">
        <v>0</v>
      </c>
      <c r="Z138" s="2">
        <v>0</v>
      </c>
      <c r="AA138" s="2">
        <v>0</v>
      </c>
      <c r="AB138" s="2">
        <v>1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</row>
    <row r="139" spans="1:34" x14ac:dyDescent="0.25">
      <c r="A139" s="2" t="s">
        <v>47</v>
      </c>
      <c r="B139" t="s">
        <v>48</v>
      </c>
      <c r="C139" t="s">
        <v>49</v>
      </c>
      <c r="D139" s="6" t="s">
        <v>226</v>
      </c>
      <c r="E139" t="str">
        <f t="shared" si="8"/>
        <v>Acer V227QBI</v>
      </c>
      <c r="F139" s="7">
        <v>734</v>
      </c>
      <c r="G139">
        <f t="shared" si="9"/>
        <v>0.73399999999999999</v>
      </c>
      <c r="H139" s="8">
        <v>145.32097004279601</v>
      </c>
      <c r="I139" s="8">
        <v>10187</v>
      </c>
      <c r="J139" s="2" t="s">
        <v>51</v>
      </c>
      <c r="K139" s="2" t="s">
        <v>51</v>
      </c>
      <c r="L139" s="2" t="s">
        <v>52</v>
      </c>
      <c r="M139" s="2">
        <f t="shared" si="10"/>
        <v>106665.59201141227</v>
      </c>
      <c r="N139" s="2">
        <f t="shared" si="11"/>
        <v>0.10666559201141228</v>
      </c>
      <c r="O139" s="2" t="s">
        <v>53</v>
      </c>
      <c r="P139" s="2" t="s">
        <v>29</v>
      </c>
      <c r="Q139" s="2" t="s">
        <v>55</v>
      </c>
      <c r="R139" s="2" t="s">
        <v>55</v>
      </c>
      <c r="S139" s="2" t="s">
        <v>67</v>
      </c>
      <c r="T139" s="2">
        <v>0</v>
      </c>
      <c r="U139" s="2">
        <v>1</v>
      </c>
      <c r="V139" s="2">
        <v>0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1</v>
      </c>
      <c r="AC139" s="2">
        <v>0</v>
      </c>
      <c r="AD139" s="2">
        <v>0</v>
      </c>
      <c r="AE139" s="2">
        <v>1</v>
      </c>
      <c r="AF139" s="2">
        <v>0</v>
      </c>
      <c r="AG139" s="2">
        <v>0</v>
      </c>
      <c r="AH139" s="2">
        <v>0</v>
      </c>
    </row>
    <row r="140" spans="1:34" x14ac:dyDescent="0.25">
      <c r="A140" s="2" t="s">
        <v>47</v>
      </c>
      <c r="B140" t="s">
        <v>48</v>
      </c>
      <c r="C140" t="s">
        <v>49</v>
      </c>
      <c r="D140" s="6" t="s">
        <v>227</v>
      </c>
      <c r="E140" t="str">
        <f t="shared" si="8"/>
        <v>Acer V227Qbip</v>
      </c>
      <c r="F140" s="7">
        <v>43</v>
      </c>
      <c r="G140">
        <f t="shared" si="9"/>
        <v>4.2999999999999997E-2</v>
      </c>
      <c r="H140" s="8">
        <v>168.47360912981458</v>
      </c>
      <c r="I140" s="8">
        <v>11810</v>
      </c>
      <c r="J140" s="2" t="s">
        <v>51</v>
      </c>
      <c r="K140" s="2" t="s">
        <v>51</v>
      </c>
      <c r="L140" s="2" t="s">
        <v>52</v>
      </c>
      <c r="M140" s="2">
        <f t="shared" si="10"/>
        <v>7244.3651925820268</v>
      </c>
      <c r="N140" s="2">
        <f t="shared" si="11"/>
        <v>7.2443651925820267E-3</v>
      </c>
      <c r="O140" s="2" t="s">
        <v>53</v>
      </c>
      <c r="P140" s="2" t="s">
        <v>58</v>
      </c>
      <c r="Q140" s="2" t="s">
        <v>55</v>
      </c>
      <c r="R140" s="2" t="s">
        <v>55</v>
      </c>
      <c r="S140" s="2" t="s">
        <v>67</v>
      </c>
      <c r="T140" s="2">
        <v>0</v>
      </c>
      <c r="U140" s="2">
        <v>1</v>
      </c>
      <c r="V140" s="2">
        <v>0</v>
      </c>
      <c r="W140" s="2">
        <v>1</v>
      </c>
      <c r="X140" s="2">
        <v>0</v>
      </c>
      <c r="Y140" s="2">
        <v>0</v>
      </c>
      <c r="Z140" s="2">
        <v>0</v>
      </c>
      <c r="AA140" s="2">
        <v>0</v>
      </c>
      <c r="AB140" s="2">
        <v>1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</row>
    <row r="141" spans="1:34" x14ac:dyDescent="0.25">
      <c r="A141" s="2" t="s">
        <v>47</v>
      </c>
      <c r="B141" t="s">
        <v>48</v>
      </c>
      <c r="C141" t="s">
        <v>49</v>
      </c>
      <c r="D141" s="6" t="s">
        <v>228</v>
      </c>
      <c r="E141" t="str">
        <f t="shared" si="8"/>
        <v>Acer V246HLbmd</v>
      </c>
      <c r="F141" s="7">
        <v>1</v>
      </c>
      <c r="G141">
        <f t="shared" si="9"/>
        <v>1E-3</v>
      </c>
      <c r="H141" s="8">
        <v>142.51069900142656</v>
      </c>
      <c r="I141" s="8">
        <v>9990</v>
      </c>
      <c r="J141" s="2" t="s">
        <v>64</v>
      </c>
      <c r="K141" s="2" t="s">
        <v>64</v>
      </c>
      <c r="L141" s="2" t="s">
        <v>52</v>
      </c>
      <c r="M141" s="2">
        <f t="shared" si="10"/>
        <v>142.51069900142656</v>
      </c>
      <c r="N141" s="2">
        <f t="shared" si="11"/>
        <v>1.4251069900142655E-4</v>
      </c>
      <c r="O141" s="2" t="s">
        <v>53</v>
      </c>
      <c r="P141" s="2" t="s">
        <v>58</v>
      </c>
      <c r="Q141" s="2" t="s">
        <v>55</v>
      </c>
      <c r="R141" s="2" t="s">
        <v>55</v>
      </c>
      <c r="S141" s="2" t="s">
        <v>56</v>
      </c>
      <c r="T141" s="2">
        <v>0</v>
      </c>
      <c r="U141" s="2">
        <v>0</v>
      </c>
      <c r="V141" s="2">
        <v>0</v>
      </c>
      <c r="W141" s="2">
        <v>1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1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</row>
    <row r="142" spans="1:34" x14ac:dyDescent="0.25">
      <c r="A142" s="2" t="s">
        <v>47</v>
      </c>
      <c r="B142" t="s">
        <v>48</v>
      </c>
      <c r="C142" t="s">
        <v>49</v>
      </c>
      <c r="D142" s="6" t="s">
        <v>229</v>
      </c>
      <c r="E142" t="str">
        <f t="shared" si="8"/>
        <v>Acer V246HQLbi</v>
      </c>
      <c r="F142" s="7">
        <v>633</v>
      </c>
      <c r="G142">
        <f t="shared" si="9"/>
        <v>0.63300000000000001</v>
      </c>
      <c r="H142" s="8">
        <v>173.59486447931528</v>
      </c>
      <c r="I142" s="8">
        <v>12169</v>
      </c>
      <c r="J142" s="2" t="s">
        <v>64</v>
      </c>
      <c r="K142" s="2" t="s">
        <v>64</v>
      </c>
      <c r="L142" s="2" t="s">
        <v>52</v>
      </c>
      <c r="M142" s="2">
        <f t="shared" si="10"/>
        <v>109885.54921540657</v>
      </c>
      <c r="N142" s="2">
        <f t="shared" si="11"/>
        <v>0.10988554921540657</v>
      </c>
      <c r="O142" s="2" t="s">
        <v>53</v>
      </c>
      <c r="P142" s="2" t="s">
        <v>54</v>
      </c>
      <c r="Q142" s="2" t="s">
        <v>55</v>
      </c>
      <c r="R142" s="2" t="s">
        <v>55</v>
      </c>
      <c r="S142" s="2" t="s">
        <v>56</v>
      </c>
      <c r="T142" s="2">
        <v>0</v>
      </c>
      <c r="U142" s="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</row>
    <row r="143" spans="1:34" x14ac:dyDescent="0.25">
      <c r="A143" s="2" t="s">
        <v>47</v>
      </c>
      <c r="B143" t="s">
        <v>48</v>
      </c>
      <c r="C143" t="s">
        <v>49</v>
      </c>
      <c r="D143" s="6" t="s">
        <v>230</v>
      </c>
      <c r="E143" t="str">
        <f t="shared" si="8"/>
        <v>Acer V246HYLbd</v>
      </c>
      <c r="F143" s="7">
        <v>49</v>
      </c>
      <c r="G143">
        <f t="shared" si="9"/>
        <v>4.9000000000000002E-2</v>
      </c>
      <c r="H143" s="8">
        <v>131.09843081312411</v>
      </c>
      <c r="I143" s="8">
        <v>9190</v>
      </c>
      <c r="J143" s="2" t="s">
        <v>64</v>
      </c>
      <c r="K143" s="2" t="s">
        <v>64</v>
      </c>
      <c r="L143" s="2" t="s">
        <v>52</v>
      </c>
      <c r="M143" s="2">
        <f t="shared" si="10"/>
        <v>6423.8231098430815</v>
      </c>
      <c r="N143" s="2">
        <f t="shared" si="11"/>
        <v>6.4238231098430812E-3</v>
      </c>
      <c r="O143" s="2" t="s">
        <v>53</v>
      </c>
      <c r="P143" s="2" t="s">
        <v>29</v>
      </c>
      <c r="Q143" s="2" t="s">
        <v>55</v>
      </c>
      <c r="R143" s="2" t="s">
        <v>55</v>
      </c>
      <c r="S143" s="2" t="s">
        <v>94</v>
      </c>
      <c r="T143" s="2">
        <v>0</v>
      </c>
      <c r="U143" s="2">
        <v>0</v>
      </c>
      <c r="V143" s="2">
        <v>0</v>
      </c>
      <c r="W143" s="2">
        <v>1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0</v>
      </c>
      <c r="AE143" s="2">
        <v>1</v>
      </c>
      <c r="AF143" s="2">
        <v>0</v>
      </c>
      <c r="AG143" s="2">
        <v>0</v>
      </c>
      <c r="AH143" s="2">
        <v>0</v>
      </c>
    </row>
    <row r="144" spans="1:34" x14ac:dyDescent="0.25">
      <c r="A144" s="2" t="s">
        <v>47</v>
      </c>
      <c r="B144" t="s">
        <v>48</v>
      </c>
      <c r="C144" t="s">
        <v>49</v>
      </c>
      <c r="D144" s="6" t="s">
        <v>231</v>
      </c>
      <c r="E144" t="str">
        <f t="shared" si="8"/>
        <v>Acer V247Ybi</v>
      </c>
      <c r="F144" s="7">
        <v>386</v>
      </c>
      <c r="G144">
        <f t="shared" si="9"/>
        <v>0.38600000000000001</v>
      </c>
      <c r="H144" s="8">
        <v>171.39800285306706</v>
      </c>
      <c r="I144" s="8">
        <v>12015</v>
      </c>
      <c r="J144" s="2" t="s">
        <v>63</v>
      </c>
      <c r="K144" s="2" t="s">
        <v>64</v>
      </c>
      <c r="L144" s="2" t="s">
        <v>52</v>
      </c>
      <c r="M144" s="2">
        <f t="shared" si="10"/>
        <v>66159.629101283877</v>
      </c>
      <c r="N144" s="2">
        <f t="shared" si="11"/>
        <v>6.6159629101283882E-2</v>
      </c>
      <c r="O144" s="2" t="s">
        <v>53</v>
      </c>
      <c r="P144" s="2" t="s">
        <v>29</v>
      </c>
      <c r="Q144" s="2" t="s">
        <v>55</v>
      </c>
      <c r="R144" s="2" t="s">
        <v>55</v>
      </c>
      <c r="S144" s="2" t="s">
        <v>67</v>
      </c>
      <c r="T144" s="2">
        <v>0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0</v>
      </c>
      <c r="AE144" s="2">
        <v>1</v>
      </c>
      <c r="AF144" s="2">
        <v>0</v>
      </c>
      <c r="AG144" s="2">
        <v>0</v>
      </c>
      <c r="AH144" s="2">
        <v>0</v>
      </c>
    </row>
    <row r="145" spans="1:34" x14ac:dyDescent="0.25">
      <c r="A145" s="2" t="s">
        <v>47</v>
      </c>
      <c r="B145" t="s">
        <v>48</v>
      </c>
      <c r="C145" t="s">
        <v>49</v>
      </c>
      <c r="D145" s="6" t="s">
        <v>232</v>
      </c>
      <c r="E145" t="str">
        <f t="shared" si="8"/>
        <v>Acer V247Ybip</v>
      </c>
      <c r="F145" s="7">
        <v>420</v>
      </c>
      <c r="G145">
        <f t="shared" si="9"/>
        <v>0.42</v>
      </c>
      <c r="H145" s="8">
        <v>162.1611982881598</v>
      </c>
      <c r="I145" s="8">
        <v>11367.5</v>
      </c>
      <c r="J145" s="2" t="s">
        <v>63</v>
      </c>
      <c r="K145" s="2" t="s">
        <v>64</v>
      </c>
      <c r="L145" s="2" t="s">
        <v>52</v>
      </c>
      <c r="M145" s="2">
        <f t="shared" si="10"/>
        <v>68107.703281027119</v>
      </c>
      <c r="N145" s="2">
        <f t="shared" si="11"/>
        <v>6.8107703281027124E-2</v>
      </c>
      <c r="O145" s="2" t="s">
        <v>53</v>
      </c>
      <c r="P145" s="2" t="s">
        <v>29</v>
      </c>
      <c r="Q145" s="2" t="s">
        <v>55</v>
      </c>
      <c r="R145" s="2" t="s">
        <v>55</v>
      </c>
      <c r="S145" s="2" t="s">
        <v>67</v>
      </c>
      <c r="T145" s="2">
        <v>0</v>
      </c>
      <c r="U145" s="2">
        <v>0</v>
      </c>
      <c r="V145" s="2">
        <v>0</v>
      </c>
      <c r="W145" s="2">
        <v>1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1</v>
      </c>
      <c r="AD145" s="2">
        <v>0</v>
      </c>
      <c r="AE145" s="2">
        <v>1</v>
      </c>
      <c r="AF145" s="2">
        <v>0</v>
      </c>
      <c r="AG145" s="2">
        <v>0</v>
      </c>
      <c r="AH145" s="2">
        <v>0</v>
      </c>
    </row>
    <row r="146" spans="1:34" x14ac:dyDescent="0.25">
      <c r="A146" s="2" t="s">
        <v>47</v>
      </c>
      <c r="B146" t="s">
        <v>48</v>
      </c>
      <c r="C146" t="s">
        <v>49</v>
      </c>
      <c r="D146" s="6" t="s">
        <v>233</v>
      </c>
      <c r="E146" t="str">
        <f t="shared" si="8"/>
        <v>Acer V247YUbmiipx</v>
      </c>
      <c r="F146" s="7">
        <v>1</v>
      </c>
      <c r="G146">
        <f t="shared" si="9"/>
        <v>1E-3</v>
      </c>
      <c r="H146" s="8">
        <v>295.29243937232525</v>
      </c>
      <c r="I146" s="8">
        <v>20700</v>
      </c>
      <c r="J146" s="2" t="s">
        <v>63</v>
      </c>
      <c r="K146" s="2" t="s">
        <v>64</v>
      </c>
      <c r="L146" s="2" t="s">
        <v>74</v>
      </c>
      <c r="M146" s="2">
        <f t="shared" si="10"/>
        <v>295.29243937232525</v>
      </c>
      <c r="N146" s="2">
        <f t="shared" si="11"/>
        <v>2.9529243937232526E-4</v>
      </c>
      <c r="O146" s="2" t="s">
        <v>31</v>
      </c>
      <c r="P146" s="2" t="s">
        <v>29</v>
      </c>
      <c r="Q146" s="2" t="s">
        <v>55</v>
      </c>
      <c r="R146" s="2" t="s">
        <v>55</v>
      </c>
      <c r="S146" s="2" t="s">
        <v>67</v>
      </c>
      <c r="T146" s="2">
        <v>0</v>
      </c>
      <c r="U146" s="2">
        <v>0</v>
      </c>
      <c r="V146" s="2">
        <v>0</v>
      </c>
      <c r="W146" s="2">
        <v>1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0</v>
      </c>
      <c r="AE146" s="2">
        <v>1</v>
      </c>
      <c r="AF146" s="2">
        <v>0</v>
      </c>
      <c r="AG146" s="2">
        <v>0</v>
      </c>
      <c r="AH146" s="2">
        <v>1</v>
      </c>
    </row>
    <row r="147" spans="1:34" x14ac:dyDescent="0.25">
      <c r="A147" s="2" t="s">
        <v>47</v>
      </c>
      <c r="B147" t="s">
        <v>48</v>
      </c>
      <c r="C147" t="s">
        <v>49</v>
      </c>
      <c r="D147" s="6" t="s">
        <v>234</v>
      </c>
      <c r="E147" t="str">
        <f t="shared" si="8"/>
        <v>Acer V277bi</v>
      </c>
      <c r="F147" s="7">
        <v>26</v>
      </c>
      <c r="G147">
        <f t="shared" si="9"/>
        <v>2.5999999999999999E-2</v>
      </c>
      <c r="H147" s="8">
        <v>192.9315263908702</v>
      </c>
      <c r="I147" s="8">
        <v>13524.5</v>
      </c>
      <c r="J147" s="2" t="s">
        <v>73</v>
      </c>
      <c r="K147" s="2" t="s">
        <v>73</v>
      </c>
      <c r="L147" s="2" t="s">
        <v>52</v>
      </c>
      <c r="M147" s="2">
        <f t="shared" si="10"/>
        <v>5016.2196861626253</v>
      </c>
      <c r="N147" s="2">
        <f t="shared" si="11"/>
        <v>5.0162196861626256E-3</v>
      </c>
      <c r="O147" s="2" t="s">
        <v>53</v>
      </c>
      <c r="P147" s="2" t="s">
        <v>29</v>
      </c>
      <c r="Q147" s="2" t="s">
        <v>55</v>
      </c>
      <c r="R147" s="2" t="s">
        <v>55</v>
      </c>
      <c r="S147" s="2" t="s">
        <v>67</v>
      </c>
      <c r="T147" s="2">
        <v>0</v>
      </c>
      <c r="U147" s="2">
        <v>0</v>
      </c>
      <c r="V147" s="2">
        <v>0</v>
      </c>
      <c r="W147" s="2">
        <v>1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1</v>
      </c>
      <c r="AD147" s="2">
        <v>0</v>
      </c>
      <c r="AE147" s="2">
        <v>1</v>
      </c>
      <c r="AF147" s="2">
        <v>0</v>
      </c>
      <c r="AG147" s="2">
        <v>0</v>
      </c>
      <c r="AH147" s="2">
        <v>0</v>
      </c>
    </row>
    <row r="148" spans="1:34" x14ac:dyDescent="0.25">
      <c r="A148" s="2" t="s">
        <v>47</v>
      </c>
      <c r="B148" t="s">
        <v>48</v>
      </c>
      <c r="C148" t="s">
        <v>49</v>
      </c>
      <c r="D148" s="6" t="s">
        <v>235</v>
      </c>
      <c r="E148" t="str">
        <f t="shared" si="8"/>
        <v>Acer V277bip</v>
      </c>
      <c r="F148" s="7">
        <v>281</v>
      </c>
      <c r="G148">
        <f t="shared" si="9"/>
        <v>0.28100000000000003</v>
      </c>
      <c r="H148" s="8">
        <v>208.62339514978603</v>
      </c>
      <c r="I148" s="8">
        <v>14624.5</v>
      </c>
      <c r="J148" s="2" t="s">
        <v>73</v>
      </c>
      <c r="K148" s="2" t="s">
        <v>73</v>
      </c>
      <c r="L148" s="2" t="s">
        <v>52</v>
      </c>
      <c r="M148" s="2">
        <f t="shared" si="10"/>
        <v>58623.174037089877</v>
      </c>
      <c r="N148" s="2">
        <f t="shared" si="11"/>
        <v>5.862317403708988E-2</v>
      </c>
      <c r="O148" s="2" t="s">
        <v>53</v>
      </c>
      <c r="P148" s="2" t="s">
        <v>29</v>
      </c>
      <c r="Q148" s="2" t="s">
        <v>55</v>
      </c>
      <c r="R148" s="2" t="s">
        <v>55</v>
      </c>
      <c r="S148" s="2" t="s">
        <v>67</v>
      </c>
      <c r="T148" s="2">
        <v>0</v>
      </c>
      <c r="U148" s="2">
        <v>0</v>
      </c>
      <c r="V148" s="2">
        <v>0</v>
      </c>
      <c r="W148" s="2">
        <v>1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1</v>
      </c>
      <c r="AF148" s="2">
        <v>0</v>
      </c>
      <c r="AG148" s="2">
        <v>0</v>
      </c>
      <c r="AH148" s="2">
        <v>0</v>
      </c>
    </row>
    <row r="149" spans="1:34" x14ac:dyDescent="0.25">
      <c r="A149" s="2" t="s">
        <v>47</v>
      </c>
      <c r="B149" t="s">
        <v>48</v>
      </c>
      <c r="C149" t="s">
        <v>49</v>
      </c>
      <c r="D149" s="6" t="s">
        <v>236</v>
      </c>
      <c r="E149" t="str">
        <f t="shared" si="8"/>
        <v>Acer V277bmipx</v>
      </c>
      <c r="F149" s="7">
        <v>68</v>
      </c>
      <c r="G149">
        <f t="shared" si="9"/>
        <v>6.8000000000000005E-2</v>
      </c>
      <c r="H149" s="8">
        <v>201.02710413694723</v>
      </c>
      <c r="I149" s="8">
        <v>14092</v>
      </c>
      <c r="J149" s="2" t="s">
        <v>73</v>
      </c>
      <c r="K149" s="2" t="s">
        <v>73</v>
      </c>
      <c r="L149" s="2" t="s">
        <v>52</v>
      </c>
      <c r="M149" s="2">
        <f t="shared" si="10"/>
        <v>13669.843081312412</v>
      </c>
      <c r="N149" s="2">
        <f t="shared" si="11"/>
        <v>1.3669843081312413E-2</v>
      </c>
      <c r="O149" s="2" t="s">
        <v>53</v>
      </c>
      <c r="P149" s="2" t="s">
        <v>29</v>
      </c>
      <c r="Q149" s="2" t="s">
        <v>55</v>
      </c>
      <c r="R149" s="2" t="s">
        <v>55</v>
      </c>
      <c r="S149" s="2" t="s">
        <v>67</v>
      </c>
      <c r="T149" s="2">
        <v>0</v>
      </c>
      <c r="U149" s="2">
        <v>0</v>
      </c>
      <c r="V149" s="2">
        <v>0</v>
      </c>
      <c r="W149" s="2">
        <v>1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0</v>
      </c>
      <c r="AE149" s="2">
        <v>1</v>
      </c>
      <c r="AF149" s="2">
        <v>0</v>
      </c>
      <c r="AG149" s="2">
        <v>0</v>
      </c>
      <c r="AH149" s="2">
        <v>0</v>
      </c>
    </row>
    <row r="150" spans="1:34" x14ac:dyDescent="0.25">
      <c r="A150" s="2" t="s">
        <v>47</v>
      </c>
      <c r="B150" t="s">
        <v>48</v>
      </c>
      <c r="C150" t="s">
        <v>49</v>
      </c>
      <c r="D150" s="6" t="s">
        <v>237</v>
      </c>
      <c r="E150" t="str">
        <f t="shared" si="8"/>
        <v>Acer V277Ubmiipx</v>
      </c>
      <c r="F150" s="7">
        <v>107</v>
      </c>
      <c r="G150">
        <f t="shared" si="9"/>
        <v>0.107</v>
      </c>
      <c r="H150" s="8">
        <v>328.81597717546367</v>
      </c>
      <c r="I150" s="8">
        <v>23050</v>
      </c>
      <c r="J150" s="2" t="s">
        <v>73</v>
      </c>
      <c r="K150" s="2" t="s">
        <v>73</v>
      </c>
      <c r="L150" s="2" t="s">
        <v>52</v>
      </c>
      <c r="M150" s="2">
        <f t="shared" si="10"/>
        <v>35183.309557774613</v>
      </c>
      <c r="N150" s="2">
        <f t="shared" si="11"/>
        <v>3.5183309557774614E-2</v>
      </c>
      <c r="O150" s="2" t="s">
        <v>53</v>
      </c>
      <c r="P150" s="2" t="s">
        <v>29</v>
      </c>
      <c r="Q150" s="2" t="s">
        <v>55</v>
      </c>
      <c r="R150" s="2" t="s">
        <v>55</v>
      </c>
      <c r="S150" s="2" t="s">
        <v>67</v>
      </c>
      <c r="T150" s="2">
        <v>0</v>
      </c>
      <c r="U150" s="2">
        <v>0</v>
      </c>
      <c r="V150" s="2">
        <v>0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0</v>
      </c>
      <c r="AE150" s="2">
        <v>1</v>
      </c>
      <c r="AF150" s="2">
        <v>0</v>
      </c>
      <c r="AG150" s="2">
        <v>0</v>
      </c>
      <c r="AH150" s="2">
        <v>0</v>
      </c>
    </row>
    <row r="151" spans="1:34" x14ac:dyDescent="0.25">
      <c r="A151" s="2" t="s">
        <v>47</v>
      </c>
      <c r="B151" t="s">
        <v>48</v>
      </c>
      <c r="C151" t="s">
        <v>49</v>
      </c>
      <c r="D151" s="6" t="s">
        <v>238</v>
      </c>
      <c r="E151" t="str">
        <f t="shared" si="8"/>
        <v>Acer VG220Qbmiix</v>
      </c>
      <c r="F151" s="7">
        <v>900</v>
      </c>
      <c r="G151">
        <f t="shared" si="9"/>
        <v>0.9</v>
      </c>
      <c r="H151" s="8">
        <v>138.35948644793154</v>
      </c>
      <c r="I151" s="8">
        <v>9699</v>
      </c>
      <c r="J151" s="2" t="s">
        <v>51</v>
      </c>
      <c r="K151" s="2" t="s">
        <v>51</v>
      </c>
      <c r="L151" s="2" t="s">
        <v>52</v>
      </c>
      <c r="M151" s="2">
        <f t="shared" si="10"/>
        <v>124523.53780313839</v>
      </c>
      <c r="N151" s="2">
        <f t="shared" si="11"/>
        <v>0.12452353780313839</v>
      </c>
      <c r="O151" s="2" t="s">
        <v>53</v>
      </c>
      <c r="P151" s="2" t="s">
        <v>29</v>
      </c>
      <c r="Q151" s="2" t="s">
        <v>55</v>
      </c>
      <c r="R151" s="2" t="s">
        <v>60</v>
      </c>
      <c r="S151" s="2" t="s">
        <v>61</v>
      </c>
      <c r="T151" s="2">
        <v>0</v>
      </c>
      <c r="U151" s="2">
        <v>0</v>
      </c>
      <c r="V151" s="2">
        <v>0</v>
      </c>
      <c r="W151" s="2">
        <v>0</v>
      </c>
      <c r="X151" s="2">
        <v>1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0</v>
      </c>
      <c r="AE151" s="2">
        <v>1</v>
      </c>
      <c r="AF151" s="2">
        <v>0</v>
      </c>
      <c r="AG151" s="2">
        <v>0</v>
      </c>
      <c r="AH151" s="2">
        <v>0</v>
      </c>
    </row>
    <row r="152" spans="1:34" x14ac:dyDescent="0.25">
      <c r="A152" s="2" t="s">
        <v>47</v>
      </c>
      <c r="B152" t="s">
        <v>48</v>
      </c>
      <c r="C152" t="s">
        <v>49</v>
      </c>
      <c r="D152" s="6" t="s">
        <v>239</v>
      </c>
      <c r="E152" t="str">
        <f t="shared" si="8"/>
        <v>Acer VG240Ybmiix</v>
      </c>
      <c r="F152" s="7">
        <v>1050</v>
      </c>
      <c r="G152">
        <f t="shared" si="9"/>
        <v>1.05</v>
      </c>
      <c r="H152" s="8">
        <v>171.16975748930102</v>
      </c>
      <c r="I152" s="8">
        <v>11999</v>
      </c>
      <c r="J152" s="2" t="s">
        <v>63</v>
      </c>
      <c r="K152" s="2" t="s">
        <v>64</v>
      </c>
      <c r="L152" s="2" t="s">
        <v>52</v>
      </c>
      <c r="M152" s="2">
        <f t="shared" si="10"/>
        <v>179728.24536376607</v>
      </c>
      <c r="N152" s="2">
        <f t="shared" si="11"/>
        <v>0.17972824536376605</v>
      </c>
      <c r="O152" s="2" t="s">
        <v>53</v>
      </c>
      <c r="P152" s="2" t="s">
        <v>29</v>
      </c>
      <c r="Q152" s="2" t="s">
        <v>55</v>
      </c>
      <c r="R152" s="2" t="s">
        <v>60</v>
      </c>
      <c r="S152" s="2" t="s">
        <v>61</v>
      </c>
      <c r="T152" s="2">
        <v>0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1</v>
      </c>
      <c r="AF152" s="2">
        <v>0</v>
      </c>
      <c r="AG152" s="2">
        <v>0</v>
      </c>
      <c r="AH152" s="2">
        <v>0</v>
      </c>
    </row>
    <row r="153" spans="1:34" x14ac:dyDescent="0.25">
      <c r="A153" s="2" t="s">
        <v>47</v>
      </c>
      <c r="B153" t="s">
        <v>48</v>
      </c>
      <c r="C153" t="s">
        <v>49</v>
      </c>
      <c r="D153" s="6" t="s">
        <v>240</v>
      </c>
      <c r="E153" t="str">
        <f t="shared" si="8"/>
        <v>Acer VG240Ybmipx</v>
      </c>
      <c r="F153" s="7">
        <v>86</v>
      </c>
      <c r="G153">
        <f t="shared" si="9"/>
        <v>8.5999999999999993E-2</v>
      </c>
      <c r="H153" s="8">
        <v>182.58202567760344</v>
      </c>
      <c r="I153" s="8">
        <v>12799</v>
      </c>
      <c r="J153" s="2" t="s">
        <v>63</v>
      </c>
      <c r="K153" s="2" t="s">
        <v>64</v>
      </c>
      <c r="L153" s="2" t="s">
        <v>52</v>
      </c>
      <c r="M153" s="2">
        <f t="shared" si="10"/>
        <v>15702.054208273896</v>
      </c>
      <c r="N153" s="2">
        <f t="shared" si="11"/>
        <v>1.5702054208273895E-2</v>
      </c>
      <c r="O153" s="2" t="s">
        <v>53</v>
      </c>
      <c r="P153" s="2" t="s">
        <v>29</v>
      </c>
      <c r="Q153" s="2" t="s">
        <v>55</v>
      </c>
      <c r="R153" s="2" t="s">
        <v>60</v>
      </c>
      <c r="S153" s="2" t="s">
        <v>61</v>
      </c>
      <c r="T153" s="2">
        <v>0</v>
      </c>
      <c r="U153" s="2">
        <v>0</v>
      </c>
      <c r="V153" s="2">
        <v>0</v>
      </c>
      <c r="W153" s="2">
        <v>0</v>
      </c>
      <c r="X153" s="2">
        <v>1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0</v>
      </c>
      <c r="AE153" s="2">
        <v>1</v>
      </c>
      <c r="AF153" s="2">
        <v>0</v>
      </c>
      <c r="AG153" s="2">
        <v>0</v>
      </c>
      <c r="AH153" s="2">
        <v>0</v>
      </c>
    </row>
    <row r="154" spans="1:34" x14ac:dyDescent="0.25">
      <c r="A154" s="2" t="s">
        <v>47</v>
      </c>
      <c r="B154" t="s">
        <v>48</v>
      </c>
      <c r="C154" t="s">
        <v>49</v>
      </c>
      <c r="D154" s="6" t="s">
        <v>241</v>
      </c>
      <c r="E154" t="str">
        <f t="shared" si="8"/>
        <v>Acer VG240YSbmiipx</v>
      </c>
      <c r="F154" s="7">
        <v>700</v>
      </c>
      <c r="G154">
        <f t="shared" si="9"/>
        <v>0.7</v>
      </c>
      <c r="H154" s="8">
        <v>228.23109843081315</v>
      </c>
      <c r="I154" s="8">
        <v>15999</v>
      </c>
      <c r="J154" s="2" t="s">
        <v>63</v>
      </c>
      <c r="K154" s="2" t="s">
        <v>64</v>
      </c>
      <c r="L154" s="2" t="s">
        <v>52</v>
      </c>
      <c r="M154" s="2">
        <f t="shared" si="10"/>
        <v>159761.76890156922</v>
      </c>
      <c r="N154" s="2">
        <f t="shared" si="11"/>
        <v>0.15976176890156921</v>
      </c>
      <c r="O154" s="2" t="s">
        <v>53</v>
      </c>
      <c r="P154" s="2" t="s">
        <v>29</v>
      </c>
      <c r="Q154" s="2" t="s">
        <v>55</v>
      </c>
      <c r="R154" s="2" t="s">
        <v>60</v>
      </c>
      <c r="S154" s="2" t="s">
        <v>61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0</v>
      </c>
      <c r="AE154" s="2">
        <v>1</v>
      </c>
      <c r="AF154" s="2">
        <v>0</v>
      </c>
      <c r="AG154" s="2">
        <v>0</v>
      </c>
      <c r="AH154" s="2">
        <v>0</v>
      </c>
    </row>
    <row r="155" spans="1:34" x14ac:dyDescent="0.25">
      <c r="A155" s="2" t="s">
        <v>47</v>
      </c>
      <c r="B155" t="s">
        <v>48</v>
      </c>
      <c r="C155" t="s">
        <v>49</v>
      </c>
      <c r="D155" s="6" t="s">
        <v>242</v>
      </c>
      <c r="E155" t="str">
        <f t="shared" si="8"/>
        <v>Acer VG242YPbmiipx</v>
      </c>
      <c r="F155" s="7">
        <v>7</v>
      </c>
      <c r="G155">
        <f t="shared" si="9"/>
        <v>7.0000000000000001E-3</v>
      </c>
      <c r="H155" s="8">
        <v>268.04564907275324</v>
      </c>
      <c r="I155" s="8">
        <v>18790</v>
      </c>
      <c r="J155" s="2" t="s">
        <v>63</v>
      </c>
      <c r="K155" s="2" t="s">
        <v>64</v>
      </c>
      <c r="L155" s="2" t="s">
        <v>52</v>
      </c>
      <c r="M155" s="2">
        <f t="shared" si="10"/>
        <v>1876.3195435092725</v>
      </c>
      <c r="N155" s="2">
        <f t="shared" si="11"/>
        <v>1.8763195435092725E-3</v>
      </c>
      <c r="O155" s="2" t="s">
        <v>53</v>
      </c>
      <c r="P155" s="2" t="s">
        <v>29</v>
      </c>
      <c r="Q155" s="2" t="s">
        <v>55</v>
      </c>
      <c r="R155" s="2" t="s">
        <v>60</v>
      </c>
      <c r="S155" s="2" t="s">
        <v>61</v>
      </c>
      <c r="T155" s="2">
        <v>0</v>
      </c>
      <c r="U155" s="2">
        <v>0</v>
      </c>
      <c r="V155" s="2">
        <v>0</v>
      </c>
      <c r="W155" s="2">
        <v>0</v>
      </c>
      <c r="X155" s="2">
        <v>1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0</v>
      </c>
      <c r="AE155" s="2">
        <v>1</v>
      </c>
      <c r="AF155" s="2">
        <v>0</v>
      </c>
      <c r="AG155" s="2">
        <v>0</v>
      </c>
      <c r="AH155" s="2">
        <v>0</v>
      </c>
    </row>
    <row r="156" spans="1:34" x14ac:dyDescent="0.25">
      <c r="A156" s="2" t="s">
        <v>47</v>
      </c>
      <c r="B156" t="s">
        <v>48</v>
      </c>
      <c r="C156" t="s">
        <v>49</v>
      </c>
      <c r="D156" s="6" t="s">
        <v>243</v>
      </c>
      <c r="E156" t="str">
        <f t="shared" si="8"/>
        <v>Acer VG252QPbmiipx</v>
      </c>
      <c r="F156" s="7">
        <v>66</v>
      </c>
      <c r="G156">
        <f t="shared" si="9"/>
        <v>6.6000000000000003E-2</v>
      </c>
      <c r="H156" s="8">
        <v>314.95007132667621</v>
      </c>
      <c r="I156" s="8">
        <v>22078</v>
      </c>
      <c r="J156" s="2" t="s">
        <v>186</v>
      </c>
      <c r="K156" s="2" t="s">
        <v>187</v>
      </c>
      <c r="L156" s="2" t="s">
        <v>52</v>
      </c>
      <c r="M156" s="2">
        <f t="shared" si="10"/>
        <v>20786.704707560632</v>
      </c>
      <c r="N156" s="2">
        <f t="shared" si="11"/>
        <v>2.0786704707560631E-2</v>
      </c>
      <c r="O156" s="2" t="s">
        <v>53</v>
      </c>
      <c r="P156" s="2" t="s">
        <v>29</v>
      </c>
      <c r="Q156" s="2" t="s">
        <v>55</v>
      </c>
      <c r="R156" s="2" t="s">
        <v>60</v>
      </c>
      <c r="S156" s="2" t="s">
        <v>61</v>
      </c>
      <c r="T156" s="2">
        <v>0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0</v>
      </c>
      <c r="AA156" s="2">
        <v>0</v>
      </c>
      <c r="AB156" s="2">
        <v>0</v>
      </c>
      <c r="AC156" s="2">
        <v>1</v>
      </c>
      <c r="AD156" s="2">
        <v>0</v>
      </c>
      <c r="AE156" s="2">
        <v>1</v>
      </c>
      <c r="AF156" s="2">
        <v>0</v>
      </c>
      <c r="AG156" s="2">
        <v>0</v>
      </c>
      <c r="AH156" s="2">
        <v>0</v>
      </c>
    </row>
    <row r="157" spans="1:34" x14ac:dyDescent="0.25">
      <c r="A157" s="2" t="s">
        <v>47</v>
      </c>
      <c r="B157" t="s">
        <v>48</v>
      </c>
      <c r="C157" t="s">
        <v>49</v>
      </c>
      <c r="D157" s="6" t="s">
        <v>244</v>
      </c>
      <c r="E157" t="str">
        <f t="shared" si="8"/>
        <v>Acer VG252QXbmiipx</v>
      </c>
      <c r="F157" s="7">
        <v>1055</v>
      </c>
      <c r="G157">
        <f t="shared" si="9"/>
        <v>1.0549999999999999</v>
      </c>
      <c r="H157" s="8">
        <v>434.37945791726111</v>
      </c>
      <c r="I157" s="8">
        <v>30450</v>
      </c>
      <c r="J157" s="2" t="s">
        <v>186</v>
      </c>
      <c r="K157" s="2" t="s">
        <v>187</v>
      </c>
      <c r="L157" s="2" t="s">
        <v>52</v>
      </c>
      <c r="M157" s="2">
        <f t="shared" si="10"/>
        <v>458270.32810271048</v>
      </c>
      <c r="N157" s="2">
        <f t="shared" si="11"/>
        <v>0.45827032810271046</v>
      </c>
      <c r="O157" s="2" t="s">
        <v>53</v>
      </c>
      <c r="P157" s="2" t="s">
        <v>29</v>
      </c>
      <c r="Q157" s="2" t="s">
        <v>55</v>
      </c>
      <c r="R157" s="2" t="s">
        <v>60</v>
      </c>
      <c r="S157" s="2" t="s">
        <v>61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0</v>
      </c>
      <c r="AC157" s="2">
        <v>1</v>
      </c>
      <c r="AD157" s="2">
        <v>0</v>
      </c>
      <c r="AE157" s="2">
        <v>1</v>
      </c>
      <c r="AF157" s="2">
        <v>0</v>
      </c>
      <c r="AG157" s="2">
        <v>0</v>
      </c>
      <c r="AH157" s="2">
        <v>0</v>
      </c>
    </row>
    <row r="158" spans="1:34" x14ac:dyDescent="0.25">
      <c r="A158" s="2" t="s">
        <v>47</v>
      </c>
      <c r="B158" t="s">
        <v>48</v>
      </c>
      <c r="C158" t="s">
        <v>49</v>
      </c>
      <c r="D158" s="6" t="s">
        <v>245</v>
      </c>
      <c r="E158" t="str">
        <f t="shared" si="8"/>
        <v>Acer VG270bmiix</v>
      </c>
      <c r="F158" s="7">
        <v>82</v>
      </c>
      <c r="G158">
        <f t="shared" si="9"/>
        <v>8.2000000000000003E-2</v>
      </c>
      <c r="H158" s="8">
        <v>228.23109843081315</v>
      </c>
      <c r="I158" s="8">
        <v>15999</v>
      </c>
      <c r="J158" s="2" t="s">
        <v>73</v>
      </c>
      <c r="K158" s="2" t="s">
        <v>73</v>
      </c>
      <c r="L158" s="2" t="s">
        <v>104</v>
      </c>
      <c r="M158" s="2">
        <f t="shared" si="10"/>
        <v>18714.950071326679</v>
      </c>
      <c r="N158" s="2">
        <f t="shared" si="11"/>
        <v>1.8714950071326678E-2</v>
      </c>
      <c r="O158" s="2" t="s">
        <v>30</v>
      </c>
      <c r="P158" s="2" t="s">
        <v>29</v>
      </c>
      <c r="Q158" s="2" t="s">
        <v>55</v>
      </c>
      <c r="R158" s="2" t="s">
        <v>60</v>
      </c>
      <c r="S158" s="2" t="s">
        <v>67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1</v>
      </c>
      <c r="AF158" s="2">
        <v>0</v>
      </c>
      <c r="AG158" s="2">
        <v>1</v>
      </c>
      <c r="AH158" s="2">
        <v>0</v>
      </c>
    </row>
    <row r="159" spans="1:34" x14ac:dyDescent="0.25">
      <c r="A159" s="2" t="s">
        <v>47</v>
      </c>
      <c r="B159" t="s">
        <v>48</v>
      </c>
      <c r="C159" t="s">
        <v>49</v>
      </c>
      <c r="D159" s="6" t="s">
        <v>246</v>
      </c>
      <c r="E159" t="str">
        <f t="shared" si="8"/>
        <v>Acer VG270bmipx</v>
      </c>
      <c r="F159" s="7">
        <v>31</v>
      </c>
      <c r="G159">
        <f t="shared" si="9"/>
        <v>3.1E-2</v>
      </c>
      <c r="H159" s="8">
        <v>242.79600570613411</v>
      </c>
      <c r="I159" s="8">
        <v>17020</v>
      </c>
      <c r="J159" s="2" t="s">
        <v>73</v>
      </c>
      <c r="K159" s="2" t="s">
        <v>73</v>
      </c>
      <c r="L159" s="2" t="s">
        <v>104</v>
      </c>
      <c r="M159" s="2">
        <f t="shared" si="10"/>
        <v>7526.6761768901579</v>
      </c>
      <c r="N159" s="2">
        <f t="shared" si="11"/>
        <v>7.5266761768901583E-3</v>
      </c>
      <c r="O159" s="2" t="s">
        <v>30</v>
      </c>
      <c r="P159" s="2" t="s">
        <v>29</v>
      </c>
      <c r="Q159" s="2" t="s">
        <v>55</v>
      </c>
      <c r="R159" s="2" t="s">
        <v>60</v>
      </c>
      <c r="S159" s="2" t="s">
        <v>67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1</v>
      </c>
      <c r="AF159" s="2">
        <v>0</v>
      </c>
      <c r="AG159" s="2">
        <v>1</v>
      </c>
      <c r="AH159" s="2">
        <v>0</v>
      </c>
    </row>
    <row r="160" spans="1:34" x14ac:dyDescent="0.25">
      <c r="A160" s="2" t="s">
        <v>47</v>
      </c>
      <c r="B160" t="s">
        <v>48</v>
      </c>
      <c r="C160" t="s">
        <v>49</v>
      </c>
      <c r="D160" s="6" t="s">
        <v>247</v>
      </c>
      <c r="E160" t="str">
        <f t="shared" si="8"/>
        <v>Acer VG270Kbmiipx</v>
      </c>
      <c r="F160" s="7">
        <v>17</v>
      </c>
      <c r="G160">
        <f t="shared" si="9"/>
        <v>1.7000000000000001E-2</v>
      </c>
      <c r="H160" s="8">
        <v>384.8787446504993</v>
      </c>
      <c r="I160" s="8">
        <v>26980</v>
      </c>
      <c r="J160" s="2" t="s">
        <v>73</v>
      </c>
      <c r="K160" s="2" t="s">
        <v>73</v>
      </c>
      <c r="L160" s="2" t="s">
        <v>104</v>
      </c>
      <c r="M160" s="2">
        <f t="shared" si="10"/>
        <v>6542.9386590584882</v>
      </c>
      <c r="N160" s="2">
        <f t="shared" si="11"/>
        <v>6.5429386590584882E-3</v>
      </c>
      <c r="O160" s="2" t="s">
        <v>30</v>
      </c>
      <c r="P160" s="2" t="s">
        <v>29</v>
      </c>
      <c r="Q160" s="2" t="s">
        <v>55</v>
      </c>
      <c r="R160" s="2" t="s">
        <v>60</v>
      </c>
      <c r="S160" s="2" t="s">
        <v>67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0</v>
      </c>
      <c r="AE160" s="2">
        <v>1</v>
      </c>
      <c r="AF160" s="2">
        <v>0</v>
      </c>
      <c r="AG160" s="2">
        <v>1</v>
      </c>
      <c r="AH160" s="2">
        <v>0</v>
      </c>
    </row>
    <row r="161" spans="1:34" x14ac:dyDescent="0.25">
      <c r="A161" s="2" t="s">
        <v>47</v>
      </c>
      <c r="B161" t="s">
        <v>48</v>
      </c>
      <c r="C161" t="s">
        <v>49</v>
      </c>
      <c r="D161" s="6" t="s">
        <v>248</v>
      </c>
      <c r="E161" t="str">
        <f t="shared" si="8"/>
        <v>Acer VG270Sbmiipx</v>
      </c>
      <c r="F161" s="7">
        <v>120</v>
      </c>
      <c r="G161">
        <f t="shared" si="9"/>
        <v>0.12</v>
      </c>
      <c r="H161" s="8">
        <v>345.206847360913</v>
      </c>
      <c r="I161" s="8">
        <v>24199</v>
      </c>
      <c r="J161" s="2" t="s">
        <v>73</v>
      </c>
      <c r="K161" s="2" t="s">
        <v>73</v>
      </c>
      <c r="L161" s="2" t="s">
        <v>104</v>
      </c>
      <c r="M161" s="2">
        <f t="shared" si="10"/>
        <v>41424.821683309558</v>
      </c>
      <c r="N161" s="2">
        <f t="shared" si="11"/>
        <v>4.1424821683309555E-2</v>
      </c>
      <c r="O161" s="2" t="s">
        <v>30</v>
      </c>
      <c r="P161" s="2" t="s">
        <v>29</v>
      </c>
      <c r="Q161" s="2" t="s">
        <v>55</v>
      </c>
      <c r="R161" s="2" t="s">
        <v>60</v>
      </c>
      <c r="S161" s="2" t="s">
        <v>67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1</v>
      </c>
      <c r="AF161" s="2">
        <v>0</v>
      </c>
      <c r="AG161" s="2">
        <v>1</v>
      </c>
      <c r="AH161" s="2">
        <v>0</v>
      </c>
    </row>
    <row r="162" spans="1:34" x14ac:dyDescent="0.25">
      <c r="A162" s="2" t="s">
        <v>47</v>
      </c>
      <c r="B162" t="s">
        <v>48</v>
      </c>
      <c r="C162" t="s">
        <v>49</v>
      </c>
      <c r="D162" s="6" t="s">
        <v>249</v>
      </c>
      <c r="E162" t="str">
        <f t="shared" si="8"/>
        <v>Acer VG270Ubmiipx</v>
      </c>
      <c r="F162" s="7">
        <v>554</v>
      </c>
      <c r="G162">
        <f t="shared" si="9"/>
        <v>0.55400000000000005</v>
      </c>
      <c r="H162" s="8">
        <v>307.08036138849263</v>
      </c>
      <c r="I162" s="8">
        <v>21526.333333333332</v>
      </c>
      <c r="J162" s="2" t="s">
        <v>73</v>
      </c>
      <c r="K162" s="2" t="s">
        <v>73</v>
      </c>
      <c r="L162" s="2" t="s">
        <v>74</v>
      </c>
      <c r="M162" s="2">
        <f t="shared" si="10"/>
        <v>170122.52020922492</v>
      </c>
      <c r="N162" s="2">
        <f t="shared" si="11"/>
        <v>0.17012252020922491</v>
      </c>
      <c r="O162" s="2" t="s">
        <v>31</v>
      </c>
      <c r="P162" s="2" t="s">
        <v>29</v>
      </c>
      <c r="Q162" s="2" t="s">
        <v>55</v>
      </c>
      <c r="R162" s="2" t="s">
        <v>60</v>
      </c>
      <c r="S162" s="2" t="s">
        <v>61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1</v>
      </c>
      <c r="AF162" s="2">
        <v>0</v>
      </c>
      <c r="AG162" s="2">
        <v>0</v>
      </c>
      <c r="AH162" s="2">
        <v>1</v>
      </c>
    </row>
    <row r="163" spans="1:34" x14ac:dyDescent="0.25">
      <c r="A163" s="2" t="s">
        <v>47</v>
      </c>
      <c r="B163" t="s">
        <v>48</v>
      </c>
      <c r="C163" t="s">
        <v>49</v>
      </c>
      <c r="D163" s="6" t="s">
        <v>250</v>
      </c>
      <c r="E163" t="str">
        <f t="shared" si="8"/>
        <v>Acer VG270UPbmiipx</v>
      </c>
      <c r="F163" s="7">
        <v>2020</v>
      </c>
      <c r="G163">
        <f t="shared" si="9"/>
        <v>2.02</v>
      </c>
      <c r="H163" s="8">
        <v>393.64479315263912</v>
      </c>
      <c r="I163" s="8">
        <v>27594.5</v>
      </c>
      <c r="J163" s="2" t="s">
        <v>73</v>
      </c>
      <c r="K163" s="2" t="s">
        <v>73</v>
      </c>
      <c r="L163" s="2" t="s">
        <v>74</v>
      </c>
      <c r="M163" s="2">
        <f t="shared" si="10"/>
        <v>795162.48216833104</v>
      </c>
      <c r="N163" s="2">
        <f t="shared" si="11"/>
        <v>0.79516248216833108</v>
      </c>
      <c r="O163" s="2" t="s">
        <v>31</v>
      </c>
      <c r="P163" s="2" t="s">
        <v>29</v>
      </c>
      <c r="Q163" s="2" t="s">
        <v>55</v>
      </c>
      <c r="R163" s="2" t="s">
        <v>60</v>
      </c>
      <c r="S163" s="2" t="s">
        <v>61</v>
      </c>
      <c r="T163" s="2">
        <v>0</v>
      </c>
      <c r="U163" s="2">
        <v>0</v>
      </c>
      <c r="V163" s="2">
        <v>0</v>
      </c>
      <c r="W163" s="2">
        <v>0</v>
      </c>
      <c r="X163" s="2">
        <v>1</v>
      </c>
      <c r="Y163" s="2">
        <v>0</v>
      </c>
      <c r="Z163" s="2">
        <v>0</v>
      </c>
      <c r="AA163" s="2">
        <v>0</v>
      </c>
      <c r="AB163" s="2">
        <v>0</v>
      </c>
      <c r="AC163" s="2">
        <v>1</v>
      </c>
      <c r="AD163" s="2">
        <v>0</v>
      </c>
      <c r="AE163" s="2">
        <v>1</v>
      </c>
      <c r="AF163" s="2">
        <v>0</v>
      </c>
      <c r="AG163" s="2">
        <v>0</v>
      </c>
      <c r="AH163" s="2">
        <v>1</v>
      </c>
    </row>
    <row r="164" spans="1:34" x14ac:dyDescent="0.25">
      <c r="A164" s="2" t="s">
        <v>47</v>
      </c>
      <c r="B164" t="s">
        <v>48</v>
      </c>
      <c r="C164" t="s">
        <v>49</v>
      </c>
      <c r="D164" s="6" t="s">
        <v>251</v>
      </c>
      <c r="E164" t="str">
        <f t="shared" si="8"/>
        <v>Acer VG271Pbmiipx</v>
      </c>
      <c r="F164" s="7">
        <v>101</v>
      </c>
      <c r="G164">
        <f t="shared" si="9"/>
        <v>0.10100000000000001</v>
      </c>
      <c r="H164" s="8">
        <v>283.73751783166909</v>
      </c>
      <c r="I164" s="8">
        <v>19890</v>
      </c>
      <c r="J164" s="2" t="s">
        <v>73</v>
      </c>
      <c r="K164" s="2" t="s">
        <v>73</v>
      </c>
      <c r="L164" s="2" t="s">
        <v>74</v>
      </c>
      <c r="M164" s="2">
        <f t="shared" si="10"/>
        <v>28657.489300998579</v>
      </c>
      <c r="N164" s="2">
        <f t="shared" si="11"/>
        <v>2.8657489300998578E-2</v>
      </c>
      <c r="O164" s="2" t="s">
        <v>31</v>
      </c>
      <c r="P164" s="2" t="s">
        <v>29</v>
      </c>
      <c r="Q164" s="2" t="s">
        <v>55</v>
      </c>
      <c r="R164" s="2" t="s">
        <v>60</v>
      </c>
      <c r="S164" s="2" t="s">
        <v>61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0</v>
      </c>
      <c r="AE164" s="2">
        <v>1</v>
      </c>
      <c r="AF164" s="2">
        <v>0</v>
      </c>
      <c r="AG164" s="2">
        <v>0</v>
      </c>
      <c r="AH164" s="2">
        <v>1</v>
      </c>
    </row>
    <row r="165" spans="1:34" x14ac:dyDescent="0.25">
      <c r="A165" s="2" t="s">
        <v>47</v>
      </c>
      <c r="B165" t="s">
        <v>48</v>
      </c>
      <c r="C165" t="s">
        <v>49</v>
      </c>
      <c r="D165" s="6" t="s">
        <v>252</v>
      </c>
      <c r="E165" t="str">
        <f t="shared" si="8"/>
        <v>Acer VG271UPbmiipx</v>
      </c>
      <c r="F165" s="7">
        <v>148</v>
      </c>
      <c r="G165">
        <f t="shared" si="9"/>
        <v>0.14799999999999999</v>
      </c>
      <c r="H165" s="8">
        <v>395.13552068473615</v>
      </c>
      <c r="I165" s="8">
        <v>27699</v>
      </c>
      <c r="J165" s="2" t="s">
        <v>73</v>
      </c>
      <c r="K165" s="2" t="s">
        <v>73</v>
      </c>
      <c r="L165" s="2" t="s">
        <v>74</v>
      </c>
      <c r="M165" s="2">
        <f t="shared" si="10"/>
        <v>58480.057061340951</v>
      </c>
      <c r="N165" s="2">
        <f t="shared" si="11"/>
        <v>5.8480057061340948E-2</v>
      </c>
      <c r="O165" s="2" t="s">
        <v>31</v>
      </c>
      <c r="P165" s="2" t="s">
        <v>29</v>
      </c>
      <c r="Q165" s="2" t="s">
        <v>55</v>
      </c>
      <c r="R165" s="2" t="s">
        <v>60</v>
      </c>
      <c r="S165" s="2" t="s">
        <v>61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1</v>
      </c>
      <c r="AF165" s="2">
        <v>0</v>
      </c>
      <c r="AG165" s="2">
        <v>0</v>
      </c>
      <c r="AH165" s="2">
        <v>1</v>
      </c>
    </row>
    <row r="166" spans="1:34" x14ac:dyDescent="0.25">
      <c r="A166" s="2" t="s">
        <v>47</v>
      </c>
      <c r="B166" t="s">
        <v>48</v>
      </c>
      <c r="C166" t="s">
        <v>49</v>
      </c>
      <c r="D166" s="6" t="s">
        <v>253</v>
      </c>
      <c r="E166" t="str">
        <f t="shared" si="8"/>
        <v>Acer VG271USbmiipx</v>
      </c>
      <c r="F166" s="7">
        <v>34</v>
      </c>
      <c r="G166">
        <f t="shared" si="9"/>
        <v>3.4000000000000002E-2</v>
      </c>
      <c r="H166" s="8">
        <v>409.12981455064198</v>
      </c>
      <c r="I166" s="8">
        <v>28680</v>
      </c>
      <c r="J166" s="2" t="s">
        <v>73</v>
      </c>
      <c r="K166" s="2" t="s">
        <v>73</v>
      </c>
      <c r="L166" s="2" t="s">
        <v>74</v>
      </c>
      <c r="M166" s="2">
        <f t="shared" si="10"/>
        <v>13910.413694721827</v>
      </c>
      <c r="N166" s="2">
        <f t="shared" si="11"/>
        <v>1.3910413694721827E-2</v>
      </c>
      <c r="O166" s="2" t="s">
        <v>31</v>
      </c>
      <c r="P166" s="2" t="s">
        <v>29</v>
      </c>
      <c r="Q166" s="2" t="s">
        <v>55</v>
      </c>
      <c r="R166" s="2" t="s">
        <v>60</v>
      </c>
      <c r="S166" s="2" t="s">
        <v>61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1</v>
      </c>
      <c r="AF166" s="2">
        <v>0</v>
      </c>
      <c r="AG166" s="2">
        <v>0</v>
      </c>
      <c r="AH166" s="2">
        <v>1</v>
      </c>
    </row>
    <row r="167" spans="1:34" x14ac:dyDescent="0.25">
      <c r="A167" s="2" t="s">
        <v>47</v>
      </c>
      <c r="B167" t="s">
        <v>48</v>
      </c>
      <c r="C167" t="s">
        <v>49</v>
      </c>
      <c r="D167" s="6" t="s">
        <v>254</v>
      </c>
      <c r="E167" t="str">
        <f t="shared" si="8"/>
        <v>Acer VG272Pbmiipx</v>
      </c>
      <c r="F167" s="7">
        <v>33</v>
      </c>
      <c r="G167">
        <f t="shared" si="9"/>
        <v>3.3000000000000002E-2</v>
      </c>
      <c r="H167" s="8">
        <v>285.16405135520688</v>
      </c>
      <c r="I167" s="8">
        <v>19990</v>
      </c>
      <c r="J167" s="2" t="s">
        <v>73</v>
      </c>
      <c r="K167" s="2" t="s">
        <v>73</v>
      </c>
      <c r="L167" s="2" t="s">
        <v>52</v>
      </c>
      <c r="M167" s="2">
        <f t="shared" si="10"/>
        <v>9410.4136947218267</v>
      </c>
      <c r="N167" s="2">
        <f t="shared" si="11"/>
        <v>9.4104136947218264E-3</v>
      </c>
      <c r="O167" s="2" t="s">
        <v>53</v>
      </c>
      <c r="P167" s="2" t="s">
        <v>29</v>
      </c>
      <c r="Q167" s="2" t="s">
        <v>55</v>
      </c>
      <c r="R167" s="2" t="s">
        <v>60</v>
      </c>
      <c r="S167" s="2" t="s">
        <v>61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1</v>
      </c>
      <c r="AF167" s="2">
        <v>0</v>
      </c>
      <c r="AG167" s="2">
        <v>0</v>
      </c>
      <c r="AH167" s="2">
        <v>0</v>
      </c>
    </row>
    <row r="168" spans="1:34" x14ac:dyDescent="0.25">
      <c r="A168" s="2" t="s">
        <v>47</v>
      </c>
      <c r="B168" t="s">
        <v>48</v>
      </c>
      <c r="C168" t="s">
        <v>49</v>
      </c>
      <c r="D168" s="6" t="s">
        <v>255</v>
      </c>
      <c r="E168" t="str">
        <f t="shared" si="8"/>
        <v>Acer VG272Sbmiipx</v>
      </c>
      <c r="F168" s="7">
        <v>15</v>
      </c>
      <c r="G168">
        <f t="shared" si="9"/>
        <v>1.4999999999999999E-2</v>
      </c>
      <c r="H168" s="8">
        <v>324.39372325249644</v>
      </c>
      <c r="I168" s="8">
        <v>22740</v>
      </c>
      <c r="J168" s="2" t="s">
        <v>73</v>
      </c>
      <c r="K168" s="2" t="s">
        <v>73</v>
      </c>
      <c r="L168" s="2" t="s">
        <v>52</v>
      </c>
      <c r="M168" s="2">
        <f t="shared" si="10"/>
        <v>4865.9058487874463</v>
      </c>
      <c r="N168" s="2">
        <f t="shared" si="11"/>
        <v>4.8659058487874459E-3</v>
      </c>
      <c r="O168" s="2" t="s">
        <v>53</v>
      </c>
      <c r="P168" s="2" t="s">
        <v>29</v>
      </c>
      <c r="Q168" s="2" t="s">
        <v>55</v>
      </c>
      <c r="R168" s="2" t="s">
        <v>60</v>
      </c>
      <c r="S168" s="2" t="s">
        <v>61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0</v>
      </c>
      <c r="AE168" s="2">
        <v>1</v>
      </c>
      <c r="AF168" s="2">
        <v>0</v>
      </c>
      <c r="AG168" s="2">
        <v>0</v>
      </c>
      <c r="AH168" s="2">
        <v>0</v>
      </c>
    </row>
    <row r="169" spans="1:34" x14ac:dyDescent="0.25">
      <c r="A169" s="2" t="s">
        <v>47</v>
      </c>
      <c r="B169" t="s">
        <v>48</v>
      </c>
      <c r="C169" t="s">
        <v>49</v>
      </c>
      <c r="D169" s="6" t="s">
        <v>256</v>
      </c>
      <c r="E169" t="str">
        <f t="shared" si="8"/>
        <v>Acer VG272UPbmiipx</v>
      </c>
      <c r="F169" s="7">
        <v>1</v>
      </c>
      <c r="G169">
        <f t="shared" si="9"/>
        <v>1E-3</v>
      </c>
      <c r="H169" s="8">
        <v>448.35948644793154</v>
      </c>
      <c r="I169" s="8">
        <v>31430</v>
      </c>
      <c r="J169" s="2" t="s">
        <v>73</v>
      </c>
      <c r="K169" s="2" t="s">
        <v>73</v>
      </c>
      <c r="L169" s="2" t="s">
        <v>74</v>
      </c>
      <c r="M169" s="2">
        <f t="shared" si="10"/>
        <v>448.35948644793154</v>
      </c>
      <c r="N169" s="2">
        <f t="shared" si="11"/>
        <v>4.4835948644793153E-4</v>
      </c>
      <c r="O169" s="2" t="s">
        <v>31</v>
      </c>
      <c r="P169" s="2" t="s">
        <v>29</v>
      </c>
      <c r="Q169" s="2" t="s">
        <v>55</v>
      </c>
      <c r="R169" s="2" t="s">
        <v>60</v>
      </c>
      <c r="S169" s="2" t="s">
        <v>61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1</v>
      </c>
      <c r="AF169" s="2">
        <v>0</v>
      </c>
      <c r="AG169" s="2">
        <v>0</v>
      </c>
      <c r="AH169" s="2">
        <v>1</v>
      </c>
    </row>
    <row r="170" spans="1:34" x14ac:dyDescent="0.25">
      <c r="A170" s="2" t="s">
        <v>47</v>
      </c>
      <c r="B170" t="s">
        <v>48</v>
      </c>
      <c r="C170" t="s">
        <v>49</v>
      </c>
      <c r="D170" s="6" t="s">
        <v>257</v>
      </c>
      <c r="E170" t="str">
        <f t="shared" si="8"/>
        <v>Acer VG272UVbmiipx</v>
      </c>
      <c r="F170" s="7">
        <v>216</v>
      </c>
      <c r="G170">
        <f t="shared" si="9"/>
        <v>0.216</v>
      </c>
      <c r="H170" s="8">
        <v>470.61340941512128</v>
      </c>
      <c r="I170" s="8">
        <v>32990</v>
      </c>
      <c r="J170" s="2" t="s">
        <v>73</v>
      </c>
      <c r="K170" s="2" t="s">
        <v>73</v>
      </c>
      <c r="L170" s="2" t="s">
        <v>74</v>
      </c>
      <c r="M170" s="2">
        <f t="shared" si="10"/>
        <v>101652.49643366619</v>
      </c>
      <c r="N170" s="2">
        <f t="shared" si="11"/>
        <v>0.1016524964336662</v>
      </c>
      <c r="O170" s="2" t="s">
        <v>31</v>
      </c>
      <c r="P170" s="2" t="s">
        <v>29</v>
      </c>
      <c r="Q170" s="2" t="s">
        <v>55</v>
      </c>
      <c r="R170" s="2" t="s">
        <v>60</v>
      </c>
      <c r="S170" s="2" t="s">
        <v>61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  <c r="AE170" s="2">
        <v>1</v>
      </c>
      <c r="AF170" s="2">
        <v>0</v>
      </c>
      <c r="AG170" s="2">
        <v>0</v>
      </c>
      <c r="AH170" s="2">
        <v>1</v>
      </c>
    </row>
    <row r="171" spans="1:34" x14ac:dyDescent="0.25">
      <c r="A171" s="2" t="s">
        <v>47</v>
      </c>
      <c r="B171" t="s">
        <v>48</v>
      </c>
      <c r="C171" t="s">
        <v>49</v>
      </c>
      <c r="D171" s="6" t="s">
        <v>258</v>
      </c>
      <c r="E171" t="str">
        <f t="shared" si="8"/>
        <v>Acer VG272Xbmiipx</v>
      </c>
      <c r="F171" s="7">
        <v>14</v>
      </c>
      <c r="G171">
        <f t="shared" si="9"/>
        <v>1.4E-2</v>
      </c>
      <c r="H171" s="8">
        <v>391.583452211127</v>
      </c>
      <c r="I171" s="8">
        <v>27450</v>
      </c>
      <c r="J171" s="2" t="s">
        <v>73</v>
      </c>
      <c r="K171" s="2" t="s">
        <v>73</v>
      </c>
      <c r="L171" s="2" t="s">
        <v>52</v>
      </c>
      <c r="M171" s="2">
        <f t="shared" si="10"/>
        <v>5482.1683309557775</v>
      </c>
      <c r="N171" s="2">
        <f t="shared" si="11"/>
        <v>5.4821683309557775E-3</v>
      </c>
      <c r="O171" s="2" t="s">
        <v>53</v>
      </c>
      <c r="P171" s="2" t="s">
        <v>29</v>
      </c>
      <c r="Q171" s="2" t="s">
        <v>55</v>
      </c>
      <c r="R171" s="2" t="s">
        <v>60</v>
      </c>
      <c r="S171" s="2" t="s">
        <v>61</v>
      </c>
      <c r="T171" s="2">
        <v>0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1</v>
      </c>
      <c r="AF171" s="2">
        <v>0</v>
      </c>
      <c r="AG171" s="2">
        <v>0</v>
      </c>
      <c r="AH171" s="2">
        <v>0</v>
      </c>
    </row>
    <row r="172" spans="1:34" x14ac:dyDescent="0.25">
      <c r="A172" s="2" t="s">
        <v>47</v>
      </c>
      <c r="B172" t="s">
        <v>48</v>
      </c>
      <c r="C172" t="s">
        <v>49</v>
      </c>
      <c r="D172" s="6" t="s">
        <v>259</v>
      </c>
      <c r="E172" t="str">
        <f t="shared" si="8"/>
        <v>Acer VG280Kbmiipx</v>
      </c>
      <c r="F172" s="7">
        <v>76</v>
      </c>
      <c r="G172">
        <f t="shared" si="9"/>
        <v>7.5999999999999998E-2</v>
      </c>
      <c r="H172" s="8">
        <v>386.16262482168332</v>
      </c>
      <c r="I172" s="8">
        <v>27070</v>
      </c>
      <c r="J172" s="2" t="s">
        <v>111</v>
      </c>
      <c r="K172" s="2" t="s">
        <v>112</v>
      </c>
      <c r="L172" s="2" t="s">
        <v>104</v>
      </c>
      <c r="M172" s="2">
        <f t="shared" si="10"/>
        <v>29348.359486447931</v>
      </c>
      <c r="N172" s="2">
        <f t="shared" si="11"/>
        <v>2.9348359486447931E-2</v>
      </c>
      <c r="O172" s="2" t="s">
        <v>30</v>
      </c>
      <c r="P172" s="2" t="s">
        <v>29</v>
      </c>
      <c r="Q172" s="2" t="s">
        <v>55</v>
      </c>
      <c r="R172" s="2" t="s">
        <v>60</v>
      </c>
      <c r="S172" s="2" t="s">
        <v>67</v>
      </c>
      <c r="T172" s="2">
        <v>0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1</v>
      </c>
      <c r="AF172" s="2">
        <v>0</v>
      </c>
      <c r="AG172" s="2">
        <v>1</v>
      </c>
      <c r="AH172" s="2">
        <v>0</v>
      </c>
    </row>
    <row r="173" spans="1:34" x14ac:dyDescent="0.25">
      <c r="A173" s="2" t="s">
        <v>47</v>
      </c>
      <c r="B173" t="s">
        <v>48</v>
      </c>
      <c r="C173" t="s">
        <v>49</v>
      </c>
      <c r="D173" s="6" t="s">
        <v>260</v>
      </c>
      <c r="E173" t="str">
        <f t="shared" si="8"/>
        <v>Acer X25</v>
      </c>
      <c r="F173" s="7">
        <v>3</v>
      </c>
      <c r="G173">
        <f t="shared" si="9"/>
        <v>3.0000000000000001E-3</v>
      </c>
      <c r="H173" s="8">
        <v>1015.6776034236806</v>
      </c>
      <c r="I173" s="8">
        <v>71199</v>
      </c>
      <c r="J173" s="2" t="s">
        <v>186</v>
      </c>
      <c r="K173" s="2" t="s">
        <v>187</v>
      </c>
      <c r="L173" s="2" t="s">
        <v>52</v>
      </c>
      <c r="M173" s="2">
        <f t="shared" si="10"/>
        <v>3047.0328102710419</v>
      </c>
      <c r="N173" s="2">
        <f t="shared" si="11"/>
        <v>3.047032810271042E-3</v>
      </c>
      <c r="O173" s="2" t="s">
        <v>53</v>
      </c>
      <c r="P173" s="2" t="s">
        <v>29</v>
      </c>
      <c r="Q173" s="2" t="s">
        <v>55</v>
      </c>
      <c r="R173" s="2" t="s">
        <v>60</v>
      </c>
      <c r="S173" s="2" t="s">
        <v>61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0</v>
      </c>
      <c r="AE173" s="2">
        <v>1</v>
      </c>
      <c r="AF173" s="2">
        <v>0</v>
      </c>
      <c r="AG173" s="2">
        <v>0</v>
      </c>
      <c r="AH173" s="2">
        <v>0</v>
      </c>
    </row>
    <row r="174" spans="1:34" x14ac:dyDescent="0.25">
      <c r="A174" s="2" t="s">
        <v>47</v>
      </c>
      <c r="B174" t="s">
        <v>48</v>
      </c>
      <c r="C174" t="s">
        <v>49</v>
      </c>
      <c r="D174" s="6" t="s">
        <v>261</v>
      </c>
      <c r="E174" t="str">
        <f t="shared" si="8"/>
        <v>Acer X34GSbmiipphuzx</v>
      </c>
      <c r="F174" s="7">
        <v>8</v>
      </c>
      <c r="G174">
        <f t="shared" si="9"/>
        <v>8.0000000000000002E-3</v>
      </c>
      <c r="H174" s="8">
        <v>1412.2681883024252</v>
      </c>
      <c r="I174" s="8">
        <v>99000</v>
      </c>
      <c r="J174" s="2" t="s">
        <v>118</v>
      </c>
      <c r="K174" s="2" t="s">
        <v>86</v>
      </c>
      <c r="L174" s="2" t="s">
        <v>119</v>
      </c>
      <c r="M174" s="2">
        <f t="shared" si="10"/>
        <v>11298.145506419401</v>
      </c>
      <c r="N174" s="2">
        <f t="shared" si="11"/>
        <v>1.1298145506419402E-2</v>
      </c>
      <c r="O174" s="2" t="s">
        <v>30</v>
      </c>
      <c r="P174" s="2" t="s">
        <v>29</v>
      </c>
      <c r="Q174" s="2" t="s">
        <v>60</v>
      </c>
      <c r="R174" s="2" t="s">
        <v>60</v>
      </c>
      <c r="S174" s="2" t="s">
        <v>61</v>
      </c>
      <c r="T174" s="2">
        <v>0</v>
      </c>
      <c r="U174" s="2">
        <v>0</v>
      </c>
      <c r="V174" s="2">
        <v>0</v>
      </c>
      <c r="W174" s="2">
        <v>0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1</v>
      </c>
      <c r="AE174" s="2">
        <v>1</v>
      </c>
      <c r="AF174" s="2">
        <v>1</v>
      </c>
      <c r="AG174" s="2">
        <v>1</v>
      </c>
      <c r="AH174" s="2">
        <v>0</v>
      </c>
    </row>
    <row r="175" spans="1:34" x14ac:dyDescent="0.25">
      <c r="A175" s="2" t="s">
        <v>47</v>
      </c>
      <c r="B175" t="s">
        <v>48</v>
      </c>
      <c r="C175" t="s">
        <v>49</v>
      </c>
      <c r="D175" s="6" t="s">
        <v>262</v>
      </c>
      <c r="E175" t="str">
        <f t="shared" si="8"/>
        <v>Acer X34Pbmiphzx</v>
      </c>
      <c r="F175" s="7">
        <v>2</v>
      </c>
      <c r="G175">
        <f t="shared" si="9"/>
        <v>2E-3</v>
      </c>
      <c r="H175" s="8">
        <v>1680.5991440798859</v>
      </c>
      <c r="I175" s="8">
        <v>117810</v>
      </c>
      <c r="J175" s="2" t="s">
        <v>118</v>
      </c>
      <c r="K175" s="2" t="s">
        <v>86</v>
      </c>
      <c r="L175" s="2" t="s">
        <v>119</v>
      </c>
      <c r="M175" s="2">
        <f t="shared" si="10"/>
        <v>3361.1982881597719</v>
      </c>
      <c r="N175" s="2">
        <f t="shared" si="11"/>
        <v>3.3611982881597718E-3</v>
      </c>
      <c r="O175" s="2" t="s">
        <v>30</v>
      </c>
      <c r="P175" s="2" t="s">
        <v>29</v>
      </c>
      <c r="Q175" s="2" t="s">
        <v>60</v>
      </c>
      <c r="R175" s="2" t="s">
        <v>60</v>
      </c>
      <c r="S175" s="2" t="s">
        <v>67</v>
      </c>
      <c r="T175" s="2">
        <v>0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1</v>
      </c>
      <c r="AE175" s="2">
        <v>1</v>
      </c>
      <c r="AF175" s="2">
        <v>1</v>
      </c>
      <c r="AG175" s="2">
        <v>1</v>
      </c>
      <c r="AH175" s="2">
        <v>0</v>
      </c>
    </row>
    <row r="176" spans="1:34" x14ac:dyDescent="0.25">
      <c r="A176" s="2" t="s">
        <v>47</v>
      </c>
      <c r="B176" t="s">
        <v>76</v>
      </c>
      <c r="C176" t="s">
        <v>49</v>
      </c>
      <c r="D176" s="6" t="s">
        <v>263</v>
      </c>
      <c r="E176" t="str">
        <f t="shared" si="8"/>
        <v>Acer X34Sbmiiiphzx</v>
      </c>
      <c r="F176" s="7">
        <v>13</v>
      </c>
      <c r="G176">
        <f t="shared" si="9"/>
        <v>1.2999999999999999E-2</v>
      </c>
      <c r="H176" s="8">
        <v>1557.7746077032812</v>
      </c>
      <c r="I176" s="8">
        <v>109200</v>
      </c>
      <c r="J176" s="2" t="s">
        <v>118</v>
      </c>
      <c r="K176" s="2" t="s">
        <v>86</v>
      </c>
      <c r="L176" s="2" t="s">
        <v>119</v>
      </c>
      <c r="M176" s="2">
        <f t="shared" si="10"/>
        <v>20251.069900142655</v>
      </c>
      <c r="N176" s="2">
        <f t="shared" si="11"/>
        <v>2.0251069900142655E-2</v>
      </c>
      <c r="O176" s="2" t="s">
        <v>30</v>
      </c>
      <c r="P176" s="2" t="s">
        <v>29</v>
      </c>
      <c r="Q176" s="2" t="s">
        <v>60</v>
      </c>
      <c r="R176" s="2" t="s">
        <v>60</v>
      </c>
      <c r="S176" s="2" t="s">
        <v>61</v>
      </c>
      <c r="T176" s="2">
        <v>0</v>
      </c>
      <c r="U176" s="2">
        <v>0</v>
      </c>
      <c r="V176" s="2">
        <v>0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1</v>
      </c>
      <c r="AE176" s="2">
        <v>1</v>
      </c>
      <c r="AF176" s="2">
        <v>1</v>
      </c>
      <c r="AG176" s="2">
        <v>1</v>
      </c>
      <c r="AH176" s="2">
        <v>0</v>
      </c>
    </row>
    <row r="177" spans="1:34" x14ac:dyDescent="0.25">
      <c r="A177" s="2" t="s">
        <v>47</v>
      </c>
      <c r="B177" t="s">
        <v>48</v>
      </c>
      <c r="C177" t="s">
        <v>49</v>
      </c>
      <c r="D177" s="6" t="s">
        <v>264</v>
      </c>
      <c r="E177" t="str">
        <f t="shared" si="8"/>
        <v>Acer XB241YUbmiprz</v>
      </c>
      <c r="F177" s="7">
        <v>1</v>
      </c>
      <c r="G177">
        <f t="shared" si="9"/>
        <v>1E-3</v>
      </c>
      <c r="H177" s="8">
        <v>476.31954350927253</v>
      </c>
      <c r="I177" s="8">
        <v>33390</v>
      </c>
      <c r="J177" s="2" t="s">
        <v>63</v>
      </c>
      <c r="K177" s="2" t="s">
        <v>64</v>
      </c>
      <c r="L177" s="2" t="s">
        <v>74</v>
      </c>
      <c r="M177" s="2">
        <f t="shared" si="10"/>
        <v>476.31954350927253</v>
      </c>
      <c r="N177" s="2">
        <f t="shared" si="11"/>
        <v>4.7631954350927253E-4</v>
      </c>
      <c r="O177" s="2" t="s">
        <v>31</v>
      </c>
      <c r="P177" s="2" t="s">
        <v>58</v>
      </c>
      <c r="Q177" s="2" t="s">
        <v>55</v>
      </c>
      <c r="R177" s="2" t="s">
        <v>60</v>
      </c>
      <c r="S177" s="2" t="s">
        <v>61</v>
      </c>
      <c r="T177" s="2">
        <v>0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</row>
    <row r="178" spans="1:34" x14ac:dyDescent="0.25">
      <c r="A178" s="2" t="s">
        <v>47</v>
      </c>
      <c r="B178" t="s">
        <v>48</v>
      </c>
      <c r="C178" t="s">
        <v>49</v>
      </c>
      <c r="D178" s="6" t="s">
        <v>265</v>
      </c>
      <c r="E178" t="str">
        <f t="shared" si="8"/>
        <v>Acer XB253QGPbmiiprzx</v>
      </c>
      <c r="F178" s="7">
        <v>30</v>
      </c>
      <c r="G178">
        <f t="shared" si="9"/>
        <v>0.03</v>
      </c>
      <c r="H178" s="8">
        <v>424.95720399429388</v>
      </c>
      <c r="I178" s="8">
        <v>29789.5</v>
      </c>
      <c r="J178" s="2" t="s">
        <v>186</v>
      </c>
      <c r="K178" s="2" t="s">
        <v>187</v>
      </c>
      <c r="L178" s="2" t="s">
        <v>52</v>
      </c>
      <c r="M178" s="2">
        <f t="shared" si="10"/>
        <v>12748.716119828816</v>
      </c>
      <c r="N178" s="2">
        <f t="shared" si="11"/>
        <v>1.2748716119828815E-2</v>
      </c>
      <c r="O178" s="2" t="s">
        <v>53</v>
      </c>
      <c r="P178" s="2" t="s">
        <v>29</v>
      </c>
      <c r="Q178" s="2" t="s">
        <v>55</v>
      </c>
      <c r="R178" s="2" t="s">
        <v>60</v>
      </c>
      <c r="S178" s="2" t="s">
        <v>61</v>
      </c>
      <c r="T178" s="2">
        <v>0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  <c r="AE178" s="2">
        <v>1</v>
      </c>
      <c r="AF178" s="2">
        <v>0</v>
      </c>
      <c r="AG178" s="2">
        <v>0</v>
      </c>
      <c r="AH178" s="2">
        <v>0</v>
      </c>
    </row>
    <row r="179" spans="1:34" x14ac:dyDescent="0.25">
      <c r="A179" s="2" t="s">
        <v>47</v>
      </c>
      <c r="B179" t="s">
        <v>48</v>
      </c>
      <c r="C179" t="s">
        <v>49</v>
      </c>
      <c r="D179" s="6" t="s">
        <v>266</v>
      </c>
      <c r="E179" t="str">
        <f t="shared" si="8"/>
        <v>Acer XB253QGWbmiiprzx</v>
      </c>
      <c r="F179" s="7">
        <v>7</v>
      </c>
      <c r="G179">
        <f t="shared" si="9"/>
        <v>7.0000000000000001E-3</v>
      </c>
      <c r="H179" s="8">
        <v>638.94436519258204</v>
      </c>
      <c r="I179" s="8">
        <v>44790</v>
      </c>
      <c r="J179" s="2" t="s">
        <v>186</v>
      </c>
      <c r="K179" s="2" t="s">
        <v>187</v>
      </c>
      <c r="L179" s="2" t="s">
        <v>52</v>
      </c>
      <c r="M179" s="2">
        <f t="shared" si="10"/>
        <v>4472.6105563480742</v>
      </c>
      <c r="N179" s="2">
        <f t="shared" si="11"/>
        <v>4.4726105563480745E-3</v>
      </c>
      <c r="O179" s="2" t="s">
        <v>53</v>
      </c>
      <c r="P179" s="2" t="s">
        <v>29</v>
      </c>
      <c r="Q179" s="2" t="s">
        <v>55</v>
      </c>
      <c r="R179" s="2" t="s">
        <v>60</v>
      </c>
      <c r="S179" s="2" t="s">
        <v>61</v>
      </c>
      <c r="T179" s="2">
        <v>0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1</v>
      </c>
      <c r="AF179" s="2">
        <v>0</v>
      </c>
      <c r="AG179" s="2">
        <v>0</v>
      </c>
      <c r="AH179" s="2">
        <v>0</v>
      </c>
    </row>
    <row r="180" spans="1:34" x14ac:dyDescent="0.25">
      <c r="A180" s="2" t="s">
        <v>47</v>
      </c>
      <c r="B180" t="s">
        <v>48</v>
      </c>
      <c r="C180" t="s">
        <v>49</v>
      </c>
      <c r="D180" s="6" t="s">
        <v>267</v>
      </c>
      <c r="E180" t="str">
        <f t="shared" si="8"/>
        <v>Acer XB253QGXbmiiprzx</v>
      </c>
      <c r="F180" s="7">
        <v>1</v>
      </c>
      <c r="G180">
        <f t="shared" si="9"/>
        <v>1E-3</v>
      </c>
      <c r="H180" s="8">
        <v>496.29101283880175</v>
      </c>
      <c r="I180" s="8">
        <v>34790</v>
      </c>
      <c r="J180" s="2" t="s">
        <v>186</v>
      </c>
      <c r="K180" s="2" t="s">
        <v>187</v>
      </c>
      <c r="L180" s="2" t="s">
        <v>52</v>
      </c>
      <c r="M180" s="2">
        <f t="shared" si="10"/>
        <v>496.29101283880175</v>
      </c>
      <c r="N180" s="2">
        <f t="shared" si="11"/>
        <v>4.9629101283880179E-4</v>
      </c>
      <c r="O180" s="2" t="s">
        <v>53</v>
      </c>
      <c r="P180" s="2" t="s">
        <v>29</v>
      </c>
      <c r="Q180" s="2" t="s">
        <v>55</v>
      </c>
      <c r="R180" s="2" t="s">
        <v>60</v>
      </c>
      <c r="S180" s="2" t="s">
        <v>61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0</v>
      </c>
      <c r="AE180" s="2">
        <v>1</v>
      </c>
      <c r="AF180" s="2">
        <v>0</v>
      </c>
      <c r="AG180" s="2">
        <v>0</v>
      </c>
      <c r="AH180" s="2">
        <v>0</v>
      </c>
    </row>
    <row r="181" spans="1:34" x14ac:dyDescent="0.25">
      <c r="A181" s="2" t="s">
        <v>47</v>
      </c>
      <c r="B181" t="s">
        <v>48</v>
      </c>
      <c r="C181" t="s">
        <v>49</v>
      </c>
      <c r="D181" s="6" t="s">
        <v>268</v>
      </c>
      <c r="E181" t="str">
        <f t="shared" si="8"/>
        <v>Acer XB253QGZbmiiprzx</v>
      </c>
      <c r="F181" s="7">
        <v>7</v>
      </c>
      <c r="G181">
        <f t="shared" si="9"/>
        <v>7.0000000000000001E-3</v>
      </c>
      <c r="H181" s="8">
        <v>481.29814550641942</v>
      </c>
      <c r="I181" s="8">
        <v>33739</v>
      </c>
      <c r="J181" s="2" t="s">
        <v>186</v>
      </c>
      <c r="K181" s="2" t="s">
        <v>187</v>
      </c>
      <c r="L181" s="2" t="s">
        <v>52</v>
      </c>
      <c r="M181" s="2">
        <f t="shared" si="10"/>
        <v>3369.0870185449357</v>
      </c>
      <c r="N181" s="2">
        <f t="shared" si="11"/>
        <v>3.3690870185449358E-3</v>
      </c>
      <c r="O181" s="2" t="s">
        <v>53</v>
      </c>
      <c r="P181" s="2" t="s">
        <v>29</v>
      </c>
      <c r="Q181" s="2" t="s">
        <v>55</v>
      </c>
      <c r="R181" s="2" t="s">
        <v>60</v>
      </c>
      <c r="S181" s="2" t="s">
        <v>61</v>
      </c>
      <c r="T181" s="2">
        <v>0</v>
      </c>
      <c r="U181" s="2">
        <v>0</v>
      </c>
      <c r="V181" s="2">
        <v>0</v>
      </c>
      <c r="W181" s="2">
        <v>0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1</v>
      </c>
      <c r="AF181" s="2">
        <v>0</v>
      </c>
      <c r="AG181" s="2">
        <v>0</v>
      </c>
      <c r="AH181" s="2">
        <v>0</v>
      </c>
    </row>
    <row r="182" spans="1:34" x14ac:dyDescent="0.25">
      <c r="A182" s="2" t="s">
        <v>47</v>
      </c>
      <c r="B182" t="s">
        <v>48</v>
      </c>
      <c r="C182" t="s">
        <v>49</v>
      </c>
      <c r="D182" s="6" t="s">
        <v>269</v>
      </c>
      <c r="E182" t="str">
        <f t="shared" si="8"/>
        <v>Acer XB271HUAbmiprz</v>
      </c>
      <c r="F182" s="7">
        <v>1</v>
      </c>
      <c r="G182">
        <f t="shared" si="9"/>
        <v>1E-3</v>
      </c>
      <c r="H182" s="8">
        <v>650.20922491678562</v>
      </c>
      <c r="I182" s="8">
        <v>45579.666666666664</v>
      </c>
      <c r="J182" s="2" t="s">
        <v>73</v>
      </c>
      <c r="K182" s="2" t="s">
        <v>73</v>
      </c>
      <c r="L182" s="2" t="s">
        <v>52</v>
      </c>
      <c r="M182" s="2">
        <f t="shared" si="10"/>
        <v>650.20922491678562</v>
      </c>
      <c r="N182" s="2">
        <f t="shared" si="11"/>
        <v>6.5020922491678562E-4</v>
      </c>
      <c r="O182" s="2" t="s">
        <v>53</v>
      </c>
      <c r="P182" s="2" t="s">
        <v>58</v>
      </c>
      <c r="Q182" s="2" t="s">
        <v>55</v>
      </c>
      <c r="R182" s="2" t="s">
        <v>60</v>
      </c>
      <c r="S182" s="2" t="s">
        <v>61</v>
      </c>
      <c r="T182" s="2">
        <v>0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</row>
    <row r="183" spans="1:34" x14ac:dyDescent="0.25">
      <c r="A183" s="2" t="s">
        <v>47</v>
      </c>
      <c r="B183" t="s">
        <v>48</v>
      </c>
      <c r="C183" t="s">
        <v>49</v>
      </c>
      <c r="D183" s="6" t="s">
        <v>270</v>
      </c>
      <c r="E183" t="str">
        <f t="shared" si="8"/>
        <v>Acer XB271HUbmiprz</v>
      </c>
      <c r="F183" s="7">
        <v>1</v>
      </c>
      <c r="G183">
        <f t="shared" si="9"/>
        <v>1E-3</v>
      </c>
      <c r="H183" s="8">
        <v>694.64336661911557</v>
      </c>
      <c r="I183" s="8">
        <v>48694.5</v>
      </c>
      <c r="J183" s="2" t="s">
        <v>73</v>
      </c>
      <c r="K183" s="2" t="s">
        <v>73</v>
      </c>
      <c r="L183" s="2" t="s">
        <v>52</v>
      </c>
      <c r="M183" s="2">
        <f t="shared" si="10"/>
        <v>694.64336661911557</v>
      </c>
      <c r="N183" s="2">
        <f t="shared" si="11"/>
        <v>6.946433666191156E-4</v>
      </c>
      <c r="O183" s="2" t="s">
        <v>53</v>
      </c>
      <c r="P183" s="2" t="s">
        <v>29</v>
      </c>
      <c r="Q183" s="2" t="s">
        <v>55</v>
      </c>
      <c r="R183" s="2" t="s">
        <v>60</v>
      </c>
      <c r="S183" s="2" t="s">
        <v>67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</row>
    <row r="184" spans="1:34" x14ac:dyDescent="0.25">
      <c r="A184" s="2" t="s">
        <v>47</v>
      </c>
      <c r="B184" t="s">
        <v>48</v>
      </c>
      <c r="C184" t="s">
        <v>49</v>
      </c>
      <c r="D184" s="6" t="s">
        <v>271</v>
      </c>
      <c r="E184" t="str">
        <f t="shared" si="8"/>
        <v>Acer XB273GPbmiiprzx</v>
      </c>
      <c r="F184" s="7">
        <v>22</v>
      </c>
      <c r="G184">
        <f t="shared" si="9"/>
        <v>2.1999999999999999E-2</v>
      </c>
      <c r="H184" s="8">
        <v>422.91726105563487</v>
      </c>
      <c r="I184" s="8">
        <v>29646.5</v>
      </c>
      <c r="J184" s="2" t="s">
        <v>73</v>
      </c>
      <c r="K184" s="2" t="s">
        <v>73</v>
      </c>
      <c r="L184" s="2" t="s">
        <v>52</v>
      </c>
      <c r="M184" s="2">
        <f t="shared" si="10"/>
        <v>9304.1797432239673</v>
      </c>
      <c r="N184" s="2">
        <f t="shared" si="11"/>
        <v>9.3041797432239677E-3</v>
      </c>
      <c r="O184" s="2" t="s">
        <v>53</v>
      </c>
      <c r="P184" s="2" t="s">
        <v>29</v>
      </c>
      <c r="Q184" s="2" t="s">
        <v>55</v>
      </c>
      <c r="R184" s="2" t="s">
        <v>60</v>
      </c>
      <c r="S184" s="2" t="s">
        <v>61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2">
        <v>1</v>
      </c>
      <c r="AF184" s="2">
        <v>0</v>
      </c>
      <c r="AG184" s="2">
        <v>0</v>
      </c>
      <c r="AH184" s="2">
        <v>0</v>
      </c>
    </row>
    <row r="185" spans="1:34" x14ac:dyDescent="0.25">
      <c r="A185" s="2" t="s">
        <v>47</v>
      </c>
      <c r="B185" t="s">
        <v>48</v>
      </c>
      <c r="C185" t="s">
        <v>49</v>
      </c>
      <c r="D185" s="6" t="s">
        <v>272</v>
      </c>
      <c r="E185" t="str">
        <f t="shared" si="8"/>
        <v>Acer XB273GXbmiiprzx</v>
      </c>
      <c r="F185" s="7">
        <v>13</v>
      </c>
      <c r="G185">
        <f t="shared" si="9"/>
        <v>1.2999999999999999E-2</v>
      </c>
      <c r="H185" s="8">
        <v>583.43794579172618</v>
      </c>
      <c r="I185" s="8">
        <v>40899</v>
      </c>
      <c r="J185" s="2" t="s">
        <v>73</v>
      </c>
      <c r="K185" s="2" t="s">
        <v>73</v>
      </c>
      <c r="L185" s="2" t="s">
        <v>52</v>
      </c>
      <c r="M185" s="2">
        <f t="shared" si="10"/>
        <v>7584.6932952924399</v>
      </c>
      <c r="N185" s="2">
        <f t="shared" si="11"/>
        <v>7.5846932952924398E-3</v>
      </c>
      <c r="O185" s="2" t="s">
        <v>53</v>
      </c>
      <c r="P185" s="2" t="s">
        <v>29</v>
      </c>
      <c r="Q185" s="2" t="s">
        <v>55</v>
      </c>
      <c r="R185" s="2" t="s">
        <v>60</v>
      </c>
      <c r="S185" s="2" t="s">
        <v>61</v>
      </c>
      <c r="T185" s="2">
        <v>0</v>
      </c>
      <c r="U185" s="2">
        <v>0</v>
      </c>
      <c r="V185" s="2">
        <v>0</v>
      </c>
      <c r="W185" s="2">
        <v>0</v>
      </c>
      <c r="X185" s="2">
        <v>1</v>
      </c>
      <c r="Y185" s="2">
        <v>0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1</v>
      </c>
      <c r="AF185" s="2">
        <v>0</v>
      </c>
      <c r="AG185" s="2">
        <v>0</v>
      </c>
      <c r="AH185" s="2">
        <v>0</v>
      </c>
    </row>
    <row r="186" spans="1:34" x14ac:dyDescent="0.25">
      <c r="A186" s="2" t="s">
        <v>47</v>
      </c>
      <c r="B186" t="s">
        <v>48</v>
      </c>
      <c r="C186" t="s">
        <v>49</v>
      </c>
      <c r="D186" s="6" t="s">
        <v>273</v>
      </c>
      <c r="E186" t="str">
        <f t="shared" si="8"/>
        <v>Acer XB273KGPbmiipprzx</v>
      </c>
      <c r="F186" s="7">
        <v>13</v>
      </c>
      <c r="G186">
        <f t="shared" si="9"/>
        <v>1.2999999999999999E-2</v>
      </c>
      <c r="H186" s="8">
        <v>1132.4607703281029</v>
      </c>
      <c r="I186" s="8">
        <v>79385.5</v>
      </c>
      <c r="J186" s="2" t="s">
        <v>73</v>
      </c>
      <c r="K186" s="2" t="s">
        <v>73</v>
      </c>
      <c r="L186" s="2" t="s">
        <v>104</v>
      </c>
      <c r="M186" s="2">
        <f t="shared" si="10"/>
        <v>14721.990014265337</v>
      </c>
      <c r="N186" s="2">
        <f t="shared" si="11"/>
        <v>1.4721990014265336E-2</v>
      </c>
      <c r="O186" s="2" t="s">
        <v>30</v>
      </c>
      <c r="P186" s="2" t="s">
        <v>29</v>
      </c>
      <c r="Q186" s="2" t="s">
        <v>55</v>
      </c>
      <c r="R186" s="2" t="s">
        <v>60</v>
      </c>
      <c r="S186" s="2" t="s">
        <v>61</v>
      </c>
      <c r="T186" s="2">
        <v>0</v>
      </c>
      <c r="U186" s="2">
        <v>0</v>
      </c>
      <c r="V186" s="2">
        <v>0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0</v>
      </c>
      <c r="AE186" s="2">
        <v>1</v>
      </c>
      <c r="AF186" s="2">
        <v>0</v>
      </c>
      <c r="AG186" s="2">
        <v>1</v>
      </c>
      <c r="AH186" s="2">
        <v>0</v>
      </c>
    </row>
    <row r="187" spans="1:34" x14ac:dyDescent="0.25">
      <c r="A187" s="2" t="s">
        <v>47</v>
      </c>
      <c r="B187" t="s">
        <v>48</v>
      </c>
      <c r="C187" t="s">
        <v>49</v>
      </c>
      <c r="D187" s="6" t="s">
        <v>274</v>
      </c>
      <c r="E187" t="str">
        <f t="shared" si="8"/>
        <v>Acer XB273Pbmiprzx</v>
      </c>
      <c r="F187" s="7">
        <v>2</v>
      </c>
      <c r="G187">
        <f t="shared" si="9"/>
        <v>2E-3</v>
      </c>
      <c r="H187" s="8">
        <v>673.18116975748933</v>
      </c>
      <c r="I187" s="8">
        <v>47190</v>
      </c>
      <c r="J187" s="2" t="s">
        <v>73</v>
      </c>
      <c r="K187" s="2" t="s">
        <v>73</v>
      </c>
      <c r="L187" s="2" t="s">
        <v>52</v>
      </c>
      <c r="M187" s="2">
        <f t="shared" si="10"/>
        <v>1346.3623395149787</v>
      </c>
      <c r="N187" s="2">
        <f t="shared" si="11"/>
        <v>1.3463623395149787E-3</v>
      </c>
      <c r="O187" s="2" t="s">
        <v>53</v>
      </c>
      <c r="P187" s="2" t="s">
        <v>29</v>
      </c>
      <c r="Q187" s="2" t="s">
        <v>55</v>
      </c>
      <c r="R187" s="2" t="s">
        <v>60</v>
      </c>
      <c r="S187" s="2" t="s">
        <v>67</v>
      </c>
      <c r="T187" s="2">
        <v>0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0</v>
      </c>
      <c r="AA187" s="2">
        <v>0</v>
      </c>
      <c r="AB187" s="2">
        <v>0</v>
      </c>
      <c r="AC187" s="2">
        <v>1</v>
      </c>
      <c r="AD187" s="2">
        <v>0</v>
      </c>
      <c r="AE187" s="2">
        <v>1</v>
      </c>
      <c r="AF187" s="2">
        <v>0</v>
      </c>
      <c r="AG187" s="2">
        <v>0</v>
      </c>
      <c r="AH187" s="2">
        <v>0</v>
      </c>
    </row>
    <row r="188" spans="1:34" x14ac:dyDescent="0.25">
      <c r="A188" s="2" t="s">
        <v>47</v>
      </c>
      <c r="B188" t="s">
        <v>48</v>
      </c>
      <c r="C188" t="s">
        <v>49</v>
      </c>
      <c r="D188" s="6" t="s">
        <v>275</v>
      </c>
      <c r="E188" t="str">
        <f t="shared" si="8"/>
        <v>Acer XB273UGSbmiiprzx</v>
      </c>
      <c r="F188" s="7">
        <v>10</v>
      </c>
      <c r="G188">
        <f t="shared" si="9"/>
        <v>0.01</v>
      </c>
      <c r="H188" s="8">
        <v>621.95435092724688</v>
      </c>
      <c r="I188" s="8">
        <v>43599</v>
      </c>
      <c r="J188" s="2" t="s">
        <v>73</v>
      </c>
      <c r="K188" s="2" t="s">
        <v>73</v>
      </c>
      <c r="L188" s="2" t="s">
        <v>74</v>
      </c>
      <c r="M188" s="2">
        <f t="shared" si="10"/>
        <v>6219.5435092724692</v>
      </c>
      <c r="N188" s="2">
        <f t="shared" si="11"/>
        <v>6.2195435092724689E-3</v>
      </c>
      <c r="O188" s="2" t="s">
        <v>31</v>
      </c>
      <c r="P188" s="2" t="s">
        <v>29</v>
      </c>
      <c r="Q188" s="2" t="s">
        <v>55</v>
      </c>
      <c r="R188" s="2" t="s">
        <v>60</v>
      </c>
      <c r="S188" s="2" t="s">
        <v>61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0</v>
      </c>
      <c r="AA188" s="2">
        <v>0</v>
      </c>
      <c r="AB188" s="2">
        <v>0</v>
      </c>
      <c r="AC188" s="2">
        <v>1</v>
      </c>
      <c r="AD188" s="2">
        <v>0</v>
      </c>
      <c r="AE188" s="2">
        <v>1</v>
      </c>
      <c r="AF188" s="2">
        <v>0</v>
      </c>
      <c r="AG188" s="2">
        <v>0</v>
      </c>
      <c r="AH188" s="2">
        <v>1</v>
      </c>
    </row>
    <row r="189" spans="1:34" x14ac:dyDescent="0.25">
      <c r="A189" s="2" t="s">
        <v>47</v>
      </c>
      <c r="B189" t="s">
        <v>48</v>
      </c>
      <c r="C189" t="s">
        <v>49</v>
      </c>
      <c r="D189" s="6" t="s">
        <v>276</v>
      </c>
      <c r="E189" t="str">
        <f t="shared" si="8"/>
        <v>Acer XB273UGXbmiipruzx</v>
      </c>
      <c r="F189" s="7">
        <v>9</v>
      </c>
      <c r="G189">
        <f t="shared" si="9"/>
        <v>8.9999999999999993E-3</v>
      </c>
      <c r="H189" s="8">
        <v>1142.8815977175464</v>
      </c>
      <c r="I189" s="8">
        <v>80116</v>
      </c>
      <c r="J189" s="2" t="s">
        <v>73</v>
      </c>
      <c r="K189" s="2" t="s">
        <v>73</v>
      </c>
      <c r="L189" s="2" t="s">
        <v>74</v>
      </c>
      <c r="M189" s="2">
        <f t="shared" si="10"/>
        <v>10285.934379457918</v>
      </c>
      <c r="N189" s="2">
        <f t="shared" si="11"/>
        <v>1.0285934379457918E-2</v>
      </c>
      <c r="O189" s="2" t="s">
        <v>31</v>
      </c>
      <c r="P189" s="2" t="s">
        <v>29</v>
      </c>
      <c r="Q189" s="2" t="s">
        <v>55</v>
      </c>
      <c r="R189" s="2" t="s">
        <v>60</v>
      </c>
      <c r="S189" s="2" t="s">
        <v>61</v>
      </c>
      <c r="T189" s="2">
        <v>0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0</v>
      </c>
      <c r="AA189" s="2">
        <v>0</v>
      </c>
      <c r="AB189" s="2">
        <v>0</v>
      </c>
      <c r="AC189" s="2">
        <v>1</v>
      </c>
      <c r="AD189" s="2">
        <v>0</v>
      </c>
      <c r="AE189" s="2">
        <v>1</v>
      </c>
      <c r="AF189" s="2">
        <v>0</v>
      </c>
      <c r="AG189" s="2">
        <v>0</v>
      </c>
      <c r="AH189" s="2">
        <v>1</v>
      </c>
    </row>
    <row r="190" spans="1:34" x14ac:dyDescent="0.25">
      <c r="A190" s="2" t="s">
        <v>47</v>
      </c>
      <c r="B190" t="s">
        <v>48</v>
      </c>
      <c r="C190" t="s">
        <v>49</v>
      </c>
      <c r="D190" s="6" t="s">
        <v>277</v>
      </c>
      <c r="E190" t="str">
        <f t="shared" si="8"/>
        <v>Acer XB273UNVbmiiprzx</v>
      </c>
      <c r="F190" s="7">
        <v>19</v>
      </c>
      <c r="G190">
        <f t="shared" si="9"/>
        <v>1.9E-2</v>
      </c>
      <c r="H190" s="8">
        <v>740.48502139800291</v>
      </c>
      <c r="I190" s="8">
        <v>51908</v>
      </c>
      <c r="J190" s="2" t="s">
        <v>73</v>
      </c>
      <c r="K190" s="2" t="s">
        <v>73</v>
      </c>
      <c r="L190" s="2" t="s">
        <v>74</v>
      </c>
      <c r="M190" s="2">
        <f t="shared" si="10"/>
        <v>14069.215406562056</v>
      </c>
      <c r="N190" s="2">
        <f t="shared" si="11"/>
        <v>1.4069215406562056E-2</v>
      </c>
      <c r="O190" s="2" t="s">
        <v>31</v>
      </c>
      <c r="P190" s="2" t="s">
        <v>29</v>
      </c>
      <c r="Q190" s="2" t="s">
        <v>55</v>
      </c>
      <c r="R190" s="2" t="s">
        <v>60</v>
      </c>
      <c r="S190" s="2" t="s">
        <v>61</v>
      </c>
      <c r="T190" s="2">
        <v>0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2">
        <v>0</v>
      </c>
      <c r="AE190" s="2">
        <v>1</v>
      </c>
      <c r="AF190" s="2">
        <v>0</v>
      </c>
      <c r="AG190" s="2">
        <v>0</v>
      </c>
      <c r="AH190" s="2">
        <v>1</v>
      </c>
    </row>
    <row r="191" spans="1:34" x14ac:dyDescent="0.25">
      <c r="A191" s="2" t="s">
        <v>47</v>
      </c>
      <c r="B191" t="s">
        <v>76</v>
      </c>
      <c r="C191" t="s">
        <v>49</v>
      </c>
      <c r="D191" s="6" t="s">
        <v>278</v>
      </c>
      <c r="E191" t="str">
        <f t="shared" si="8"/>
        <v>Acer XB323QUNVbmiiphzx</v>
      </c>
      <c r="F191" s="7">
        <v>20</v>
      </c>
      <c r="G191">
        <f t="shared" si="9"/>
        <v>0.02</v>
      </c>
      <c r="H191" s="8">
        <v>684.59343794579183</v>
      </c>
      <c r="I191" s="8">
        <v>47990</v>
      </c>
      <c r="J191" s="2" t="s">
        <v>73</v>
      </c>
      <c r="K191" s="2" t="s">
        <v>73</v>
      </c>
      <c r="L191" s="2" t="s">
        <v>74</v>
      </c>
      <c r="M191" s="2">
        <f t="shared" si="10"/>
        <v>13691.868758915836</v>
      </c>
      <c r="N191" s="2">
        <f t="shared" si="11"/>
        <v>1.3691868758915836E-2</v>
      </c>
      <c r="O191" s="2" t="s">
        <v>31</v>
      </c>
      <c r="P191" s="2" t="s">
        <v>29</v>
      </c>
      <c r="Q191" s="2" t="s">
        <v>55</v>
      </c>
      <c r="R191" s="2" t="s">
        <v>60</v>
      </c>
      <c r="S191" s="2" t="s">
        <v>61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0</v>
      </c>
      <c r="AB191" s="2">
        <v>0</v>
      </c>
      <c r="AC191" s="2">
        <v>1</v>
      </c>
      <c r="AD191" s="2">
        <v>0</v>
      </c>
      <c r="AE191" s="2">
        <v>1</v>
      </c>
      <c r="AF191" s="2">
        <v>0</v>
      </c>
      <c r="AG191" s="2">
        <v>0</v>
      </c>
      <c r="AH191" s="2">
        <v>1</v>
      </c>
    </row>
    <row r="192" spans="1:34" x14ac:dyDescent="0.25">
      <c r="A192" s="2" t="s">
        <v>47</v>
      </c>
      <c r="B192" t="s">
        <v>48</v>
      </c>
      <c r="C192" t="s">
        <v>49</v>
      </c>
      <c r="D192" s="6" t="s">
        <v>279</v>
      </c>
      <c r="E192" t="str">
        <f t="shared" si="8"/>
        <v>Acer XB323UGPbmiiphzx</v>
      </c>
      <c r="F192" s="7">
        <v>13</v>
      </c>
      <c r="G192">
        <f t="shared" si="9"/>
        <v>1.2999999999999999E-2</v>
      </c>
      <c r="H192" s="8">
        <v>989.30099857346659</v>
      </c>
      <c r="I192" s="8">
        <v>69350</v>
      </c>
      <c r="J192" s="2" t="s">
        <v>89</v>
      </c>
      <c r="K192" s="2" t="s">
        <v>86</v>
      </c>
      <c r="L192" s="2" t="s">
        <v>74</v>
      </c>
      <c r="M192" s="2">
        <f t="shared" si="10"/>
        <v>12860.912981455065</v>
      </c>
      <c r="N192" s="2">
        <f t="shared" si="11"/>
        <v>1.2860912981455065E-2</v>
      </c>
      <c r="O192" s="2" t="s">
        <v>31</v>
      </c>
      <c r="P192" s="2" t="s">
        <v>29</v>
      </c>
      <c r="Q192" s="2" t="s">
        <v>55</v>
      </c>
      <c r="R192" s="2" t="s">
        <v>60</v>
      </c>
      <c r="S192" s="2" t="s">
        <v>61</v>
      </c>
      <c r="T192" s="2">
        <v>0</v>
      </c>
      <c r="U192" s="2">
        <v>0</v>
      </c>
      <c r="V192" s="2">
        <v>0</v>
      </c>
      <c r="W192" s="2">
        <v>0</v>
      </c>
      <c r="X192" s="2">
        <v>1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1</v>
      </c>
      <c r="AE192" s="2">
        <v>1</v>
      </c>
      <c r="AF192" s="2">
        <v>0</v>
      </c>
      <c r="AG192" s="2">
        <v>0</v>
      </c>
      <c r="AH192" s="2">
        <v>0</v>
      </c>
    </row>
    <row r="193" spans="1:34" x14ac:dyDescent="0.25">
      <c r="A193" s="2" t="s">
        <v>47</v>
      </c>
      <c r="B193" t="s">
        <v>48</v>
      </c>
      <c r="C193" t="s">
        <v>49</v>
      </c>
      <c r="D193" s="6" t="s">
        <v>280</v>
      </c>
      <c r="E193" t="str">
        <f t="shared" si="8"/>
        <v>Acer XB323UGXbmiiphzx</v>
      </c>
      <c r="F193" s="7">
        <v>8</v>
      </c>
      <c r="G193">
        <f t="shared" si="9"/>
        <v>8.0000000000000002E-3</v>
      </c>
      <c r="H193" s="8">
        <v>1520.5420827389446</v>
      </c>
      <c r="I193" s="8">
        <v>106590</v>
      </c>
      <c r="J193" s="2" t="s">
        <v>89</v>
      </c>
      <c r="K193" s="2" t="s">
        <v>86</v>
      </c>
      <c r="L193" s="2" t="s">
        <v>74</v>
      </c>
      <c r="M193" s="2">
        <f t="shared" si="10"/>
        <v>12164.336661911557</v>
      </c>
      <c r="N193" s="2">
        <f t="shared" si="11"/>
        <v>1.2164336661911556E-2</v>
      </c>
      <c r="O193" s="2" t="s">
        <v>31</v>
      </c>
      <c r="P193" s="2" t="s">
        <v>29</v>
      </c>
      <c r="Q193" s="2" t="s">
        <v>55</v>
      </c>
      <c r="R193" s="2" t="s">
        <v>60</v>
      </c>
      <c r="S193" s="2" t="s">
        <v>61</v>
      </c>
      <c r="T193" s="2">
        <v>0</v>
      </c>
      <c r="U193" s="2">
        <v>0</v>
      </c>
      <c r="V193" s="2">
        <v>0</v>
      </c>
      <c r="W193" s="2">
        <v>0</v>
      </c>
      <c r="X193" s="2">
        <v>1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1</v>
      </c>
      <c r="AE193" s="2">
        <v>1</v>
      </c>
      <c r="AF193" s="2">
        <v>0</v>
      </c>
      <c r="AG193" s="2">
        <v>0</v>
      </c>
      <c r="AH193" s="2">
        <v>1</v>
      </c>
    </row>
    <row r="194" spans="1:34" x14ac:dyDescent="0.25">
      <c r="A194" s="2" t="s">
        <v>47</v>
      </c>
      <c r="B194" t="s">
        <v>48</v>
      </c>
      <c r="C194" t="s">
        <v>49</v>
      </c>
      <c r="D194" s="6" t="s">
        <v>281</v>
      </c>
      <c r="E194" t="str">
        <f t="shared" si="8"/>
        <v>Acer XF240QSbiipr</v>
      </c>
      <c r="F194" s="7">
        <v>8</v>
      </c>
      <c r="G194">
        <f t="shared" si="9"/>
        <v>8.0000000000000002E-3</v>
      </c>
      <c r="H194" s="8">
        <v>222.68188302425108</v>
      </c>
      <c r="I194" s="8">
        <v>15610</v>
      </c>
      <c r="J194" s="2" t="s">
        <v>66</v>
      </c>
      <c r="K194" s="2" t="s">
        <v>64</v>
      </c>
      <c r="L194" s="2" t="s">
        <v>52</v>
      </c>
      <c r="M194" s="2">
        <f t="shared" si="10"/>
        <v>1781.4550641940086</v>
      </c>
      <c r="N194" s="2">
        <f t="shared" si="11"/>
        <v>1.7814550641940085E-3</v>
      </c>
      <c r="O194" s="2" t="s">
        <v>53</v>
      </c>
      <c r="P194" s="2" t="s">
        <v>58</v>
      </c>
      <c r="Q194" s="2" t="s">
        <v>55</v>
      </c>
      <c r="R194" s="2" t="s">
        <v>60</v>
      </c>
      <c r="S194" s="2" t="s">
        <v>61</v>
      </c>
      <c r="T194" s="2">
        <v>0</v>
      </c>
      <c r="U194" s="2">
        <v>0</v>
      </c>
      <c r="V194" s="2">
        <v>0</v>
      </c>
      <c r="W194" s="2">
        <v>0</v>
      </c>
      <c r="X194" s="2">
        <v>1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</row>
    <row r="195" spans="1:34" x14ac:dyDescent="0.25">
      <c r="A195" s="2" t="s">
        <v>47</v>
      </c>
      <c r="B195" t="s">
        <v>48</v>
      </c>
      <c r="C195" t="s">
        <v>49</v>
      </c>
      <c r="D195" s="6" t="s">
        <v>282</v>
      </c>
      <c r="E195" t="str">
        <f t="shared" ref="E195:E258" si="12">CONCATENATE(C195," ",D195)</f>
        <v>Acer XF252QPbmiiprx</v>
      </c>
      <c r="F195" s="7">
        <v>2</v>
      </c>
      <c r="G195">
        <f t="shared" ref="G195:G258" si="13">F195/1000</f>
        <v>2E-3</v>
      </c>
      <c r="H195" s="8">
        <v>326.03423680456496</v>
      </c>
      <c r="I195" s="8">
        <v>22855</v>
      </c>
      <c r="J195" s="2" t="s">
        <v>186</v>
      </c>
      <c r="K195" s="2" t="s">
        <v>187</v>
      </c>
      <c r="L195" s="2" t="s">
        <v>52</v>
      </c>
      <c r="M195" s="2">
        <f t="shared" si="10"/>
        <v>652.06847360912991</v>
      </c>
      <c r="N195" s="2">
        <f t="shared" si="11"/>
        <v>6.5206847360912989E-4</v>
      </c>
      <c r="O195" s="2" t="s">
        <v>53</v>
      </c>
      <c r="P195" s="2" t="s">
        <v>58</v>
      </c>
      <c r="Q195" s="2" t="s">
        <v>55</v>
      </c>
      <c r="R195" s="2" t="s">
        <v>60</v>
      </c>
      <c r="S195" s="2" t="s">
        <v>61</v>
      </c>
      <c r="T195" s="2">
        <v>0</v>
      </c>
      <c r="U195" s="2">
        <v>0</v>
      </c>
      <c r="V195" s="2">
        <v>0</v>
      </c>
      <c r="W195" s="2">
        <v>0</v>
      </c>
      <c r="X195" s="2">
        <v>1</v>
      </c>
      <c r="Y195" s="2">
        <v>0</v>
      </c>
      <c r="Z195" s="2">
        <v>0</v>
      </c>
      <c r="AA195" s="2">
        <v>0</v>
      </c>
      <c r="AB195" s="2">
        <v>0</v>
      </c>
      <c r="AC195" s="2">
        <v>1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</row>
    <row r="196" spans="1:34" x14ac:dyDescent="0.25">
      <c r="A196" s="2" t="s">
        <v>47</v>
      </c>
      <c r="B196" t="s">
        <v>48</v>
      </c>
      <c r="C196" t="s">
        <v>49</v>
      </c>
      <c r="D196" s="6" t="s">
        <v>283</v>
      </c>
      <c r="E196" t="str">
        <f t="shared" si="12"/>
        <v>Acer XF252QXbmiiprzx</v>
      </c>
      <c r="F196" s="7">
        <v>1</v>
      </c>
      <c r="G196">
        <f t="shared" si="13"/>
        <v>1E-3</v>
      </c>
      <c r="H196" s="8">
        <v>365.46439449435172</v>
      </c>
      <c r="I196" s="8">
        <v>25619.054054054053</v>
      </c>
      <c r="J196" s="2" t="s">
        <v>186</v>
      </c>
      <c r="K196" s="2" t="s">
        <v>187</v>
      </c>
      <c r="L196" s="2" t="s">
        <v>52</v>
      </c>
      <c r="M196" s="2">
        <f t="shared" ref="M196:M259" si="14">F196*H196</f>
        <v>365.46439449435172</v>
      </c>
      <c r="N196" s="2">
        <f t="shared" ref="N196:N259" si="15">M196/1000000</f>
        <v>3.6546439449435171E-4</v>
      </c>
      <c r="O196" s="2" t="s">
        <v>53</v>
      </c>
      <c r="P196" s="2" t="s">
        <v>58</v>
      </c>
      <c r="Q196" s="2" t="s">
        <v>55</v>
      </c>
      <c r="R196" s="2" t="s">
        <v>60</v>
      </c>
      <c r="S196" s="2" t="s">
        <v>61</v>
      </c>
      <c r="T196" s="2">
        <v>0</v>
      </c>
      <c r="U196" s="2">
        <v>0</v>
      </c>
      <c r="V196" s="2">
        <v>0</v>
      </c>
      <c r="W196" s="2">
        <v>0</v>
      </c>
      <c r="X196" s="2">
        <v>1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</row>
    <row r="197" spans="1:34" x14ac:dyDescent="0.25">
      <c r="A197" s="2" t="s">
        <v>47</v>
      </c>
      <c r="B197" t="s">
        <v>48</v>
      </c>
      <c r="C197" t="s">
        <v>49</v>
      </c>
      <c r="D197" s="6" t="s">
        <v>284</v>
      </c>
      <c r="E197" t="str">
        <f t="shared" si="12"/>
        <v>Acer XF270HBbmiiprzx</v>
      </c>
      <c r="F197" s="7">
        <v>3</v>
      </c>
      <c r="G197">
        <f t="shared" si="13"/>
        <v>3.0000000000000001E-3</v>
      </c>
      <c r="H197" s="8">
        <v>314.5506419400856</v>
      </c>
      <c r="I197" s="8">
        <v>22050</v>
      </c>
      <c r="J197" s="2" t="s">
        <v>73</v>
      </c>
      <c r="K197" s="2" t="s">
        <v>73</v>
      </c>
      <c r="L197" s="2" t="s">
        <v>52</v>
      </c>
      <c r="M197" s="2">
        <f t="shared" si="14"/>
        <v>943.65192582025679</v>
      </c>
      <c r="N197" s="2">
        <f t="shared" si="15"/>
        <v>9.4365192582025683E-4</v>
      </c>
      <c r="O197" s="2" t="s">
        <v>53</v>
      </c>
      <c r="P197" s="2" t="s">
        <v>58</v>
      </c>
      <c r="Q197" s="2" t="s">
        <v>55</v>
      </c>
      <c r="R197" s="2" t="s">
        <v>60</v>
      </c>
      <c r="S197" s="2" t="s">
        <v>61</v>
      </c>
      <c r="T197" s="2">
        <v>0</v>
      </c>
      <c r="U197" s="2">
        <v>0</v>
      </c>
      <c r="V197" s="2">
        <v>0</v>
      </c>
      <c r="W197" s="2">
        <v>0</v>
      </c>
      <c r="X197" s="2">
        <v>1</v>
      </c>
      <c r="Y197" s="2">
        <v>0</v>
      </c>
      <c r="Z197" s="2">
        <v>0</v>
      </c>
      <c r="AA197" s="2">
        <v>0</v>
      </c>
      <c r="AB197" s="2">
        <v>0</v>
      </c>
      <c r="AC197" s="2">
        <v>1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</row>
    <row r="198" spans="1:34" x14ac:dyDescent="0.25">
      <c r="A198" s="2" t="s">
        <v>47</v>
      </c>
      <c r="B198" t="s">
        <v>48</v>
      </c>
      <c r="C198" t="s">
        <v>49</v>
      </c>
      <c r="D198" s="6" t="s">
        <v>285</v>
      </c>
      <c r="E198" t="str">
        <f t="shared" si="12"/>
        <v>Acer XF270HUCbmiiprx</v>
      </c>
      <c r="F198" s="7">
        <v>11</v>
      </c>
      <c r="G198">
        <f t="shared" si="13"/>
        <v>1.0999999999999999E-2</v>
      </c>
      <c r="H198" s="8">
        <v>374.75035663338093</v>
      </c>
      <c r="I198" s="8">
        <v>26270</v>
      </c>
      <c r="J198" s="2" t="s">
        <v>73</v>
      </c>
      <c r="K198" s="2" t="s">
        <v>73</v>
      </c>
      <c r="L198" s="2" t="s">
        <v>74</v>
      </c>
      <c r="M198" s="2">
        <f t="shared" si="14"/>
        <v>4122.2539229671902</v>
      </c>
      <c r="N198" s="2">
        <f t="shared" si="15"/>
        <v>4.1222539229671899E-3</v>
      </c>
      <c r="O198" s="2" t="s">
        <v>31</v>
      </c>
      <c r="P198" s="2" t="s">
        <v>58</v>
      </c>
      <c r="Q198" s="2" t="s">
        <v>55</v>
      </c>
      <c r="R198" s="2" t="s">
        <v>60</v>
      </c>
      <c r="S198" s="2" t="s">
        <v>61</v>
      </c>
      <c r="T198" s="2">
        <v>0</v>
      </c>
      <c r="U198" s="2">
        <v>0</v>
      </c>
      <c r="V198" s="2">
        <v>0</v>
      </c>
      <c r="W198" s="2">
        <v>0</v>
      </c>
      <c r="X198" s="2">
        <v>1</v>
      </c>
      <c r="Y198" s="2">
        <v>0</v>
      </c>
      <c r="Z198" s="2">
        <v>0</v>
      </c>
      <c r="AA198" s="2">
        <v>0</v>
      </c>
      <c r="AB198" s="2">
        <v>0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1</v>
      </c>
    </row>
    <row r="199" spans="1:34" x14ac:dyDescent="0.25">
      <c r="A199" s="2" t="s">
        <v>47</v>
      </c>
      <c r="B199" t="s">
        <v>48</v>
      </c>
      <c r="C199" t="s">
        <v>49</v>
      </c>
      <c r="D199" s="6" t="s">
        <v>286</v>
      </c>
      <c r="E199" t="str">
        <f t="shared" si="12"/>
        <v>Acer XV242YPbmiiprx</v>
      </c>
      <c r="F199" s="7">
        <v>98</v>
      </c>
      <c r="G199">
        <f t="shared" si="13"/>
        <v>9.8000000000000004E-2</v>
      </c>
      <c r="H199" s="8">
        <v>253.90870185449361</v>
      </c>
      <c r="I199" s="8">
        <v>17799</v>
      </c>
      <c r="J199" s="2" t="s">
        <v>64</v>
      </c>
      <c r="K199" s="2" t="s">
        <v>64</v>
      </c>
      <c r="L199" s="2" t="s">
        <v>52</v>
      </c>
      <c r="M199" s="2">
        <f t="shared" si="14"/>
        <v>24883.052781740374</v>
      </c>
      <c r="N199" s="2">
        <f t="shared" si="15"/>
        <v>2.4883052781740373E-2</v>
      </c>
      <c r="O199" s="2" t="s">
        <v>53</v>
      </c>
      <c r="P199" s="2" t="s">
        <v>29</v>
      </c>
      <c r="Q199" s="2" t="s">
        <v>55</v>
      </c>
      <c r="R199" s="2" t="s">
        <v>60</v>
      </c>
      <c r="S199" s="2" t="s">
        <v>126</v>
      </c>
      <c r="T199" s="2">
        <v>0</v>
      </c>
      <c r="U199" s="2">
        <v>0</v>
      </c>
      <c r="V199" s="2">
        <v>0</v>
      </c>
      <c r="W199" s="2">
        <v>0</v>
      </c>
      <c r="X199" s="2">
        <v>1</v>
      </c>
      <c r="Y199" s="2">
        <v>0</v>
      </c>
      <c r="Z199" s="2">
        <v>0</v>
      </c>
      <c r="AA199" s="2">
        <v>0</v>
      </c>
      <c r="AB199" s="2">
        <v>0</v>
      </c>
      <c r="AC199" s="2">
        <v>1</v>
      </c>
      <c r="AD199" s="2">
        <v>0</v>
      </c>
      <c r="AE199" s="2">
        <v>1</v>
      </c>
      <c r="AF199" s="2">
        <v>0</v>
      </c>
      <c r="AG199" s="2">
        <v>0</v>
      </c>
      <c r="AH199" s="2">
        <v>0</v>
      </c>
    </row>
    <row r="200" spans="1:34" x14ac:dyDescent="0.25">
      <c r="A200" s="2" t="s">
        <v>47</v>
      </c>
      <c r="B200" t="s">
        <v>48</v>
      </c>
      <c r="C200" t="s">
        <v>49</v>
      </c>
      <c r="D200" s="6" t="s">
        <v>287</v>
      </c>
      <c r="E200" t="str">
        <f t="shared" si="12"/>
        <v>Acer XV252QFbmiiprx</v>
      </c>
      <c r="F200" s="7">
        <v>7</v>
      </c>
      <c r="G200">
        <f t="shared" si="13"/>
        <v>7.0000000000000001E-3</v>
      </c>
      <c r="H200" s="8">
        <v>356.89015691868764</v>
      </c>
      <c r="I200" s="8">
        <v>25018</v>
      </c>
      <c r="J200" s="2" t="s">
        <v>186</v>
      </c>
      <c r="K200" s="2" t="s">
        <v>187</v>
      </c>
      <c r="L200" s="2" t="s">
        <v>52</v>
      </c>
      <c r="M200" s="2">
        <f t="shared" si="14"/>
        <v>2498.2310984308133</v>
      </c>
      <c r="N200" s="2">
        <f t="shared" si="15"/>
        <v>2.4982310984308135E-3</v>
      </c>
      <c r="O200" s="2" t="s">
        <v>53</v>
      </c>
      <c r="P200" s="2" t="s">
        <v>29</v>
      </c>
      <c r="Q200" s="2" t="s">
        <v>55</v>
      </c>
      <c r="R200" s="2" t="s">
        <v>60</v>
      </c>
      <c r="S200" s="2" t="s">
        <v>61</v>
      </c>
      <c r="T200" s="2">
        <v>0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0</v>
      </c>
      <c r="AA200" s="2">
        <v>0</v>
      </c>
      <c r="AB200" s="2">
        <v>0</v>
      </c>
      <c r="AC200" s="2">
        <v>1</v>
      </c>
      <c r="AD200" s="2">
        <v>0</v>
      </c>
      <c r="AE200" s="2">
        <v>1</v>
      </c>
      <c r="AF200" s="2">
        <v>0</v>
      </c>
      <c r="AG200" s="2">
        <v>0</v>
      </c>
      <c r="AH200" s="2">
        <v>0</v>
      </c>
    </row>
    <row r="201" spans="1:34" x14ac:dyDescent="0.25">
      <c r="A201" s="2" t="s">
        <v>47</v>
      </c>
      <c r="B201" t="s">
        <v>48</v>
      </c>
      <c r="C201" t="s">
        <v>49</v>
      </c>
      <c r="D201" s="6" t="s">
        <v>288</v>
      </c>
      <c r="E201" t="str">
        <f t="shared" si="12"/>
        <v>Acer XV252QPbmiiphzx</v>
      </c>
      <c r="F201" s="7">
        <v>3</v>
      </c>
      <c r="G201">
        <f t="shared" si="13"/>
        <v>3.0000000000000001E-3</v>
      </c>
      <c r="H201" s="8">
        <v>329.4151212553495</v>
      </c>
      <c r="I201" s="8">
        <v>23092</v>
      </c>
      <c r="J201" s="2" t="s">
        <v>186</v>
      </c>
      <c r="K201" s="2" t="s">
        <v>187</v>
      </c>
      <c r="L201" s="2" t="s">
        <v>52</v>
      </c>
      <c r="M201" s="2">
        <f t="shared" si="14"/>
        <v>988.24536376604851</v>
      </c>
      <c r="N201" s="2">
        <f t="shared" si="15"/>
        <v>9.8824536376604854E-4</v>
      </c>
      <c r="O201" s="2" t="s">
        <v>53</v>
      </c>
      <c r="P201" s="2" t="s">
        <v>29</v>
      </c>
      <c r="Q201" s="2" t="s">
        <v>55</v>
      </c>
      <c r="R201" s="2" t="s">
        <v>60</v>
      </c>
      <c r="S201" s="2" t="s">
        <v>61</v>
      </c>
      <c r="T201" s="2">
        <v>0</v>
      </c>
      <c r="U201" s="2">
        <v>0</v>
      </c>
      <c r="V201" s="2">
        <v>0</v>
      </c>
      <c r="W201" s="2">
        <v>0</v>
      </c>
      <c r="X201" s="2">
        <v>1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2">
        <v>0</v>
      </c>
      <c r="AE201" s="2">
        <v>1</v>
      </c>
      <c r="AF201" s="2">
        <v>0</v>
      </c>
      <c r="AG201" s="2">
        <v>0</v>
      </c>
      <c r="AH201" s="2">
        <v>0</v>
      </c>
    </row>
    <row r="202" spans="1:34" x14ac:dyDescent="0.25">
      <c r="A202" s="2" t="s">
        <v>47</v>
      </c>
      <c r="B202" t="s">
        <v>48</v>
      </c>
      <c r="C202" t="s">
        <v>49</v>
      </c>
      <c r="D202" s="6" t="s">
        <v>289</v>
      </c>
      <c r="E202" t="str">
        <f t="shared" si="12"/>
        <v>Acer XV252QPbmiiprx</v>
      </c>
      <c r="F202" s="7">
        <v>37</v>
      </c>
      <c r="G202">
        <f t="shared" si="13"/>
        <v>3.6999999999999998E-2</v>
      </c>
      <c r="H202" s="8">
        <v>350.78459343794583</v>
      </c>
      <c r="I202" s="8">
        <v>24590</v>
      </c>
      <c r="J202" s="2" t="s">
        <v>186</v>
      </c>
      <c r="K202" s="2" t="s">
        <v>187</v>
      </c>
      <c r="L202" s="2" t="s">
        <v>52</v>
      </c>
      <c r="M202" s="2">
        <f t="shared" si="14"/>
        <v>12979.029957203995</v>
      </c>
      <c r="N202" s="2">
        <f t="shared" si="15"/>
        <v>1.2979029957203994E-2</v>
      </c>
      <c r="O202" s="2" t="s">
        <v>53</v>
      </c>
      <c r="P202" s="2" t="s">
        <v>29</v>
      </c>
      <c r="Q202" s="2" t="s">
        <v>55</v>
      </c>
      <c r="R202" s="2" t="s">
        <v>60</v>
      </c>
      <c r="S202" s="2" t="s">
        <v>61</v>
      </c>
      <c r="T202" s="2">
        <v>0</v>
      </c>
      <c r="U202" s="2">
        <v>0</v>
      </c>
      <c r="V202" s="2">
        <v>0</v>
      </c>
      <c r="W202" s="2">
        <v>0</v>
      </c>
      <c r="X202" s="2">
        <v>1</v>
      </c>
      <c r="Y202" s="2">
        <v>0</v>
      </c>
      <c r="Z202" s="2">
        <v>0</v>
      </c>
      <c r="AA202" s="2">
        <v>0</v>
      </c>
      <c r="AB202" s="2">
        <v>0</v>
      </c>
      <c r="AC202" s="2">
        <v>1</v>
      </c>
      <c r="AD202" s="2">
        <v>0</v>
      </c>
      <c r="AE202" s="2">
        <v>1</v>
      </c>
      <c r="AF202" s="2">
        <v>0</v>
      </c>
      <c r="AG202" s="2">
        <v>0</v>
      </c>
      <c r="AH202" s="2">
        <v>0</v>
      </c>
    </row>
    <row r="203" spans="1:34" x14ac:dyDescent="0.25">
      <c r="A203" s="2" t="s">
        <v>47</v>
      </c>
      <c r="B203" t="s">
        <v>48</v>
      </c>
      <c r="C203" t="s">
        <v>49</v>
      </c>
      <c r="D203" s="6" t="s">
        <v>290</v>
      </c>
      <c r="E203" t="str">
        <f t="shared" si="12"/>
        <v>Acer XV252QZbmiiprx</v>
      </c>
      <c r="F203" s="7">
        <v>2</v>
      </c>
      <c r="G203">
        <f t="shared" si="13"/>
        <v>2E-3</v>
      </c>
      <c r="H203" s="8">
        <v>430.57061340941516</v>
      </c>
      <c r="I203" s="8">
        <v>30183</v>
      </c>
      <c r="J203" s="2" t="s">
        <v>186</v>
      </c>
      <c r="K203" s="2" t="s">
        <v>187</v>
      </c>
      <c r="L203" s="2" t="s">
        <v>52</v>
      </c>
      <c r="M203" s="2">
        <f t="shared" si="14"/>
        <v>861.14122681883032</v>
      </c>
      <c r="N203" s="2">
        <f t="shared" si="15"/>
        <v>8.6114122681883027E-4</v>
      </c>
      <c r="O203" s="2" t="s">
        <v>53</v>
      </c>
      <c r="P203" s="2" t="s">
        <v>29</v>
      </c>
      <c r="Q203" s="2" t="s">
        <v>55</v>
      </c>
      <c r="R203" s="2" t="s">
        <v>60</v>
      </c>
      <c r="S203" s="2" t="s">
        <v>61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1</v>
      </c>
      <c r="AD203" s="2">
        <v>0</v>
      </c>
      <c r="AE203" s="2">
        <v>1</v>
      </c>
      <c r="AF203" s="2">
        <v>0</v>
      </c>
      <c r="AG203" s="2">
        <v>0</v>
      </c>
      <c r="AH203" s="2">
        <v>0</v>
      </c>
    </row>
    <row r="204" spans="1:34" x14ac:dyDescent="0.25">
      <c r="A204" s="2" t="s">
        <v>47</v>
      </c>
      <c r="B204" t="s">
        <v>48</v>
      </c>
      <c r="C204" t="s">
        <v>49</v>
      </c>
      <c r="D204" s="6" t="s">
        <v>291</v>
      </c>
      <c r="E204" t="str">
        <f t="shared" si="12"/>
        <v>Acer XV253QPbmiiprzx</v>
      </c>
      <c r="F204" s="7">
        <v>32</v>
      </c>
      <c r="G204">
        <f t="shared" si="13"/>
        <v>3.2000000000000001E-2</v>
      </c>
      <c r="H204" s="8">
        <v>352.92439372325254</v>
      </c>
      <c r="I204" s="8">
        <v>24740</v>
      </c>
      <c r="J204" s="2" t="s">
        <v>186</v>
      </c>
      <c r="K204" s="2" t="s">
        <v>187</v>
      </c>
      <c r="L204" s="2" t="s">
        <v>52</v>
      </c>
      <c r="M204" s="2">
        <f t="shared" si="14"/>
        <v>11293.580599144081</v>
      </c>
      <c r="N204" s="2">
        <f t="shared" si="15"/>
        <v>1.1293580599144081E-2</v>
      </c>
      <c r="O204" s="2" t="s">
        <v>53</v>
      </c>
      <c r="P204" s="2" t="s">
        <v>29</v>
      </c>
      <c r="Q204" s="2" t="s">
        <v>55</v>
      </c>
      <c r="R204" s="2" t="s">
        <v>60</v>
      </c>
      <c r="S204" s="2" t="s">
        <v>61</v>
      </c>
      <c r="T204" s="2">
        <v>0</v>
      </c>
      <c r="U204" s="2">
        <v>0</v>
      </c>
      <c r="V204" s="2">
        <v>0</v>
      </c>
      <c r="W204" s="2">
        <v>0</v>
      </c>
      <c r="X204" s="2">
        <v>1</v>
      </c>
      <c r="Y204" s="2">
        <v>0</v>
      </c>
      <c r="Z204" s="2">
        <v>0</v>
      </c>
      <c r="AA204" s="2">
        <v>0</v>
      </c>
      <c r="AB204" s="2">
        <v>0</v>
      </c>
      <c r="AC204" s="2">
        <v>1</v>
      </c>
      <c r="AD204" s="2">
        <v>0</v>
      </c>
      <c r="AE204" s="2">
        <v>1</v>
      </c>
      <c r="AF204" s="2">
        <v>0</v>
      </c>
      <c r="AG204" s="2">
        <v>0</v>
      </c>
      <c r="AH204" s="2">
        <v>0</v>
      </c>
    </row>
    <row r="205" spans="1:34" x14ac:dyDescent="0.25">
      <c r="A205" s="2" t="s">
        <v>47</v>
      </c>
      <c r="B205" t="s">
        <v>48</v>
      </c>
      <c r="C205" t="s">
        <v>49</v>
      </c>
      <c r="D205" s="6" t="s">
        <v>292</v>
      </c>
      <c r="E205" t="str">
        <f t="shared" si="12"/>
        <v>Acer XV253QXbmiiprzx</v>
      </c>
      <c r="F205" s="7">
        <v>16</v>
      </c>
      <c r="G205">
        <f t="shared" si="13"/>
        <v>1.6E-2</v>
      </c>
      <c r="H205" s="8">
        <v>417.83166904422256</v>
      </c>
      <c r="I205" s="8">
        <v>29290</v>
      </c>
      <c r="J205" s="2" t="s">
        <v>186</v>
      </c>
      <c r="K205" s="2" t="s">
        <v>187</v>
      </c>
      <c r="L205" s="2" t="s">
        <v>52</v>
      </c>
      <c r="M205" s="2">
        <f t="shared" si="14"/>
        <v>6685.306704707561</v>
      </c>
      <c r="N205" s="2">
        <f t="shared" si="15"/>
        <v>6.6853067047075608E-3</v>
      </c>
      <c r="O205" s="2" t="s">
        <v>53</v>
      </c>
      <c r="P205" s="2" t="s">
        <v>58</v>
      </c>
      <c r="Q205" s="2" t="s">
        <v>55</v>
      </c>
      <c r="R205" s="2" t="s">
        <v>60</v>
      </c>
      <c r="S205" s="2" t="s">
        <v>61</v>
      </c>
      <c r="T205" s="2">
        <v>0</v>
      </c>
      <c r="U205" s="2">
        <v>0</v>
      </c>
      <c r="V205" s="2">
        <v>0</v>
      </c>
      <c r="W205" s="2">
        <v>0</v>
      </c>
      <c r="X205" s="2">
        <v>1</v>
      </c>
      <c r="Y205" s="2">
        <v>0</v>
      </c>
      <c r="Z205" s="2">
        <v>0</v>
      </c>
      <c r="AA205" s="2">
        <v>0</v>
      </c>
      <c r="AB205" s="2">
        <v>0</v>
      </c>
      <c r="AC205" s="2">
        <v>1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</row>
    <row r="206" spans="1:34" x14ac:dyDescent="0.25">
      <c r="A206" s="2" t="s">
        <v>47</v>
      </c>
      <c r="B206" t="s">
        <v>48</v>
      </c>
      <c r="C206" t="s">
        <v>49</v>
      </c>
      <c r="D206" s="6" t="s">
        <v>293</v>
      </c>
      <c r="E206" t="str">
        <f t="shared" si="12"/>
        <v>Acer XV270bmiprx</v>
      </c>
      <c r="F206" s="7">
        <v>110</v>
      </c>
      <c r="G206">
        <f t="shared" si="13"/>
        <v>0.11</v>
      </c>
      <c r="H206" s="8">
        <v>245.07845934379461</v>
      </c>
      <c r="I206" s="8">
        <v>17180</v>
      </c>
      <c r="J206" s="2" t="s">
        <v>73</v>
      </c>
      <c r="K206" s="2" t="s">
        <v>73</v>
      </c>
      <c r="L206" s="2" t="s">
        <v>52</v>
      </c>
      <c r="M206" s="2">
        <f t="shared" si="14"/>
        <v>26958.630527817408</v>
      </c>
      <c r="N206" s="2">
        <f t="shared" si="15"/>
        <v>2.6958630527817409E-2</v>
      </c>
      <c r="O206" s="2" t="s">
        <v>53</v>
      </c>
      <c r="P206" s="2" t="s">
        <v>29</v>
      </c>
      <c r="Q206" s="2" t="s">
        <v>55</v>
      </c>
      <c r="R206" s="2" t="s">
        <v>60</v>
      </c>
      <c r="S206" s="2" t="s">
        <v>61</v>
      </c>
      <c r="T206" s="2">
        <v>0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1</v>
      </c>
      <c r="AF206" s="2">
        <v>0</v>
      </c>
      <c r="AG206" s="2">
        <v>0</v>
      </c>
      <c r="AH206" s="2">
        <v>0</v>
      </c>
    </row>
    <row r="207" spans="1:34" x14ac:dyDescent="0.25">
      <c r="A207" s="2" t="s">
        <v>47</v>
      </c>
      <c r="B207" t="s">
        <v>48</v>
      </c>
      <c r="C207" t="s">
        <v>49</v>
      </c>
      <c r="D207" s="6" t="s">
        <v>294</v>
      </c>
      <c r="E207" t="str">
        <f t="shared" si="12"/>
        <v>Acer XV270Ubmiiprx</v>
      </c>
      <c r="F207" s="7">
        <v>6</v>
      </c>
      <c r="G207">
        <f t="shared" si="13"/>
        <v>6.0000000000000001E-3</v>
      </c>
      <c r="H207" s="8">
        <v>352.71041369472186</v>
      </c>
      <c r="I207" s="8">
        <v>24725</v>
      </c>
      <c r="J207" s="2" t="s">
        <v>73</v>
      </c>
      <c r="K207" s="2" t="s">
        <v>73</v>
      </c>
      <c r="L207" s="2" t="s">
        <v>74</v>
      </c>
      <c r="M207" s="2">
        <f t="shared" si="14"/>
        <v>2116.2624821683312</v>
      </c>
      <c r="N207" s="2">
        <f t="shared" si="15"/>
        <v>2.1162624821683311E-3</v>
      </c>
      <c r="O207" s="2" t="s">
        <v>31</v>
      </c>
      <c r="P207" s="2" t="s">
        <v>29</v>
      </c>
      <c r="Q207" s="2" t="s">
        <v>55</v>
      </c>
      <c r="R207" s="2" t="s">
        <v>60</v>
      </c>
      <c r="S207" s="2" t="s">
        <v>61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0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1</v>
      </c>
      <c r="AF207" s="2">
        <v>0</v>
      </c>
      <c r="AG207" s="2">
        <v>0</v>
      </c>
      <c r="AH207" s="2">
        <v>1</v>
      </c>
    </row>
    <row r="208" spans="1:34" x14ac:dyDescent="0.25">
      <c r="A208" s="2" t="s">
        <v>47</v>
      </c>
      <c r="B208" t="s">
        <v>48</v>
      </c>
      <c r="C208" t="s">
        <v>49</v>
      </c>
      <c r="D208" s="6" t="s">
        <v>295</v>
      </c>
      <c r="E208" t="str">
        <f t="shared" si="12"/>
        <v>Acer XV272LVbmiiprx</v>
      </c>
      <c r="F208" s="7">
        <v>7</v>
      </c>
      <c r="G208">
        <f t="shared" si="13"/>
        <v>7.0000000000000001E-3</v>
      </c>
      <c r="H208" s="8">
        <v>394.57917261055638</v>
      </c>
      <c r="I208" s="8">
        <v>27660</v>
      </c>
      <c r="J208" s="2" t="s">
        <v>73</v>
      </c>
      <c r="K208" s="2" t="s">
        <v>73</v>
      </c>
      <c r="L208" s="2" t="s">
        <v>52</v>
      </c>
      <c r="M208" s="2">
        <f t="shared" si="14"/>
        <v>2762.0542082738948</v>
      </c>
      <c r="N208" s="2">
        <f t="shared" si="15"/>
        <v>2.762054208273895E-3</v>
      </c>
      <c r="O208" s="2" t="s">
        <v>53</v>
      </c>
      <c r="P208" s="2" t="s">
        <v>29</v>
      </c>
      <c r="Q208" s="2" t="s">
        <v>55</v>
      </c>
      <c r="R208" s="2" t="s">
        <v>60</v>
      </c>
      <c r="S208" s="2" t="s">
        <v>126</v>
      </c>
      <c r="T208" s="2">
        <v>0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2">
        <v>1</v>
      </c>
      <c r="AF208" s="2">
        <v>0</v>
      </c>
      <c r="AG208" s="2">
        <v>0</v>
      </c>
      <c r="AH208" s="2">
        <v>0</v>
      </c>
    </row>
    <row r="209" spans="1:34" x14ac:dyDescent="0.25">
      <c r="A209" s="2" t="s">
        <v>47</v>
      </c>
      <c r="B209" t="s">
        <v>48</v>
      </c>
      <c r="C209" t="s">
        <v>49</v>
      </c>
      <c r="D209" s="6" t="s">
        <v>296</v>
      </c>
      <c r="E209" t="str">
        <f t="shared" si="12"/>
        <v>Acer XV272Pbmiiprzx</v>
      </c>
      <c r="F209" s="7">
        <v>30</v>
      </c>
      <c r="G209">
        <f t="shared" si="13"/>
        <v>0.03</v>
      </c>
      <c r="H209" s="8">
        <v>317.06609605325724</v>
      </c>
      <c r="I209" s="8">
        <v>22226.333333333332</v>
      </c>
      <c r="J209" s="2" t="s">
        <v>73</v>
      </c>
      <c r="K209" s="2" t="s">
        <v>73</v>
      </c>
      <c r="L209" s="2" t="s">
        <v>52</v>
      </c>
      <c r="M209" s="2">
        <f t="shared" si="14"/>
        <v>9511.982881597718</v>
      </c>
      <c r="N209" s="2">
        <f t="shared" si="15"/>
        <v>9.5119828815977189E-3</v>
      </c>
      <c r="O209" s="2" t="s">
        <v>53</v>
      </c>
      <c r="P209" s="2" t="s">
        <v>29</v>
      </c>
      <c r="Q209" s="2" t="s">
        <v>60</v>
      </c>
      <c r="R209" s="2" t="s">
        <v>60</v>
      </c>
      <c r="S209" s="2" t="s">
        <v>61</v>
      </c>
      <c r="T209" s="2">
        <v>0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1</v>
      </c>
      <c r="AF209" s="2">
        <v>1</v>
      </c>
      <c r="AG209" s="2">
        <v>0</v>
      </c>
      <c r="AH209" s="2">
        <v>0</v>
      </c>
    </row>
    <row r="210" spans="1:34" x14ac:dyDescent="0.25">
      <c r="A210" s="2" t="s">
        <v>47</v>
      </c>
      <c r="B210" t="s">
        <v>48</v>
      </c>
      <c r="C210" t="s">
        <v>49</v>
      </c>
      <c r="D210" s="6" t="s">
        <v>297</v>
      </c>
      <c r="E210" t="str">
        <f t="shared" si="12"/>
        <v>Acer XV272Sbmiiprx</v>
      </c>
      <c r="F210" s="7">
        <v>1</v>
      </c>
      <c r="G210">
        <f t="shared" si="13"/>
        <v>1E-3</v>
      </c>
      <c r="H210" s="8">
        <v>372.40608654303384</v>
      </c>
      <c r="I210" s="8">
        <v>26105.666666666668</v>
      </c>
      <c r="J210" s="2" t="s">
        <v>73</v>
      </c>
      <c r="K210" s="2" t="s">
        <v>73</v>
      </c>
      <c r="L210" s="2" t="s">
        <v>52</v>
      </c>
      <c r="M210" s="2">
        <f t="shared" si="14"/>
        <v>372.40608654303384</v>
      </c>
      <c r="N210" s="2">
        <f t="shared" si="15"/>
        <v>3.7240608654303385E-4</v>
      </c>
      <c r="O210" s="2" t="s">
        <v>53</v>
      </c>
      <c r="P210" s="2" t="s">
        <v>29</v>
      </c>
      <c r="Q210" s="2" t="s">
        <v>55</v>
      </c>
      <c r="R210" s="2" t="s">
        <v>60</v>
      </c>
      <c r="S210" s="2" t="s">
        <v>126</v>
      </c>
      <c r="T210" s="2">
        <v>0</v>
      </c>
      <c r="U210" s="2">
        <v>0</v>
      </c>
      <c r="V210" s="2">
        <v>0</v>
      </c>
      <c r="W210" s="2">
        <v>0</v>
      </c>
      <c r="X210" s="2">
        <v>1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2">
        <v>0</v>
      </c>
      <c r="AE210" s="2">
        <v>1</v>
      </c>
      <c r="AF210" s="2">
        <v>0</v>
      </c>
      <c r="AG210" s="2">
        <v>0</v>
      </c>
      <c r="AH210" s="2">
        <v>0</v>
      </c>
    </row>
    <row r="211" spans="1:34" x14ac:dyDescent="0.25">
      <c r="A211" s="2" t="s">
        <v>47</v>
      </c>
      <c r="B211" t="s">
        <v>48</v>
      </c>
      <c r="C211" t="s">
        <v>49</v>
      </c>
      <c r="D211" s="6" t="s">
        <v>298</v>
      </c>
      <c r="E211" t="str">
        <f t="shared" si="12"/>
        <v>Acer XV272UKVbmiiprzx</v>
      </c>
      <c r="F211" s="7">
        <v>120</v>
      </c>
      <c r="G211">
        <f t="shared" si="13"/>
        <v>0.12</v>
      </c>
      <c r="H211" s="8">
        <v>427.9457917261056</v>
      </c>
      <c r="I211" s="8">
        <v>29999</v>
      </c>
      <c r="J211" s="2" t="s">
        <v>73</v>
      </c>
      <c r="K211" s="2" t="s">
        <v>73</v>
      </c>
      <c r="L211" s="2" t="s">
        <v>74</v>
      </c>
      <c r="M211" s="2">
        <f t="shared" si="14"/>
        <v>51353.495007132675</v>
      </c>
      <c r="N211" s="2">
        <f t="shared" si="15"/>
        <v>5.1353495007132675E-2</v>
      </c>
      <c r="O211" s="2" t="s">
        <v>31</v>
      </c>
      <c r="P211" s="2" t="s">
        <v>29</v>
      </c>
      <c r="Q211" s="2" t="s">
        <v>55</v>
      </c>
      <c r="R211" s="2" t="s">
        <v>60</v>
      </c>
      <c r="S211" s="2" t="s">
        <v>61</v>
      </c>
      <c r="T211" s="2">
        <v>0</v>
      </c>
      <c r="U211" s="2">
        <v>0</v>
      </c>
      <c r="V211" s="2">
        <v>0</v>
      </c>
      <c r="W211" s="2">
        <v>0</v>
      </c>
      <c r="X211" s="2">
        <v>1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  <c r="AE211" s="2">
        <v>1</v>
      </c>
      <c r="AF211" s="2">
        <v>0</v>
      </c>
      <c r="AG211" s="2">
        <v>0</v>
      </c>
      <c r="AH211" s="2">
        <v>1</v>
      </c>
    </row>
    <row r="212" spans="1:34" x14ac:dyDescent="0.25">
      <c r="A212" s="2" t="s">
        <v>47</v>
      </c>
      <c r="B212" t="s">
        <v>76</v>
      </c>
      <c r="C212" t="s">
        <v>49</v>
      </c>
      <c r="D212" s="6" t="s">
        <v>299</v>
      </c>
      <c r="E212" t="str">
        <f t="shared" si="12"/>
        <v>Acer XV272UPBMIIPRZ</v>
      </c>
      <c r="F212" s="7">
        <v>5</v>
      </c>
      <c r="G212">
        <f t="shared" si="13"/>
        <v>5.0000000000000001E-3</v>
      </c>
      <c r="H212" s="8">
        <v>470.7560627674751</v>
      </c>
      <c r="I212" s="8">
        <v>33000</v>
      </c>
      <c r="J212" s="2" t="s">
        <v>73</v>
      </c>
      <c r="K212" s="2" t="s">
        <v>73</v>
      </c>
      <c r="L212" s="2" t="s">
        <v>74</v>
      </c>
      <c r="M212" s="2">
        <f t="shared" si="14"/>
        <v>2353.7803138373756</v>
      </c>
      <c r="N212" s="2">
        <f t="shared" si="15"/>
        <v>2.3537803138373756E-3</v>
      </c>
      <c r="O212" s="2" t="s">
        <v>31</v>
      </c>
      <c r="P212" s="2" t="s">
        <v>29</v>
      </c>
      <c r="Q212" s="2" t="s">
        <v>55</v>
      </c>
      <c r="R212" s="2" t="s">
        <v>60</v>
      </c>
      <c r="S212" s="2" t="s">
        <v>56</v>
      </c>
      <c r="T212" s="2">
        <v>0</v>
      </c>
      <c r="U212" s="2">
        <v>0</v>
      </c>
      <c r="V212" s="2">
        <v>0</v>
      </c>
      <c r="W212" s="2">
        <v>0</v>
      </c>
      <c r="X212" s="2">
        <v>1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1</v>
      </c>
      <c r="AF212" s="2">
        <v>0</v>
      </c>
      <c r="AG212" s="2">
        <v>0</v>
      </c>
      <c r="AH212" s="2">
        <v>1</v>
      </c>
    </row>
    <row r="213" spans="1:34" x14ac:dyDescent="0.25">
      <c r="A213" s="2" t="s">
        <v>47</v>
      </c>
      <c r="B213" t="s">
        <v>48</v>
      </c>
      <c r="C213" t="s">
        <v>49</v>
      </c>
      <c r="D213" s="6" t="s">
        <v>300</v>
      </c>
      <c r="E213" t="str">
        <f t="shared" si="12"/>
        <v>Acer XV272UPbmiiprzx</v>
      </c>
      <c r="F213" s="7">
        <v>87</v>
      </c>
      <c r="G213">
        <f t="shared" si="13"/>
        <v>8.6999999999999994E-2</v>
      </c>
      <c r="H213" s="8">
        <v>411.98288159771761</v>
      </c>
      <c r="I213" s="8">
        <v>28880</v>
      </c>
      <c r="J213" s="2" t="s">
        <v>73</v>
      </c>
      <c r="K213" s="2" t="s">
        <v>73</v>
      </c>
      <c r="L213" s="2" t="s">
        <v>74</v>
      </c>
      <c r="M213" s="2">
        <f t="shared" si="14"/>
        <v>35842.510699001432</v>
      </c>
      <c r="N213" s="2">
        <f t="shared" si="15"/>
        <v>3.5842510699001434E-2</v>
      </c>
      <c r="O213" s="2" t="s">
        <v>31</v>
      </c>
      <c r="P213" s="2" t="s">
        <v>29</v>
      </c>
      <c r="Q213" s="2" t="s">
        <v>55</v>
      </c>
      <c r="R213" s="2" t="s">
        <v>60</v>
      </c>
      <c r="S213" s="2" t="s">
        <v>61</v>
      </c>
      <c r="T213" s="2">
        <v>0</v>
      </c>
      <c r="U213" s="2">
        <v>0</v>
      </c>
      <c r="V213" s="2">
        <v>0</v>
      </c>
      <c r="W213" s="2">
        <v>0</v>
      </c>
      <c r="X213" s="2">
        <v>1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  <c r="AE213" s="2">
        <v>1</v>
      </c>
      <c r="AF213" s="2">
        <v>0</v>
      </c>
      <c r="AG213" s="2">
        <v>0</v>
      </c>
      <c r="AH213" s="2">
        <v>1</v>
      </c>
    </row>
    <row r="214" spans="1:34" x14ac:dyDescent="0.25">
      <c r="A214" s="2" t="s">
        <v>47</v>
      </c>
      <c r="B214" t="s">
        <v>48</v>
      </c>
      <c r="C214" t="s">
        <v>49</v>
      </c>
      <c r="D214" s="6" t="s">
        <v>301</v>
      </c>
      <c r="E214" t="str">
        <f t="shared" si="12"/>
        <v>Acer XV272UXbmiipruzx</v>
      </c>
      <c r="F214" s="7">
        <v>2</v>
      </c>
      <c r="G214">
        <f t="shared" si="13"/>
        <v>2E-3</v>
      </c>
      <c r="H214" s="8">
        <v>958.05991440798869</v>
      </c>
      <c r="I214" s="8">
        <v>67160</v>
      </c>
      <c r="J214" s="2" t="s">
        <v>73</v>
      </c>
      <c r="K214" s="2" t="s">
        <v>73</v>
      </c>
      <c r="L214" s="2" t="s">
        <v>74</v>
      </c>
      <c r="M214" s="2">
        <f t="shared" si="14"/>
        <v>1916.1198288159774</v>
      </c>
      <c r="N214" s="2">
        <f t="shared" si="15"/>
        <v>1.9161198288159774E-3</v>
      </c>
      <c r="O214" s="2" t="s">
        <v>31</v>
      </c>
      <c r="P214" s="2" t="s">
        <v>29</v>
      </c>
      <c r="Q214" s="2" t="s">
        <v>55</v>
      </c>
      <c r="R214" s="2" t="s">
        <v>60</v>
      </c>
      <c r="S214" s="2" t="s">
        <v>61</v>
      </c>
      <c r="T214" s="2">
        <v>0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1</v>
      </c>
      <c r="AF214" s="2">
        <v>0</v>
      </c>
      <c r="AG214" s="2">
        <v>0</v>
      </c>
      <c r="AH214" s="2">
        <v>1</v>
      </c>
    </row>
    <row r="215" spans="1:34" x14ac:dyDescent="0.25">
      <c r="A215" s="2" t="s">
        <v>47</v>
      </c>
      <c r="B215" t="s">
        <v>48</v>
      </c>
      <c r="C215" t="s">
        <v>49</v>
      </c>
      <c r="D215" s="6" t="s">
        <v>302</v>
      </c>
      <c r="E215" t="str">
        <f t="shared" si="12"/>
        <v>Acer XV272Xbmiiprx</v>
      </c>
      <c r="F215" s="7">
        <v>2</v>
      </c>
      <c r="G215">
        <f t="shared" si="13"/>
        <v>2E-3</v>
      </c>
      <c r="H215" s="8">
        <v>491.01283880171189</v>
      </c>
      <c r="I215" s="8">
        <v>34420</v>
      </c>
      <c r="J215" s="2" t="s">
        <v>73</v>
      </c>
      <c r="K215" s="2" t="s">
        <v>73</v>
      </c>
      <c r="L215" s="2" t="s">
        <v>52</v>
      </c>
      <c r="M215" s="2">
        <f t="shared" si="14"/>
        <v>982.02567760342379</v>
      </c>
      <c r="N215" s="2">
        <f t="shared" si="15"/>
        <v>9.8202567760342376E-4</v>
      </c>
      <c r="O215" s="2" t="s">
        <v>53</v>
      </c>
      <c r="P215" s="2" t="s">
        <v>29</v>
      </c>
      <c r="Q215" s="2" t="s">
        <v>55</v>
      </c>
      <c r="R215" s="2" t="s">
        <v>60</v>
      </c>
      <c r="S215" s="2" t="s">
        <v>61</v>
      </c>
      <c r="T215" s="2">
        <v>0</v>
      </c>
      <c r="U215" s="2">
        <v>0</v>
      </c>
      <c r="V215" s="2">
        <v>0</v>
      </c>
      <c r="W215" s="2">
        <v>0</v>
      </c>
      <c r="X215" s="2">
        <v>1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1</v>
      </c>
      <c r="AF215" s="2">
        <v>0</v>
      </c>
      <c r="AG215" s="2">
        <v>0</v>
      </c>
      <c r="AH215" s="2">
        <v>0</v>
      </c>
    </row>
    <row r="216" spans="1:34" x14ac:dyDescent="0.25">
      <c r="A216" s="2" t="s">
        <v>47</v>
      </c>
      <c r="B216" t="s">
        <v>48</v>
      </c>
      <c r="C216" t="s">
        <v>49</v>
      </c>
      <c r="D216" s="6" t="s">
        <v>303</v>
      </c>
      <c r="E216" t="str">
        <f t="shared" si="12"/>
        <v>Acer XV273Xbmiiprzx</v>
      </c>
      <c r="F216" s="7">
        <v>3</v>
      </c>
      <c r="G216">
        <f t="shared" si="13"/>
        <v>3.0000000000000001E-3</v>
      </c>
      <c r="H216" s="8">
        <v>823.74702805515938</v>
      </c>
      <c r="I216" s="8">
        <v>57744.666666666664</v>
      </c>
      <c r="J216" s="2" t="s">
        <v>73</v>
      </c>
      <c r="K216" s="2" t="s">
        <v>73</v>
      </c>
      <c r="L216" s="2" t="s">
        <v>52</v>
      </c>
      <c r="M216" s="2">
        <f t="shared" si="14"/>
        <v>2471.2410841654782</v>
      </c>
      <c r="N216" s="2">
        <f t="shared" si="15"/>
        <v>2.4712410841654783E-3</v>
      </c>
      <c r="O216" s="2" t="s">
        <v>53</v>
      </c>
      <c r="P216" s="2" t="s">
        <v>29</v>
      </c>
      <c r="Q216" s="2" t="s">
        <v>55</v>
      </c>
      <c r="R216" s="2" t="s">
        <v>60</v>
      </c>
      <c r="S216" s="2" t="s">
        <v>61</v>
      </c>
      <c r="T216" s="2">
        <v>0</v>
      </c>
      <c r="U216" s="2">
        <v>0</v>
      </c>
      <c r="V216" s="2">
        <v>0</v>
      </c>
      <c r="W216" s="2">
        <v>0</v>
      </c>
      <c r="X216" s="2">
        <v>1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2">
        <v>0</v>
      </c>
      <c r="AE216" s="2">
        <v>1</v>
      </c>
      <c r="AF216" s="2">
        <v>0</v>
      </c>
      <c r="AG216" s="2">
        <v>0</v>
      </c>
      <c r="AH216" s="2">
        <v>0</v>
      </c>
    </row>
    <row r="217" spans="1:34" x14ac:dyDescent="0.25">
      <c r="A217" s="2" t="s">
        <v>47</v>
      </c>
      <c r="B217" t="s">
        <v>48</v>
      </c>
      <c r="C217" t="s">
        <v>49</v>
      </c>
      <c r="D217" s="6" t="s">
        <v>304</v>
      </c>
      <c r="E217" t="str">
        <f t="shared" si="12"/>
        <v>Acer XV280Kbmiiprx</v>
      </c>
      <c r="F217" s="7">
        <v>3</v>
      </c>
      <c r="G217">
        <f t="shared" si="13"/>
        <v>3.0000000000000001E-3</v>
      </c>
      <c r="H217" s="8">
        <v>434.52211126961487</v>
      </c>
      <c r="I217" s="8">
        <v>30460</v>
      </c>
      <c r="J217" s="2" t="s">
        <v>111</v>
      </c>
      <c r="K217" s="2" t="s">
        <v>112</v>
      </c>
      <c r="L217" s="2" t="s">
        <v>104</v>
      </c>
      <c r="M217" s="2">
        <f t="shared" si="14"/>
        <v>1303.5663338088445</v>
      </c>
      <c r="N217" s="2">
        <f t="shared" si="15"/>
        <v>1.3035663338088446E-3</v>
      </c>
      <c r="O217" s="2" t="s">
        <v>30</v>
      </c>
      <c r="P217" s="2" t="s">
        <v>29</v>
      </c>
      <c r="Q217" s="2" t="s">
        <v>55</v>
      </c>
      <c r="R217" s="2" t="s">
        <v>60</v>
      </c>
      <c r="S217" s="2" t="s">
        <v>61</v>
      </c>
      <c r="T217" s="2">
        <v>0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1</v>
      </c>
      <c r="AF217" s="2">
        <v>0</v>
      </c>
      <c r="AG217" s="2">
        <v>1</v>
      </c>
      <c r="AH217" s="2">
        <v>0</v>
      </c>
    </row>
    <row r="218" spans="1:34" x14ac:dyDescent="0.25">
      <c r="A218" s="2" t="s">
        <v>47</v>
      </c>
      <c r="B218" t="s">
        <v>48</v>
      </c>
      <c r="C218" t="s">
        <v>49</v>
      </c>
      <c r="D218" s="6" t="s">
        <v>305</v>
      </c>
      <c r="E218" t="str">
        <f t="shared" si="12"/>
        <v>Acer XV282KKVbmiipruzx</v>
      </c>
      <c r="F218" s="7">
        <v>40</v>
      </c>
      <c r="G218">
        <f t="shared" si="13"/>
        <v>0.04</v>
      </c>
      <c r="H218" s="8">
        <v>1091.1554921540658</v>
      </c>
      <c r="I218" s="8">
        <v>76490</v>
      </c>
      <c r="J218" s="2" t="s">
        <v>111</v>
      </c>
      <c r="K218" s="2" t="s">
        <v>112</v>
      </c>
      <c r="L218" s="2" t="s">
        <v>104</v>
      </c>
      <c r="M218" s="2">
        <f t="shared" si="14"/>
        <v>43646.219686162629</v>
      </c>
      <c r="N218" s="2">
        <f t="shared" si="15"/>
        <v>4.3646219686162627E-2</v>
      </c>
      <c r="O218" s="2" t="s">
        <v>30</v>
      </c>
      <c r="P218" s="2" t="s">
        <v>29</v>
      </c>
      <c r="Q218" s="2" t="s">
        <v>55</v>
      </c>
      <c r="R218" s="2" t="s">
        <v>60</v>
      </c>
      <c r="S218" s="2" t="s">
        <v>61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0</v>
      </c>
      <c r="AE218" s="2">
        <v>1</v>
      </c>
      <c r="AF218" s="2">
        <v>0</v>
      </c>
      <c r="AG218" s="2">
        <v>1</v>
      </c>
      <c r="AH218" s="2">
        <v>0</v>
      </c>
    </row>
    <row r="219" spans="1:34" x14ac:dyDescent="0.25">
      <c r="A219" s="2" t="s">
        <v>47</v>
      </c>
      <c r="B219" t="s">
        <v>48</v>
      </c>
      <c r="C219" t="s">
        <v>49</v>
      </c>
      <c r="D219" s="6" t="s">
        <v>306</v>
      </c>
      <c r="E219" t="str">
        <f t="shared" si="12"/>
        <v>Acer XV3</v>
      </c>
      <c r="F219" s="7">
        <v>5</v>
      </c>
      <c r="G219">
        <f t="shared" si="13"/>
        <v>5.0000000000000001E-3</v>
      </c>
      <c r="H219" s="8">
        <v>616.73799334284365</v>
      </c>
      <c r="I219" s="8">
        <v>43233.333333333336</v>
      </c>
      <c r="J219" s="2" t="s">
        <v>118</v>
      </c>
      <c r="K219" s="2" t="s">
        <v>86</v>
      </c>
      <c r="L219" s="2" t="s">
        <v>119</v>
      </c>
      <c r="M219" s="2">
        <f t="shared" si="14"/>
        <v>3083.6899667142184</v>
      </c>
      <c r="N219" s="2">
        <f t="shared" si="15"/>
        <v>3.0836899667142184E-3</v>
      </c>
      <c r="O219" s="2" t="s">
        <v>30</v>
      </c>
      <c r="P219" s="2" t="s">
        <v>29</v>
      </c>
      <c r="Q219" s="2" t="s">
        <v>60</v>
      </c>
      <c r="R219" s="2" t="s">
        <v>60</v>
      </c>
      <c r="S219" s="2" t="s">
        <v>61</v>
      </c>
      <c r="T219" s="2">
        <v>0</v>
      </c>
      <c r="U219" s="2">
        <v>0</v>
      </c>
      <c r="V219" s="2">
        <v>0</v>
      </c>
      <c r="W219" s="2">
        <v>0</v>
      </c>
      <c r="X219" s="2">
        <v>1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1</v>
      </c>
      <c r="AE219" s="2">
        <v>1</v>
      </c>
      <c r="AF219" s="2">
        <v>1</v>
      </c>
      <c r="AG219" s="2">
        <v>1</v>
      </c>
      <c r="AH219" s="2">
        <v>0</v>
      </c>
    </row>
    <row r="220" spans="1:34" x14ac:dyDescent="0.25">
      <c r="A220" s="2" t="s">
        <v>47</v>
      </c>
      <c r="B220" t="s">
        <v>48</v>
      </c>
      <c r="C220" t="s">
        <v>49</v>
      </c>
      <c r="D220" s="6" t="s">
        <v>307</v>
      </c>
      <c r="E220" t="str">
        <f t="shared" si="12"/>
        <v>Acer XV322QUKVbmiiphzx</v>
      </c>
      <c r="F220" s="7">
        <v>4</v>
      </c>
      <c r="G220">
        <f t="shared" si="13"/>
        <v>4.0000000000000001E-3</v>
      </c>
      <c r="H220" s="8">
        <v>681.26961483594869</v>
      </c>
      <c r="I220" s="8">
        <v>47757</v>
      </c>
      <c r="J220" s="2" t="s">
        <v>89</v>
      </c>
      <c r="K220" s="2" t="s">
        <v>86</v>
      </c>
      <c r="L220" s="2" t="s">
        <v>74</v>
      </c>
      <c r="M220" s="2">
        <f t="shared" si="14"/>
        <v>2725.0784593437947</v>
      </c>
      <c r="N220" s="2">
        <f t="shared" si="15"/>
        <v>2.7250784593437949E-3</v>
      </c>
      <c r="O220" s="2" t="s">
        <v>31</v>
      </c>
      <c r="P220" s="2" t="s">
        <v>29</v>
      </c>
      <c r="Q220" s="2" t="s">
        <v>55</v>
      </c>
      <c r="R220" s="2" t="s">
        <v>60</v>
      </c>
      <c r="S220" s="2" t="s">
        <v>61</v>
      </c>
      <c r="T220" s="2">
        <v>0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1</v>
      </c>
      <c r="AE220" s="2">
        <v>1</v>
      </c>
      <c r="AF220" s="2">
        <v>0</v>
      </c>
      <c r="AG220" s="2">
        <v>0</v>
      </c>
      <c r="AH220" s="2">
        <v>1</v>
      </c>
    </row>
    <row r="221" spans="1:34" x14ac:dyDescent="0.25">
      <c r="A221" s="2" t="s">
        <v>47</v>
      </c>
      <c r="B221" t="s">
        <v>76</v>
      </c>
      <c r="C221" t="s">
        <v>49</v>
      </c>
      <c r="D221" s="6" t="s">
        <v>308</v>
      </c>
      <c r="E221" t="str">
        <f t="shared" si="12"/>
        <v>Acer XV322QUPbmiipphzx</v>
      </c>
      <c r="F221" s="7">
        <v>2</v>
      </c>
      <c r="G221">
        <f t="shared" si="13"/>
        <v>2E-3</v>
      </c>
      <c r="H221" s="8">
        <v>527.81740370898717</v>
      </c>
      <c r="I221" s="8">
        <v>37000</v>
      </c>
      <c r="J221" s="2" t="s">
        <v>85</v>
      </c>
      <c r="K221" s="2" t="s">
        <v>86</v>
      </c>
      <c r="L221" s="2" t="s">
        <v>74</v>
      </c>
      <c r="M221" s="2">
        <f t="shared" si="14"/>
        <v>1055.6348074179743</v>
      </c>
      <c r="N221" s="2">
        <f t="shared" si="15"/>
        <v>1.0556348074179744E-3</v>
      </c>
      <c r="O221" s="2" t="s">
        <v>31</v>
      </c>
      <c r="P221" s="2" t="s">
        <v>29</v>
      </c>
      <c r="Q221" s="2" t="s">
        <v>55</v>
      </c>
      <c r="R221" s="2" t="s">
        <v>60</v>
      </c>
      <c r="S221" s="2" t="s">
        <v>67</v>
      </c>
      <c r="T221" s="2">
        <v>0</v>
      </c>
      <c r="U221" s="2">
        <v>0</v>
      </c>
      <c r="V221" s="2">
        <v>0</v>
      </c>
      <c r="W221" s="2">
        <v>0</v>
      </c>
      <c r="X221" s="2">
        <v>1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1</v>
      </c>
      <c r="AE221" s="2">
        <v>1</v>
      </c>
      <c r="AF221" s="2">
        <v>0</v>
      </c>
      <c r="AG221" s="2">
        <v>0</v>
      </c>
      <c r="AH221" s="2">
        <v>1</v>
      </c>
    </row>
    <row r="222" spans="1:34" x14ac:dyDescent="0.25">
      <c r="A222" s="2" t="s">
        <v>47</v>
      </c>
      <c r="B222" t="s">
        <v>76</v>
      </c>
      <c r="C222" t="s">
        <v>49</v>
      </c>
      <c r="D222" s="6" t="s">
        <v>309</v>
      </c>
      <c r="E222" t="str">
        <f t="shared" si="12"/>
        <v>Acer XV322UXbmiiphzx</v>
      </c>
      <c r="F222" s="7">
        <v>12</v>
      </c>
      <c r="G222">
        <f t="shared" si="13"/>
        <v>1.2E-2</v>
      </c>
      <c r="H222" s="8">
        <v>1051.2125534950071</v>
      </c>
      <c r="I222" s="8">
        <v>73690</v>
      </c>
      <c r="J222" s="2" t="s">
        <v>85</v>
      </c>
      <c r="K222" s="2" t="s">
        <v>86</v>
      </c>
      <c r="L222" s="2" t="s">
        <v>74</v>
      </c>
      <c r="M222" s="2">
        <f t="shared" si="14"/>
        <v>12614.550641940084</v>
      </c>
      <c r="N222" s="2">
        <f t="shared" si="15"/>
        <v>1.2614550641940085E-2</v>
      </c>
      <c r="O222" s="2" t="s">
        <v>31</v>
      </c>
      <c r="P222" s="2" t="s">
        <v>29</v>
      </c>
      <c r="Q222" s="2" t="s">
        <v>55</v>
      </c>
      <c r="R222" s="2" t="s">
        <v>60</v>
      </c>
      <c r="S222" s="2" t="s">
        <v>61</v>
      </c>
      <c r="T222" s="2">
        <v>0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1</v>
      </c>
      <c r="AE222" s="2">
        <v>1</v>
      </c>
      <c r="AF222" s="2">
        <v>0</v>
      </c>
      <c r="AG222" s="2">
        <v>0</v>
      </c>
      <c r="AH222" s="2">
        <v>1</v>
      </c>
    </row>
    <row r="223" spans="1:34" x14ac:dyDescent="0.25">
      <c r="A223" s="2" t="s">
        <v>47</v>
      </c>
      <c r="B223" t="s">
        <v>48</v>
      </c>
      <c r="C223" t="s">
        <v>49</v>
      </c>
      <c r="D223" s="6" t="s">
        <v>310</v>
      </c>
      <c r="E223" t="str">
        <f t="shared" si="12"/>
        <v>Acer XV340CKPbmiipphzx</v>
      </c>
      <c r="F223" s="7">
        <v>8</v>
      </c>
      <c r="G223">
        <f t="shared" si="13"/>
        <v>8.0000000000000002E-3</v>
      </c>
      <c r="H223" s="8">
        <v>672.46790299572046</v>
      </c>
      <c r="I223" s="8">
        <v>47140</v>
      </c>
      <c r="J223" s="2" t="s">
        <v>118</v>
      </c>
      <c r="K223" s="2" t="s">
        <v>86</v>
      </c>
      <c r="L223" s="2" t="s">
        <v>119</v>
      </c>
      <c r="M223" s="2">
        <f t="shared" si="14"/>
        <v>5379.7432239657637</v>
      </c>
      <c r="N223" s="2">
        <f t="shared" si="15"/>
        <v>5.3797432239657637E-3</v>
      </c>
      <c r="O223" s="2" t="s">
        <v>30</v>
      </c>
      <c r="P223" s="2" t="s">
        <v>29</v>
      </c>
      <c r="Q223" s="2" t="s">
        <v>60</v>
      </c>
      <c r="R223" s="2" t="s">
        <v>60</v>
      </c>
      <c r="S223" s="2" t="s">
        <v>61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1</v>
      </c>
      <c r="AE223" s="2">
        <v>1</v>
      </c>
      <c r="AF223" s="2">
        <v>1</v>
      </c>
      <c r="AG223" s="2">
        <v>1</v>
      </c>
      <c r="AH223" s="2">
        <v>0</v>
      </c>
    </row>
    <row r="224" spans="1:34" x14ac:dyDescent="0.25">
      <c r="A224" s="2" t="s">
        <v>47</v>
      </c>
      <c r="B224" t="s">
        <v>48</v>
      </c>
      <c r="C224" t="s">
        <v>49</v>
      </c>
      <c r="D224" s="6" t="s">
        <v>311</v>
      </c>
      <c r="E224" t="str">
        <f t="shared" si="12"/>
        <v>Acer XV431CPwmiiphx</v>
      </c>
      <c r="F224" s="7">
        <v>2</v>
      </c>
      <c r="G224">
        <f t="shared" si="13"/>
        <v>2E-3</v>
      </c>
      <c r="H224" s="8">
        <v>969.90014265335242</v>
      </c>
      <c r="I224" s="8">
        <v>67990</v>
      </c>
      <c r="J224" s="2" t="s">
        <v>312</v>
      </c>
      <c r="K224" s="2" t="s">
        <v>122</v>
      </c>
      <c r="L224" s="2" t="s">
        <v>313</v>
      </c>
      <c r="M224" s="2">
        <f t="shared" si="14"/>
        <v>1939.8002853067048</v>
      </c>
      <c r="N224" s="2">
        <f t="shared" si="15"/>
        <v>1.9398002853067049E-3</v>
      </c>
      <c r="O224" s="2" t="s">
        <v>30</v>
      </c>
      <c r="P224" s="2" t="s">
        <v>29</v>
      </c>
      <c r="Q224" s="2" t="s">
        <v>60</v>
      </c>
      <c r="R224" s="2" t="s">
        <v>60</v>
      </c>
      <c r="S224" s="2" t="s">
        <v>61</v>
      </c>
      <c r="T224" s="2">
        <v>0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1</v>
      </c>
      <c r="AE224" s="2">
        <v>1</v>
      </c>
      <c r="AF224" s="2">
        <v>1</v>
      </c>
      <c r="AG224" s="2">
        <v>1</v>
      </c>
      <c r="AH224" s="2">
        <v>0</v>
      </c>
    </row>
    <row r="225" spans="1:34" x14ac:dyDescent="0.25">
      <c r="A225" s="2" t="s">
        <v>47</v>
      </c>
      <c r="B225" t="s">
        <v>48</v>
      </c>
      <c r="C225" t="s">
        <v>49</v>
      </c>
      <c r="D225" s="6" t="s">
        <v>314</v>
      </c>
      <c r="E225" t="str">
        <f t="shared" si="12"/>
        <v>Acer XZ242QPbmiiphx</v>
      </c>
      <c r="F225" s="7">
        <v>3</v>
      </c>
      <c r="G225">
        <f t="shared" si="13"/>
        <v>3.0000000000000001E-3</v>
      </c>
      <c r="H225" s="8">
        <v>288.08844507845936</v>
      </c>
      <c r="I225" s="8">
        <v>20195</v>
      </c>
      <c r="J225" s="2" t="s">
        <v>66</v>
      </c>
      <c r="K225" s="2" t="s">
        <v>64</v>
      </c>
      <c r="L225" s="2" t="s">
        <v>52</v>
      </c>
      <c r="M225" s="2">
        <f t="shared" si="14"/>
        <v>864.26533523537807</v>
      </c>
      <c r="N225" s="2">
        <f t="shared" si="15"/>
        <v>8.6426533523537811E-4</v>
      </c>
      <c r="O225" s="2" t="s">
        <v>53</v>
      </c>
      <c r="P225" s="2" t="s">
        <v>54</v>
      </c>
      <c r="Q225" s="2" t="s">
        <v>60</v>
      </c>
      <c r="R225" s="2" t="s">
        <v>60</v>
      </c>
      <c r="S225" s="2" t="s">
        <v>67</v>
      </c>
      <c r="T225" s="2">
        <v>0</v>
      </c>
      <c r="U225" s="2">
        <v>0</v>
      </c>
      <c r="V225" s="2">
        <v>0</v>
      </c>
      <c r="W225" s="2">
        <v>0</v>
      </c>
      <c r="X225" s="2">
        <v>1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1</v>
      </c>
      <c r="AG225" s="2">
        <v>0</v>
      </c>
      <c r="AH225" s="2">
        <v>0</v>
      </c>
    </row>
    <row r="226" spans="1:34" x14ac:dyDescent="0.25">
      <c r="A226" s="2" t="s">
        <v>47</v>
      </c>
      <c r="B226" t="s">
        <v>48</v>
      </c>
      <c r="C226" t="s">
        <v>49</v>
      </c>
      <c r="D226" s="6" t="s">
        <v>315</v>
      </c>
      <c r="E226" t="str">
        <f t="shared" si="12"/>
        <v>Acer XZ270UPBMIIPHX</v>
      </c>
      <c r="F226" s="7">
        <v>10</v>
      </c>
      <c r="G226">
        <f t="shared" si="13"/>
        <v>0.01</v>
      </c>
      <c r="H226" s="8">
        <v>377.6034236804565</v>
      </c>
      <c r="I226" s="8">
        <v>26470</v>
      </c>
      <c r="J226" s="2" t="s">
        <v>73</v>
      </c>
      <c r="K226" s="2" t="s">
        <v>73</v>
      </c>
      <c r="L226" s="2" t="s">
        <v>74</v>
      </c>
      <c r="M226" s="2">
        <f t="shared" si="14"/>
        <v>3776.0342368045649</v>
      </c>
      <c r="N226" s="2">
        <f t="shared" si="15"/>
        <v>3.7760342368045648E-3</v>
      </c>
      <c r="O226" s="2" t="s">
        <v>31</v>
      </c>
      <c r="P226" s="2" t="s">
        <v>54</v>
      </c>
      <c r="Q226" s="2" t="s">
        <v>60</v>
      </c>
      <c r="R226" s="2" t="s">
        <v>60</v>
      </c>
      <c r="S226" s="2" t="s">
        <v>61</v>
      </c>
      <c r="T226" s="2">
        <v>0</v>
      </c>
      <c r="U226" s="2">
        <v>0</v>
      </c>
      <c r="V226" s="2">
        <v>0</v>
      </c>
      <c r="W226" s="2">
        <v>0</v>
      </c>
      <c r="X226" s="2">
        <v>1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0</v>
      </c>
      <c r="AE226" s="2">
        <v>0</v>
      </c>
      <c r="AF226" s="2">
        <v>1</v>
      </c>
      <c r="AG226" s="2">
        <v>0</v>
      </c>
      <c r="AH226" s="2">
        <v>1</v>
      </c>
    </row>
    <row r="227" spans="1:34" x14ac:dyDescent="0.25">
      <c r="A227" s="2" t="s">
        <v>47</v>
      </c>
      <c r="B227" t="s">
        <v>48</v>
      </c>
      <c r="C227" t="s">
        <v>49</v>
      </c>
      <c r="D227" s="6" t="s">
        <v>316</v>
      </c>
      <c r="E227" t="str">
        <f t="shared" si="12"/>
        <v>Acer XZ271UAbmiiphzx</v>
      </c>
      <c r="F227" s="7">
        <v>1</v>
      </c>
      <c r="G227">
        <f t="shared" si="13"/>
        <v>1E-3</v>
      </c>
      <c r="H227" s="8">
        <v>560.05706134094157</v>
      </c>
      <c r="I227" s="8">
        <v>39260</v>
      </c>
      <c r="J227" s="2" t="s">
        <v>73</v>
      </c>
      <c r="K227" s="2" t="s">
        <v>73</v>
      </c>
      <c r="L227" s="2" t="s">
        <v>74</v>
      </c>
      <c r="M227" s="2">
        <f t="shared" si="14"/>
        <v>560.05706134094157</v>
      </c>
      <c r="N227" s="2">
        <f t="shared" si="15"/>
        <v>5.6005706134094153E-4</v>
      </c>
      <c r="O227" s="2" t="s">
        <v>31</v>
      </c>
      <c r="P227" s="2" t="s">
        <v>58</v>
      </c>
      <c r="Q227" s="2" t="s">
        <v>60</v>
      </c>
      <c r="R227" s="2" t="s">
        <v>60</v>
      </c>
      <c r="S227" s="2" t="s">
        <v>61</v>
      </c>
      <c r="T227" s="2">
        <v>0</v>
      </c>
      <c r="U227" s="2">
        <v>0</v>
      </c>
      <c r="V227" s="2">
        <v>0</v>
      </c>
      <c r="W227" s="2">
        <v>0</v>
      </c>
      <c r="X227" s="2">
        <v>1</v>
      </c>
      <c r="Y227" s="2">
        <v>0</v>
      </c>
      <c r="Z227" s="2">
        <v>0</v>
      </c>
      <c r="AA227" s="2">
        <v>0</v>
      </c>
      <c r="AB227" s="2">
        <v>0</v>
      </c>
      <c r="AC227" s="2">
        <v>1</v>
      </c>
      <c r="AD227" s="2">
        <v>0</v>
      </c>
      <c r="AE227" s="2">
        <v>0</v>
      </c>
      <c r="AF227" s="2">
        <v>1</v>
      </c>
      <c r="AG227" s="2">
        <v>0</v>
      </c>
      <c r="AH227" s="2">
        <v>0</v>
      </c>
    </row>
    <row r="228" spans="1:34" x14ac:dyDescent="0.25">
      <c r="A228" s="2" t="s">
        <v>47</v>
      </c>
      <c r="B228" t="s">
        <v>48</v>
      </c>
      <c r="C228" t="s">
        <v>49</v>
      </c>
      <c r="D228" s="6" t="s">
        <v>317</v>
      </c>
      <c r="E228" t="str">
        <f t="shared" si="12"/>
        <v>Acer XZ272Pbmiiphx</v>
      </c>
      <c r="F228" s="7">
        <v>4</v>
      </c>
      <c r="G228">
        <f t="shared" si="13"/>
        <v>4.0000000000000001E-3</v>
      </c>
      <c r="H228" s="8">
        <v>338.80171184022828</v>
      </c>
      <c r="I228" s="8">
        <v>23750</v>
      </c>
      <c r="J228" s="2" t="s">
        <v>73</v>
      </c>
      <c r="K228" s="2" t="s">
        <v>73</v>
      </c>
      <c r="L228" s="2" t="s">
        <v>52</v>
      </c>
      <c r="M228" s="2">
        <f t="shared" si="14"/>
        <v>1355.2068473609131</v>
      </c>
      <c r="N228" s="2">
        <f t="shared" si="15"/>
        <v>1.3552068473609131E-3</v>
      </c>
      <c r="O228" s="2" t="s">
        <v>53</v>
      </c>
      <c r="P228" s="2" t="s">
        <v>54</v>
      </c>
      <c r="Q228" s="2" t="s">
        <v>60</v>
      </c>
      <c r="R228" s="2" t="s">
        <v>60</v>
      </c>
      <c r="S228" s="2" t="s">
        <v>67</v>
      </c>
      <c r="T228" s="2">
        <v>0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  <c r="AE228" s="2">
        <v>0</v>
      </c>
      <c r="AF228" s="2">
        <v>1</v>
      </c>
      <c r="AG228" s="2">
        <v>0</v>
      </c>
      <c r="AH228" s="2">
        <v>0</v>
      </c>
    </row>
    <row r="229" spans="1:34" x14ac:dyDescent="0.25">
      <c r="A229" s="2" t="s">
        <v>47</v>
      </c>
      <c r="B229" t="s">
        <v>48</v>
      </c>
      <c r="C229" t="s">
        <v>49</v>
      </c>
      <c r="D229" s="6" t="s">
        <v>318</v>
      </c>
      <c r="E229" t="str">
        <f t="shared" si="12"/>
        <v>Acer XZ272UPbmiiphx</v>
      </c>
      <c r="F229" s="7">
        <v>416</v>
      </c>
      <c r="G229">
        <f t="shared" si="13"/>
        <v>0.41599999999999998</v>
      </c>
      <c r="H229" s="8">
        <v>492.43461721350451</v>
      </c>
      <c r="I229" s="8">
        <v>34519.666666666664</v>
      </c>
      <c r="J229" s="2" t="s">
        <v>73</v>
      </c>
      <c r="K229" s="2" t="s">
        <v>73</v>
      </c>
      <c r="L229" s="2" t="s">
        <v>74</v>
      </c>
      <c r="M229" s="2">
        <f t="shared" si="14"/>
        <v>204852.80076081789</v>
      </c>
      <c r="N229" s="2">
        <f t="shared" si="15"/>
        <v>0.20485280076081788</v>
      </c>
      <c r="O229" s="2" t="s">
        <v>31</v>
      </c>
      <c r="P229" s="2" t="s">
        <v>54</v>
      </c>
      <c r="Q229" s="2" t="s">
        <v>60</v>
      </c>
      <c r="R229" s="2" t="s">
        <v>60</v>
      </c>
      <c r="S229" s="2" t="s">
        <v>67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0</v>
      </c>
      <c r="AF229" s="2">
        <v>1</v>
      </c>
      <c r="AG229" s="2">
        <v>0</v>
      </c>
      <c r="AH229" s="2">
        <v>1</v>
      </c>
    </row>
    <row r="230" spans="1:34" x14ac:dyDescent="0.25">
      <c r="A230" s="2" t="s">
        <v>47</v>
      </c>
      <c r="B230" t="s">
        <v>48</v>
      </c>
      <c r="C230" t="s">
        <v>49</v>
      </c>
      <c r="D230" s="6" t="s">
        <v>319</v>
      </c>
      <c r="E230" t="str">
        <f t="shared" si="12"/>
        <v>Acer XZ272UVbmiiphx</v>
      </c>
      <c r="F230" s="7">
        <v>2</v>
      </c>
      <c r="G230">
        <f t="shared" si="13"/>
        <v>2E-3</v>
      </c>
      <c r="H230" s="8">
        <v>435.76319543509277</v>
      </c>
      <c r="I230" s="8">
        <v>30547</v>
      </c>
      <c r="J230" s="2" t="s">
        <v>73</v>
      </c>
      <c r="K230" s="2" t="s">
        <v>73</v>
      </c>
      <c r="L230" s="2" t="s">
        <v>74</v>
      </c>
      <c r="M230" s="2">
        <f t="shared" si="14"/>
        <v>871.52639087018554</v>
      </c>
      <c r="N230" s="2">
        <f t="shared" si="15"/>
        <v>8.7152639087018557E-4</v>
      </c>
      <c r="O230" s="2" t="s">
        <v>31</v>
      </c>
      <c r="P230" s="2" t="s">
        <v>54</v>
      </c>
      <c r="Q230" s="2" t="s">
        <v>60</v>
      </c>
      <c r="R230" s="2" t="s">
        <v>60</v>
      </c>
      <c r="S230" s="2" t="s">
        <v>67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0</v>
      </c>
      <c r="AE230" s="2">
        <v>0</v>
      </c>
      <c r="AF230" s="2">
        <v>1</v>
      </c>
      <c r="AG230" s="2">
        <v>0</v>
      </c>
      <c r="AH230" s="2">
        <v>1</v>
      </c>
    </row>
    <row r="231" spans="1:34" x14ac:dyDescent="0.25">
      <c r="A231" s="2" t="s">
        <v>47</v>
      </c>
      <c r="B231" t="s">
        <v>48</v>
      </c>
      <c r="C231" t="s">
        <v>49</v>
      </c>
      <c r="D231" s="6" t="s">
        <v>320</v>
      </c>
      <c r="E231" t="str">
        <f t="shared" si="12"/>
        <v>Acer XZ320QXbmiiphx</v>
      </c>
      <c r="F231" s="7">
        <v>5</v>
      </c>
      <c r="G231">
        <f t="shared" si="13"/>
        <v>5.0000000000000001E-3</v>
      </c>
      <c r="H231" s="8">
        <v>361.94008559201143</v>
      </c>
      <c r="I231" s="8">
        <v>25372</v>
      </c>
      <c r="J231" s="2" t="s">
        <v>89</v>
      </c>
      <c r="K231" s="2" t="s">
        <v>86</v>
      </c>
      <c r="L231" s="2" t="s">
        <v>52</v>
      </c>
      <c r="M231" s="2">
        <f t="shared" si="14"/>
        <v>1809.7004279600571</v>
      </c>
      <c r="N231" s="2">
        <f t="shared" si="15"/>
        <v>1.8097004279600572E-3</v>
      </c>
      <c r="O231" s="2" t="s">
        <v>53</v>
      </c>
      <c r="P231" s="2" t="s">
        <v>54</v>
      </c>
      <c r="Q231" s="2" t="s">
        <v>60</v>
      </c>
      <c r="R231" s="2" t="s">
        <v>60</v>
      </c>
      <c r="S231" s="2" t="s">
        <v>67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1</v>
      </c>
      <c r="AE231" s="2">
        <v>0</v>
      </c>
      <c r="AF231" s="2">
        <v>1</v>
      </c>
      <c r="AG231" s="2">
        <v>0</v>
      </c>
      <c r="AH231" s="2">
        <v>0</v>
      </c>
    </row>
    <row r="232" spans="1:34" x14ac:dyDescent="0.25">
      <c r="A232" s="2" t="s">
        <v>47</v>
      </c>
      <c r="B232" t="s">
        <v>48</v>
      </c>
      <c r="C232" t="s">
        <v>49</v>
      </c>
      <c r="D232" s="6" t="s">
        <v>321</v>
      </c>
      <c r="E232" t="str">
        <f t="shared" si="12"/>
        <v>Acer XZ322QPbmiiphx</v>
      </c>
      <c r="F232" s="7">
        <v>3</v>
      </c>
      <c r="G232">
        <f t="shared" si="13"/>
        <v>3.0000000000000001E-3</v>
      </c>
      <c r="H232" s="8">
        <v>421.8259629101284</v>
      </c>
      <c r="I232" s="8">
        <v>29570</v>
      </c>
      <c r="J232" s="2" t="s">
        <v>89</v>
      </c>
      <c r="K232" s="2" t="s">
        <v>86</v>
      </c>
      <c r="L232" s="2" t="s">
        <v>52</v>
      </c>
      <c r="M232" s="2">
        <f t="shared" si="14"/>
        <v>1265.4778887303851</v>
      </c>
      <c r="N232" s="2">
        <f t="shared" si="15"/>
        <v>1.2654778887303852E-3</v>
      </c>
      <c r="O232" s="2" t="s">
        <v>53</v>
      </c>
      <c r="P232" s="2" t="s">
        <v>54</v>
      </c>
      <c r="Q232" s="2" t="s">
        <v>60</v>
      </c>
      <c r="R232" s="2" t="s">
        <v>60</v>
      </c>
      <c r="S232" s="2" t="s">
        <v>67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1</v>
      </c>
      <c r="AE232" s="2">
        <v>0</v>
      </c>
      <c r="AF232" s="2">
        <v>1</v>
      </c>
      <c r="AG232" s="2">
        <v>0</v>
      </c>
      <c r="AH232" s="2">
        <v>0</v>
      </c>
    </row>
    <row r="233" spans="1:34" x14ac:dyDescent="0.25">
      <c r="A233" s="2" t="s">
        <v>47</v>
      </c>
      <c r="B233" t="s">
        <v>48</v>
      </c>
      <c r="C233" t="s">
        <v>49</v>
      </c>
      <c r="D233" s="6" t="s">
        <v>322</v>
      </c>
      <c r="E233" t="str">
        <f t="shared" si="12"/>
        <v>Acer XZ322QUPbmiiphx</v>
      </c>
      <c r="F233" s="7">
        <v>1</v>
      </c>
      <c r="G233">
        <f t="shared" si="13"/>
        <v>1E-3</v>
      </c>
      <c r="H233" s="8">
        <v>570.32810271041376</v>
      </c>
      <c r="I233" s="8">
        <v>39980</v>
      </c>
      <c r="J233" s="2" t="s">
        <v>89</v>
      </c>
      <c r="K233" s="2" t="s">
        <v>86</v>
      </c>
      <c r="L233" s="2" t="s">
        <v>74</v>
      </c>
      <c r="M233" s="2">
        <f t="shared" si="14"/>
        <v>570.32810271041376</v>
      </c>
      <c r="N233" s="2">
        <f t="shared" si="15"/>
        <v>5.7032810271041379E-4</v>
      </c>
      <c r="O233" s="2" t="s">
        <v>31</v>
      </c>
      <c r="P233" s="2" t="s">
        <v>54</v>
      </c>
      <c r="Q233" s="2" t="s">
        <v>60</v>
      </c>
      <c r="R233" s="2" t="s">
        <v>60</v>
      </c>
      <c r="S233" s="2" t="s">
        <v>67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1</v>
      </c>
      <c r="AE233" s="2">
        <v>0</v>
      </c>
      <c r="AF233" s="2">
        <v>1</v>
      </c>
      <c r="AG233" s="2">
        <v>0</v>
      </c>
      <c r="AH233" s="2">
        <v>0</v>
      </c>
    </row>
    <row r="234" spans="1:34" x14ac:dyDescent="0.25">
      <c r="A234" s="2" t="s">
        <v>47</v>
      </c>
      <c r="B234" t="s">
        <v>48</v>
      </c>
      <c r="C234" t="s">
        <v>49</v>
      </c>
      <c r="D234" s="6" t="s">
        <v>323</v>
      </c>
      <c r="E234" t="str">
        <f t="shared" si="12"/>
        <v>Acer XZ342CUPbmiiphx</v>
      </c>
      <c r="F234" s="7">
        <v>10</v>
      </c>
      <c r="G234">
        <f t="shared" si="13"/>
        <v>0.01</v>
      </c>
      <c r="H234" s="8">
        <v>613.2382310984309</v>
      </c>
      <c r="I234" s="8">
        <v>42988</v>
      </c>
      <c r="J234" s="2" t="s">
        <v>118</v>
      </c>
      <c r="K234" s="2" t="s">
        <v>86</v>
      </c>
      <c r="L234" s="2" t="s">
        <v>119</v>
      </c>
      <c r="M234" s="2">
        <f t="shared" si="14"/>
        <v>6132.3823109843088</v>
      </c>
      <c r="N234" s="2">
        <f t="shared" si="15"/>
        <v>6.1323823109843091E-3</v>
      </c>
      <c r="O234" s="2" t="s">
        <v>30</v>
      </c>
      <c r="P234" s="2" t="s">
        <v>54</v>
      </c>
      <c r="Q234" s="2" t="s">
        <v>60</v>
      </c>
      <c r="R234" s="2" t="s">
        <v>60</v>
      </c>
      <c r="S234" s="2" t="s">
        <v>61</v>
      </c>
      <c r="T234" s="2">
        <v>0</v>
      </c>
      <c r="U234" s="2">
        <v>0</v>
      </c>
      <c r="V234" s="2">
        <v>0</v>
      </c>
      <c r="W234" s="2">
        <v>0</v>
      </c>
      <c r="X234" s="2">
        <v>1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1</v>
      </c>
      <c r="AE234" s="2">
        <v>0</v>
      </c>
      <c r="AF234" s="2">
        <v>1</v>
      </c>
      <c r="AG234" s="2">
        <v>1</v>
      </c>
      <c r="AH234" s="2">
        <v>0</v>
      </c>
    </row>
    <row r="235" spans="1:34" x14ac:dyDescent="0.25">
      <c r="A235" s="2" t="s">
        <v>47</v>
      </c>
      <c r="B235" t="s">
        <v>48</v>
      </c>
      <c r="C235" t="s">
        <v>49</v>
      </c>
      <c r="D235" s="6" t="s">
        <v>324</v>
      </c>
      <c r="E235" t="str">
        <f t="shared" si="12"/>
        <v>Acer Z35</v>
      </c>
      <c r="F235" s="7">
        <v>3</v>
      </c>
      <c r="G235">
        <f t="shared" si="13"/>
        <v>3.0000000000000001E-3</v>
      </c>
      <c r="H235" s="8">
        <v>1029.1012838801712</v>
      </c>
      <c r="I235" s="8">
        <v>72140</v>
      </c>
      <c r="J235" s="2" t="s">
        <v>325</v>
      </c>
      <c r="K235" s="2" t="s">
        <v>86</v>
      </c>
      <c r="L235" s="2" t="s">
        <v>115</v>
      </c>
      <c r="M235" s="2">
        <f t="shared" si="14"/>
        <v>3087.3038516405136</v>
      </c>
      <c r="N235" s="2">
        <f t="shared" si="15"/>
        <v>3.0873038516405138E-3</v>
      </c>
      <c r="O235" s="2" t="s">
        <v>31</v>
      </c>
      <c r="P235" s="2" t="s">
        <v>54</v>
      </c>
      <c r="Q235" s="2" t="s">
        <v>60</v>
      </c>
      <c r="R235" s="2" t="s">
        <v>60</v>
      </c>
      <c r="S235" s="2" t="s">
        <v>67</v>
      </c>
      <c r="T235" s="2">
        <v>0</v>
      </c>
      <c r="U235" s="2">
        <v>0</v>
      </c>
      <c r="V235" s="2">
        <v>0</v>
      </c>
      <c r="W235" s="2">
        <v>0</v>
      </c>
      <c r="X235" s="2">
        <v>1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1</v>
      </c>
      <c r="AE235" s="2">
        <v>0</v>
      </c>
      <c r="AF235" s="2">
        <v>1</v>
      </c>
      <c r="AG235" s="2">
        <v>0</v>
      </c>
      <c r="AH235" s="2">
        <v>0</v>
      </c>
    </row>
    <row r="236" spans="1:34" x14ac:dyDescent="0.25">
      <c r="A236" s="2" t="s">
        <v>47</v>
      </c>
      <c r="B236" t="s">
        <v>48</v>
      </c>
      <c r="C236" t="s">
        <v>326</v>
      </c>
      <c r="D236" t="s">
        <v>327</v>
      </c>
      <c r="E236" t="str">
        <f t="shared" si="12"/>
        <v>AOC 22B1H</v>
      </c>
      <c r="F236">
        <v>2</v>
      </c>
      <c r="G236">
        <f t="shared" si="13"/>
        <v>2E-3</v>
      </c>
      <c r="H236" s="8">
        <v>102.56776034236806</v>
      </c>
      <c r="I236" s="8">
        <v>7190</v>
      </c>
      <c r="J236" s="2" t="s">
        <v>51</v>
      </c>
      <c r="K236" s="2" t="s">
        <v>51</v>
      </c>
      <c r="L236" s="2" t="s">
        <v>52</v>
      </c>
      <c r="M236" s="2">
        <f t="shared" si="14"/>
        <v>205.13552068473612</v>
      </c>
      <c r="N236" s="2">
        <f t="shared" si="15"/>
        <v>2.0513552068473611E-4</v>
      </c>
      <c r="O236" s="2" t="s">
        <v>53</v>
      </c>
      <c r="P236" s="2" t="s">
        <v>58</v>
      </c>
      <c r="Q236" s="2" t="s">
        <v>55</v>
      </c>
      <c r="R236" s="2" t="s">
        <v>55</v>
      </c>
      <c r="S236" s="2" t="s">
        <v>56</v>
      </c>
      <c r="T236" s="2">
        <v>0</v>
      </c>
      <c r="U236" s="2">
        <v>1</v>
      </c>
      <c r="V236" s="2">
        <v>1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1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</row>
    <row r="237" spans="1:34" x14ac:dyDescent="0.25">
      <c r="A237" s="2" t="s">
        <v>47</v>
      </c>
      <c r="B237" t="s">
        <v>48</v>
      </c>
      <c r="C237" t="s">
        <v>326</v>
      </c>
      <c r="D237" t="s">
        <v>328</v>
      </c>
      <c r="E237" t="str">
        <f t="shared" si="12"/>
        <v>AOC 22B2AM</v>
      </c>
      <c r="F237">
        <v>1603</v>
      </c>
      <c r="G237">
        <f t="shared" si="13"/>
        <v>1.603</v>
      </c>
      <c r="H237" s="8">
        <v>139.08701854493583</v>
      </c>
      <c r="I237" s="8">
        <v>9750</v>
      </c>
      <c r="J237" s="2" t="s">
        <v>51</v>
      </c>
      <c r="K237" s="2" t="s">
        <v>51</v>
      </c>
      <c r="L237" s="2" t="s">
        <v>52</v>
      </c>
      <c r="M237" s="2">
        <f t="shared" si="14"/>
        <v>222956.49072753213</v>
      </c>
      <c r="N237" s="2">
        <f t="shared" si="15"/>
        <v>0.22295649072753213</v>
      </c>
      <c r="O237" s="2" t="s">
        <v>53</v>
      </c>
      <c r="P237" s="2" t="s">
        <v>54</v>
      </c>
      <c r="Q237" s="2" t="s">
        <v>55</v>
      </c>
      <c r="R237" s="2" t="s">
        <v>55</v>
      </c>
      <c r="S237" s="2" t="s">
        <v>329</v>
      </c>
      <c r="T237" s="2">
        <v>0</v>
      </c>
      <c r="U237" s="2">
        <v>1</v>
      </c>
      <c r="V237" s="2">
        <v>1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1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</row>
    <row r="238" spans="1:34" x14ac:dyDescent="0.25">
      <c r="A238" s="2" t="s">
        <v>47</v>
      </c>
      <c r="B238" t="s">
        <v>48</v>
      </c>
      <c r="C238" t="s">
        <v>326</v>
      </c>
      <c r="D238" t="s">
        <v>330</v>
      </c>
      <c r="E238" t="str">
        <f t="shared" si="12"/>
        <v>AOC 22B2DA</v>
      </c>
      <c r="F238">
        <v>311</v>
      </c>
      <c r="G238">
        <f t="shared" si="13"/>
        <v>0.311</v>
      </c>
      <c r="H238" s="8">
        <v>135.37803138373752</v>
      </c>
      <c r="I238" s="8">
        <v>9490</v>
      </c>
      <c r="J238" s="2" t="s">
        <v>51</v>
      </c>
      <c r="K238" s="2" t="s">
        <v>51</v>
      </c>
      <c r="L238" s="2" t="s">
        <v>52</v>
      </c>
      <c r="M238" s="2">
        <f t="shared" si="14"/>
        <v>42102.567760342368</v>
      </c>
      <c r="N238" s="2">
        <f t="shared" si="15"/>
        <v>4.2102567760342366E-2</v>
      </c>
      <c r="O238" s="2" t="s">
        <v>53</v>
      </c>
      <c r="P238" s="2" t="s">
        <v>54</v>
      </c>
      <c r="Q238" s="2" t="s">
        <v>55</v>
      </c>
      <c r="R238" s="2" t="s">
        <v>55</v>
      </c>
      <c r="S238" s="2" t="s">
        <v>329</v>
      </c>
      <c r="T238" s="2">
        <v>0</v>
      </c>
      <c r="U238" s="2">
        <v>1</v>
      </c>
      <c r="V238" s="2">
        <v>1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1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</row>
    <row r="239" spans="1:34" x14ac:dyDescent="0.25">
      <c r="A239" s="2" t="s">
        <v>47</v>
      </c>
      <c r="B239" t="s">
        <v>48</v>
      </c>
      <c r="C239" t="s">
        <v>326</v>
      </c>
      <c r="D239" t="s">
        <v>331</v>
      </c>
      <c r="E239" t="str">
        <f t="shared" si="12"/>
        <v>AOC 22B2H</v>
      </c>
      <c r="F239">
        <v>387</v>
      </c>
      <c r="G239">
        <f t="shared" si="13"/>
        <v>0.38700000000000001</v>
      </c>
      <c r="H239" s="8">
        <v>145.22111269614837</v>
      </c>
      <c r="I239" s="8">
        <v>10180</v>
      </c>
      <c r="J239" s="2" t="s">
        <v>51</v>
      </c>
      <c r="K239" s="2" t="s">
        <v>51</v>
      </c>
      <c r="L239" s="2" t="s">
        <v>52</v>
      </c>
      <c r="M239" s="2">
        <f t="shared" si="14"/>
        <v>56200.570613409422</v>
      </c>
      <c r="N239" s="2">
        <f t="shared" si="15"/>
        <v>5.6200570613409419E-2</v>
      </c>
      <c r="O239" s="2" t="s">
        <v>53</v>
      </c>
      <c r="P239" s="2" t="s">
        <v>54</v>
      </c>
      <c r="Q239" s="2" t="s">
        <v>55</v>
      </c>
      <c r="R239" s="2" t="s">
        <v>55</v>
      </c>
      <c r="S239" s="2" t="s">
        <v>332</v>
      </c>
      <c r="T239" s="2">
        <v>0</v>
      </c>
      <c r="U239" s="2">
        <v>1</v>
      </c>
      <c r="V239" s="2">
        <v>1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1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</row>
    <row r="240" spans="1:34" x14ac:dyDescent="0.25">
      <c r="A240" s="2" t="s">
        <v>47</v>
      </c>
      <c r="B240" t="s">
        <v>48</v>
      </c>
      <c r="C240" t="s">
        <v>326</v>
      </c>
      <c r="D240" t="s">
        <v>333</v>
      </c>
      <c r="E240" t="str">
        <f t="shared" si="12"/>
        <v>AOC 22E1D</v>
      </c>
      <c r="F240">
        <v>342</v>
      </c>
      <c r="G240">
        <f t="shared" si="13"/>
        <v>0.34200000000000003</v>
      </c>
      <c r="H240" s="8">
        <v>155.29243937232528</v>
      </c>
      <c r="I240" s="8">
        <v>10886</v>
      </c>
      <c r="J240" s="2" t="s">
        <v>51</v>
      </c>
      <c r="K240" s="2" t="s">
        <v>51</v>
      </c>
      <c r="L240" s="2" t="s">
        <v>52</v>
      </c>
      <c r="M240" s="2">
        <f t="shared" si="14"/>
        <v>53110.014265335245</v>
      </c>
      <c r="N240" s="2">
        <f t="shared" si="15"/>
        <v>5.3110014265335244E-2</v>
      </c>
      <c r="O240" s="2" t="s">
        <v>53</v>
      </c>
      <c r="P240" s="2" t="s">
        <v>58</v>
      </c>
      <c r="Q240" s="2" t="s">
        <v>55</v>
      </c>
      <c r="R240" s="2" t="s">
        <v>55</v>
      </c>
      <c r="S240" s="2" t="s">
        <v>126</v>
      </c>
      <c r="T240" s="2">
        <v>0</v>
      </c>
      <c r="U240" s="2">
        <v>1</v>
      </c>
      <c r="V240" s="2">
        <v>1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1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</row>
    <row r="241" spans="1:34" x14ac:dyDescent="0.25">
      <c r="A241" s="2" t="s">
        <v>47</v>
      </c>
      <c r="B241" t="s">
        <v>48</v>
      </c>
      <c r="C241" t="s">
        <v>326</v>
      </c>
      <c r="D241" t="s">
        <v>334</v>
      </c>
      <c r="E241" t="str">
        <f t="shared" si="12"/>
        <v>AOC 22E1Q</v>
      </c>
      <c r="F241">
        <v>433</v>
      </c>
      <c r="G241">
        <f t="shared" si="13"/>
        <v>0.433</v>
      </c>
      <c r="H241" s="8">
        <v>162.83166904422256</v>
      </c>
      <c r="I241" s="8">
        <v>11414.5</v>
      </c>
      <c r="J241" s="2" t="s">
        <v>51</v>
      </c>
      <c r="K241" s="2" t="s">
        <v>51</v>
      </c>
      <c r="L241" s="2" t="s">
        <v>52</v>
      </c>
      <c r="M241" s="2">
        <f t="shared" si="14"/>
        <v>70506.112696148368</v>
      </c>
      <c r="N241" s="2">
        <f t="shared" si="15"/>
        <v>7.0506112696148371E-2</v>
      </c>
      <c r="O241" s="2" t="s">
        <v>53</v>
      </c>
      <c r="P241" s="2" t="s">
        <v>54</v>
      </c>
      <c r="Q241" s="2" t="s">
        <v>55</v>
      </c>
      <c r="R241" s="2" t="s">
        <v>55</v>
      </c>
      <c r="S241" s="2" t="s">
        <v>56</v>
      </c>
      <c r="T241" s="2">
        <v>0</v>
      </c>
      <c r="U241" s="2">
        <v>1</v>
      </c>
      <c r="V241" s="2">
        <v>1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1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</row>
    <row r="242" spans="1:34" x14ac:dyDescent="0.25">
      <c r="A242" s="2" t="s">
        <v>47</v>
      </c>
      <c r="B242" t="s">
        <v>48</v>
      </c>
      <c r="C242" t="s">
        <v>326</v>
      </c>
      <c r="D242" t="s">
        <v>335</v>
      </c>
      <c r="E242" t="str">
        <f t="shared" si="12"/>
        <v>AOC 22P1</v>
      </c>
      <c r="F242">
        <v>98</v>
      </c>
      <c r="G242">
        <f t="shared" si="13"/>
        <v>9.8000000000000004E-2</v>
      </c>
      <c r="H242" s="8">
        <v>166.76176890156921</v>
      </c>
      <c r="I242" s="8">
        <v>11690</v>
      </c>
      <c r="J242" s="2" t="s">
        <v>51</v>
      </c>
      <c r="K242" s="2" t="s">
        <v>51</v>
      </c>
      <c r="L242" s="2" t="s">
        <v>52</v>
      </c>
      <c r="M242" s="2">
        <f t="shared" si="14"/>
        <v>16342.653352353784</v>
      </c>
      <c r="N242" s="2">
        <f t="shared" si="15"/>
        <v>1.6342653352353784E-2</v>
      </c>
      <c r="O242" s="2" t="s">
        <v>53</v>
      </c>
      <c r="P242" s="2" t="s">
        <v>58</v>
      </c>
      <c r="Q242" s="2" t="s">
        <v>55</v>
      </c>
      <c r="R242" s="2" t="s">
        <v>55</v>
      </c>
      <c r="S242" s="2" t="s">
        <v>56</v>
      </c>
      <c r="T242" s="2">
        <v>0</v>
      </c>
      <c r="U242" s="2">
        <v>0</v>
      </c>
      <c r="V242" s="2">
        <v>1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1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</row>
    <row r="243" spans="1:34" x14ac:dyDescent="0.25">
      <c r="A243" s="2" t="s">
        <v>47</v>
      </c>
      <c r="B243" t="s">
        <v>48</v>
      </c>
      <c r="C243" t="s">
        <v>326</v>
      </c>
      <c r="D243" t="s">
        <v>336</v>
      </c>
      <c r="E243" t="str">
        <f t="shared" si="12"/>
        <v>AOC 22P1D</v>
      </c>
      <c r="F243">
        <v>113</v>
      </c>
      <c r="G243">
        <f t="shared" si="13"/>
        <v>0.113</v>
      </c>
      <c r="H243" s="8">
        <v>177.97432239657633</v>
      </c>
      <c r="I243" s="8">
        <v>12476</v>
      </c>
      <c r="J243" s="2" t="s">
        <v>51</v>
      </c>
      <c r="K243" s="2" t="s">
        <v>51</v>
      </c>
      <c r="L243" s="2" t="s">
        <v>52</v>
      </c>
      <c r="M243" s="2">
        <f t="shared" si="14"/>
        <v>20111.098430813126</v>
      </c>
      <c r="N243" s="2">
        <f t="shared" si="15"/>
        <v>2.0111098430813126E-2</v>
      </c>
      <c r="O243" s="2" t="s">
        <v>53</v>
      </c>
      <c r="P243" s="2" t="s">
        <v>58</v>
      </c>
      <c r="Q243" s="2" t="s">
        <v>55</v>
      </c>
      <c r="R243" s="2" t="s">
        <v>55</v>
      </c>
      <c r="S243" s="2" t="s">
        <v>126</v>
      </c>
      <c r="T243" s="2">
        <v>0</v>
      </c>
      <c r="U243" s="2">
        <v>1</v>
      </c>
      <c r="V243" s="2">
        <v>1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1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</row>
    <row r="244" spans="1:34" x14ac:dyDescent="0.25">
      <c r="A244" s="2" t="s">
        <v>47</v>
      </c>
      <c r="B244" t="s">
        <v>48</v>
      </c>
      <c r="C244" t="s">
        <v>326</v>
      </c>
      <c r="D244" t="s">
        <v>337</v>
      </c>
      <c r="E244" t="str">
        <f t="shared" si="12"/>
        <v>AOC 22P2DU</v>
      </c>
      <c r="F244">
        <v>109</v>
      </c>
      <c r="G244">
        <f t="shared" si="13"/>
        <v>0.109</v>
      </c>
      <c r="H244" s="8">
        <v>213.83737517831671</v>
      </c>
      <c r="I244" s="8">
        <v>14990</v>
      </c>
      <c r="J244" s="2" t="s">
        <v>51</v>
      </c>
      <c r="K244" s="2" t="s">
        <v>51</v>
      </c>
      <c r="L244" s="2" t="s">
        <v>52</v>
      </c>
      <c r="M244" s="2">
        <f t="shared" si="14"/>
        <v>23308.273894436519</v>
      </c>
      <c r="N244" s="2">
        <f t="shared" si="15"/>
        <v>2.3308273894436519E-2</v>
      </c>
      <c r="O244" s="2" t="s">
        <v>53</v>
      </c>
      <c r="P244" s="2" t="s">
        <v>29</v>
      </c>
      <c r="Q244" s="2" t="s">
        <v>55</v>
      </c>
      <c r="R244" s="2" t="s">
        <v>55</v>
      </c>
      <c r="S244" s="2" t="s">
        <v>67</v>
      </c>
      <c r="T244" s="2">
        <v>0</v>
      </c>
      <c r="U244" s="2">
        <v>0</v>
      </c>
      <c r="V244" s="2">
        <v>1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1</v>
      </c>
      <c r="AC244" s="2">
        <v>0</v>
      </c>
      <c r="AD244" s="2">
        <v>0</v>
      </c>
      <c r="AE244" s="2">
        <v>1</v>
      </c>
      <c r="AF244" s="2">
        <v>0</v>
      </c>
      <c r="AG244" s="2">
        <v>0</v>
      </c>
      <c r="AH244" s="2">
        <v>0</v>
      </c>
    </row>
    <row r="245" spans="1:34" x14ac:dyDescent="0.25">
      <c r="A245" s="2" t="s">
        <v>47</v>
      </c>
      <c r="B245" t="s">
        <v>48</v>
      </c>
      <c r="C245" t="s">
        <v>326</v>
      </c>
      <c r="D245" t="s">
        <v>338</v>
      </c>
      <c r="E245" t="str">
        <f t="shared" si="12"/>
        <v>AOC 22P2Q</v>
      </c>
      <c r="F245">
        <v>46</v>
      </c>
      <c r="G245">
        <f t="shared" si="13"/>
        <v>4.5999999999999999E-2</v>
      </c>
      <c r="H245" s="8">
        <v>230.95577746077035</v>
      </c>
      <c r="I245" s="8">
        <v>16190</v>
      </c>
      <c r="J245" s="2" t="s">
        <v>51</v>
      </c>
      <c r="K245" s="2" t="s">
        <v>51</v>
      </c>
      <c r="L245" s="2" t="s">
        <v>52</v>
      </c>
      <c r="M245" s="2">
        <f t="shared" si="14"/>
        <v>10623.965763195436</v>
      </c>
      <c r="N245" s="2">
        <f t="shared" si="15"/>
        <v>1.0623965763195437E-2</v>
      </c>
      <c r="O245" s="2" t="s">
        <v>53</v>
      </c>
      <c r="P245" s="2" t="s">
        <v>58</v>
      </c>
      <c r="Q245" s="2" t="s">
        <v>55</v>
      </c>
      <c r="R245" s="2" t="s">
        <v>55</v>
      </c>
      <c r="S245" s="2" t="s">
        <v>126</v>
      </c>
      <c r="T245" s="2">
        <v>0</v>
      </c>
      <c r="U245" s="2">
        <v>0</v>
      </c>
      <c r="V245" s="2">
        <v>1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1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</row>
    <row r="246" spans="1:34" x14ac:dyDescent="0.25">
      <c r="A246" s="2" t="s">
        <v>47</v>
      </c>
      <c r="B246" t="s">
        <v>48</v>
      </c>
      <c r="C246" t="s">
        <v>326</v>
      </c>
      <c r="D246" t="s">
        <v>339</v>
      </c>
      <c r="E246" t="str">
        <f t="shared" si="12"/>
        <v>AOC 22V2Q</v>
      </c>
      <c r="F246">
        <v>62</v>
      </c>
      <c r="G246">
        <f t="shared" si="13"/>
        <v>6.2E-2</v>
      </c>
      <c r="H246" s="8">
        <v>163.37612933903947</v>
      </c>
      <c r="I246" s="8">
        <v>11452.666666666666</v>
      </c>
      <c r="J246" s="2" t="s">
        <v>51</v>
      </c>
      <c r="K246" s="2" t="s">
        <v>51</v>
      </c>
      <c r="L246" s="2" t="s">
        <v>52</v>
      </c>
      <c r="M246" s="2">
        <f t="shared" si="14"/>
        <v>10129.320019020446</v>
      </c>
      <c r="N246" s="2">
        <f t="shared" si="15"/>
        <v>1.0129320019020446E-2</v>
      </c>
      <c r="O246" s="2" t="s">
        <v>53</v>
      </c>
      <c r="P246" s="2" t="s">
        <v>29</v>
      </c>
      <c r="Q246" s="2" t="s">
        <v>55</v>
      </c>
      <c r="R246" s="2" t="s">
        <v>55</v>
      </c>
      <c r="S246" s="2" t="s">
        <v>56</v>
      </c>
      <c r="T246" s="2">
        <v>0</v>
      </c>
      <c r="U246" s="2">
        <v>1</v>
      </c>
      <c r="V246" s="2">
        <v>1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1</v>
      </c>
      <c r="AC246" s="2">
        <v>0</v>
      </c>
      <c r="AD246" s="2">
        <v>0</v>
      </c>
      <c r="AE246" s="2">
        <v>1</v>
      </c>
      <c r="AF246" s="2">
        <v>0</v>
      </c>
      <c r="AG246" s="2">
        <v>0</v>
      </c>
      <c r="AH246" s="2">
        <v>0</v>
      </c>
    </row>
    <row r="247" spans="1:34" x14ac:dyDescent="0.25">
      <c r="A247" s="2" t="s">
        <v>47</v>
      </c>
      <c r="B247" t="s">
        <v>48</v>
      </c>
      <c r="C247" t="s">
        <v>326</v>
      </c>
      <c r="D247" t="s">
        <v>340</v>
      </c>
      <c r="E247" t="str">
        <f t="shared" si="12"/>
        <v>AOC 24B1H</v>
      </c>
      <c r="F247">
        <v>1425</v>
      </c>
      <c r="G247">
        <f t="shared" si="13"/>
        <v>1.425</v>
      </c>
      <c r="H247" s="8">
        <v>145.99857346647647</v>
      </c>
      <c r="I247" s="8">
        <v>10234.5</v>
      </c>
      <c r="J247" s="2" t="s">
        <v>66</v>
      </c>
      <c r="K247" s="2" t="s">
        <v>64</v>
      </c>
      <c r="L247" s="2" t="s">
        <v>52</v>
      </c>
      <c r="M247" s="2">
        <f t="shared" si="14"/>
        <v>208047.96718972898</v>
      </c>
      <c r="N247" s="2">
        <f t="shared" si="15"/>
        <v>0.20804796718972898</v>
      </c>
      <c r="O247" s="2" t="s">
        <v>53</v>
      </c>
      <c r="P247" s="2" t="s">
        <v>54</v>
      </c>
      <c r="Q247" s="2" t="s">
        <v>55</v>
      </c>
      <c r="R247" s="2" t="s">
        <v>55</v>
      </c>
      <c r="S247" s="2" t="s">
        <v>56</v>
      </c>
      <c r="T247" s="2">
        <v>0</v>
      </c>
      <c r="U247" s="2">
        <v>0</v>
      </c>
      <c r="V247" s="2">
        <v>1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1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</row>
    <row r="248" spans="1:34" x14ac:dyDescent="0.25">
      <c r="A248" s="2" t="s">
        <v>47</v>
      </c>
      <c r="B248" t="s">
        <v>48</v>
      </c>
      <c r="C248" t="s">
        <v>326</v>
      </c>
      <c r="D248" t="s">
        <v>341</v>
      </c>
      <c r="E248" t="str">
        <f t="shared" si="12"/>
        <v>AOC 24B1XH</v>
      </c>
      <c r="F248">
        <v>21</v>
      </c>
      <c r="G248">
        <f t="shared" si="13"/>
        <v>2.1000000000000001E-2</v>
      </c>
      <c r="H248" s="8">
        <v>169.47218259629102</v>
      </c>
      <c r="I248" s="8">
        <v>11880</v>
      </c>
      <c r="J248" s="2" t="s">
        <v>63</v>
      </c>
      <c r="K248" s="2" t="s">
        <v>64</v>
      </c>
      <c r="L248" s="2" t="s">
        <v>52</v>
      </c>
      <c r="M248" s="2">
        <f t="shared" si="14"/>
        <v>3558.9158345221113</v>
      </c>
      <c r="N248" s="2">
        <f t="shared" si="15"/>
        <v>3.5589158345221113E-3</v>
      </c>
      <c r="O248" s="2" t="s">
        <v>53</v>
      </c>
      <c r="P248" s="2" t="s">
        <v>29</v>
      </c>
      <c r="Q248" s="2" t="s">
        <v>55</v>
      </c>
      <c r="R248" s="2" t="s">
        <v>55</v>
      </c>
      <c r="S248" s="2" t="s">
        <v>56</v>
      </c>
      <c r="T248" s="2">
        <v>0</v>
      </c>
      <c r="U248" s="2">
        <v>0</v>
      </c>
      <c r="V248" s="2">
        <v>1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1</v>
      </c>
      <c r="AD248" s="2">
        <v>0</v>
      </c>
      <c r="AE248" s="2">
        <v>1</v>
      </c>
      <c r="AF248" s="2">
        <v>0</v>
      </c>
      <c r="AG248" s="2">
        <v>0</v>
      </c>
      <c r="AH248" s="2">
        <v>0</v>
      </c>
    </row>
    <row r="249" spans="1:34" x14ac:dyDescent="0.25">
      <c r="A249" s="2" t="s">
        <v>47</v>
      </c>
      <c r="B249" t="s">
        <v>48</v>
      </c>
      <c r="C249" t="s">
        <v>326</v>
      </c>
      <c r="D249" t="s">
        <v>342</v>
      </c>
      <c r="E249" t="str">
        <f t="shared" si="12"/>
        <v>AOC 24B2XD</v>
      </c>
      <c r="F249">
        <v>837</v>
      </c>
      <c r="G249">
        <f t="shared" si="13"/>
        <v>0.83699999999999997</v>
      </c>
      <c r="H249" s="8">
        <v>162.18972895863055</v>
      </c>
      <c r="I249" s="8">
        <v>11369.5</v>
      </c>
      <c r="J249" s="2" t="s">
        <v>63</v>
      </c>
      <c r="K249" s="2" t="s">
        <v>64</v>
      </c>
      <c r="L249" s="2" t="s">
        <v>52</v>
      </c>
      <c r="M249" s="2">
        <f t="shared" si="14"/>
        <v>135752.80313837377</v>
      </c>
      <c r="N249" s="2">
        <f t="shared" si="15"/>
        <v>0.13575280313837376</v>
      </c>
      <c r="O249" s="2" t="s">
        <v>53</v>
      </c>
      <c r="P249" s="2" t="s">
        <v>29</v>
      </c>
      <c r="Q249" s="2" t="s">
        <v>55</v>
      </c>
      <c r="R249" s="2" t="s">
        <v>55</v>
      </c>
      <c r="S249" s="2" t="s">
        <v>67</v>
      </c>
      <c r="T249" s="2">
        <v>0</v>
      </c>
      <c r="U249" s="2">
        <v>0</v>
      </c>
      <c r="V249" s="2">
        <v>1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1</v>
      </c>
      <c r="AD249" s="2">
        <v>0</v>
      </c>
      <c r="AE249" s="2">
        <v>1</v>
      </c>
      <c r="AF249" s="2">
        <v>0</v>
      </c>
      <c r="AG249" s="2">
        <v>0</v>
      </c>
      <c r="AH249" s="2">
        <v>0</v>
      </c>
    </row>
    <row r="250" spans="1:34" x14ac:dyDescent="0.25">
      <c r="A250" s="2" t="s">
        <v>47</v>
      </c>
      <c r="B250" t="s">
        <v>48</v>
      </c>
      <c r="C250" t="s">
        <v>326</v>
      </c>
      <c r="D250" t="s">
        <v>343</v>
      </c>
      <c r="E250" t="str">
        <f t="shared" si="12"/>
        <v>AOC 24B2XDA</v>
      </c>
      <c r="F250">
        <v>327</v>
      </c>
      <c r="G250">
        <f t="shared" si="13"/>
        <v>0.32700000000000001</v>
      </c>
      <c r="H250" s="8">
        <v>190.15691868758918</v>
      </c>
      <c r="I250" s="8">
        <v>13330</v>
      </c>
      <c r="J250" s="2" t="s">
        <v>63</v>
      </c>
      <c r="K250" s="2" t="s">
        <v>64</v>
      </c>
      <c r="L250" s="2" t="s">
        <v>52</v>
      </c>
      <c r="M250" s="2">
        <f t="shared" si="14"/>
        <v>62181.31241084166</v>
      </c>
      <c r="N250" s="2">
        <f t="shared" si="15"/>
        <v>6.2181312410841662E-2</v>
      </c>
      <c r="O250" s="2" t="s">
        <v>53</v>
      </c>
      <c r="P250" s="2" t="s">
        <v>29</v>
      </c>
      <c r="Q250" s="2" t="s">
        <v>55</v>
      </c>
      <c r="R250" s="2" t="s">
        <v>55</v>
      </c>
      <c r="S250" s="2" t="s">
        <v>67</v>
      </c>
      <c r="T250" s="2">
        <v>0</v>
      </c>
      <c r="U250" s="2">
        <v>0</v>
      </c>
      <c r="V250" s="2">
        <v>1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1</v>
      </c>
      <c r="AD250" s="2">
        <v>0</v>
      </c>
      <c r="AE250" s="2">
        <v>1</v>
      </c>
      <c r="AF250" s="2">
        <v>0</v>
      </c>
      <c r="AG250" s="2">
        <v>0</v>
      </c>
      <c r="AH250" s="2">
        <v>0</v>
      </c>
    </row>
    <row r="251" spans="1:34" x14ac:dyDescent="0.25">
      <c r="A251" s="2" t="s">
        <v>47</v>
      </c>
      <c r="B251" t="s">
        <v>48</v>
      </c>
      <c r="C251" t="s">
        <v>326</v>
      </c>
      <c r="D251" t="s">
        <v>344</v>
      </c>
      <c r="E251" t="str">
        <f t="shared" si="12"/>
        <v>AOC 24B2XDAM</v>
      </c>
      <c r="F251">
        <v>5428</v>
      </c>
      <c r="G251">
        <f t="shared" si="13"/>
        <v>5.4279999999999999</v>
      </c>
      <c r="H251" s="8">
        <v>185.30670470756064</v>
      </c>
      <c r="I251" s="8">
        <v>12990</v>
      </c>
      <c r="J251" s="2" t="s">
        <v>63</v>
      </c>
      <c r="K251" s="2" t="s">
        <v>64</v>
      </c>
      <c r="L251" s="2" t="s">
        <v>52</v>
      </c>
      <c r="M251" s="2">
        <f t="shared" si="14"/>
        <v>1005844.7931526392</v>
      </c>
      <c r="N251" s="2">
        <f t="shared" si="15"/>
        <v>1.0058447931526391</v>
      </c>
      <c r="O251" s="2" t="s">
        <v>53</v>
      </c>
      <c r="P251" s="2" t="s">
        <v>29</v>
      </c>
      <c r="Q251" s="2" t="s">
        <v>55</v>
      </c>
      <c r="R251" s="2" t="s">
        <v>55</v>
      </c>
      <c r="S251" s="2" t="s">
        <v>67</v>
      </c>
      <c r="T251" s="2">
        <v>0</v>
      </c>
      <c r="U251" s="2">
        <v>0</v>
      </c>
      <c r="V251" s="2">
        <v>1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1</v>
      </c>
      <c r="AD251" s="2">
        <v>0</v>
      </c>
      <c r="AE251" s="2">
        <v>1</v>
      </c>
      <c r="AF251" s="2">
        <v>0</v>
      </c>
      <c r="AG251" s="2">
        <v>0</v>
      </c>
      <c r="AH251" s="2">
        <v>0</v>
      </c>
    </row>
    <row r="252" spans="1:34" x14ac:dyDescent="0.25">
      <c r="A252" s="2" t="s">
        <v>47</v>
      </c>
      <c r="B252" t="s">
        <v>48</v>
      </c>
      <c r="C252" t="s">
        <v>326</v>
      </c>
      <c r="D252" t="s">
        <v>345</v>
      </c>
      <c r="E252" t="str">
        <f t="shared" si="12"/>
        <v>AOC 24B2XDM</v>
      </c>
      <c r="F252">
        <v>6034</v>
      </c>
      <c r="G252">
        <f t="shared" si="13"/>
        <v>6.0339999999999998</v>
      </c>
      <c r="H252" s="8">
        <v>164.03708987161198</v>
      </c>
      <c r="I252" s="8">
        <v>11499</v>
      </c>
      <c r="J252" s="2" t="s">
        <v>63</v>
      </c>
      <c r="K252" s="2" t="s">
        <v>64</v>
      </c>
      <c r="L252" s="2" t="s">
        <v>52</v>
      </c>
      <c r="M252" s="2">
        <f t="shared" si="14"/>
        <v>989799.80028530676</v>
      </c>
      <c r="N252" s="2">
        <f t="shared" si="15"/>
        <v>0.98979980028530679</v>
      </c>
      <c r="O252" s="2" t="s">
        <v>53</v>
      </c>
      <c r="P252" s="2" t="s">
        <v>29</v>
      </c>
      <c r="Q252" s="2" t="s">
        <v>55</v>
      </c>
      <c r="R252" s="2" t="s">
        <v>55</v>
      </c>
      <c r="S252" s="2" t="s">
        <v>67</v>
      </c>
      <c r="T252" s="2">
        <v>0</v>
      </c>
      <c r="U252" s="2">
        <v>0</v>
      </c>
      <c r="V252" s="2">
        <v>1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1</v>
      </c>
      <c r="AD252" s="2">
        <v>0</v>
      </c>
      <c r="AE252" s="2">
        <v>1</v>
      </c>
      <c r="AF252" s="2">
        <v>0</v>
      </c>
      <c r="AG252" s="2">
        <v>0</v>
      </c>
      <c r="AH252" s="2">
        <v>0</v>
      </c>
    </row>
    <row r="253" spans="1:34" x14ac:dyDescent="0.25">
      <c r="A253" s="2" t="s">
        <v>47</v>
      </c>
      <c r="B253" t="s">
        <v>48</v>
      </c>
      <c r="C253" t="s">
        <v>326</v>
      </c>
      <c r="D253" t="s">
        <v>346</v>
      </c>
      <c r="E253" t="str">
        <f t="shared" si="12"/>
        <v>AOC 24B2XH</v>
      </c>
      <c r="F253">
        <v>653</v>
      </c>
      <c r="G253">
        <f t="shared" si="13"/>
        <v>0.65300000000000002</v>
      </c>
      <c r="H253" s="8">
        <v>165.47788873038519</v>
      </c>
      <c r="I253" s="8">
        <v>11600</v>
      </c>
      <c r="J253" s="2" t="s">
        <v>63</v>
      </c>
      <c r="K253" s="2" t="s">
        <v>64</v>
      </c>
      <c r="L253" s="2" t="s">
        <v>52</v>
      </c>
      <c r="M253" s="2">
        <f t="shared" si="14"/>
        <v>108057.06134094152</v>
      </c>
      <c r="N253" s="2">
        <f t="shared" si="15"/>
        <v>0.10805706134094152</v>
      </c>
      <c r="O253" s="2" t="s">
        <v>53</v>
      </c>
      <c r="P253" s="2" t="s">
        <v>29</v>
      </c>
      <c r="Q253" s="2" t="s">
        <v>55</v>
      </c>
      <c r="R253" s="2" t="s">
        <v>55</v>
      </c>
      <c r="S253" s="2" t="s">
        <v>56</v>
      </c>
      <c r="T253" s="2">
        <v>0</v>
      </c>
      <c r="U253" s="2">
        <v>0</v>
      </c>
      <c r="V253" s="2">
        <v>1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1</v>
      </c>
      <c r="AD253" s="2">
        <v>0</v>
      </c>
      <c r="AE253" s="2">
        <v>1</v>
      </c>
      <c r="AF253" s="2">
        <v>0</v>
      </c>
      <c r="AG253" s="2">
        <v>0</v>
      </c>
      <c r="AH253" s="2">
        <v>0</v>
      </c>
    </row>
    <row r="254" spans="1:34" x14ac:dyDescent="0.25">
      <c r="A254" s="2" t="s">
        <v>47</v>
      </c>
      <c r="B254" t="s">
        <v>48</v>
      </c>
      <c r="C254" t="s">
        <v>326</v>
      </c>
      <c r="D254" t="s">
        <v>347</v>
      </c>
      <c r="E254" t="str">
        <f t="shared" si="12"/>
        <v>AOC 24B2XHM2</v>
      </c>
      <c r="F254">
        <v>3555</v>
      </c>
      <c r="G254">
        <f t="shared" si="13"/>
        <v>3.5550000000000002</v>
      </c>
      <c r="H254" s="8">
        <v>135.50641940085592</v>
      </c>
      <c r="I254" s="8">
        <v>9499</v>
      </c>
      <c r="J254" s="2" t="s">
        <v>63</v>
      </c>
      <c r="K254" s="2" t="s">
        <v>64</v>
      </c>
      <c r="L254" s="2" t="s">
        <v>52</v>
      </c>
      <c r="M254" s="2">
        <f t="shared" si="14"/>
        <v>481725.32097004278</v>
      </c>
      <c r="N254" s="2">
        <f t="shared" si="15"/>
        <v>0.48172532097004278</v>
      </c>
      <c r="O254" s="2" t="s">
        <v>53</v>
      </c>
      <c r="P254" s="2" t="s">
        <v>29</v>
      </c>
      <c r="Q254" s="2" t="s">
        <v>55</v>
      </c>
      <c r="R254" s="2" t="s">
        <v>55</v>
      </c>
      <c r="S254" s="2" t="s">
        <v>56</v>
      </c>
      <c r="T254" s="2">
        <v>0</v>
      </c>
      <c r="U254" s="2">
        <v>0</v>
      </c>
      <c r="V254" s="2">
        <v>1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1</v>
      </c>
      <c r="AD254" s="2">
        <v>0</v>
      </c>
      <c r="AE254" s="2">
        <v>1</v>
      </c>
      <c r="AF254" s="2">
        <v>0</v>
      </c>
      <c r="AG254" s="2">
        <v>0</v>
      </c>
      <c r="AH254" s="2">
        <v>0</v>
      </c>
    </row>
    <row r="255" spans="1:34" x14ac:dyDescent="0.25">
      <c r="A255" s="2" t="s">
        <v>47</v>
      </c>
      <c r="B255" t="s">
        <v>48</v>
      </c>
      <c r="C255" t="s">
        <v>326</v>
      </c>
      <c r="D255" t="s">
        <v>348</v>
      </c>
      <c r="E255" t="str">
        <f t="shared" si="12"/>
        <v>AOC 24E1Q</v>
      </c>
      <c r="F255">
        <v>888</v>
      </c>
      <c r="G255">
        <f t="shared" si="13"/>
        <v>0.88800000000000001</v>
      </c>
      <c r="H255" s="8">
        <v>175.96291012838802</v>
      </c>
      <c r="I255" s="8">
        <v>12335</v>
      </c>
      <c r="J255" s="2" t="s">
        <v>63</v>
      </c>
      <c r="K255" s="2" t="s">
        <v>64</v>
      </c>
      <c r="L255" s="2" t="s">
        <v>52</v>
      </c>
      <c r="M255" s="2">
        <f t="shared" si="14"/>
        <v>156255.06419400856</v>
      </c>
      <c r="N255" s="2">
        <f t="shared" si="15"/>
        <v>0.15625506419400856</v>
      </c>
      <c r="O255" s="2" t="s">
        <v>53</v>
      </c>
      <c r="P255" s="2" t="s">
        <v>29</v>
      </c>
      <c r="Q255" s="2" t="s">
        <v>55</v>
      </c>
      <c r="R255" s="2" t="s">
        <v>55</v>
      </c>
      <c r="S255" s="2" t="s">
        <v>56</v>
      </c>
      <c r="T255" s="2">
        <v>0</v>
      </c>
      <c r="U255" s="2">
        <v>0</v>
      </c>
      <c r="V255" s="2">
        <v>1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1</v>
      </c>
      <c r="AD255" s="2">
        <v>0</v>
      </c>
      <c r="AE255" s="2">
        <v>1</v>
      </c>
      <c r="AF255" s="2">
        <v>0</v>
      </c>
      <c r="AG255" s="2">
        <v>0</v>
      </c>
      <c r="AH255" s="2">
        <v>0</v>
      </c>
    </row>
    <row r="256" spans="1:34" x14ac:dyDescent="0.25">
      <c r="A256" s="2" t="s">
        <v>47</v>
      </c>
      <c r="B256" t="s">
        <v>48</v>
      </c>
      <c r="C256" t="s">
        <v>326</v>
      </c>
      <c r="D256" t="s">
        <v>349</v>
      </c>
      <c r="E256" t="str">
        <f t="shared" si="12"/>
        <v>AOC 24G2</v>
      </c>
      <c r="F256">
        <v>688</v>
      </c>
      <c r="G256">
        <f t="shared" si="13"/>
        <v>0.68799999999999994</v>
      </c>
      <c r="H256" s="8">
        <v>241.06990014265338</v>
      </c>
      <c r="I256" s="8">
        <v>16899</v>
      </c>
      <c r="J256" s="2" t="s">
        <v>63</v>
      </c>
      <c r="K256" s="2" t="s">
        <v>64</v>
      </c>
      <c r="L256" s="2" t="s">
        <v>52</v>
      </c>
      <c r="M256" s="2">
        <f t="shared" si="14"/>
        <v>165856.09129814553</v>
      </c>
      <c r="N256" s="2">
        <f t="shared" si="15"/>
        <v>0.16585609129814552</v>
      </c>
      <c r="O256" s="2" t="s">
        <v>53</v>
      </c>
      <c r="P256" s="2" t="s">
        <v>29</v>
      </c>
      <c r="Q256" s="2" t="s">
        <v>55</v>
      </c>
      <c r="R256" s="2" t="s">
        <v>60</v>
      </c>
      <c r="S256" s="2" t="s">
        <v>61</v>
      </c>
      <c r="T256" s="2">
        <v>0</v>
      </c>
      <c r="U256" s="2">
        <v>0</v>
      </c>
      <c r="V256" s="2">
        <v>0</v>
      </c>
      <c r="W256" s="2">
        <v>0</v>
      </c>
      <c r="X256" s="2">
        <v>1</v>
      </c>
      <c r="Y256" s="2">
        <v>0</v>
      </c>
      <c r="Z256" s="2">
        <v>0</v>
      </c>
      <c r="AA256" s="2">
        <v>0</v>
      </c>
      <c r="AB256" s="2">
        <v>0</v>
      </c>
      <c r="AC256" s="2">
        <v>1</v>
      </c>
      <c r="AD256" s="2">
        <v>0</v>
      </c>
      <c r="AE256" s="2">
        <v>1</v>
      </c>
      <c r="AF256" s="2">
        <v>0</v>
      </c>
      <c r="AG256" s="2">
        <v>0</v>
      </c>
      <c r="AH256" s="2">
        <v>0</v>
      </c>
    </row>
    <row r="257" spans="1:34" x14ac:dyDescent="0.25">
      <c r="A257" s="2" t="s">
        <v>47</v>
      </c>
      <c r="B257" t="s">
        <v>48</v>
      </c>
      <c r="C257" t="s">
        <v>326</v>
      </c>
      <c r="D257" t="s">
        <v>350</v>
      </c>
      <c r="E257" t="str">
        <f t="shared" si="12"/>
        <v>AOC 24G2AE</v>
      </c>
      <c r="F257">
        <v>187</v>
      </c>
      <c r="G257">
        <f t="shared" si="13"/>
        <v>0.187</v>
      </c>
      <c r="H257" s="8">
        <v>221.1126961483595</v>
      </c>
      <c r="I257" s="8">
        <v>15500</v>
      </c>
      <c r="J257" s="2" t="s">
        <v>63</v>
      </c>
      <c r="K257" s="2" t="s">
        <v>64</v>
      </c>
      <c r="L257" s="2" t="s">
        <v>52</v>
      </c>
      <c r="M257" s="2">
        <f t="shared" si="14"/>
        <v>41348.074179743227</v>
      </c>
      <c r="N257" s="2">
        <f t="shared" si="15"/>
        <v>4.1348074179743226E-2</v>
      </c>
      <c r="O257" s="2" t="s">
        <v>53</v>
      </c>
      <c r="P257" s="2" t="s">
        <v>29</v>
      </c>
      <c r="Q257" s="2" t="s">
        <v>55</v>
      </c>
      <c r="R257" s="2" t="s">
        <v>60</v>
      </c>
      <c r="S257" s="2" t="s">
        <v>61</v>
      </c>
      <c r="T257" s="2">
        <v>0</v>
      </c>
      <c r="U257" s="2">
        <v>0</v>
      </c>
      <c r="V257" s="2">
        <v>0</v>
      </c>
      <c r="W257" s="2">
        <v>0</v>
      </c>
      <c r="X257" s="2">
        <v>1</v>
      </c>
      <c r="Y257" s="2">
        <v>0</v>
      </c>
      <c r="Z257" s="2">
        <v>0</v>
      </c>
      <c r="AA257" s="2">
        <v>0</v>
      </c>
      <c r="AB257" s="2">
        <v>0</v>
      </c>
      <c r="AC257" s="2">
        <v>1</v>
      </c>
      <c r="AD257" s="2">
        <v>0</v>
      </c>
      <c r="AE257" s="2">
        <v>1</v>
      </c>
      <c r="AF257" s="2">
        <v>0</v>
      </c>
      <c r="AG257" s="2">
        <v>0</v>
      </c>
      <c r="AH257" s="2">
        <v>0</v>
      </c>
    </row>
    <row r="258" spans="1:34" x14ac:dyDescent="0.25">
      <c r="A258" s="2" t="s">
        <v>47</v>
      </c>
      <c r="B258" t="s">
        <v>48</v>
      </c>
      <c r="C258" t="s">
        <v>326</v>
      </c>
      <c r="D258" t="s">
        <v>351</v>
      </c>
      <c r="E258" t="str">
        <f t="shared" si="12"/>
        <v>AOC 24G2U</v>
      </c>
      <c r="F258">
        <v>338</v>
      </c>
      <c r="G258">
        <f t="shared" si="13"/>
        <v>0.33800000000000002</v>
      </c>
      <c r="H258" s="8">
        <v>269.0870185449358</v>
      </c>
      <c r="I258" s="8">
        <v>18863</v>
      </c>
      <c r="J258" s="2" t="s">
        <v>63</v>
      </c>
      <c r="K258" s="2" t="s">
        <v>64</v>
      </c>
      <c r="L258" s="2" t="s">
        <v>52</v>
      </c>
      <c r="M258" s="2">
        <f t="shared" si="14"/>
        <v>90951.412268188302</v>
      </c>
      <c r="N258" s="2">
        <f t="shared" si="15"/>
        <v>9.09514122681883E-2</v>
      </c>
      <c r="O258" s="2" t="s">
        <v>53</v>
      </c>
      <c r="P258" s="2" t="s">
        <v>29</v>
      </c>
      <c r="Q258" s="2" t="s">
        <v>55</v>
      </c>
      <c r="R258" s="2" t="s">
        <v>60</v>
      </c>
      <c r="S258" s="2" t="s">
        <v>61</v>
      </c>
      <c r="T258" s="2">
        <v>0</v>
      </c>
      <c r="U258" s="2">
        <v>0</v>
      </c>
      <c r="V258" s="2">
        <v>0</v>
      </c>
      <c r="W258" s="2">
        <v>0</v>
      </c>
      <c r="X258" s="2">
        <v>1</v>
      </c>
      <c r="Y258" s="2">
        <v>0</v>
      </c>
      <c r="Z258" s="2">
        <v>0</v>
      </c>
      <c r="AA258" s="2">
        <v>0</v>
      </c>
      <c r="AB258" s="2">
        <v>0</v>
      </c>
      <c r="AC258" s="2">
        <v>1</v>
      </c>
      <c r="AD258" s="2">
        <v>0</v>
      </c>
      <c r="AE258" s="2">
        <v>1</v>
      </c>
      <c r="AF258" s="2">
        <v>0</v>
      </c>
      <c r="AG258" s="2">
        <v>0</v>
      </c>
      <c r="AH258" s="2">
        <v>0</v>
      </c>
    </row>
    <row r="259" spans="1:34" x14ac:dyDescent="0.25">
      <c r="A259" s="2" t="s">
        <v>47</v>
      </c>
      <c r="B259" t="s">
        <v>48</v>
      </c>
      <c r="C259" t="s">
        <v>326</v>
      </c>
      <c r="D259" t="s">
        <v>352</v>
      </c>
      <c r="E259" t="str">
        <f t="shared" ref="E259:E322" si="16">CONCATENATE(C259," ",D259)</f>
        <v>AOC 24G2U5</v>
      </c>
      <c r="F259">
        <v>983</v>
      </c>
      <c r="G259">
        <f t="shared" ref="G259:G322" si="17">F259/1000</f>
        <v>0.98299999999999998</v>
      </c>
      <c r="H259" s="8">
        <v>220.97004279600571</v>
      </c>
      <c r="I259" s="8">
        <v>15490</v>
      </c>
      <c r="J259" s="2" t="s">
        <v>63</v>
      </c>
      <c r="K259" s="2" t="s">
        <v>64</v>
      </c>
      <c r="L259" s="2" t="s">
        <v>52</v>
      </c>
      <c r="M259" s="2">
        <f t="shared" si="14"/>
        <v>217213.55206847363</v>
      </c>
      <c r="N259" s="2">
        <f t="shared" si="15"/>
        <v>0.21721355206847362</v>
      </c>
      <c r="O259" s="2" t="s">
        <v>53</v>
      </c>
      <c r="P259" s="2" t="s">
        <v>29</v>
      </c>
      <c r="Q259" s="2" t="s">
        <v>55</v>
      </c>
      <c r="R259" s="2" t="s">
        <v>60</v>
      </c>
      <c r="S259" s="2" t="s">
        <v>61</v>
      </c>
      <c r="T259" s="2">
        <v>0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1</v>
      </c>
      <c r="AD259" s="2">
        <v>0</v>
      </c>
      <c r="AE259" s="2">
        <v>1</v>
      </c>
      <c r="AF259" s="2">
        <v>0</v>
      </c>
      <c r="AG259" s="2">
        <v>0</v>
      </c>
      <c r="AH259" s="2">
        <v>0</v>
      </c>
    </row>
    <row r="260" spans="1:34" x14ac:dyDescent="0.25">
      <c r="A260" s="2" t="s">
        <v>47</v>
      </c>
      <c r="B260" t="s">
        <v>48</v>
      </c>
      <c r="C260" t="s">
        <v>326</v>
      </c>
      <c r="D260" t="s">
        <v>353</v>
      </c>
      <c r="E260" t="str">
        <f t="shared" si="16"/>
        <v>AOC 24G2ZE</v>
      </c>
      <c r="F260">
        <v>35</v>
      </c>
      <c r="G260">
        <f t="shared" si="17"/>
        <v>3.5000000000000003E-2</v>
      </c>
      <c r="H260" s="8">
        <v>228.24536376604851</v>
      </c>
      <c r="I260" s="8">
        <v>16000</v>
      </c>
      <c r="J260" s="2" t="s">
        <v>63</v>
      </c>
      <c r="K260" s="2" t="s">
        <v>64</v>
      </c>
      <c r="L260" s="2" t="s">
        <v>52</v>
      </c>
      <c r="M260" s="2">
        <f t="shared" ref="M260:M323" si="18">F260*H260</f>
        <v>7988.5877318116982</v>
      </c>
      <c r="N260" s="2">
        <f t="shared" ref="N260:N323" si="19">M260/1000000</f>
        <v>7.9885877318116982E-3</v>
      </c>
      <c r="O260" s="2" t="s">
        <v>53</v>
      </c>
      <c r="P260" s="2" t="s">
        <v>58</v>
      </c>
      <c r="Q260" s="2" t="s">
        <v>55</v>
      </c>
      <c r="R260" s="2" t="s">
        <v>60</v>
      </c>
      <c r="S260" s="2" t="s">
        <v>61</v>
      </c>
      <c r="T260" s="2">
        <v>0</v>
      </c>
      <c r="U260" s="2">
        <v>0</v>
      </c>
      <c r="V260" s="2">
        <v>0</v>
      </c>
      <c r="W260" s="2">
        <v>0</v>
      </c>
      <c r="X260" s="2">
        <v>1</v>
      </c>
      <c r="Y260" s="2">
        <v>0</v>
      </c>
      <c r="Z260" s="2">
        <v>0</v>
      </c>
      <c r="AA260" s="2">
        <v>0</v>
      </c>
      <c r="AB260" s="2">
        <v>0</v>
      </c>
      <c r="AC260" s="2">
        <v>1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</row>
    <row r="261" spans="1:34" x14ac:dyDescent="0.25">
      <c r="A261" s="2" t="s">
        <v>47</v>
      </c>
      <c r="B261" t="s">
        <v>48</v>
      </c>
      <c r="C261" t="s">
        <v>326</v>
      </c>
      <c r="D261" t="s">
        <v>354</v>
      </c>
      <c r="E261" t="str">
        <f t="shared" si="16"/>
        <v>AOC 24G2ZU</v>
      </c>
      <c r="F261">
        <v>75</v>
      </c>
      <c r="G261">
        <f t="shared" si="17"/>
        <v>7.4999999999999997E-2</v>
      </c>
      <c r="H261" s="8">
        <v>242.51069900142656</v>
      </c>
      <c r="I261" s="8">
        <v>17000</v>
      </c>
      <c r="J261" s="2" t="s">
        <v>63</v>
      </c>
      <c r="K261" s="2" t="s">
        <v>64</v>
      </c>
      <c r="L261" s="2" t="s">
        <v>52</v>
      </c>
      <c r="M261" s="2">
        <f t="shared" si="18"/>
        <v>18188.302425106991</v>
      </c>
      <c r="N261" s="2">
        <f t="shared" si="19"/>
        <v>1.8188302425106991E-2</v>
      </c>
      <c r="O261" s="2" t="s">
        <v>53</v>
      </c>
      <c r="P261" s="2" t="s">
        <v>58</v>
      </c>
      <c r="Q261" s="2" t="s">
        <v>55</v>
      </c>
      <c r="R261" s="2" t="s">
        <v>60</v>
      </c>
      <c r="S261" s="2" t="s">
        <v>61</v>
      </c>
      <c r="T261" s="2">
        <v>0</v>
      </c>
      <c r="U261" s="2">
        <v>0</v>
      </c>
      <c r="V261" s="2">
        <v>0</v>
      </c>
      <c r="W261" s="2">
        <v>0</v>
      </c>
      <c r="X261" s="2">
        <v>1</v>
      </c>
      <c r="Y261" s="2">
        <v>0</v>
      </c>
      <c r="Z261" s="2">
        <v>0</v>
      </c>
      <c r="AA261" s="2">
        <v>0</v>
      </c>
      <c r="AB261" s="2">
        <v>0</v>
      </c>
      <c r="AC261" s="2">
        <v>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</row>
    <row r="262" spans="1:34" x14ac:dyDescent="0.25">
      <c r="A262" s="2" t="s">
        <v>47</v>
      </c>
      <c r="B262" t="s">
        <v>48</v>
      </c>
      <c r="C262" t="s">
        <v>326</v>
      </c>
      <c r="D262" t="s">
        <v>355</v>
      </c>
      <c r="E262" t="str">
        <f t="shared" si="16"/>
        <v>AOC 24P1</v>
      </c>
      <c r="F262">
        <v>89</v>
      </c>
      <c r="G262">
        <f t="shared" si="17"/>
        <v>8.8999999999999996E-2</v>
      </c>
      <c r="H262" s="8">
        <v>205.06419400855921</v>
      </c>
      <c r="I262" s="8">
        <v>14375</v>
      </c>
      <c r="J262" s="2" t="s">
        <v>63</v>
      </c>
      <c r="K262" s="2" t="s">
        <v>64</v>
      </c>
      <c r="L262" s="2" t="s">
        <v>52</v>
      </c>
      <c r="M262" s="2">
        <f t="shared" si="18"/>
        <v>18250.71326676177</v>
      </c>
      <c r="N262" s="2">
        <f t="shared" si="19"/>
        <v>1.8250713266761771E-2</v>
      </c>
      <c r="O262" s="2" t="s">
        <v>53</v>
      </c>
      <c r="P262" s="2" t="s">
        <v>29</v>
      </c>
      <c r="Q262" s="2" t="s">
        <v>55</v>
      </c>
      <c r="R262" s="2" t="s">
        <v>55</v>
      </c>
      <c r="S262" s="2" t="s">
        <v>56</v>
      </c>
      <c r="T262" s="2">
        <v>0</v>
      </c>
      <c r="U262" s="2">
        <v>0</v>
      </c>
      <c r="V262" s="2">
        <v>0</v>
      </c>
      <c r="W262" s="2">
        <v>1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1</v>
      </c>
      <c r="AD262" s="2">
        <v>0</v>
      </c>
      <c r="AE262" s="2">
        <v>1</v>
      </c>
      <c r="AF262" s="2">
        <v>0</v>
      </c>
      <c r="AG262" s="2">
        <v>0</v>
      </c>
      <c r="AH262" s="2">
        <v>0</v>
      </c>
    </row>
    <row r="263" spans="1:34" x14ac:dyDescent="0.25">
      <c r="A263" s="2" t="s">
        <v>47</v>
      </c>
      <c r="B263" t="s">
        <v>48</v>
      </c>
      <c r="C263" t="s">
        <v>326</v>
      </c>
      <c r="D263" t="s">
        <v>356</v>
      </c>
      <c r="E263" t="str">
        <f t="shared" si="16"/>
        <v>AOC 24P2C</v>
      </c>
      <c r="F263">
        <v>157</v>
      </c>
      <c r="G263">
        <f t="shared" si="17"/>
        <v>0.157</v>
      </c>
      <c r="H263" s="8">
        <v>320.95577746077038</v>
      </c>
      <c r="I263" s="8">
        <v>22499</v>
      </c>
      <c r="J263" s="2" t="s">
        <v>63</v>
      </c>
      <c r="K263" s="2" t="s">
        <v>64</v>
      </c>
      <c r="L263" s="2" t="s">
        <v>52</v>
      </c>
      <c r="M263" s="2">
        <f t="shared" si="18"/>
        <v>50390.057061340951</v>
      </c>
      <c r="N263" s="2">
        <f t="shared" si="19"/>
        <v>5.0390057061340948E-2</v>
      </c>
      <c r="O263" s="2" t="s">
        <v>53</v>
      </c>
      <c r="P263" s="2" t="s">
        <v>29</v>
      </c>
      <c r="Q263" s="2" t="s">
        <v>55</v>
      </c>
      <c r="R263" s="2" t="s">
        <v>55</v>
      </c>
      <c r="S263" s="2" t="s">
        <v>56</v>
      </c>
      <c r="T263" s="2">
        <v>0</v>
      </c>
      <c r="U263" s="2">
        <v>0</v>
      </c>
      <c r="V263" s="2">
        <v>0</v>
      </c>
      <c r="W263" s="2">
        <v>1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1</v>
      </c>
      <c r="AD263" s="2">
        <v>0</v>
      </c>
      <c r="AE263" s="2">
        <v>1</v>
      </c>
      <c r="AF263" s="2">
        <v>0</v>
      </c>
      <c r="AG263" s="2">
        <v>0</v>
      </c>
      <c r="AH263" s="2">
        <v>0</v>
      </c>
    </row>
    <row r="264" spans="1:34" x14ac:dyDescent="0.25">
      <c r="A264" s="2" t="s">
        <v>47</v>
      </c>
      <c r="B264" t="s">
        <v>48</v>
      </c>
      <c r="C264" t="s">
        <v>326</v>
      </c>
      <c r="D264" t="s">
        <v>357</v>
      </c>
      <c r="E264" t="str">
        <f t="shared" si="16"/>
        <v>AOC 24P2Q</v>
      </c>
      <c r="F264">
        <v>17</v>
      </c>
      <c r="G264">
        <f t="shared" si="17"/>
        <v>1.7000000000000001E-2</v>
      </c>
      <c r="H264" s="8">
        <v>259.48644793152641</v>
      </c>
      <c r="I264" s="8">
        <v>18190</v>
      </c>
      <c r="J264" s="2" t="s">
        <v>63</v>
      </c>
      <c r="K264" s="2" t="s">
        <v>64</v>
      </c>
      <c r="L264" s="2" t="s">
        <v>52</v>
      </c>
      <c r="M264" s="2">
        <f t="shared" si="18"/>
        <v>4411.2696148359491</v>
      </c>
      <c r="N264" s="2">
        <f t="shared" si="19"/>
        <v>4.4112696148359493E-3</v>
      </c>
      <c r="O264" s="2" t="s">
        <v>53</v>
      </c>
      <c r="P264" s="2" t="s">
        <v>29</v>
      </c>
      <c r="Q264" s="2" t="s">
        <v>55</v>
      </c>
      <c r="R264" s="2" t="s">
        <v>55</v>
      </c>
      <c r="S264" s="2" t="s">
        <v>56</v>
      </c>
      <c r="T264" s="2">
        <v>0</v>
      </c>
      <c r="U264" s="2">
        <v>0</v>
      </c>
      <c r="V264" s="2">
        <v>0</v>
      </c>
      <c r="W264" s="2">
        <v>1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1</v>
      </c>
      <c r="AD264" s="2">
        <v>0</v>
      </c>
      <c r="AE264" s="2">
        <v>1</v>
      </c>
      <c r="AF264" s="2">
        <v>0</v>
      </c>
      <c r="AG264" s="2">
        <v>0</v>
      </c>
      <c r="AH264" s="2">
        <v>0</v>
      </c>
    </row>
    <row r="265" spans="1:34" x14ac:dyDescent="0.25">
      <c r="A265" s="2" t="s">
        <v>47</v>
      </c>
      <c r="B265" t="s">
        <v>48</v>
      </c>
      <c r="C265" t="s">
        <v>326</v>
      </c>
      <c r="D265" t="s">
        <v>358</v>
      </c>
      <c r="E265" t="str">
        <f t="shared" si="16"/>
        <v>AOC 24V2Q</v>
      </c>
      <c r="F265">
        <v>1510</v>
      </c>
      <c r="G265">
        <f t="shared" si="17"/>
        <v>1.51</v>
      </c>
      <c r="H265" s="8">
        <v>167.03994293865907</v>
      </c>
      <c r="I265" s="8">
        <v>11709.5</v>
      </c>
      <c r="J265" s="2" t="s">
        <v>63</v>
      </c>
      <c r="K265" s="2" t="s">
        <v>64</v>
      </c>
      <c r="L265" s="2" t="s">
        <v>52</v>
      </c>
      <c r="M265" s="2">
        <f t="shared" si="18"/>
        <v>252230.3138373752</v>
      </c>
      <c r="N265" s="2">
        <f t="shared" si="19"/>
        <v>0.25223031383737521</v>
      </c>
      <c r="O265" s="2" t="s">
        <v>53</v>
      </c>
      <c r="P265" s="2" t="s">
        <v>29</v>
      </c>
      <c r="Q265" s="2" t="s">
        <v>55</v>
      </c>
      <c r="R265" s="2" t="s">
        <v>55</v>
      </c>
      <c r="S265" s="2" t="s">
        <v>56</v>
      </c>
      <c r="T265" s="2">
        <v>0</v>
      </c>
      <c r="U265" s="2">
        <v>0</v>
      </c>
      <c r="V265" s="2">
        <v>1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1</v>
      </c>
      <c r="AD265" s="2">
        <v>0</v>
      </c>
      <c r="AE265" s="2">
        <v>1</v>
      </c>
      <c r="AF265" s="2">
        <v>0</v>
      </c>
      <c r="AG265" s="2">
        <v>0</v>
      </c>
      <c r="AH265" s="2">
        <v>0</v>
      </c>
    </row>
    <row r="266" spans="1:34" x14ac:dyDescent="0.25">
      <c r="A266" s="2" t="s">
        <v>47</v>
      </c>
      <c r="B266" t="s">
        <v>48</v>
      </c>
      <c r="C266" t="s">
        <v>326</v>
      </c>
      <c r="D266" t="s">
        <v>359</v>
      </c>
      <c r="E266" t="str">
        <f t="shared" si="16"/>
        <v>AOC 27B1H</v>
      </c>
      <c r="F266">
        <v>125</v>
      </c>
      <c r="G266">
        <f t="shared" si="17"/>
        <v>0.125</v>
      </c>
      <c r="H266" s="8">
        <v>166.76176890156921</v>
      </c>
      <c r="I266" s="8">
        <v>11690</v>
      </c>
      <c r="J266" s="2" t="s">
        <v>73</v>
      </c>
      <c r="K266" s="2" t="s">
        <v>73</v>
      </c>
      <c r="L266" s="2" t="s">
        <v>52</v>
      </c>
      <c r="M266" s="2">
        <f t="shared" si="18"/>
        <v>20845.221112696152</v>
      </c>
      <c r="N266" s="2">
        <f t="shared" si="19"/>
        <v>2.0845221112696152E-2</v>
      </c>
      <c r="O266" s="2" t="s">
        <v>53</v>
      </c>
      <c r="P266" s="2" t="s">
        <v>29</v>
      </c>
      <c r="Q266" s="2" t="s">
        <v>55</v>
      </c>
      <c r="R266" s="2" t="s">
        <v>55</v>
      </c>
      <c r="S266" s="2" t="s">
        <v>56</v>
      </c>
      <c r="T266" s="2">
        <v>0</v>
      </c>
      <c r="U266" s="2">
        <v>0</v>
      </c>
      <c r="V266" s="2">
        <v>1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1</v>
      </c>
      <c r="AD266" s="2">
        <v>0</v>
      </c>
      <c r="AE266" s="2">
        <v>1</v>
      </c>
      <c r="AF266" s="2">
        <v>0</v>
      </c>
      <c r="AG266" s="2">
        <v>0</v>
      </c>
      <c r="AH266" s="2">
        <v>0</v>
      </c>
    </row>
    <row r="267" spans="1:34" x14ac:dyDescent="0.25">
      <c r="A267" s="2" t="s">
        <v>47</v>
      </c>
      <c r="B267" t="s">
        <v>48</v>
      </c>
      <c r="C267" t="s">
        <v>326</v>
      </c>
      <c r="D267" t="s">
        <v>360</v>
      </c>
      <c r="E267" t="str">
        <f t="shared" si="16"/>
        <v>AOC 27B2AM</v>
      </c>
      <c r="F267">
        <v>31</v>
      </c>
      <c r="G267">
        <f t="shared" si="17"/>
        <v>3.1E-2</v>
      </c>
      <c r="H267" s="8">
        <v>188.87303851640516</v>
      </c>
      <c r="I267" s="8">
        <v>13240</v>
      </c>
      <c r="J267" s="2" t="s">
        <v>73</v>
      </c>
      <c r="K267" s="2" t="s">
        <v>73</v>
      </c>
      <c r="L267" s="2" t="s">
        <v>52</v>
      </c>
      <c r="M267" s="2">
        <f t="shared" si="18"/>
        <v>5855.0641940085598</v>
      </c>
      <c r="N267" s="2">
        <f t="shared" si="19"/>
        <v>5.8550641940085593E-3</v>
      </c>
      <c r="O267" s="2" t="s">
        <v>53</v>
      </c>
      <c r="P267" s="2" t="s">
        <v>29</v>
      </c>
      <c r="Q267" s="2" t="s">
        <v>55</v>
      </c>
      <c r="R267" s="2" t="s">
        <v>55</v>
      </c>
      <c r="S267" s="2" t="s">
        <v>67</v>
      </c>
      <c r="T267" s="2">
        <v>0</v>
      </c>
      <c r="U267" s="2">
        <v>0</v>
      </c>
      <c r="V267" s="2">
        <v>1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1</v>
      </c>
      <c r="AD267" s="2">
        <v>0</v>
      </c>
      <c r="AE267" s="2">
        <v>1</v>
      </c>
      <c r="AF267" s="2">
        <v>0</v>
      </c>
      <c r="AG267" s="2">
        <v>0</v>
      </c>
      <c r="AH267" s="2">
        <v>0</v>
      </c>
    </row>
    <row r="268" spans="1:34" x14ac:dyDescent="0.25">
      <c r="A268" s="2" t="s">
        <v>47</v>
      </c>
      <c r="B268" t="s">
        <v>48</v>
      </c>
      <c r="C268" t="s">
        <v>326</v>
      </c>
      <c r="D268" t="s">
        <v>361</v>
      </c>
      <c r="E268" t="str">
        <f t="shared" si="16"/>
        <v>AOC 27B2DA</v>
      </c>
      <c r="F268">
        <v>1032</v>
      </c>
      <c r="G268">
        <f t="shared" si="17"/>
        <v>1.032</v>
      </c>
      <c r="H268" s="8">
        <v>179.54350927246793</v>
      </c>
      <c r="I268" s="8">
        <v>12586</v>
      </c>
      <c r="J268" s="2" t="s">
        <v>73</v>
      </c>
      <c r="K268" s="2" t="s">
        <v>73</v>
      </c>
      <c r="L268" s="2" t="s">
        <v>52</v>
      </c>
      <c r="M268" s="2">
        <f t="shared" si="18"/>
        <v>185288.90156918691</v>
      </c>
      <c r="N268" s="2">
        <f t="shared" si="19"/>
        <v>0.18528890156918693</v>
      </c>
      <c r="O268" s="2" t="s">
        <v>53</v>
      </c>
      <c r="P268" s="2" t="s">
        <v>29</v>
      </c>
      <c r="Q268" s="2" t="s">
        <v>55</v>
      </c>
      <c r="R268" s="2" t="s">
        <v>55</v>
      </c>
      <c r="S268" s="2" t="s">
        <v>67</v>
      </c>
      <c r="T268" s="2">
        <v>0</v>
      </c>
      <c r="U268" s="2">
        <v>0</v>
      </c>
      <c r="V268" s="2">
        <v>1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1</v>
      </c>
      <c r="AD268" s="2">
        <v>0</v>
      </c>
      <c r="AE268" s="2">
        <v>1</v>
      </c>
      <c r="AF268" s="2">
        <v>0</v>
      </c>
      <c r="AG268" s="2">
        <v>0</v>
      </c>
      <c r="AH268" s="2">
        <v>0</v>
      </c>
    </row>
    <row r="269" spans="1:34" x14ac:dyDescent="0.25">
      <c r="A269" s="2" t="s">
        <v>47</v>
      </c>
      <c r="B269" t="s">
        <v>48</v>
      </c>
      <c r="C269" t="s">
        <v>326</v>
      </c>
      <c r="D269" t="s">
        <v>362</v>
      </c>
      <c r="E269" t="str">
        <f t="shared" si="16"/>
        <v>AOC 27B2H/EU</v>
      </c>
      <c r="F269">
        <v>4553</v>
      </c>
      <c r="G269">
        <f t="shared" si="17"/>
        <v>4.5529999999999999</v>
      </c>
      <c r="H269" s="8">
        <v>165.3352353780314</v>
      </c>
      <c r="I269" s="8">
        <v>11590</v>
      </c>
      <c r="J269" s="2" t="s">
        <v>73</v>
      </c>
      <c r="K269" s="2" t="s">
        <v>73</v>
      </c>
      <c r="L269" s="2" t="s">
        <v>52</v>
      </c>
      <c r="M269" s="2">
        <f t="shared" si="18"/>
        <v>752771.32667617698</v>
      </c>
      <c r="N269" s="2">
        <f t="shared" si="19"/>
        <v>0.75277132667617697</v>
      </c>
      <c r="O269" s="2" t="s">
        <v>53</v>
      </c>
      <c r="P269" s="2" t="s">
        <v>29</v>
      </c>
      <c r="Q269" s="2" t="s">
        <v>55</v>
      </c>
      <c r="R269" s="2" t="s">
        <v>55</v>
      </c>
      <c r="S269" s="2" t="s">
        <v>56</v>
      </c>
      <c r="T269" s="2">
        <v>0</v>
      </c>
      <c r="U269" s="2">
        <v>0</v>
      </c>
      <c r="V269" s="2">
        <v>1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1</v>
      </c>
      <c r="AD269" s="2">
        <v>0</v>
      </c>
      <c r="AE269" s="2">
        <v>1</v>
      </c>
      <c r="AF269" s="2">
        <v>0</v>
      </c>
      <c r="AG269" s="2">
        <v>0</v>
      </c>
      <c r="AH269" s="2">
        <v>0</v>
      </c>
    </row>
    <row r="270" spans="1:34" x14ac:dyDescent="0.25">
      <c r="A270" s="2" t="s">
        <v>47</v>
      </c>
      <c r="B270" t="s">
        <v>48</v>
      </c>
      <c r="C270" t="s">
        <v>326</v>
      </c>
      <c r="D270" t="s">
        <v>363</v>
      </c>
      <c r="E270" t="str">
        <f t="shared" si="16"/>
        <v>AOC 27E2QAE</v>
      </c>
      <c r="F270">
        <v>101</v>
      </c>
      <c r="G270">
        <f t="shared" si="17"/>
        <v>0.10100000000000001</v>
      </c>
      <c r="H270" s="8">
        <v>213.83737517831671</v>
      </c>
      <c r="I270" s="8">
        <v>14990</v>
      </c>
      <c r="J270" s="2" t="s">
        <v>73</v>
      </c>
      <c r="K270" s="2" t="s">
        <v>73</v>
      </c>
      <c r="L270" s="2" t="s">
        <v>52</v>
      </c>
      <c r="M270" s="2">
        <f t="shared" si="18"/>
        <v>21597.574893009987</v>
      </c>
      <c r="N270" s="2">
        <f t="shared" si="19"/>
        <v>2.1597574893009987E-2</v>
      </c>
      <c r="O270" s="2" t="s">
        <v>53</v>
      </c>
      <c r="P270" s="2" t="s">
        <v>29</v>
      </c>
      <c r="Q270" s="2" t="s">
        <v>55</v>
      </c>
      <c r="R270" s="2" t="s">
        <v>55</v>
      </c>
      <c r="S270" s="2" t="s">
        <v>56</v>
      </c>
      <c r="T270" s="2">
        <v>0</v>
      </c>
      <c r="U270" s="2">
        <v>0</v>
      </c>
      <c r="V270" s="2">
        <v>1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1</v>
      </c>
      <c r="AD270" s="2">
        <v>0</v>
      </c>
      <c r="AE270" s="2">
        <v>1</v>
      </c>
      <c r="AF270" s="2">
        <v>0</v>
      </c>
      <c r="AG270" s="2">
        <v>0</v>
      </c>
      <c r="AH270" s="2">
        <v>0</v>
      </c>
    </row>
    <row r="271" spans="1:34" x14ac:dyDescent="0.25">
      <c r="A271" s="2" t="s">
        <v>47</v>
      </c>
      <c r="B271" t="s">
        <v>48</v>
      </c>
      <c r="C271" t="s">
        <v>326</v>
      </c>
      <c r="D271" t="s">
        <v>364</v>
      </c>
      <c r="E271" t="str">
        <f t="shared" si="16"/>
        <v>AOC 27G2</v>
      </c>
      <c r="F271">
        <v>510</v>
      </c>
      <c r="G271">
        <f t="shared" si="17"/>
        <v>0.51</v>
      </c>
      <c r="H271" s="8">
        <v>250.3423680456491</v>
      </c>
      <c r="I271" s="8">
        <v>17549</v>
      </c>
      <c r="J271" s="2" t="s">
        <v>73</v>
      </c>
      <c r="K271" s="2" t="s">
        <v>73</v>
      </c>
      <c r="L271" s="2" t="s">
        <v>52</v>
      </c>
      <c r="M271" s="2">
        <f t="shared" si="18"/>
        <v>127674.60770328104</v>
      </c>
      <c r="N271" s="2">
        <f t="shared" si="19"/>
        <v>0.12767460770328104</v>
      </c>
      <c r="O271" s="2" t="s">
        <v>53</v>
      </c>
      <c r="P271" s="2" t="s">
        <v>29</v>
      </c>
      <c r="Q271" s="2" t="s">
        <v>55</v>
      </c>
      <c r="R271" s="2" t="s">
        <v>60</v>
      </c>
      <c r="S271" s="2" t="s">
        <v>61</v>
      </c>
      <c r="T271" s="2">
        <v>0</v>
      </c>
      <c r="U271" s="2">
        <v>0</v>
      </c>
      <c r="V271" s="2">
        <v>0</v>
      </c>
      <c r="W271" s="2">
        <v>0</v>
      </c>
      <c r="X271" s="2">
        <v>1</v>
      </c>
      <c r="Y271" s="2">
        <v>0</v>
      </c>
      <c r="Z271" s="2">
        <v>0</v>
      </c>
      <c r="AA271" s="2">
        <v>0</v>
      </c>
      <c r="AB271" s="2">
        <v>0</v>
      </c>
      <c r="AC271" s="2">
        <v>1</v>
      </c>
      <c r="AD271" s="2">
        <v>0</v>
      </c>
      <c r="AE271" s="2">
        <v>1</v>
      </c>
      <c r="AF271" s="2">
        <v>0</v>
      </c>
      <c r="AG271" s="2">
        <v>0</v>
      </c>
      <c r="AH271" s="2">
        <v>0</v>
      </c>
    </row>
    <row r="272" spans="1:34" x14ac:dyDescent="0.25">
      <c r="A272" s="2" t="s">
        <v>47</v>
      </c>
      <c r="B272" t="s">
        <v>48</v>
      </c>
      <c r="C272" t="s">
        <v>326</v>
      </c>
      <c r="D272" t="s">
        <v>365</v>
      </c>
      <c r="E272" t="str">
        <f t="shared" si="16"/>
        <v>AOC 27G2AE</v>
      </c>
      <c r="F272">
        <v>164</v>
      </c>
      <c r="G272">
        <f t="shared" si="17"/>
        <v>0.16400000000000001</v>
      </c>
      <c r="H272" s="8">
        <v>268.19543509272472</v>
      </c>
      <c r="I272" s="8">
        <v>18800.5</v>
      </c>
      <c r="J272" s="2" t="s">
        <v>73</v>
      </c>
      <c r="K272" s="2" t="s">
        <v>73</v>
      </c>
      <c r="L272" s="2" t="s">
        <v>52</v>
      </c>
      <c r="M272" s="2">
        <f t="shared" si="18"/>
        <v>43984.051355206851</v>
      </c>
      <c r="N272" s="2">
        <f t="shared" si="19"/>
        <v>4.3984051355206853E-2</v>
      </c>
      <c r="O272" s="2" t="s">
        <v>53</v>
      </c>
      <c r="P272" s="2" t="s">
        <v>29</v>
      </c>
      <c r="Q272" s="2" t="s">
        <v>55</v>
      </c>
      <c r="R272" s="2" t="s">
        <v>60</v>
      </c>
      <c r="S272" s="2" t="s">
        <v>61</v>
      </c>
      <c r="T272" s="2">
        <v>0</v>
      </c>
      <c r="U272" s="2">
        <v>0</v>
      </c>
      <c r="V272" s="2">
        <v>0</v>
      </c>
      <c r="W272" s="2">
        <v>0</v>
      </c>
      <c r="X272" s="2">
        <v>1</v>
      </c>
      <c r="Y272" s="2">
        <v>0</v>
      </c>
      <c r="Z272" s="2">
        <v>0</v>
      </c>
      <c r="AA272" s="2">
        <v>0</v>
      </c>
      <c r="AB272" s="2">
        <v>0</v>
      </c>
      <c r="AC272" s="2">
        <v>1</v>
      </c>
      <c r="AD272" s="2">
        <v>0</v>
      </c>
      <c r="AE272" s="2">
        <v>1</v>
      </c>
      <c r="AF272" s="2">
        <v>0</v>
      </c>
      <c r="AG272" s="2">
        <v>0</v>
      </c>
      <c r="AH272" s="2">
        <v>0</v>
      </c>
    </row>
    <row r="273" spans="1:34" x14ac:dyDescent="0.25">
      <c r="A273" s="2" t="s">
        <v>47</v>
      </c>
      <c r="B273" t="s">
        <v>48</v>
      </c>
      <c r="C273" t="s">
        <v>326</v>
      </c>
      <c r="D273" t="s">
        <v>366</v>
      </c>
      <c r="E273" t="str">
        <f t="shared" si="16"/>
        <v>AOC 27G2SAE</v>
      </c>
      <c r="F273">
        <v>53</v>
      </c>
      <c r="G273">
        <f t="shared" si="17"/>
        <v>5.2999999999999999E-2</v>
      </c>
      <c r="H273" s="8">
        <v>268.19543509272472</v>
      </c>
      <c r="I273" s="8">
        <v>18800.5</v>
      </c>
      <c r="J273" s="2" t="s">
        <v>73</v>
      </c>
      <c r="K273" s="2" t="s">
        <v>73</v>
      </c>
      <c r="L273" s="2" t="s">
        <v>52</v>
      </c>
      <c r="M273" s="2">
        <f t="shared" si="18"/>
        <v>14214.35805991441</v>
      </c>
      <c r="N273" s="2">
        <f t="shared" si="19"/>
        <v>1.421435805991441E-2</v>
      </c>
      <c r="O273" s="2" t="s">
        <v>53</v>
      </c>
      <c r="P273" s="2" t="s">
        <v>29</v>
      </c>
      <c r="Q273" s="2" t="s">
        <v>55</v>
      </c>
      <c r="R273" s="2" t="s">
        <v>60</v>
      </c>
      <c r="S273" s="2" t="s">
        <v>61</v>
      </c>
      <c r="T273" s="2">
        <v>0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 s="2">
        <v>0</v>
      </c>
      <c r="AA273" s="2">
        <v>0</v>
      </c>
      <c r="AB273" s="2">
        <v>0</v>
      </c>
      <c r="AC273" s="2">
        <v>1</v>
      </c>
      <c r="AD273" s="2">
        <v>0</v>
      </c>
      <c r="AE273" s="2">
        <v>1</v>
      </c>
      <c r="AF273" s="2">
        <v>0</v>
      </c>
      <c r="AG273" s="2">
        <v>0</v>
      </c>
      <c r="AH273" s="2">
        <v>0</v>
      </c>
    </row>
    <row r="274" spans="1:34" x14ac:dyDescent="0.25">
      <c r="A274" s="2" t="s">
        <v>47</v>
      </c>
      <c r="B274" t="s">
        <v>48</v>
      </c>
      <c r="C274" t="s">
        <v>326</v>
      </c>
      <c r="D274" t="s">
        <v>367</v>
      </c>
      <c r="E274" t="str">
        <f t="shared" si="16"/>
        <v>AOC 27G2SU</v>
      </c>
      <c r="F274">
        <v>67</v>
      </c>
      <c r="G274">
        <f t="shared" si="17"/>
        <v>6.7000000000000004E-2</v>
      </c>
      <c r="H274" s="8">
        <v>262.01497860199714</v>
      </c>
      <c r="I274" s="8">
        <v>18367.25</v>
      </c>
      <c r="J274" s="2" t="s">
        <v>73</v>
      </c>
      <c r="K274" s="2" t="s">
        <v>73</v>
      </c>
      <c r="L274" s="2" t="s">
        <v>52</v>
      </c>
      <c r="M274" s="2">
        <f t="shared" si="18"/>
        <v>17555.003566333809</v>
      </c>
      <c r="N274" s="2">
        <f t="shared" si="19"/>
        <v>1.7555003566333809E-2</v>
      </c>
      <c r="O274" s="2" t="s">
        <v>53</v>
      </c>
      <c r="P274" s="2" t="s">
        <v>29</v>
      </c>
      <c r="Q274" s="2" t="s">
        <v>55</v>
      </c>
      <c r="R274" s="2" t="s">
        <v>60</v>
      </c>
      <c r="S274" s="2" t="s">
        <v>61</v>
      </c>
      <c r="T274" s="2">
        <v>0</v>
      </c>
      <c r="U274" s="2">
        <v>0</v>
      </c>
      <c r="V274" s="2">
        <v>0</v>
      </c>
      <c r="W274" s="2">
        <v>0</v>
      </c>
      <c r="X274" s="2">
        <v>1</v>
      </c>
      <c r="Y274" s="2">
        <v>0</v>
      </c>
      <c r="Z274" s="2">
        <v>0</v>
      </c>
      <c r="AA274" s="2">
        <v>0</v>
      </c>
      <c r="AB274" s="2">
        <v>0</v>
      </c>
      <c r="AC274" s="2">
        <v>1</v>
      </c>
      <c r="AD274" s="2">
        <v>0</v>
      </c>
      <c r="AE274" s="2">
        <v>1</v>
      </c>
      <c r="AF274" s="2">
        <v>0</v>
      </c>
      <c r="AG274" s="2">
        <v>0</v>
      </c>
      <c r="AH274" s="2">
        <v>0</v>
      </c>
    </row>
    <row r="275" spans="1:34" x14ac:dyDescent="0.25">
      <c r="A275" s="2" t="s">
        <v>47</v>
      </c>
      <c r="B275" t="s">
        <v>48</v>
      </c>
      <c r="C275" t="s">
        <v>326</v>
      </c>
      <c r="D275" t="s">
        <v>368</v>
      </c>
      <c r="E275" t="str">
        <f t="shared" si="16"/>
        <v>AOC 27G2U</v>
      </c>
      <c r="F275">
        <v>352</v>
      </c>
      <c r="G275">
        <f t="shared" si="17"/>
        <v>0.35199999999999998</v>
      </c>
      <c r="H275" s="8">
        <v>287.49405611031858</v>
      </c>
      <c r="I275" s="8">
        <v>20153.333333333332</v>
      </c>
      <c r="J275" s="2" t="s">
        <v>73</v>
      </c>
      <c r="K275" s="2" t="s">
        <v>73</v>
      </c>
      <c r="L275" s="2" t="s">
        <v>52</v>
      </c>
      <c r="M275" s="2">
        <f t="shared" si="18"/>
        <v>101197.90775083214</v>
      </c>
      <c r="N275" s="2">
        <f t="shared" si="19"/>
        <v>0.10119790775083214</v>
      </c>
      <c r="O275" s="2" t="s">
        <v>53</v>
      </c>
      <c r="P275" s="2" t="s">
        <v>29</v>
      </c>
      <c r="Q275" s="2" t="s">
        <v>55</v>
      </c>
      <c r="R275" s="2" t="s">
        <v>60</v>
      </c>
      <c r="S275" s="2" t="s">
        <v>61</v>
      </c>
      <c r="T275" s="2">
        <v>0</v>
      </c>
      <c r="U275" s="2">
        <v>0</v>
      </c>
      <c r="V275" s="2">
        <v>0</v>
      </c>
      <c r="W275" s="2">
        <v>0</v>
      </c>
      <c r="X275" s="2">
        <v>1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1</v>
      </c>
      <c r="AF275" s="2">
        <v>0</v>
      </c>
      <c r="AG275" s="2">
        <v>0</v>
      </c>
      <c r="AH275" s="2">
        <v>0</v>
      </c>
    </row>
    <row r="276" spans="1:34" x14ac:dyDescent="0.25">
      <c r="A276" s="2" t="s">
        <v>47</v>
      </c>
      <c r="B276" t="s">
        <v>48</v>
      </c>
      <c r="C276" t="s">
        <v>326</v>
      </c>
      <c r="D276" t="s">
        <v>369</v>
      </c>
      <c r="E276" t="str">
        <f t="shared" si="16"/>
        <v>AOC 27G2U5</v>
      </c>
      <c r="F276">
        <v>742</v>
      </c>
      <c r="G276">
        <f t="shared" si="17"/>
        <v>0.74199999999999999</v>
      </c>
      <c r="H276" s="8">
        <v>276.52639087018548</v>
      </c>
      <c r="I276" s="8">
        <v>19384.5</v>
      </c>
      <c r="J276" s="2" t="s">
        <v>73</v>
      </c>
      <c r="K276" s="2" t="s">
        <v>73</v>
      </c>
      <c r="L276" s="2" t="s">
        <v>52</v>
      </c>
      <c r="M276" s="2">
        <f t="shared" si="18"/>
        <v>205182.58202567764</v>
      </c>
      <c r="N276" s="2">
        <f t="shared" si="19"/>
        <v>0.20518258202567763</v>
      </c>
      <c r="O276" s="2" t="s">
        <v>53</v>
      </c>
      <c r="P276" s="2" t="s">
        <v>29</v>
      </c>
      <c r="Q276" s="2" t="s">
        <v>55</v>
      </c>
      <c r="R276" s="2" t="s">
        <v>60</v>
      </c>
      <c r="S276" s="2" t="s">
        <v>61</v>
      </c>
      <c r="T276" s="2">
        <v>0</v>
      </c>
      <c r="U276" s="2">
        <v>0</v>
      </c>
      <c r="V276" s="2">
        <v>0</v>
      </c>
      <c r="W276" s="2">
        <v>0</v>
      </c>
      <c r="X276" s="2">
        <v>1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2">
        <v>0</v>
      </c>
      <c r="AE276" s="2">
        <v>1</v>
      </c>
      <c r="AF276" s="2">
        <v>0</v>
      </c>
      <c r="AG276" s="2">
        <v>0</v>
      </c>
      <c r="AH276" s="2">
        <v>0</v>
      </c>
    </row>
    <row r="277" spans="1:34" x14ac:dyDescent="0.25">
      <c r="A277" s="2" t="s">
        <v>47</v>
      </c>
      <c r="B277" t="s">
        <v>48</v>
      </c>
      <c r="C277" t="s">
        <v>326</v>
      </c>
      <c r="D277" t="s">
        <v>370</v>
      </c>
      <c r="E277" t="str">
        <f t="shared" si="16"/>
        <v>AOC 27P1</v>
      </c>
      <c r="F277">
        <v>161</v>
      </c>
      <c r="G277">
        <f t="shared" si="17"/>
        <v>0.161</v>
      </c>
      <c r="H277" s="8">
        <v>248.98430813124111</v>
      </c>
      <c r="I277" s="8">
        <v>17453.8</v>
      </c>
      <c r="J277" s="2" t="s">
        <v>73</v>
      </c>
      <c r="K277" s="2" t="s">
        <v>73</v>
      </c>
      <c r="L277" s="2" t="s">
        <v>52</v>
      </c>
      <c r="M277" s="2">
        <f t="shared" si="18"/>
        <v>40086.473609129818</v>
      </c>
      <c r="N277" s="2">
        <f t="shared" si="19"/>
        <v>4.008647360912982E-2</v>
      </c>
      <c r="O277" s="2" t="s">
        <v>53</v>
      </c>
      <c r="P277" s="2" t="s">
        <v>29</v>
      </c>
      <c r="Q277" s="2" t="s">
        <v>55</v>
      </c>
      <c r="R277" s="2" t="s">
        <v>55</v>
      </c>
      <c r="S277" s="2" t="s">
        <v>56</v>
      </c>
      <c r="T277" s="2">
        <v>0</v>
      </c>
      <c r="U277" s="2">
        <v>0</v>
      </c>
      <c r="V277" s="2">
        <v>0</v>
      </c>
      <c r="W277" s="2">
        <v>1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1</v>
      </c>
      <c r="AD277" s="2">
        <v>0</v>
      </c>
      <c r="AE277" s="2">
        <v>1</v>
      </c>
      <c r="AF277" s="2">
        <v>0</v>
      </c>
      <c r="AG277" s="2">
        <v>0</v>
      </c>
      <c r="AH277" s="2">
        <v>0</v>
      </c>
    </row>
    <row r="278" spans="1:34" x14ac:dyDescent="0.25">
      <c r="A278" s="2" t="s">
        <v>47</v>
      </c>
      <c r="B278" t="s">
        <v>48</v>
      </c>
      <c r="C278" t="s">
        <v>326</v>
      </c>
      <c r="D278" t="s">
        <v>371</v>
      </c>
      <c r="E278" t="str">
        <f t="shared" si="16"/>
        <v>AOC 27P1/GR</v>
      </c>
      <c r="F278">
        <v>122</v>
      </c>
      <c r="G278">
        <f t="shared" si="17"/>
        <v>0.122</v>
      </c>
      <c r="H278" s="8">
        <v>246.31478839752737</v>
      </c>
      <c r="I278" s="8">
        <v>17266.666666666668</v>
      </c>
      <c r="J278" s="2" t="s">
        <v>73</v>
      </c>
      <c r="K278" s="2" t="s">
        <v>73</v>
      </c>
      <c r="L278" s="2" t="s">
        <v>52</v>
      </c>
      <c r="M278" s="2">
        <f t="shared" si="18"/>
        <v>30050.40418449834</v>
      </c>
      <c r="N278" s="2">
        <f t="shared" si="19"/>
        <v>3.005040418449834E-2</v>
      </c>
      <c r="O278" s="2" t="s">
        <v>53</v>
      </c>
      <c r="P278" s="2" t="s">
        <v>29</v>
      </c>
      <c r="Q278" s="2" t="s">
        <v>55</v>
      </c>
      <c r="R278" s="2" t="s">
        <v>55</v>
      </c>
      <c r="S278" s="2" t="s">
        <v>56</v>
      </c>
      <c r="T278" s="2">
        <v>0</v>
      </c>
      <c r="U278" s="2">
        <v>0</v>
      </c>
      <c r="V278" s="2">
        <v>0</v>
      </c>
      <c r="W278" s="2">
        <v>1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1</v>
      </c>
      <c r="AD278" s="2">
        <v>0</v>
      </c>
      <c r="AE278" s="2">
        <v>1</v>
      </c>
      <c r="AF278" s="2">
        <v>0</v>
      </c>
      <c r="AG278" s="2">
        <v>0</v>
      </c>
      <c r="AH278" s="2">
        <v>0</v>
      </c>
    </row>
    <row r="279" spans="1:34" x14ac:dyDescent="0.25">
      <c r="A279" s="2" t="s">
        <v>47</v>
      </c>
      <c r="B279" t="s">
        <v>48</v>
      </c>
      <c r="C279" t="s">
        <v>326</v>
      </c>
      <c r="D279" t="s">
        <v>372</v>
      </c>
      <c r="E279" t="str">
        <f t="shared" si="16"/>
        <v>AOC 27P2C</v>
      </c>
      <c r="F279">
        <v>13</v>
      </c>
      <c r="G279">
        <f t="shared" si="17"/>
        <v>1.2999999999999999E-2</v>
      </c>
      <c r="H279" s="8">
        <v>310.49928673323825</v>
      </c>
      <c r="I279" s="8">
        <v>21766</v>
      </c>
      <c r="J279" s="2" t="s">
        <v>73</v>
      </c>
      <c r="K279" s="2" t="s">
        <v>73</v>
      </c>
      <c r="L279" s="2" t="s">
        <v>52</v>
      </c>
      <c r="M279" s="2">
        <f t="shared" si="18"/>
        <v>4036.4907275320975</v>
      </c>
      <c r="N279" s="2">
        <f t="shared" si="19"/>
        <v>4.0364907275320973E-3</v>
      </c>
      <c r="O279" s="2" t="s">
        <v>53</v>
      </c>
      <c r="P279" s="2" t="s">
        <v>29</v>
      </c>
      <c r="Q279" s="2" t="s">
        <v>55</v>
      </c>
      <c r="R279" s="2" t="s">
        <v>55</v>
      </c>
      <c r="S279" s="2" t="s">
        <v>67</v>
      </c>
      <c r="T279" s="2">
        <v>0</v>
      </c>
      <c r="U279" s="2">
        <v>0</v>
      </c>
      <c r="V279" s="2">
        <v>0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1</v>
      </c>
      <c r="AD279" s="2">
        <v>0</v>
      </c>
      <c r="AE279" s="2">
        <v>1</v>
      </c>
      <c r="AF279" s="2">
        <v>0</v>
      </c>
      <c r="AG279" s="2">
        <v>0</v>
      </c>
      <c r="AH279" s="2">
        <v>0</v>
      </c>
    </row>
    <row r="280" spans="1:34" x14ac:dyDescent="0.25">
      <c r="A280" s="2" t="s">
        <v>47</v>
      </c>
      <c r="B280" t="s">
        <v>48</v>
      </c>
      <c r="C280" t="s">
        <v>326</v>
      </c>
      <c r="D280" t="s">
        <v>373</v>
      </c>
      <c r="E280" t="str">
        <f t="shared" si="16"/>
        <v>AOC 27P2Q</v>
      </c>
      <c r="F280">
        <v>318</v>
      </c>
      <c r="G280">
        <f t="shared" si="17"/>
        <v>0.318</v>
      </c>
      <c r="H280" s="8">
        <v>264.40085592011417</v>
      </c>
      <c r="I280" s="8">
        <v>18534.5</v>
      </c>
      <c r="J280" s="2" t="s">
        <v>73</v>
      </c>
      <c r="K280" s="2" t="s">
        <v>73</v>
      </c>
      <c r="L280" s="2" t="s">
        <v>74</v>
      </c>
      <c r="M280" s="2">
        <f t="shared" si="18"/>
        <v>84079.472182596306</v>
      </c>
      <c r="N280" s="2">
        <f t="shared" si="19"/>
        <v>8.4079472182596302E-2</v>
      </c>
      <c r="O280" s="2" t="s">
        <v>31</v>
      </c>
      <c r="P280" s="2" t="s">
        <v>29</v>
      </c>
      <c r="Q280" s="2" t="s">
        <v>55</v>
      </c>
      <c r="R280" s="2" t="s">
        <v>55</v>
      </c>
      <c r="S280" s="2" t="s">
        <v>56</v>
      </c>
      <c r="T280" s="2">
        <v>0</v>
      </c>
      <c r="U280" s="2">
        <v>0</v>
      </c>
      <c r="V280" s="2">
        <v>0</v>
      </c>
      <c r="W280" s="2">
        <v>1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  <c r="AE280" s="2">
        <v>1</v>
      </c>
      <c r="AF280" s="2">
        <v>0</v>
      </c>
      <c r="AG280" s="2">
        <v>0</v>
      </c>
      <c r="AH280" s="2">
        <v>1</v>
      </c>
    </row>
    <row r="281" spans="1:34" x14ac:dyDescent="0.25">
      <c r="A281" s="2" t="s">
        <v>47</v>
      </c>
      <c r="B281" t="s">
        <v>48</v>
      </c>
      <c r="C281" t="s">
        <v>326</v>
      </c>
      <c r="D281" t="s">
        <v>374</v>
      </c>
      <c r="E281" t="str">
        <f t="shared" si="16"/>
        <v>AOC 27V2Q</v>
      </c>
      <c r="F281">
        <v>132</v>
      </c>
      <c r="G281">
        <f t="shared" si="17"/>
        <v>0.13200000000000001</v>
      </c>
      <c r="H281" s="8">
        <v>241.93057536852118</v>
      </c>
      <c r="I281" s="8">
        <v>16959.333333333332</v>
      </c>
      <c r="J281" s="2" t="s">
        <v>73</v>
      </c>
      <c r="K281" s="2" t="s">
        <v>73</v>
      </c>
      <c r="L281" s="2" t="s">
        <v>52</v>
      </c>
      <c r="M281" s="2">
        <f t="shared" si="18"/>
        <v>31934.835948644795</v>
      </c>
      <c r="N281" s="2">
        <f t="shared" si="19"/>
        <v>3.1934835948644796E-2</v>
      </c>
      <c r="O281" s="2" t="s">
        <v>53</v>
      </c>
      <c r="P281" s="2" t="s">
        <v>29</v>
      </c>
      <c r="Q281" s="2" t="s">
        <v>55</v>
      </c>
      <c r="R281" s="2" t="s">
        <v>55</v>
      </c>
      <c r="S281" s="2" t="s">
        <v>56</v>
      </c>
      <c r="T281" s="2">
        <v>0</v>
      </c>
      <c r="U281" s="2">
        <v>0</v>
      </c>
      <c r="V281" s="2">
        <v>1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1</v>
      </c>
      <c r="AD281" s="2">
        <v>0</v>
      </c>
      <c r="AE281" s="2">
        <v>1</v>
      </c>
      <c r="AF281" s="2">
        <v>0</v>
      </c>
      <c r="AG281" s="2">
        <v>0</v>
      </c>
      <c r="AH281" s="2">
        <v>0</v>
      </c>
    </row>
    <row r="282" spans="1:34" x14ac:dyDescent="0.25">
      <c r="A282" s="2" t="s">
        <v>47</v>
      </c>
      <c r="B282" t="s">
        <v>48</v>
      </c>
      <c r="C282" t="s">
        <v>326</v>
      </c>
      <c r="D282" t="s">
        <v>375</v>
      </c>
      <c r="E282" t="str">
        <f t="shared" si="16"/>
        <v>AOC AG241QG</v>
      </c>
      <c r="F282">
        <v>13</v>
      </c>
      <c r="G282">
        <f t="shared" si="17"/>
        <v>1.2999999999999999E-2</v>
      </c>
      <c r="H282" s="8">
        <v>580.3067047075607</v>
      </c>
      <c r="I282" s="8">
        <v>40679.5</v>
      </c>
      <c r="J282" s="2" t="s">
        <v>63</v>
      </c>
      <c r="K282" s="2" t="s">
        <v>64</v>
      </c>
      <c r="L282" s="2" t="s">
        <v>74</v>
      </c>
      <c r="M282" s="2">
        <f t="shared" si="18"/>
        <v>7543.987161198289</v>
      </c>
      <c r="N282" s="2">
        <f t="shared" si="19"/>
        <v>7.5439871611982894E-3</v>
      </c>
      <c r="O282" s="2" t="s">
        <v>31</v>
      </c>
      <c r="P282" s="2" t="s">
        <v>58</v>
      </c>
      <c r="Q282" s="2" t="s">
        <v>55</v>
      </c>
      <c r="R282" s="2" t="s">
        <v>60</v>
      </c>
      <c r="S282" s="2" t="s">
        <v>61</v>
      </c>
      <c r="T282" s="2">
        <v>0</v>
      </c>
      <c r="U282" s="2">
        <v>0</v>
      </c>
      <c r="V282" s="2">
        <v>0</v>
      </c>
      <c r="W282" s="2">
        <v>0</v>
      </c>
      <c r="X282" s="2">
        <v>1</v>
      </c>
      <c r="Y282" s="2">
        <v>0</v>
      </c>
      <c r="Z282" s="2">
        <v>0</v>
      </c>
      <c r="AA282" s="2">
        <v>0</v>
      </c>
      <c r="AB282" s="2">
        <v>0</v>
      </c>
      <c r="AC282" s="2">
        <v>1</v>
      </c>
      <c r="AD282" s="2">
        <v>0</v>
      </c>
      <c r="AE282" s="2">
        <v>0</v>
      </c>
      <c r="AF282" s="2">
        <v>0</v>
      </c>
      <c r="AG282" s="2">
        <v>0</v>
      </c>
      <c r="AH282" s="2">
        <v>1</v>
      </c>
    </row>
    <row r="283" spans="1:34" x14ac:dyDescent="0.25">
      <c r="A283" s="2" t="s">
        <v>47</v>
      </c>
      <c r="B283" t="s">
        <v>48</v>
      </c>
      <c r="C283" t="s">
        <v>326</v>
      </c>
      <c r="D283" t="s">
        <v>376</v>
      </c>
      <c r="E283" t="str">
        <f t="shared" si="16"/>
        <v>AOC AG251FZ2E</v>
      </c>
      <c r="F283">
        <v>52</v>
      </c>
      <c r="G283">
        <f t="shared" si="17"/>
        <v>5.1999999999999998E-2</v>
      </c>
      <c r="H283" s="8">
        <v>299.57203994293866</v>
      </c>
      <c r="I283" s="8">
        <v>21000</v>
      </c>
      <c r="J283" s="2" t="s">
        <v>186</v>
      </c>
      <c r="K283" s="2" t="s">
        <v>187</v>
      </c>
      <c r="L283" s="2" t="s">
        <v>52</v>
      </c>
      <c r="M283" s="2">
        <f t="shared" si="18"/>
        <v>15577.746077032811</v>
      </c>
      <c r="N283" s="2">
        <f t="shared" si="19"/>
        <v>1.5577746077032811E-2</v>
      </c>
      <c r="O283" s="2" t="s">
        <v>53</v>
      </c>
      <c r="P283" s="2" t="s">
        <v>58</v>
      </c>
      <c r="Q283" s="2" t="s">
        <v>55</v>
      </c>
      <c r="R283" s="2" t="s">
        <v>60</v>
      </c>
      <c r="S283" s="2" t="s">
        <v>61</v>
      </c>
      <c r="T283" s="2">
        <v>0</v>
      </c>
      <c r="U283" s="2">
        <v>0</v>
      </c>
      <c r="V283" s="2">
        <v>0</v>
      </c>
      <c r="W283" s="2">
        <v>0</v>
      </c>
      <c r="X283" s="2">
        <v>1</v>
      </c>
      <c r="Y283" s="2">
        <v>0</v>
      </c>
      <c r="Z283" s="2">
        <v>0</v>
      </c>
      <c r="AA283" s="2">
        <v>0</v>
      </c>
      <c r="AB283" s="2">
        <v>0</v>
      </c>
      <c r="AC283" s="2">
        <v>1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</row>
    <row r="284" spans="1:34" x14ac:dyDescent="0.25">
      <c r="A284" s="2" t="s">
        <v>47</v>
      </c>
      <c r="B284" t="s">
        <v>48</v>
      </c>
      <c r="C284" t="s">
        <v>326</v>
      </c>
      <c r="D284" t="s">
        <v>377</v>
      </c>
      <c r="E284" t="str">
        <f t="shared" si="16"/>
        <v>AOC AG273QCG</v>
      </c>
      <c r="F284">
        <v>9</v>
      </c>
      <c r="G284">
        <f t="shared" si="17"/>
        <v>8.9999999999999993E-3</v>
      </c>
      <c r="H284" s="8">
        <v>687.57489300998577</v>
      </c>
      <c r="I284" s="8">
        <v>48199</v>
      </c>
      <c r="J284" s="2" t="s">
        <v>73</v>
      </c>
      <c r="K284" s="2" t="s">
        <v>73</v>
      </c>
      <c r="L284" s="2" t="s">
        <v>74</v>
      </c>
      <c r="M284" s="2">
        <f t="shared" si="18"/>
        <v>6188.1740370898715</v>
      </c>
      <c r="N284" s="2">
        <f t="shared" si="19"/>
        <v>6.1881740370898714E-3</v>
      </c>
      <c r="O284" s="2" t="s">
        <v>31</v>
      </c>
      <c r="P284" s="2" t="s">
        <v>58</v>
      </c>
      <c r="Q284" s="2" t="s">
        <v>55</v>
      </c>
      <c r="R284" s="2" t="s">
        <v>60</v>
      </c>
      <c r="S284" s="2" t="s">
        <v>61</v>
      </c>
      <c r="T284" s="2">
        <v>0</v>
      </c>
      <c r="U284" s="2">
        <v>0</v>
      </c>
      <c r="V284" s="2">
        <v>0</v>
      </c>
      <c r="W284" s="2">
        <v>0</v>
      </c>
      <c r="X284" s="2">
        <v>1</v>
      </c>
      <c r="Y284" s="2">
        <v>0</v>
      </c>
      <c r="Z284" s="2">
        <v>0</v>
      </c>
      <c r="AA284" s="2">
        <v>0</v>
      </c>
      <c r="AB284" s="2">
        <v>0</v>
      </c>
      <c r="AC284" s="2">
        <v>1</v>
      </c>
      <c r="AD284" s="2">
        <v>0</v>
      </c>
      <c r="AE284" s="2">
        <v>0</v>
      </c>
      <c r="AF284" s="2">
        <v>0</v>
      </c>
      <c r="AG284" s="2">
        <v>0</v>
      </c>
      <c r="AH284" s="2">
        <v>1</v>
      </c>
    </row>
    <row r="285" spans="1:34" x14ac:dyDescent="0.25">
      <c r="A285" s="2" t="s">
        <v>47</v>
      </c>
      <c r="B285" t="s">
        <v>48</v>
      </c>
      <c r="C285" t="s">
        <v>326</v>
      </c>
      <c r="D285" t="s">
        <v>378</v>
      </c>
      <c r="E285" t="str">
        <f t="shared" si="16"/>
        <v>AOC AG273QCX</v>
      </c>
      <c r="F285">
        <v>6</v>
      </c>
      <c r="G285">
        <f t="shared" si="17"/>
        <v>6.0000000000000001E-3</v>
      </c>
      <c r="H285" s="8">
        <v>598.25249643366624</v>
      </c>
      <c r="I285" s="8">
        <v>41937.5</v>
      </c>
      <c r="J285" s="2" t="s">
        <v>73</v>
      </c>
      <c r="K285" s="2" t="s">
        <v>73</v>
      </c>
      <c r="L285" s="2" t="s">
        <v>74</v>
      </c>
      <c r="M285" s="2">
        <f t="shared" si="18"/>
        <v>3589.5149786019974</v>
      </c>
      <c r="N285" s="2">
        <f t="shared" si="19"/>
        <v>3.5895149786019974E-3</v>
      </c>
      <c r="O285" s="2" t="s">
        <v>31</v>
      </c>
      <c r="P285" s="2" t="s">
        <v>54</v>
      </c>
      <c r="Q285" s="2" t="s">
        <v>60</v>
      </c>
      <c r="R285" s="2" t="s">
        <v>60</v>
      </c>
      <c r="S285" s="2" t="s">
        <v>61</v>
      </c>
      <c r="T285" s="2">
        <v>0</v>
      </c>
      <c r="U285" s="2">
        <v>0</v>
      </c>
      <c r="V285" s="2">
        <v>0</v>
      </c>
      <c r="W285" s="2">
        <v>0</v>
      </c>
      <c r="X285" s="2">
        <v>1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  <c r="AE285" s="2">
        <v>0</v>
      </c>
      <c r="AF285" s="2">
        <v>1</v>
      </c>
      <c r="AG285" s="2">
        <v>0</v>
      </c>
      <c r="AH285" s="2">
        <v>0</v>
      </c>
    </row>
    <row r="286" spans="1:34" x14ac:dyDescent="0.25">
      <c r="A286" s="2" t="s">
        <v>47</v>
      </c>
      <c r="B286" t="s">
        <v>48</v>
      </c>
      <c r="C286" t="s">
        <v>326</v>
      </c>
      <c r="D286" t="s">
        <v>379</v>
      </c>
      <c r="E286" t="str">
        <f t="shared" si="16"/>
        <v>AOC AG273QX</v>
      </c>
      <c r="F286">
        <v>9</v>
      </c>
      <c r="G286">
        <f t="shared" si="17"/>
        <v>8.9999999999999993E-3</v>
      </c>
      <c r="H286" s="8">
        <v>533.98953875416078</v>
      </c>
      <c r="I286" s="8">
        <v>37432.666666666664</v>
      </c>
      <c r="J286" s="2" t="s">
        <v>73</v>
      </c>
      <c r="K286" s="2" t="s">
        <v>73</v>
      </c>
      <c r="L286" s="2" t="s">
        <v>74</v>
      </c>
      <c r="M286" s="2">
        <f t="shared" si="18"/>
        <v>4805.9058487874472</v>
      </c>
      <c r="N286" s="2">
        <f t="shared" si="19"/>
        <v>4.8059058487874475E-3</v>
      </c>
      <c r="O286" s="2" t="s">
        <v>31</v>
      </c>
      <c r="P286" s="2" t="s">
        <v>54</v>
      </c>
      <c r="Q286" s="2" t="s">
        <v>55</v>
      </c>
      <c r="R286" s="2" t="s">
        <v>60</v>
      </c>
      <c r="S286" s="2" t="s">
        <v>67</v>
      </c>
      <c r="T286" s="2">
        <v>0</v>
      </c>
      <c r="U286" s="2">
        <v>0</v>
      </c>
      <c r="V286" s="2">
        <v>0</v>
      </c>
      <c r="W286" s="2">
        <v>0</v>
      </c>
      <c r="X286" s="2">
        <v>1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</row>
    <row r="287" spans="1:34" x14ac:dyDescent="0.25">
      <c r="A287" s="2" t="s">
        <v>47</v>
      </c>
      <c r="B287" t="s">
        <v>48</v>
      </c>
      <c r="C287" t="s">
        <v>326</v>
      </c>
      <c r="D287" t="s">
        <v>380</v>
      </c>
      <c r="E287" t="str">
        <f t="shared" si="16"/>
        <v>AOC AG493UCX</v>
      </c>
      <c r="F287">
        <v>2</v>
      </c>
      <c r="G287">
        <f t="shared" si="17"/>
        <v>2E-3</v>
      </c>
      <c r="H287" s="8">
        <v>1069.9001426533525</v>
      </c>
      <c r="I287" s="8">
        <v>75000</v>
      </c>
      <c r="J287" s="2" t="s">
        <v>381</v>
      </c>
      <c r="K287" s="2" t="s">
        <v>122</v>
      </c>
      <c r="L287" s="2" t="s">
        <v>382</v>
      </c>
      <c r="M287" s="2">
        <f t="shared" si="18"/>
        <v>2139.8002853067051</v>
      </c>
      <c r="N287" s="2">
        <f t="shared" si="19"/>
        <v>2.1398002853067052E-3</v>
      </c>
      <c r="O287" s="2" t="s">
        <v>30</v>
      </c>
      <c r="P287" s="2" t="s">
        <v>54</v>
      </c>
      <c r="Q287" s="2" t="s">
        <v>60</v>
      </c>
      <c r="R287" s="2" t="s">
        <v>60</v>
      </c>
      <c r="S287" s="2" t="s">
        <v>61</v>
      </c>
      <c r="T287" s="2">
        <v>0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1</v>
      </c>
      <c r="AE287" s="2">
        <v>0</v>
      </c>
      <c r="AF287" s="2">
        <v>1</v>
      </c>
      <c r="AG287" s="2">
        <v>1</v>
      </c>
      <c r="AH287" s="2">
        <v>0</v>
      </c>
    </row>
    <row r="288" spans="1:34" x14ac:dyDescent="0.25">
      <c r="A288" s="2" t="s">
        <v>47</v>
      </c>
      <c r="B288" t="s">
        <v>48</v>
      </c>
      <c r="C288" t="s">
        <v>326</v>
      </c>
      <c r="D288" t="s">
        <v>383</v>
      </c>
      <c r="E288" t="str">
        <f t="shared" si="16"/>
        <v>AOC C24G1</v>
      </c>
      <c r="F288">
        <v>956</v>
      </c>
      <c r="G288">
        <f t="shared" si="17"/>
        <v>0.95599999999999996</v>
      </c>
      <c r="H288" s="8">
        <v>213.188302425107</v>
      </c>
      <c r="I288" s="8">
        <v>14944.5</v>
      </c>
      <c r="J288" s="2" t="s">
        <v>64</v>
      </c>
      <c r="K288" s="2" t="s">
        <v>64</v>
      </c>
      <c r="L288" s="2" t="s">
        <v>52</v>
      </c>
      <c r="M288" s="2">
        <f t="shared" si="18"/>
        <v>203808.01711840229</v>
      </c>
      <c r="N288" s="2">
        <f t="shared" si="19"/>
        <v>0.2038080171184023</v>
      </c>
      <c r="O288" s="2" t="s">
        <v>53</v>
      </c>
      <c r="P288" s="2" t="s">
        <v>54</v>
      </c>
      <c r="Q288" s="2" t="s">
        <v>60</v>
      </c>
      <c r="R288" s="2" t="s">
        <v>60</v>
      </c>
      <c r="S288" s="2" t="s">
        <v>67</v>
      </c>
      <c r="T288" s="2">
        <v>0</v>
      </c>
      <c r="U288" s="2">
        <v>0</v>
      </c>
      <c r="V288" s="2">
        <v>0</v>
      </c>
      <c r="W288" s="2">
        <v>0</v>
      </c>
      <c r="X288" s="2">
        <v>1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0</v>
      </c>
      <c r="AE288" s="2">
        <v>0</v>
      </c>
      <c r="AF288" s="2">
        <v>1</v>
      </c>
      <c r="AG288" s="2">
        <v>0</v>
      </c>
      <c r="AH288" s="2">
        <v>0</v>
      </c>
    </row>
    <row r="289" spans="1:34" x14ac:dyDescent="0.25">
      <c r="A289" s="2" t="s">
        <v>47</v>
      </c>
      <c r="B289" t="s">
        <v>48</v>
      </c>
      <c r="C289" t="s">
        <v>326</v>
      </c>
      <c r="D289" t="s">
        <v>384</v>
      </c>
      <c r="E289" t="str">
        <f t="shared" si="16"/>
        <v>AOC C24G2AE</v>
      </c>
      <c r="F289">
        <v>155</v>
      </c>
      <c r="G289">
        <f t="shared" si="17"/>
        <v>0.155</v>
      </c>
      <c r="H289" s="8">
        <v>269.61483594864484</v>
      </c>
      <c r="I289" s="8">
        <v>18900</v>
      </c>
      <c r="J289" s="2" t="s">
        <v>66</v>
      </c>
      <c r="K289" s="2" t="s">
        <v>64</v>
      </c>
      <c r="L289" s="2" t="s">
        <v>52</v>
      </c>
      <c r="M289" s="2">
        <f t="shared" si="18"/>
        <v>41790.299572039949</v>
      </c>
      <c r="N289" s="2">
        <f t="shared" si="19"/>
        <v>4.1790299572039946E-2</v>
      </c>
      <c r="O289" s="2" t="s">
        <v>53</v>
      </c>
      <c r="P289" s="2" t="s">
        <v>54</v>
      </c>
      <c r="Q289" s="2" t="s">
        <v>60</v>
      </c>
      <c r="R289" s="2" t="s">
        <v>60</v>
      </c>
      <c r="S289" s="2" t="s">
        <v>61</v>
      </c>
      <c r="T289" s="2">
        <v>0</v>
      </c>
      <c r="U289" s="2">
        <v>0</v>
      </c>
      <c r="V289" s="2">
        <v>0</v>
      </c>
      <c r="W289" s="2">
        <v>0</v>
      </c>
      <c r="X289" s="2">
        <v>1</v>
      </c>
      <c r="Y289" s="2">
        <v>0</v>
      </c>
      <c r="Z289" s="2">
        <v>0</v>
      </c>
      <c r="AA289" s="2">
        <v>0</v>
      </c>
      <c r="AB289" s="2">
        <v>0</v>
      </c>
      <c r="AC289" s="2">
        <v>1</v>
      </c>
      <c r="AD289" s="2">
        <v>0</v>
      </c>
      <c r="AE289" s="2">
        <v>0</v>
      </c>
      <c r="AF289" s="2">
        <v>1</v>
      </c>
      <c r="AG289" s="2">
        <v>0</v>
      </c>
      <c r="AH289" s="2">
        <v>0</v>
      </c>
    </row>
    <row r="290" spans="1:34" x14ac:dyDescent="0.25">
      <c r="A290" s="2" t="s">
        <v>47</v>
      </c>
      <c r="B290" t="s">
        <v>48</v>
      </c>
      <c r="C290" t="s">
        <v>326</v>
      </c>
      <c r="D290" t="s">
        <v>385</v>
      </c>
      <c r="E290" t="str">
        <f t="shared" si="16"/>
        <v>AOC C24G2U</v>
      </c>
      <c r="F290">
        <v>213</v>
      </c>
      <c r="G290">
        <f t="shared" si="17"/>
        <v>0.21299999999999999</v>
      </c>
      <c r="H290" s="8">
        <v>273.9657631954351</v>
      </c>
      <c r="I290" s="8">
        <v>19205</v>
      </c>
      <c r="J290" s="2" t="s">
        <v>66</v>
      </c>
      <c r="K290" s="2" t="s">
        <v>64</v>
      </c>
      <c r="L290" s="2" t="s">
        <v>52</v>
      </c>
      <c r="M290" s="2">
        <f t="shared" si="18"/>
        <v>58354.707560627678</v>
      </c>
      <c r="N290" s="2">
        <f t="shared" si="19"/>
        <v>5.8354707560627675E-2</v>
      </c>
      <c r="O290" s="2" t="s">
        <v>53</v>
      </c>
      <c r="P290" s="2" t="s">
        <v>54</v>
      </c>
      <c r="Q290" s="2" t="s">
        <v>60</v>
      </c>
      <c r="R290" s="2" t="s">
        <v>60</v>
      </c>
      <c r="S290" s="2" t="s">
        <v>61</v>
      </c>
      <c r="T290" s="2">
        <v>0</v>
      </c>
      <c r="U290" s="2">
        <v>0</v>
      </c>
      <c r="V290" s="2">
        <v>0</v>
      </c>
      <c r="W290" s="2">
        <v>0</v>
      </c>
      <c r="X290" s="2">
        <v>1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</v>
      </c>
      <c r="AE290" s="2">
        <v>0</v>
      </c>
      <c r="AF290" s="2">
        <v>1</v>
      </c>
      <c r="AG290" s="2">
        <v>0</v>
      </c>
      <c r="AH290" s="2">
        <v>0</v>
      </c>
    </row>
    <row r="291" spans="1:34" x14ac:dyDescent="0.25">
      <c r="A291" s="2" t="s">
        <v>47</v>
      </c>
      <c r="B291" t="s">
        <v>48</v>
      </c>
      <c r="C291" t="s">
        <v>326</v>
      </c>
      <c r="D291" t="s">
        <v>386</v>
      </c>
      <c r="E291" t="str">
        <f t="shared" si="16"/>
        <v>AOC C27G1</v>
      </c>
      <c r="F291">
        <v>89</v>
      </c>
      <c r="G291">
        <f t="shared" si="17"/>
        <v>8.8999999999999996E-2</v>
      </c>
      <c r="H291" s="8">
        <v>276.74274845458871</v>
      </c>
      <c r="I291" s="8">
        <v>19399.666666666668</v>
      </c>
      <c r="J291" s="2" t="s">
        <v>73</v>
      </c>
      <c r="K291" s="2" t="s">
        <v>73</v>
      </c>
      <c r="L291" s="2" t="s">
        <v>52</v>
      </c>
      <c r="M291" s="2">
        <f t="shared" si="18"/>
        <v>24630.104612458395</v>
      </c>
      <c r="N291" s="2">
        <f t="shared" si="19"/>
        <v>2.4630104612458396E-2</v>
      </c>
      <c r="O291" s="2" t="s">
        <v>53</v>
      </c>
      <c r="P291" s="2" t="s">
        <v>54</v>
      </c>
      <c r="Q291" s="2" t="s">
        <v>60</v>
      </c>
      <c r="R291" s="2" t="s">
        <v>60</v>
      </c>
      <c r="S291" s="2" t="s">
        <v>67</v>
      </c>
      <c r="T291" s="2">
        <v>0</v>
      </c>
      <c r="U291" s="2">
        <v>0</v>
      </c>
      <c r="V291" s="2">
        <v>0</v>
      </c>
      <c r="W291" s="2">
        <v>0</v>
      </c>
      <c r="X291" s="2">
        <v>1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  <c r="AE291" s="2">
        <v>0</v>
      </c>
      <c r="AF291" s="2">
        <v>1</v>
      </c>
      <c r="AG291" s="2">
        <v>0</v>
      </c>
      <c r="AH291" s="2">
        <v>0</v>
      </c>
    </row>
    <row r="292" spans="1:34" x14ac:dyDescent="0.25">
      <c r="A292" s="2" t="s">
        <v>47</v>
      </c>
      <c r="B292" t="s">
        <v>48</v>
      </c>
      <c r="C292" t="s">
        <v>326</v>
      </c>
      <c r="D292" t="s">
        <v>387</v>
      </c>
      <c r="E292" t="str">
        <f t="shared" si="16"/>
        <v>AOC C27G2AE</v>
      </c>
      <c r="F292">
        <v>148</v>
      </c>
      <c r="G292">
        <f t="shared" si="17"/>
        <v>0.14799999999999999</v>
      </c>
      <c r="H292" s="8">
        <v>283.45221112696152</v>
      </c>
      <c r="I292" s="8">
        <v>19870</v>
      </c>
      <c r="J292" s="2" t="s">
        <v>73</v>
      </c>
      <c r="K292" s="2" t="s">
        <v>73</v>
      </c>
      <c r="L292" s="2" t="s">
        <v>52</v>
      </c>
      <c r="M292" s="2">
        <f t="shared" si="18"/>
        <v>41950.927246790307</v>
      </c>
      <c r="N292" s="2">
        <f t="shared" si="19"/>
        <v>4.1950927246790309E-2</v>
      </c>
      <c r="O292" s="2" t="s">
        <v>53</v>
      </c>
      <c r="P292" s="2" t="s">
        <v>54</v>
      </c>
      <c r="Q292" s="2" t="s">
        <v>60</v>
      </c>
      <c r="R292" s="2" t="s">
        <v>60</v>
      </c>
      <c r="S292" s="2" t="s">
        <v>61</v>
      </c>
      <c r="T292" s="2">
        <v>0</v>
      </c>
      <c r="U292" s="2">
        <v>0</v>
      </c>
      <c r="V292" s="2">
        <v>0</v>
      </c>
      <c r="W292" s="2">
        <v>0</v>
      </c>
      <c r="X292" s="2">
        <v>1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0</v>
      </c>
      <c r="AE292" s="2">
        <v>0</v>
      </c>
      <c r="AF292" s="2">
        <v>1</v>
      </c>
      <c r="AG292" s="2">
        <v>0</v>
      </c>
      <c r="AH292" s="2">
        <v>0</v>
      </c>
    </row>
    <row r="293" spans="1:34" x14ac:dyDescent="0.25">
      <c r="A293" s="2" t="s">
        <v>47</v>
      </c>
      <c r="B293" t="s">
        <v>48</v>
      </c>
      <c r="C293" t="s">
        <v>326</v>
      </c>
      <c r="D293" t="s">
        <v>388</v>
      </c>
      <c r="E293" t="str">
        <f t="shared" si="16"/>
        <v>AOC C27G2U</v>
      </c>
      <c r="F293">
        <v>529</v>
      </c>
      <c r="G293">
        <f t="shared" si="17"/>
        <v>0.52900000000000003</v>
      </c>
      <c r="H293" s="8">
        <v>281.88302425106991</v>
      </c>
      <c r="I293" s="8">
        <v>19760</v>
      </c>
      <c r="J293" s="2" t="s">
        <v>73</v>
      </c>
      <c r="K293" s="2" t="s">
        <v>73</v>
      </c>
      <c r="L293" s="2" t="s">
        <v>52</v>
      </c>
      <c r="M293" s="2">
        <f t="shared" si="18"/>
        <v>149116.11982881598</v>
      </c>
      <c r="N293" s="2">
        <f t="shared" si="19"/>
        <v>0.14911611982881598</v>
      </c>
      <c r="O293" s="2" t="s">
        <v>53</v>
      </c>
      <c r="P293" s="2" t="s">
        <v>29</v>
      </c>
      <c r="Q293" s="2" t="s">
        <v>60</v>
      </c>
      <c r="R293" s="2" t="s">
        <v>60</v>
      </c>
      <c r="S293" s="2" t="s">
        <v>56</v>
      </c>
      <c r="T293" s="2">
        <v>0</v>
      </c>
      <c r="U293" s="2">
        <v>0</v>
      </c>
      <c r="V293" s="2">
        <v>0</v>
      </c>
      <c r="W293" s="2">
        <v>0</v>
      </c>
      <c r="X293" s="2">
        <v>1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2">
        <v>0</v>
      </c>
      <c r="AE293" s="2">
        <v>1</v>
      </c>
      <c r="AF293" s="2">
        <v>1</v>
      </c>
      <c r="AG293" s="2">
        <v>0</v>
      </c>
      <c r="AH293" s="2">
        <v>0</v>
      </c>
    </row>
    <row r="294" spans="1:34" x14ac:dyDescent="0.25">
      <c r="A294" s="2" t="s">
        <v>47</v>
      </c>
      <c r="B294" t="s">
        <v>48</v>
      </c>
      <c r="C294" t="s">
        <v>326</v>
      </c>
      <c r="D294" t="s">
        <v>389</v>
      </c>
      <c r="E294" t="str">
        <f t="shared" si="16"/>
        <v>AOC C27G2ZE</v>
      </c>
      <c r="F294">
        <v>188</v>
      </c>
      <c r="G294">
        <f t="shared" si="17"/>
        <v>0.188</v>
      </c>
      <c r="H294" s="8">
        <v>326.89015691868764</v>
      </c>
      <c r="I294" s="8">
        <v>22915</v>
      </c>
      <c r="J294" s="2" t="s">
        <v>73</v>
      </c>
      <c r="K294" s="2" t="s">
        <v>73</v>
      </c>
      <c r="L294" s="2" t="s">
        <v>52</v>
      </c>
      <c r="M294" s="2">
        <f t="shared" si="18"/>
        <v>61455.349500713273</v>
      </c>
      <c r="N294" s="2">
        <f t="shared" si="19"/>
        <v>6.1455349500713276E-2</v>
      </c>
      <c r="O294" s="2" t="s">
        <v>53</v>
      </c>
      <c r="P294" s="2" t="s">
        <v>54</v>
      </c>
      <c r="Q294" s="2" t="s">
        <v>60</v>
      </c>
      <c r="R294" s="2" t="s">
        <v>60</v>
      </c>
      <c r="S294" s="2" t="s">
        <v>61</v>
      </c>
      <c r="T294" s="2">
        <v>0</v>
      </c>
      <c r="U294" s="2">
        <v>0</v>
      </c>
      <c r="V294" s="2">
        <v>0</v>
      </c>
      <c r="W294" s="2">
        <v>0</v>
      </c>
      <c r="X294" s="2">
        <v>1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  <c r="AE294" s="2">
        <v>0</v>
      </c>
      <c r="AF294" s="2">
        <v>1</v>
      </c>
      <c r="AG294" s="2">
        <v>0</v>
      </c>
      <c r="AH294" s="2">
        <v>0</v>
      </c>
    </row>
    <row r="295" spans="1:34" x14ac:dyDescent="0.25">
      <c r="A295" s="2" t="s">
        <v>47</v>
      </c>
      <c r="B295" t="s">
        <v>48</v>
      </c>
      <c r="C295" t="s">
        <v>326</v>
      </c>
      <c r="D295" t="s">
        <v>390</v>
      </c>
      <c r="E295" t="str">
        <f t="shared" si="16"/>
        <v>AOC C27G2ZU</v>
      </c>
      <c r="F295">
        <v>193</v>
      </c>
      <c r="G295">
        <f t="shared" si="17"/>
        <v>0.193</v>
      </c>
      <c r="H295" s="8">
        <v>356.20542082738945</v>
      </c>
      <c r="I295" s="8">
        <v>24970</v>
      </c>
      <c r="J295" s="2" t="s">
        <v>73</v>
      </c>
      <c r="K295" s="2" t="s">
        <v>73</v>
      </c>
      <c r="L295" s="2" t="s">
        <v>52</v>
      </c>
      <c r="M295" s="2">
        <f t="shared" si="18"/>
        <v>68747.646219686168</v>
      </c>
      <c r="N295" s="2">
        <f t="shared" si="19"/>
        <v>6.8747646219686168E-2</v>
      </c>
      <c r="O295" s="2" t="s">
        <v>53</v>
      </c>
      <c r="P295" s="2" t="s">
        <v>54</v>
      </c>
      <c r="Q295" s="2" t="s">
        <v>60</v>
      </c>
      <c r="R295" s="2" t="s">
        <v>60</v>
      </c>
      <c r="S295" s="2" t="s">
        <v>61</v>
      </c>
      <c r="T295" s="2">
        <v>0</v>
      </c>
      <c r="U295" s="2">
        <v>0</v>
      </c>
      <c r="V295" s="2">
        <v>0</v>
      </c>
      <c r="W295" s="2">
        <v>0</v>
      </c>
      <c r="X295" s="2">
        <v>1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  <c r="AE295" s="2">
        <v>0</v>
      </c>
      <c r="AF295" s="2">
        <v>1</v>
      </c>
      <c r="AG295" s="2">
        <v>0</v>
      </c>
      <c r="AH295" s="2">
        <v>0</v>
      </c>
    </row>
    <row r="296" spans="1:34" x14ac:dyDescent="0.25">
      <c r="A296" s="2" t="s">
        <v>47</v>
      </c>
      <c r="B296" t="s">
        <v>48</v>
      </c>
      <c r="C296" t="s">
        <v>326</v>
      </c>
      <c r="D296" t="s">
        <v>391</v>
      </c>
      <c r="E296" t="str">
        <f t="shared" si="16"/>
        <v>AOC C32G1</v>
      </c>
      <c r="F296">
        <v>158</v>
      </c>
      <c r="G296">
        <f t="shared" si="17"/>
        <v>0.158</v>
      </c>
      <c r="H296" s="8">
        <v>304.28435568235852</v>
      </c>
      <c r="I296" s="8">
        <v>21330.333333333332</v>
      </c>
      <c r="J296" s="2" t="s">
        <v>89</v>
      </c>
      <c r="K296" s="2" t="s">
        <v>86</v>
      </c>
      <c r="L296" s="2" t="s">
        <v>52</v>
      </c>
      <c r="M296" s="2">
        <f t="shared" si="18"/>
        <v>48076.928197812646</v>
      </c>
      <c r="N296" s="2">
        <f t="shared" si="19"/>
        <v>4.8076928197812646E-2</v>
      </c>
      <c r="O296" s="2" t="s">
        <v>53</v>
      </c>
      <c r="P296" s="2" t="s">
        <v>54</v>
      </c>
      <c r="Q296" s="2" t="s">
        <v>60</v>
      </c>
      <c r="R296" s="2" t="s">
        <v>60</v>
      </c>
      <c r="S296" s="2" t="s">
        <v>67</v>
      </c>
      <c r="T296" s="2">
        <v>0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1</v>
      </c>
      <c r="AE296" s="2">
        <v>0</v>
      </c>
      <c r="AF296" s="2">
        <v>1</v>
      </c>
      <c r="AG296" s="2">
        <v>0</v>
      </c>
      <c r="AH296" s="2">
        <v>0</v>
      </c>
    </row>
    <row r="297" spans="1:34" x14ac:dyDescent="0.25">
      <c r="A297" s="2" t="s">
        <v>47</v>
      </c>
      <c r="B297" t="s">
        <v>48</v>
      </c>
      <c r="C297" t="s">
        <v>326</v>
      </c>
      <c r="D297" t="s">
        <v>392</v>
      </c>
      <c r="E297" t="str">
        <f t="shared" si="16"/>
        <v>AOC C32G2AE</v>
      </c>
      <c r="F297">
        <v>125</v>
      </c>
      <c r="G297">
        <f t="shared" si="17"/>
        <v>0.125</v>
      </c>
      <c r="H297" s="8">
        <v>455.49215406562064</v>
      </c>
      <c r="I297" s="8">
        <v>31930.000000000004</v>
      </c>
      <c r="J297" s="2" t="s">
        <v>89</v>
      </c>
      <c r="K297" s="2" t="s">
        <v>86</v>
      </c>
      <c r="L297" s="2" t="s">
        <v>52</v>
      </c>
      <c r="M297" s="2">
        <f t="shared" si="18"/>
        <v>56936.519258202577</v>
      </c>
      <c r="N297" s="2">
        <f t="shared" si="19"/>
        <v>5.6936519258202575E-2</v>
      </c>
      <c r="O297" s="2" t="s">
        <v>53</v>
      </c>
      <c r="P297" s="2" t="s">
        <v>54</v>
      </c>
      <c r="Q297" s="2" t="s">
        <v>60</v>
      </c>
      <c r="R297" s="2" t="s">
        <v>60</v>
      </c>
      <c r="S297" s="2" t="s">
        <v>61</v>
      </c>
      <c r="T297" s="2">
        <v>0</v>
      </c>
      <c r="U297" s="2">
        <v>0</v>
      </c>
      <c r="V297" s="2">
        <v>0</v>
      </c>
      <c r="W297" s="2">
        <v>0</v>
      </c>
      <c r="X297" s="2">
        <v>1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1</v>
      </c>
      <c r="AE297" s="2">
        <v>0</v>
      </c>
      <c r="AF297" s="2">
        <v>1</v>
      </c>
      <c r="AG297" s="2">
        <v>0</v>
      </c>
      <c r="AH297" s="2">
        <v>0</v>
      </c>
    </row>
    <row r="298" spans="1:34" x14ac:dyDescent="0.25">
      <c r="A298" s="2" t="s">
        <v>47</v>
      </c>
      <c r="B298" t="s">
        <v>48</v>
      </c>
      <c r="C298" t="s">
        <v>326</v>
      </c>
      <c r="D298" t="s">
        <v>393</v>
      </c>
      <c r="E298" t="str">
        <f t="shared" si="16"/>
        <v>AOC C32G2ZE</v>
      </c>
      <c r="F298">
        <v>109</v>
      </c>
      <c r="G298">
        <f t="shared" si="17"/>
        <v>0.109</v>
      </c>
      <c r="H298" s="8">
        <v>385.8773181169758</v>
      </c>
      <c r="I298" s="8">
        <v>27050</v>
      </c>
      <c r="J298" s="2" t="s">
        <v>89</v>
      </c>
      <c r="K298" s="2" t="s">
        <v>86</v>
      </c>
      <c r="L298" s="2" t="s">
        <v>52</v>
      </c>
      <c r="M298" s="2">
        <f t="shared" si="18"/>
        <v>42060.627674750365</v>
      </c>
      <c r="N298" s="2">
        <f t="shared" si="19"/>
        <v>4.2060627674750363E-2</v>
      </c>
      <c r="O298" s="2" t="s">
        <v>53</v>
      </c>
      <c r="P298" s="2" t="s">
        <v>54</v>
      </c>
      <c r="Q298" s="2" t="s">
        <v>60</v>
      </c>
      <c r="R298" s="2" t="s">
        <v>60</v>
      </c>
      <c r="S298" s="2" t="s">
        <v>61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1</v>
      </c>
      <c r="AE298" s="2">
        <v>0</v>
      </c>
      <c r="AF298" s="2">
        <v>1</v>
      </c>
      <c r="AG298" s="2">
        <v>0</v>
      </c>
      <c r="AH298" s="2">
        <v>0</v>
      </c>
    </row>
    <row r="299" spans="1:34" x14ac:dyDescent="0.25">
      <c r="A299" s="2" t="s">
        <v>47</v>
      </c>
      <c r="B299" t="s">
        <v>48</v>
      </c>
      <c r="C299" t="s">
        <v>326</v>
      </c>
      <c r="D299" t="s">
        <v>394</v>
      </c>
      <c r="E299" t="str">
        <f t="shared" si="16"/>
        <v>AOC C32G3AE</v>
      </c>
      <c r="F299">
        <v>11</v>
      </c>
      <c r="G299">
        <f t="shared" si="17"/>
        <v>1.0999999999999999E-2</v>
      </c>
      <c r="H299" s="8">
        <v>408.80884450784595</v>
      </c>
      <c r="I299" s="8">
        <v>28657.5</v>
      </c>
      <c r="J299" s="2" t="s">
        <v>89</v>
      </c>
      <c r="K299" s="2" t="s">
        <v>86</v>
      </c>
      <c r="L299" s="2" t="s">
        <v>52</v>
      </c>
      <c r="M299" s="2">
        <f t="shared" si="18"/>
        <v>4496.8972895863053</v>
      </c>
      <c r="N299" s="2">
        <f t="shared" si="19"/>
        <v>4.4968972895863052E-3</v>
      </c>
      <c r="O299" s="2" t="s">
        <v>53</v>
      </c>
      <c r="P299" s="2" t="s">
        <v>54</v>
      </c>
      <c r="Q299" s="2" t="s">
        <v>60</v>
      </c>
      <c r="R299" s="2" t="s">
        <v>60</v>
      </c>
      <c r="S299" s="2" t="s">
        <v>61</v>
      </c>
      <c r="T299" s="2">
        <v>0</v>
      </c>
      <c r="U299" s="2">
        <v>0</v>
      </c>
      <c r="V299" s="2">
        <v>0</v>
      </c>
      <c r="W299" s="2">
        <v>0</v>
      </c>
      <c r="X299" s="2">
        <v>1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1</v>
      </c>
      <c r="AE299" s="2">
        <v>0</v>
      </c>
      <c r="AF299" s="2">
        <v>1</v>
      </c>
      <c r="AG299" s="2">
        <v>0</v>
      </c>
      <c r="AH299" s="2">
        <v>0</v>
      </c>
    </row>
    <row r="300" spans="1:34" x14ac:dyDescent="0.25">
      <c r="A300" s="2" t="s">
        <v>47</v>
      </c>
      <c r="B300" t="s">
        <v>48</v>
      </c>
      <c r="C300" t="s">
        <v>326</v>
      </c>
      <c r="D300" t="s">
        <v>395</v>
      </c>
      <c r="E300" t="str">
        <f t="shared" si="16"/>
        <v>AOC CQ27G2U</v>
      </c>
      <c r="F300">
        <v>162</v>
      </c>
      <c r="G300">
        <f t="shared" si="17"/>
        <v>0.16200000000000001</v>
      </c>
      <c r="H300" s="8">
        <v>358.7095654855998</v>
      </c>
      <c r="I300" s="8">
        <v>25145.540540540544</v>
      </c>
      <c r="J300" s="2" t="s">
        <v>73</v>
      </c>
      <c r="K300" s="2" t="s">
        <v>73</v>
      </c>
      <c r="L300" s="2" t="s">
        <v>74</v>
      </c>
      <c r="M300" s="2">
        <f t="shared" si="18"/>
        <v>58110.949608667164</v>
      </c>
      <c r="N300" s="2">
        <f t="shared" si="19"/>
        <v>5.8110949608667167E-2</v>
      </c>
      <c r="O300" s="2" t="s">
        <v>31</v>
      </c>
      <c r="P300" s="2" t="s">
        <v>54</v>
      </c>
      <c r="Q300" s="2" t="s">
        <v>60</v>
      </c>
      <c r="R300" s="2" t="s">
        <v>60</v>
      </c>
      <c r="S300" s="2" t="s">
        <v>61</v>
      </c>
      <c r="T300" s="2">
        <v>0</v>
      </c>
      <c r="U300" s="2">
        <v>0</v>
      </c>
      <c r="V300" s="2">
        <v>0</v>
      </c>
      <c r="W300" s="2">
        <v>0</v>
      </c>
      <c r="X300" s="2">
        <v>1</v>
      </c>
      <c r="Y300" s="2">
        <v>0</v>
      </c>
      <c r="Z300" s="2">
        <v>0</v>
      </c>
      <c r="AA300" s="2">
        <v>0</v>
      </c>
      <c r="AB300" s="2">
        <v>0</v>
      </c>
      <c r="AC300" s="2">
        <v>1</v>
      </c>
      <c r="AD300" s="2">
        <v>0</v>
      </c>
      <c r="AE300" s="2">
        <v>0</v>
      </c>
      <c r="AF300" s="2">
        <v>1</v>
      </c>
      <c r="AG300" s="2">
        <v>0</v>
      </c>
      <c r="AH300" s="2">
        <v>0</v>
      </c>
    </row>
    <row r="301" spans="1:34" x14ac:dyDescent="0.25">
      <c r="A301" s="2" t="s">
        <v>47</v>
      </c>
      <c r="B301" t="s">
        <v>48</v>
      </c>
      <c r="C301" t="s">
        <v>326</v>
      </c>
      <c r="D301" t="s">
        <v>396</v>
      </c>
      <c r="E301" t="str">
        <f t="shared" si="16"/>
        <v>AOC CQ32G1</v>
      </c>
      <c r="F301">
        <v>42</v>
      </c>
      <c r="G301">
        <f t="shared" si="17"/>
        <v>4.2000000000000003E-2</v>
      </c>
      <c r="H301" s="8">
        <v>586.11982881597726</v>
      </c>
      <c r="I301" s="8">
        <v>41087</v>
      </c>
      <c r="J301" s="2" t="s">
        <v>89</v>
      </c>
      <c r="K301" s="2" t="s">
        <v>86</v>
      </c>
      <c r="L301" s="2" t="s">
        <v>74</v>
      </c>
      <c r="M301" s="2">
        <f t="shared" si="18"/>
        <v>24617.032810271045</v>
      </c>
      <c r="N301" s="2">
        <f t="shared" si="19"/>
        <v>2.4617032810271045E-2</v>
      </c>
      <c r="O301" s="2" t="s">
        <v>31</v>
      </c>
      <c r="P301" s="2" t="s">
        <v>54</v>
      </c>
      <c r="Q301" s="2" t="s">
        <v>60</v>
      </c>
      <c r="R301" s="2" t="s">
        <v>60</v>
      </c>
      <c r="S301" s="2" t="s">
        <v>61</v>
      </c>
      <c r="T301" s="2">
        <v>0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1</v>
      </c>
      <c r="AE301" s="2">
        <v>0</v>
      </c>
      <c r="AF301" s="2">
        <v>1</v>
      </c>
      <c r="AG301" s="2">
        <v>0</v>
      </c>
      <c r="AH301" s="2">
        <v>1</v>
      </c>
    </row>
    <row r="302" spans="1:34" x14ac:dyDescent="0.25">
      <c r="A302" s="2" t="s">
        <v>47</v>
      </c>
      <c r="B302" t="s">
        <v>48</v>
      </c>
      <c r="C302" t="s">
        <v>326</v>
      </c>
      <c r="D302" t="s">
        <v>397</v>
      </c>
      <c r="E302" t="str">
        <f t="shared" si="16"/>
        <v>AOC CQ32G2SE</v>
      </c>
      <c r="F302">
        <v>47</v>
      </c>
      <c r="G302">
        <f t="shared" si="17"/>
        <v>4.7E-2</v>
      </c>
      <c r="H302" s="8">
        <v>425.24964336661913</v>
      </c>
      <c r="I302" s="8">
        <v>29810</v>
      </c>
      <c r="J302" s="2" t="s">
        <v>89</v>
      </c>
      <c r="K302" s="2" t="s">
        <v>86</v>
      </c>
      <c r="L302" s="2" t="s">
        <v>74</v>
      </c>
      <c r="M302" s="2">
        <f t="shared" si="18"/>
        <v>19986.7332382311</v>
      </c>
      <c r="N302" s="2">
        <f t="shared" si="19"/>
        <v>1.9986733238231101E-2</v>
      </c>
      <c r="O302" s="2" t="s">
        <v>31</v>
      </c>
      <c r="P302" s="2" t="s">
        <v>54</v>
      </c>
      <c r="Q302" s="2" t="s">
        <v>60</v>
      </c>
      <c r="R302" s="2" t="s">
        <v>60</v>
      </c>
      <c r="S302" s="2" t="s">
        <v>61</v>
      </c>
      <c r="T302" s="2">
        <v>0</v>
      </c>
      <c r="U302" s="2">
        <v>0</v>
      </c>
      <c r="V302" s="2">
        <v>0</v>
      </c>
      <c r="W302" s="2">
        <v>0</v>
      </c>
      <c r="X302" s="2">
        <v>1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1</v>
      </c>
      <c r="AE302" s="2">
        <v>0</v>
      </c>
      <c r="AF302" s="2">
        <v>1</v>
      </c>
      <c r="AG302" s="2">
        <v>0</v>
      </c>
      <c r="AH302" s="2">
        <v>0</v>
      </c>
    </row>
    <row r="303" spans="1:34" x14ac:dyDescent="0.25">
      <c r="A303" s="2" t="s">
        <v>47</v>
      </c>
      <c r="B303" t="s">
        <v>48</v>
      </c>
      <c r="C303" t="s">
        <v>326</v>
      </c>
      <c r="D303" t="s">
        <v>398</v>
      </c>
      <c r="E303" t="str">
        <f t="shared" si="16"/>
        <v>AOC CQ32G3SU</v>
      </c>
      <c r="F303">
        <v>13</v>
      </c>
      <c r="G303">
        <f t="shared" si="17"/>
        <v>1.2999999999999999E-2</v>
      </c>
      <c r="H303" s="8">
        <v>499.28673323823114</v>
      </c>
      <c r="I303" s="8">
        <v>35000</v>
      </c>
      <c r="J303" s="2" t="s">
        <v>89</v>
      </c>
      <c r="K303" s="2" t="s">
        <v>86</v>
      </c>
      <c r="L303" s="2" t="s">
        <v>74</v>
      </c>
      <c r="M303" s="2">
        <f t="shared" si="18"/>
        <v>6490.7275320970048</v>
      </c>
      <c r="N303" s="2">
        <f t="shared" si="19"/>
        <v>6.4907275320970044E-3</v>
      </c>
      <c r="O303" s="2" t="s">
        <v>31</v>
      </c>
      <c r="P303" s="2" t="s">
        <v>54</v>
      </c>
      <c r="Q303" s="2" t="s">
        <v>60</v>
      </c>
      <c r="R303" s="2" t="s">
        <v>60</v>
      </c>
      <c r="S303" s="2" t="s">
        <v>61</v>
      </c>
      <c r="T303" s="2">
        <v>0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1</v>
      </c>
      <c r="AE303" s="2">
        <v>0</v>
      </c>
      <c r="AF303" s="2">
        <v>1</v>
      </c>
      <c r="AG303" s="2">
        <v>0</v>
      </c>
      <c r="AH303" s="2">
        <v>0</v>
      </c>
    </row>
    <row r="304" spans="1:34" x14ac:dyDescent="0.25">
      <c r="A304" s="2" t="s">
        <v>47</v>
      </c>
      <c r="B304" t="s">
        <v>48</v>
      </c>
      <c r="C304" t="s">
        <v>326</v>
      </c>
      <c r="D304" t="s">
        <v>399</v>
      </c>
      <c r="E304" t="str">
        <f t="shared" si="16"/>
        <v>AOC CU34G2</v>
      </c>
      <c r="F304">
        <v>120</v>
      </c>
      <c r="G304">
        <f t="shared" si="17"/>
        <v>0.12</v>
      </c>
      <c r="H304" s="8">
        <v>492.1540656205421</v>
      </c>
      <c r="I304" s="8">
        <v>34500</v>
      </c>
      <c r="J304" s="2" t="s">
        <v>118</v>
      </c>
      <c r="K304" s="2" t="s">
        <v>86</v>
      </c>
      <c r="L304" s="2" t="s">
        <v>119</v>
      </c>
      <c r="M304" s="2">
        <f t="shared" si="18"/>
        <v>59058.487874465049</v>
      </c>
      <c r="N304" s="2">
        <f t="shared" si="19"/>
        <v>5.9058487874465049E-2</v>
      </c>
      <c r="O304" s="2" t="s">
        <v>30</v>
      </c>
      <c r="P304" s="2" t="s">
        <v>54</v>
      </c>
      <c r="Q304" s="2" t="s">
        <v>60</v>
      </c>
      <c r="R304" s="2" t="s">
        <v>60</v>
      </c>
      <c r="S304" s="2" t="s">
        <v>67</v>
      </c>
      <c r="T304" s="2">
        <v>0</v>
      </c>
      <c r="U304" s="2">
        <v>0</v>
      </c>
      <c r="V304" s="2">
        <v>0</v>
      </c>
      <c r="W304" s="2">
        <v>0</v>
      </c>
      <c r="X304" s="2">
        <v>1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1</v>
      </c>
      <c r="AE304" s="2">
        <v>0</v>
      </c>
      <c r="AF304" s="2">
        <v>1</v>
      </c>
      <c r="AG304" s="2">
        <v>1</v>
      </c>
      <c r="AH304" s="2">
        <v>0</v>
      </c>
    </row>
    <row r="305" spans="1:34" x14ac:dyDescent="0.25">
      <c r="A305" s="2" t="s">
        <v>47</v>
      </c>
      <c r="B305" t="s">
        <v>48</v>
      </c>
      <c r="C305" t="s">
        <v>326</v>
      </c>
      <c r="D305" t="s">
        <v>400</v>
      </c>
      <c r="E305" t="str">
        <f t="shared" si="16"/>
        <v>AOC CU34G2X</v>
      </c>
      <c r="F305">
        <v>66</v>
      </c>
      <c r="G305">
        <f t="shared" si="17"/>
        <v>6.6000000000000003E-2</v>
      </c>
      <c r="H305" s="8">
        <v>556.63338088445084</v>
      </c>
      <c r="I305" s="8">
        <v>39020</v>
      </c>
      <c r="J305" s="2" t="s">
        <v>118</v>
      </c>
      <c r="K305" s="2" t="s">
        <v>86</v>
      </c>
      <c r="L305" s="2" t="s">
        <v>119</v>
      </c>
      <c r="M305" s="2">
        <f t="shared" si="18"/>
        <v>36737.803138373754</v>
      </c>
      <c r="N305" s="2">
        <f t="shared" si="19"/>
        <v>3.6737803138373756E-2</v>
      </c>
      <c r="O305" s="2" t="s">
        <v>30</v>
      </c>
      <c r="P305" s="2" t="s">
        <v>54</v>
      </c>
      <c r="Q305" s="2" t="s">
        <v>60</v>
      </c>
      <c r="R305" s="2" t="s">
        <v>60</v>
      </c>
      <c r="S305" s="2" t="s">
        <v>61</v>
      </c>
      <c r="T305" s="2">
        <v>0</v>
      </c>
      <c r="U305" s="2">
        <v>0</v>
      </c>
      <c r="V305" s="2">
        <v>0</v>
      </c>
      <c r="W305" s="2">
        <v>0</v>
      </c>
      <c r="X305" s="2">
        <v>1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1</v>
      </c>
      <c r="AE305" s="2">
        <v>0</v>
      </c>
      <c r="AF305" s="2">
        <v>1</v>
      </c>
      <c r="AG305" s="2">
        <v>1</v>
      </c>
      <c r="AH305" s="2">
        <v>0</v>
      </c>
    </row>
    <row r="306" spans="1:34" x14ac:dyDescent="0.25">
      <c r="A306" s="2" t="s">
        <v>47</v>
      </c>
      <c r="B306" t="s">
        <v>48</v>
      </c>
      <c r="C306" t="s">
        <v>326</v>
      </c>
      <c r="D306" t="s">
        <v>401</v>
      </c>
      <c r="E306" t="str">
        <f t="shared" si="16"/>
        <v>AOC CU34G3S</v>
      </c>
      <c r="F306">
        <v>1</v>
      </c>
      <c r="G306">
        <f t="shared" si="17"/>
        <v>1E-3</v>
      </c>
      <c r="H306" s="8">
        <v>780.31383737517842</v>
      </c>
      <c r="I306" s="8">
        <v>54700</v>
      </c>
      <c r="J306" s="2" t="s">
        <v>118</v>
      </c>
      <c r="K306" s="2" t="s">
        <v>86</v>
      </c>
      <c r="L306" s="2" t="s">
        <v>119</v>
      </c>
      <c r="M306" s="2">
        <f t="shared" si="18"/>
        <v>780.31383737517842</v>
      </c>
      <c r="N306" s="2">
        <f t="shared" si="19"/>
        <v>7.8031383737517846E-4</v>
      </c>
      <c r="O306" s="2" t="s">
        <v>30</v>
      </c>
      <c r="P306" s="2" t="s">
        <v>54</v>
      </c>
      <c r="Q306" s="2" t="s">
        <v>60</v>
      </c>
      <c r="R306" s="2" t="s">
        <v>60</v>
      </c>
      <c r="S306" s="2" t="s">
        <v>61</v>
      </c>
      <c r="T306" s="2">
        <v>0</v>
      </c>
      <c r="U306" s="2">
        <v>0</v>
      </c>
      <c r="V306" s="2">
        <v>0</v>
      </c>
      <c r="W306" s="2">
        <v>0</v>
      </c>
      <c r="X306" s="2">
        <v>1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1</v>
      </c>
      <c r="AE306" s="2">
        <v>0</v>
      </c>
      <c r="AF306" s="2">
        <v>1</v>
      </c>
      <c r="AG306" s="2">
        <v>1</v>
      </c>
      <c r="AH306" s="2">
        <v>0</v>
      </c>
    </row>
    <row r="307" spans="1:34" x14ac:dyDescent="0.25">
      <c r="A307" s="2" t="s">
        <v>47</v>
      </c>
      <c r="B307" t="s">
        <v>48</v>
      </c>
      <c r="C307" t="s">
        <v>326</v>
      </c>
      <c r="D307" t="s">
        <v>402</v>
      </c>
      <c r="E307" t="str">
        <f t="shared" si="16"/>
        <v>AOC CU34P2A</v>
      </c>
      <c r="F307">
        <v>4</v>
      </c>
      <c r="G307">
        <f t="shared" si="17"/>
        <v>4.0000000000000001E-3</v>
      </c>
      <c r="H307" s="8">
        <v>540.08559201141236</v>
      </c>
      <c r="I307" s="8">
        <v>37860</v>
      </c>
      <c r="J307" s="2" t="s">
        <v>118</v>
      </c>
      <c r="K307" s="2" t="s">
        <v>86</v>
      </c>
      <c r="L307" s="2" t="s">
        <v>119</v>
      </c>
      <c r="M307" s="2">
        <f t="shared" si="18"/>
        <v>2160.3423680456494</v>
      </c>
      <c r="N307" s="2">
        <f t="shared" si="19"/>
        <v>2.1603423680456495E-3</v>
      </c>
      <c r="O307" s="2" t="s">
        <v>30</v>
      </c>
      <c r="P307" s="2" t="s">
        <v>54</v>
      </c>
      <c r="Q307" s="2" t="s">
        <v>60</v>
      </c>
      <c r="R307" s="2" t="s">
        <v>60</v>
      </c>
      <c r="S307" s="2" t="s">
        <v>67</v>
      </c>
      <c r="T307" s="2">
        <v>0</v>
      </c>
      <c r="U307" s="2">
        <v>0</v>
      </c>
      <c r="V307" s="2">
        <v>0</v>
      </c>
      <c r="W307" s="2">
        <v>0</v>
      </c>
      <c r="X307" s="2">
        <v>1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1</v>
      </c>
      <c r="AE307" s="2">
        <v>0</v>
      </c>
      <c r="AF307" s="2">
        <v>1</v>
      </c>
      <c r="AG307" s="2">
        <v>1</v>
      </c>
      <c r="AH307" s="2">
        <v>0</v>
      </c>
    </row>
    <row r="308" spans="1:34" x14ac:dyDescent="0.25">
      <c r="A308" s="2" t="s">
        <v>47</v>
      </c>
      <c r="B308" t="s">
        <v>48</v>
      </c>
      <c r="C308" t="s">
        <v>326</v>
      </c>
      <c r="D308" t="s">
        <v>403</v>
      </c>
      <c r="E308" t="str">
        <f t="shared" si="16"/>
        <v>AOC E2070SWN</v>
      </c>
      <c r="F308">
        <v>936</v>
      </c>
      <c r="G308">
        <f t="shared" si="17"/>
        <v>0.93600000000000005</v>
      </c>
      <c r="H308" s="8">
        <v>117.46077032810273</v>
      </c>
      <c r="I308" s="8">
        <v>8234</v>
      </c>
      <c r="J308" s="2" t="s">
        <v>214</v>
      </c>
      <c r="K308" s="2" t="s">
        <v>214</v>
      </c>
      <c r="L308" s="2" t="s">
        <v>215</v>
      </c>
      <c r="M308" s="2">
        <f t="shared" si="18"/>
        <v>109943.28102710415</v>
      </c>
      <c r="N308" s="2">
        <f t="shared" si="19"/>
        <v>0.10994328102710416</v>
      </c>
      <c r="O308" s="2" t="s">
        <v>216</v>
      </c>
      <c r="P308" s="2" t="s">
        <v>58</v>
      </c>
      <c r="Q308" s="2" t="s">
        <v>55</v>
      </c>
      <c r="R308" s="2" t="s">
        <v>55</v>
      </c>
      <c r="S308" s="2" t="s">
        <v>56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1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</row>
    <row r="309" spans="1:34" x14ac:dyDescent="0.25">
      <c r="A309" s="2" t="s">
        <v>47</v>
      </c>
      <c r="B309" t="s">
        <v>48</v>
      </c>
      <c r="C309" t="s">
        <v>326</v>
      </c>
      <c r="D309" t="s">
        <v>404</v>
      </c>
      <c r="E309" t="str">
        <f t="shared" si="16"/>
        <v>AOC E2270SWDN</v>
      </c>
      <c r="F309">
        <v>1410</v>
      </c>
      <c r="G309">
        <f t="shared" si="17"/>
        <v>1.41</v>
      </c>
      <c r="H309" s="8">
        <v>137.74607703281029</v>
      </c>
      <c r="I309" s="8">
        <v>9656</v>
      </c>
      <c r="J309" s="2" t="s">
        <v>51</v>
      </c>
      <c r="K309" s="2" t="s">
        <v>51</v>
      </c>
      <c r="L309" s="2" t="s">
        <v>52</v>
      </c>
      <c r="M309" s="2">
        <f t="shared" si="18"/>
        <v>194221.96861626251</v>
      </c>
      <c r="N309" s="2">
        <f t="shared" si="19"/>
        <v>0.19422196861626251</v>
      </c>
      <c r="O309" s="2" t="s">
        <v>53</v>
      </c>
      <c r="P309" s="2" t="s">
        <v>58</v>
      </c>
      <c r="Q309" s="2" t="s">
        <v>55</v>
      </c>
      <c r="R309" s="2" t="s">
        <v>55</v>
      </c>
      <c r="S309" s="2" t="s">
        <v>56</v>
      </c>
      <c r="T309" s="2">
        <v>0</v>
      </c>
      <c r="U309" s="2">
        <v>1</v>
      </c>
      <c r="V309" s="2">
        <v>1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1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</row>
    <row r="310" spans="1:34" x14ac:dyDescent="0.25">
      <c r="A310" s="2" t="s">
        <v>47</v>
      </c>
      <c r="B310" t="s">
        <v>48</v>
      </c>
      <c r="C310" t="s">
        <v>326</v>
      </c>
      <c r="D310" t="s">
        <v>405</v>
      </c>
      <c r="E310" t="str">
        <f t="shared" si="16"/>
        <v>AOC E2270SWHN</v>
      </c>
      <c r="F310">
        <v>612</v>
      </c>
      <c r="G310">
        <f t="shared" si="17"/>
        <v>0.61199999999999999</v>
      </c>
      <c r="H310" s="8">
        <v>137.7246790299572</v>
      </c>
      <c r="I310" s="8">
        <v>9654.5</v>
      </c>
      <c r="J310" s="2" t="s">
        <v>51</v>
      </c>
      <c r="K310" s="2" t="s">
        <v>51</v>
      </c>
      <c r="L310" s="2" t="s">
        <v>52</v>
      </c>
      <c r="M310" s="2">
        <f t="shared" si="18"/>
        <v>84287.503566333806</v>
      </c>
      <c r="N310" s="2">
        <f t="shared" si="19"/>
        <v>8.4287503566333799E-2</v>
      </c>
      <c r="O310" s="2" t="s">
        <v>53</v>
      </c>
      <c r="P310" s="2" t="s">
        <v>58</v>
      </c>
      <c r="Q310" s="2" t="s">
        <v>55</v>
      </c>
      <c r="R310" s="2" t="s">
        <v>55</v>
      </c>
      <c r="S310" s="2" t="s">
        <v>56</v>
      </c>
      <c r="T310" s="2">
        <v>0</v>
      </c>
      <c r="U310" s="2">
        <v>1</v>
      </c>
      <c r="V310" s="2">
        <v>1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1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</row>
    <row r="311" spans="1:34" x14ac:dyDescent="0.25">
      <c r="A311" s="2" t="s">
        <v>47</v>
      </c>
      <c r="B311" t="s">
        <v>48</v>
      </c>
      <c r="C311" t="s">
        <v>326</v>
      </c>
      <c r="D311" t="s">
        <v>406</v>
      </c>
      <c r="E311" t="str">
        <f t="shared" si="16"/>
        <v>AOC E2270SWN</v>
      </c>
      <c r="F311">
        <v>8001</v>
      </c>
      <c r="G311">
        <f t="shared" si="17"/>
        <v>8.0009999999999994</v>
      </c>
      <c r="H311" s="8">
        <v>124.30456490727533</v>
      </c>
      <c r="I311" s="8">
        <v>8713.75</v>
      </c>
      <c r="J311" s="2" t="s">
        <v>51</v>
      </c>
      <c r="K311" s="2" t="s">
        <v>51</v>
      </c>
      <c r="L311" s="2" t="s">
        <v>52</v>
      </c>
      <c r="M311" s="2">
        <f t="shared" si="18"/>
        <v>994560.82382310997</v>
      </c>
      <c r="N311" s="2">
        <f t="shared" si="19"/>
        <v>0.99456082382310995</v>
      </c>
      <c r="O311" s="2" t="s">
        <v>53</v>
      </c>
      <c r="P311" s="2" t="s">
        <v>58</v>
      </c>
      <c r="Q311" s="2" t="s">
        <v>55</v>
      </c>
      <c r="R311" s="2" t="s">
        <v>55</v>
      </c>
      <c r="S311" s="2" t="s">
        <v>56</v>
      </c>
      <c r="T311" s="2">
        <v>0</v>
      </c>
      <c r="U311" s="2">
        <v>1</v>
      </c>
      <c r="V311" s="2">
        <v>1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1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</row>
    <row r="312" spans="1:34" x14ac:dyDescent="0.25">
      <c r="A312" s="2" t="s">
        <v>47</v>
      </c>
      <c r="B312" t="s">
        <v>48</v>
      </c>
      <c r="C312" t="s">
        <v>326</v>
      </c>
      <c r="D312" t="s">
        <v>407</v>
      </c>
      <c r="E312" t="str">
        <f t="shared" si="16"/>
        <v>AOC e2460SH</v>
      </c>
      <c r="F312">
        <v>2</v>
      </c>
      <c r="G312">
        <f t="shared" si="17"/>
        <v>2E-3</v>
      </c>
      <c r="H312" s="8">
        <v>152.49643366619117</v>
      </c>
      <c r="I312" s="8">
        <v>10690</v>
      </c>
      <c r="J312" s="2" t="s">
        <v>64</v>
      </c>
      <c r="K312" s="2" t="s">
        <v>64</v>
      </c>
      <c r="L312" s="2" t="s">
        <v>52</v>
      </c>
      <c r="M312" s="2">
        <f t="shared" si="18"/>
        <v>304.99286733238233</v>
      </c>
      <c r="N312" s="2">
        <f t="shared" si="19"/>
        <v>3.0499286733238232E-4</v>
      </c>
      <c r="O312" s="2" t="s">
        <v>53</v>
      </c>
      <c r="P312" s="2" t="s">
        <v>58</v>
      </c>
      <c r="Q312" s="2" t="s">
        <v>55</v>
      </c>
      <c r="R312" s="2" t="s">
        <v>55</v>
      </c>
      <c r="S312" s="2" t="s">
        <v>61</v>
      </c>
      <c r="T312" s="2">
        <v>0</v>
      </c>
      <c r="U312" s="2">
        <v>0</v>
      </c>
      <c r="V312" s="2">
        <v>1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1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</row>
    <row r="313" spans="1:34" x14ac:dyDescent="0.25">
      <c r="A313" s="2" t="s">
        <v>47</v>
      </c>
      <c r="B313" t="s">
        <v>48</v>
      </c>
      <c r="C313" t="s">
        <v>326</v>
      </c>
      <c r="D313" t="s">
        <v>408</v>
      </c>
      <c r="E313" t="str">
        <f t="shared" si="16"/>
        <v>AOC E2475PWJ</v>
      </c>
      <c r="F313">
        <v>75</v>
      </c>
      <c r="G313">
        <f t="shared" si="17"/>
        <v>7.4999999999999997E-2</v>
      </c>
      <c r="H313" s="8">
        <v>201.49786019971472</v>
      </c>
      <c r="I313" s="8">
        <v>14125</v>
      </c>
      <c r="J313" s="2" t="s">
        <v>66</v>
      </c>
      <c r="K313" s="2" t="s">
        <v>64</v>
      </c>
      <c r="L313" s="2" t="s">
        <v>52</v>
      </c>
      <c r="M313" s="2">
        <f t="shared" si="18"/>
        <v>15112.339514978605</v>
      </c>
      <c r="N313" s="2">
        <f t="shared" si="19"/>
        <v>1.5112339514978606E-2</v>
      </c>
      <c r="O313" s="2" t="s">
        <v>53</v>
      </c>
      <c r="P313" s="2" t="s">
        <v>58</v>
      </c>
      <c r="Q313" s="2" t="s">
        <v>55</v>
      </c>
      <c r="R313" s="2" t="s">
        <v>55</v>
      </c>
      <c r="S313" s="2" t="s">
        <v>126</v>
      </c>
      <c r="T313" s="2">
        <v>0</v>
      </c>
      <c r="U313" s="2">
        <v>0</v>
      </c>
      <c r="V313" s="2">
        <v>1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1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</row>
    <row r="314" spans="1:34" x14ac:dyDescent="0.25">
      <c r="A314" s="2" t="s">
        <v>47</v>
      </c>
      <c r="B314" t="s">
        <v>48</v>
      </c>
      <c r="C314" t="s">
        <v>326</v>
      </c>
      <c r="D314" t="s">
        <v>409</v>
      </c>
      <c r="E314" t="str">
        <f t="shared" si="16"/>
        <v>AOC e719sd</v>
      </c>
      <c r="F314">
        <v>240</v>
      </c>
      <c r="G314">
        <f t="shared" si="17"/>
        <v>0.24</v>
      </c>
      <c r="H314" s="8">
        <v>125.17831669044223</v>
      </c>
      <c r="I314" s="8">
        <v>8775</v>
      </c>
      <c r="J314" s="2" t="s">
        <v>410</v>
      </c>
      <c r="K314" s="2" t="s">
        <v>411</v>
      </c>
      <c r="L314" s="2" t="s">
        <v>412</v>
      </c>
      <c r="M314" s="2">
        <f t="shared" si="18"/>
        <v>30042.796005706135</v>
      </c>
      <c r="N314" s="2">
        <f t="shared" si="19"/>
        <v>3.0042796005706137E-2</v>
      </c>
      <c r="O314" s="2" t="s">
        <v>216</v>
      </c>
      <c r="P314" s="2" t="s">
        <v>58</v>
      </c>
      <c r="Q314" s="2" t="s">
        <v>55</v>
      </c>
      <c r="R314" s="2" t="s">
        <v>55</v>
      </c>
      <c r="S314" s="2" t="s">
        <v>56</v>
      </c>
      <c r="T314" s="2">
        <v>0</v>
      </c>
      <c r="U314" s="2">
        <v>1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1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</row>
    <row r="315" spans="1:34" x14ac:dyDescent="0.25">
      <c r="A315" s="2" t="s">
        <v>47</v>
      </c>
      <c r="B315" t="s">
        <v>48</v>
      </c>
      <c r="C315" t="s">
        <v>326</v>
      </c>
      <c r="D315" t="s">
        <v>413</v>
      </c>
      <c r="E315" t="str">
        <f t="shared" si="16"/>
        <v>AOC E970SWN</v>
      </c>
      <c r="F315">
        <v>454</v>
      </c>
      <c r="G315">
        <f t="shared" si="17"/>
        <v>0.45400000000000001</v>
      </c>
      <c r="H315" s="8">
        <v>128.76842605801235</v>
      </c>
      <c r="I315" s="8">
        <v>9026.6666666666661</v>
      </c>
      <c r="J315" s="2" t="s">
        <v>414</v>
      </c>
      <c r="K315" s="2" t="s">
        <v>414</v>
      </c>
      <c r="L315" s="2" t="s">
        <v>415</v>
      </c>
      <c r="M315" s="2">
        <f t="shared" si="18"/>
        <v>58460.86543033761</v>
      </c>
      <c r="N315" s="2">
        <f t="shared" si="19"/>
        <v>5.8460865430337607E-2</v>
      </c>
      <c r="O315" s="2" t="s">
        <v>216</v>
      </c>
      <c r="P315" s="2" t="s">
        <v>58</v>
      </c>
      <c r="Q315" s="2" t="s">
        <v>55</v>
      </c>
      <c r="R315" s="2" t="s">
        <v>55</v>
      </c>
      <c r="S315" s="2" t="s">
        <v>56</v>
      </c>
      <c r="T315" s="2">
        <v>0</v>
      </c>
      <c r="U315" s="2">
        <v>1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1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</row>
    <row r="316" spans="1:34" x14ac:dyDescent="0.25">
      <c r="A316" s="2" t="s">
        <v>47</v>
      </c>
      <c r="B316" t="s">
        <v>48</v>
      </c>
      <c r="C316" t="s">
        <v>326</v>
      </c>
      <c r="D316" t="s">
        <v>416</v>
      </c>
      <c r="E316" t="str">
        <f t="shared" si="16"/>
        <v>AOC G2260VWQ6</v>
      </c>
      <c r="F316">
        <v>5</v>
      </c>
      <c r="G316">
        <f t="shared" si="17"/>
        <v>5.0000000000000001E-3</v>
      </c>
      <c r="H316" s="8">
        <v>121.11269614835949</v>
      </c>
      <c r="I316" s="8">
        <v>8490</v>
      </c>
      <c r="J316" s="2" t="s">
        <v>51</v>
      </c>
      <c r="K316" s="2" t="s">
        <v>51</v>
      </c>
      <c r="L316" s="2" t="s">
        <v>52</v>
      </c>
      <c r="M316" s="2">
        <f t="shared" si="18"/>
        <v>605.56348074179743</v>
      </c>
      <c r="N316" s="2">
        <f t="shared" si="19"/>
        <v>6.0556348074179743E-4</v>
      </c>
      <c r="O316" s="2" t="s">
        <v>53</v>
      </c>
      <c r="P316" s="2" t="s">
        <v>58</v>
      </c>
      <c r="Q316" s="2" t="s">
        <v>55</v>
      </c>
      <c r="R316" s="2" t="s">
        <v>60</v>
      </c>
      <c r="S316" s="2" t="s">
        <v>61</v>
      </c>
      <c r="T316" s="2">
        <v>0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0</v>
      </c>
      <c r="AA316" s="2">
        <v>0</v>
      </c>
      <c r="AB316" s="2">
        <v>1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</row>
    <row r="317" spans="1:34" x14ac:dyDescent="0.25">
      <c r="A317" s="2" t="s">
        <v>47</v>
      </c>
      <c r="B317" t="s">
        <v>48</v>
      </c>
      <c r="C317" t="s">
        <v>326</v>
      </c>
      <c r="D317" t="s">
        <v>417</v>
      </c>
      <c r="E317" t="str">
        <f t="shared" si="16"/>
        <v>AOC G2460PF</v>
      </c>
      <c r="F317">
        <v>188</v>
      </c>
      <c r="G317">
        <f t="shared" si="17"/>
        <v>0.188</v>
      </c>
      <c r="H317" s="8">
        <v>263.33808844507848</v>
      </c>
      <c r="I317" s="8">
        <v>18460</v>
      </c>
      <c r="J317" s="2" t="s">
        <v>64</v>
      </c>
      <c r="K317" s="2" t="s">
        <v>64</v>
      </c>
      <c r="L317" s="2" t="s">
        <v>52</v>
      </c>
      <c r="M317" s="2">
        <f t="shared" si="18"/>
        <v>49507.560627674757</v>
      </c>
      <c r="N317" s="2">
        <f t="shared" si="19"/>
        <v>4.9507560627674758E-2</v>
      </c>
      <c r="O317" s="2" t="s">
        <v>53</v>
      </c>
      <c r="P317" s="2" t="s">
        <v>58</v>
      </c>
      <c r="Q317" s="2" t="s">
        <v>55</v>
      </c>
      <c r="R317" s="2" t="s">
        <v>60</v>
      </c>
      <c r="S317" s="2" t="s">
        <v>61</v>
      </c>
      <c r="T317" s="2">
        <v>0</v>
      </c>
      <c r="U317" s="2">
        <v>0</v>
      </c>
      <c r="V317" s="2">
        <v>0</v>
      </c>
      <c r="W317" s="2">
        <v>0</v>
      </c>
      <c r="X317" s="2">
        <v>1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</row>
    <row r="318" spans="1:34" x14ac:dyDescent="0.25">
      <c r="A318" s="2" t="s">
        <v>47</v>
      </c>
      <c r="B318" t="s">
        <v>48</v>
      </c>
      <c r="C318" t="s">
        <v>326</v>
      </c>
      <c r="D318" t="s">
        <v>418</v>
      </c>
      <c r="E318" t="str">
        <f t="shared" si="16"/>
        <v>AOC G2460VQ6</v>
      </c>
      <c r="F318">
        <v>1</v>
      </c>
      <c r="G318">
        <f t="shared" si="17"/>
        <v>1E-3</v>
      </c>
      <c r="H318" s="8">
        <v>171.8259629101284</v>
      </c>
      <c r="I318" s="8">
        <v>12045</v>
      </c>
      <c r="J318" s="2" t="s">
        <v>64</v>
      </c>
      <c r="K318" s="2" t="s">
        <v>64</v>
      </c>
      <c r="L318" s="2" t="s">
        <v>52</v>
      </c>
      <c r="M318" s="2">
        <f t="shared" si="18"/>
        <v>171.8259629101284</v>
      </c>
      <c r="N318" s="2">
        <f t="shared" si="19"/>
        <v>1.7182596291012838E-4</v>
      </c>
      <c r="O318" s="2" t="s">
        <v>53</v>
      </c>
      <c r="P318" s="2" t="s">
        <v>58</v>
      </c>
      <c r="Q318" s="2" t="s">
        <v>55</v>
      </c>
      <c r="R318" s="2" t="s">
        <v>60</v>
      </c>
      <c r="S318" s="2" t="s">
        <v>61</v>
      </c>
      <c r="T318" s="2">
        <v>0</v>
      </c>
      <c r="U318" s="2">
        <v>0</v>
      </c>
      <c r="V318" s="2">
        <v>0</v>
      </c>
      <c r="W318" s="2">
        <v>0</v>
      </c>
      <c r="X318" s="2">
        <v>1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</row>
    <row r="319" spans="1:34" x14ac:dyDescent="0.25">
      <c r="A319" s="2" t="s">
        <v>47</v>
      </c>
      <c r="B319" t="s">
        <v>48</v>
      </c>
      <c r="C319" t="s">
        <v>326</v>
      </c>
      <c r="D319" t="s">
        <v>419</v>
      </c>
      <c r="E319" t="str">
        <f t="shared" si="16"/>
        <v>AOC G2490VXA</v>
      </c>
      <c r="F319">
        <v>1424</v>
      </c>
      <c r="G319">
        <f t="shared" si="17"/>
        <v>1.4239999999999999</v>
      </c>
      <c r="H319" s="8">
        <v>186.01521635758442</v>
      </c>
      <c r="I319" s="8">
        <v>13039.666666666666</v>
      </c>
      <c r="J319" s="2" t="s">
        <v>64</v>
      </c>
      <c r="K319" s="2" t="s">
        <v>64</v>
      </c>
      <c r="L319" s="2" t="s">
        <v>52</v>
      </c>
      <c r="M319" s="2">
        <f t="shared" si="18"/>
        <v>264885.66809320019</v>
      </c>
      <c r="N319" s="2">
        <f t="shared" si="19"/>
        <v>0.26488566809320019</v>
      </c>
      <c r="O319" s="2" t="s">
        <v>53</v>
      </c>
      <c r="P319" s="2" t="s">
        <v>54</v>
      </c>
      <c r="Q319" s="2" t="s">
        <v>55</v>
      </c>
      <c r="R319" s="2" t="s">
        <v>60</v>
      </c>
      <c r="S319" s="2" t="s">
        <v>67</v>
      </c>
      <c r="T319" s="2">
        <v>0</v>
      </c>
      <c r="U319" s="2">
        <v>0</v>
      </c>
      <c r="V319" s="2">
        <v>0</v>
      </c>
      <c r="W319" s="2">
        <v>0</v>
      </c>
      <c r="X319" s="2">
        <v>1</v>
      </c>
      <c r="Y319" s="2">
        <v>0</v>
      </c>
      <c r="Z319" s="2">
        <v>0</v>
      </c>
      <c r="AA319" s="2">
        <v>0</v>
      </c>
      <c r="AB319" s="2">
        <v>0</v>
      </c>
      <c r="AC319" s="2">
        <v>1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</row>
    <row r="320" spans="1:34" x14ac:dyDescent="0.25">
      <c r="A320" s="2" t="s">
        <v>47</v>
      </c>
      <c r="B320" t="s">
        <v>48</v>
      </c>
      <c r="C320" t="s">
        <v>326</v>
      </c>
      <c r="D320" t="s">
        <v>420</v>
      </c>
      <c r="E320" t="str">
        <f t="shared" si="16"/>
        <v>AOC G2590FX</v>
      </c>
      <c r="F320">
        <v>297</v>
      </c>
      <c r="G320">
        <f t="shared" si="17"/>
        <v>0.29699999999999999</v>
      </c>
      <c r="H320" s="8">
        <v>250.9914407988588</v>
      </c>
      <c r="I320" s="8">
        <v>17594.5</v>
      </c>
      <c r="J320" s="2" t="s">
        <v>64</v>
      </c>
      <c r="K320" s="2" t="s">
        <v>64</v>
      </c>
      <c r="L320" s="2" t="s">
        <v>52</v>
      </c>
      <c r="M320" s="2">
        <f t="shared" si="18"/>
        <v>74544.457917261068</v>
      </c>
      <c r="N320" s="2">
        <f t="shared" si="19"/>
        <v>7.4544457917261067E-2</v>
      </c>
      <c r="O320" s="2" t="s">
        <v>53</v>
      </c>
      <c r="P320" s="2" t="s">
        <v>58</v>
      </c>
      <c r="Q320" s="2" t="s">
        <v>55</v>
      </c>
      <c r="R320" s="2" t="s">
        <v>60</v>
      </c>
      <c r="S320" s="2" t="s">
        <v>61</v>
      </c>
      <c r="T320" s="2">
        <v>0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</row>
    <row r="321" spans="1:34" x14ac:dyDescent="0.25">
      <c r="A321" s="2" t="s">
        <v>47</v>
      </c>
      <c r="B321" t="s">
        <v>48</v>
      </c>
      <c r="C321" t="s">
        <v>326</v>
      </c>
      <c r="D321" t="s">
        <v>421</v>
      </c>
      <c r="E321" t="str">
        <f t="shared" si="16"/>
        <v>AOC G2590PX</v>
      </c>
      <c r="F321">
        <v>20</v>
      </c>
      <c r="G321">
        <f t="shared" si="17"/>
        <v>0.02</v>
      </c>
      <c r="H321" s="8">
        <v>286.01283880171184</v>
      </c>
      <c r="I321" s="8">
        <v>20049.5</v>
      </c>
      <c r="J321" s="2" t="s">
        <v>186</v>
      </c>
      <c r="K321" s="2" t="s">
        <v>187</v>
      </c>
      <c r="L321" s="2" t="s">
        <v>52</v>
      </c>
      <c r="M321" s="2">
        <f t="shared" si="18"/>
        <v>5720.2567760342372</v>
      </c>
      <c r="N321" s="2">
        <f t="shared" si="19"/>
        <v>5.7202567760342368E-3</v>
      </c>
      <c r="O321" s="2" t="s">
        <v>53</v>
      </c>
      <c r="P321" s="2" t="s">
        <v>58</v>
      </c>
      <c r="Q321" s="2" t="s">
        <v>55</v>
      </c>
      <c r="R321" s="2" t="s">
        <v>60</v>
      </c>
      <c r="S321" s="2" t="s">
        <v>61</v>
      </c>
      <c r="T321" s="2">
        <v>0</v>
      </c>
      <c r="U321" s="2">
        <v>0</v>
      </c>
      <c r="V321" s="2">
        <v>0</v>
      </c>
      <c r="W321" s="2">
        <v>0</v>
      </c>
      <c r="X321" s="2">
        <v>1</v>
      </c>
      <c r="Y321" s="2">
        <v>0</v>
      </c>
      <c r="Z321" s="2">
        <v>0</v>
      </c>
      <c r="AA321" s="2">
        <v>0</v>
      </c>
      <c r="AB321" s="2">
        <v>0</v>
      </c>
      <c r="AC321" s="2">
        <v>1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</row>
    <row r="322" spans="1:34" x14ac:dyDescent="0.25">
      <c r="A322" s="2" t="s">
        <v>47</v>
      </c>
      <c r="B322" t="s">
        <v>48</v>
      </c>
      <c r="C322" t="s">
        <v>326</v>
      </c>
      <c r="D322" t="s">
        <v>422</v>
      </c>
      <c r="E322" t="str">
        <f t="shared" si="16"/>
        <v>AOC G2590PX/G2</v>
      </c>
      <c r="F322">
        <v>1</v>
      </c>
      <c r="G322">
        <f t="shared" si="17"/>
        <v>1E-3</v>
      </c>
      <c r="H322" s="8">
        <v>247.50356633380886</v>
      </c>
      <c r="I322" s="8">
        <v>17350</v>
      </c>
      <c r="J322" s="2" t="s">
        <v>186</v>
      </c>
      <c r="K322" s="2" t="s">
        <v>187</v>
      </c>
      <c r="L322" s="2" t="s">
        <v>52</v>
      </c>
      <c r="M322" s="2">
        <f t="shared" si="18"/>
        <v>247.50356633380886</v>
      </c>
      <c r="N322" s="2">
        <f t="shared" si="19"/>
        <v>2.4750356633380889E-4</v>
      </c>
      <c r="O322" s="2" t="s">
        <v>53</v>
      </c>
      <c r="P322" s="2" t="s">
        <v>58</v>
      </c>
      <c r="Q322" s="2" t="s">
        <v>55</v>
      </c>
      <c r="R322" s="2" t="s">
        <v>60</v>
      </c>
      <c r="S322" s="2" t="s">
        <v>61</v>
      </c>
      <c r="T322" s="2">
        <v>0</v>
      </c>
      <c r="U322" s="2">
        <v>0</v>
      </c>
      <c r="V322" s="2">
        <v>0</v>
      </c>
      <c r="W322" s="2">
        <v>0</v>
      </c>
      <c r="X322" s="2">
        <v>1</v>
      </c>
      <c r="Y322" s="2">
        <v>0</v>
      </c>
      <c r="Z322" s="2">
        <v>0</v>
      </c>
      <c r="AA322" s="2">
        <v>0</v>
      </c>
      <c r="AB322" s="2">
        <v>0</v>
      </c>
      <c r="AC322" s="2">
        <v>1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</row>
    <row r="323" spans="1:34" x14ac:dyDescent="0.25">
      <c r="A323" s="2" t="s">
        <v>47</v>
      </c>
      <c r="B323" t="s">
        <v>48</v>
      </c>
      <c r="C323" t="s">
        <v>326</v>
      </c>
      <c r="D323" t="s">
        <v>423</v>
      </c>
      <c r="E323" t="str">
        <f t="shared" ref="E323:E386" si="20">CONCATENATE(C323," ",D323)</f>
        <v>AOC G2590VXQ</v>
      </c>
      <c r="F323">
        <v>119</v>
      </c>
      <c r="G323">
        <f t="shared" ref="G323:G386" si="21">F323/1000</f>
        <v>0.11899999999999999</v>
      </c>
      <c r="H323" s="8">
        <v>190.57536852116027</v>
      </c>
      <c r="I323" s="8">
        <v>13359.333333333334</v>
      </c>
      <c r="J323" s="2" t="s">
        <v>186</v>
      </c>
      <c r="K323" s="2" t="s">
        <v>187</v>
      </c>
      <c r="L323" s="2" t="s">
        <v>52</v>
      </c>
      <c r="M323" s="2">
        <f t="shared" si="18"/>
        <v>22678.468854018072</v>
      </c>
      <c r="N323" s="2">
        <f t="shared" si="19"/>
        <v>2.2678468854018072E-2</v>
      </c>
      <c r="O323" s="2" t="s">
        <v>53</v>
      </c>
      <c r="P323" s="2" t="s">
        <v>58</v>
      </c>
      <c r="Q323" s="2" t="s">
        <v>55</v>
      </c>
      <c r="R323" s="2" t="s">
        <v>60</v>
      </c>
      <c r="S323" s="2" t="s">
        <v>61</v>
      </c>
      <c r="T323" s="2">
        <v>0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2">
        <v>0</v>
      </c>
      <c r="AA323" s="2">
        <v>0</v>
      </c>
      <c r="AB323" s="2">
        <v>0</v>
      </c>
      <c r="AC323" s="2">
        <v>1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</row>
    <row r="324" spans="1:34" x14ac:dyDescent="0.25">
      <c r="A324" s="2" t="s">
        <v>47</v>
      </c>
      <c r="B324" t="s">
        <v>48</v>
      </c>
      <c r="C324" t="s">
        <v>326</v>
      </c>
      <c r="D324" t="s">
        <v>424</v>
      </c>
      <c r="E324" t="str">
        <f t="shared" si="20"/>
        <v>AOC G2778VQ</v>
      </c>
      <c r="F324">
        <v>1</v>
      </c>
      <c r="G324">
        <f t="shared" si="21"/>
        <v>1E-3</v>
      </c>
      <c r="H324" s="8">
        <v>198.14550641940087</v>
      </c>
      <c r="I324" s="8">
        <v>13890</v>
      </c>
      <c r="J324" s="2" t="s">
        <v>73</v>
      </c>
      <c r="K324" s="2" t="s">
        <v>73</v>
      </c>
      <c r="L324" s="2" t="s">
        <v>52</v>
      </c>
      <c r="M324" s="2">
        <f t="shared" ref="M324:M387" si="22">F324*H324</f>
        <v>198.14550641940087</v>
      </c>
      <c r="N324" s="2">
        <f t="shared" ref="N324:N387" si="23">M324/1000000</f>
        <v>1.9814550641940087E-4</v>
      </c>
      <c r="O324" s="2" t="s">
        <v>53</v>
      </c>
      <c r="P324" s="2" t="s">
        <v>58</v>
      </c>
      <c r="Q324" s="2" t="s">
        <v>55</v>
      </c>
      <c r="R324" s="2" t="s">
        <v>60</v>
      </c>
      <c r="S324" s="2" t="s">
        <v>61</v>
      </c>
      <c r="T324" s="2">
        <v>0</v>
      </c>
      <c r="U324" s="2">
        <v>0</v>
      </c>
      <c r="V324" s="2">
        <v>0</v>
      </c>
      <c r="W324" s="2">
        <v>0</v>
      </c>
      <c r="X324" s="2">
        <v>1</v>
      </c>
      <c r="Y324" s="2">
        <v>0</v>
      </c>
      <c r="Z324" s="2">
        <v>0</v>
      </c>
      <c r="AA324" s="2">
        <v>0</v>
      </c>
      <c r="AB324" s="2">
        <v>0</v>
      </c>
      <c r="AC324" s="2">
        <v>1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</row>
    <row r="325" spans="1:34" x14ac:dyDescent="0.25">
      <c r="A325" s="2" t="s">
        <v>47</v>
      </c>
      <c r="B325" t="s">
        <v>48</v>
      </c>
      <c r="C325" t="s">
        <v>326</v>
      </c>
      <c r="D325" t="s">
        <v>425</v>
      </c>
      <c r="E325" t="str">
        <f t="shared" si="20"/>
        <v>AOC G2790PX</v>
      </c>
      <c r="F325">
        <v>154</v>
      </c>
      <c r="G325">
        <f t="shared" si="21"/>
        <v>0.154</v>
      </c>
      <c r="H325" s="8">
        <v>270.3281027104137</v>
      </c>
      <c r="I325" s="8">
        <v>18950</v>
      </c>
      <c r="J325" s="2" t="s">
        <v>73</v>
      </c>
      <c r="K325" s="2" t="s">
        <v>73</v>
      </c>
      <c r="L325" s="2" t="s">
        <v>52</v>
      </c>
      <c r="M325" s="2">
        <f t="shared" si="22"/>
        <v>41630.527817403708</v>
      </c>
      <c r="N325" s="2">
        <f t="shared" si="23"/>
        <v>4.1630527817403708E-2</v>
      </c>
      <c r="O325" s="2" t="s">
        <v>53</v>
      </c>
      <c r="P325" s="2" t="s">
        <v>58</v>
      </c>
      <c r="Q325" s="2" t="s">
        <v>55</v>
      </c>
      <c r="R325" s="2" t="s">
        <v>60</v>
      </c>
      <c r="S325" s="2" t="s">
        <v>61</v>
      </c>
      <c r="T325" s="2">
        <v>0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0</v>
      </c>
      <c r="AA325" s="2">
        <v>0</v>
      </c>
      <c r="AB325" s="2">
        <v>0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</row>
    <row r="326" spans="1:34" x14ac:dyDescent="0.25">
      <c r="A326" s="2" t="s">
        <v>47</v>
      </c>
      <c r="B326" t="s">
        <v>48</v>
      </c>
      <c r="C326" t="s">
        <v>326</v>
      </c>
      <c r="D326" t="s">
        <v>426</v>
      </c>
      <c r="E326" t="str">
        <f t="shared" si="20"/>
        <v>AOC G2790VXA</v>
      </c>
      <c r="F326">
        <v>167</v>
      </c>
      <c r="G326">
        <f t="shared" si="21"/>
        <v>0.16700000000000001</v>
      </c>
      <c r="H326" s="8">
        <v>240.94151212553496</v>
      </c>
      <c r="I326" s="8">
        <v>16890</v>
      </c>
      <c r="J326" s="2" t="s">
        <v>73</v>
      </c>
      <c r="K326" s="2" t="s">
        <v>73</v>
      </c>
      <c r="L326" s="2" t="s">
        <v>52</v>
      </c>
      <c r="M326" s="2">
        <f t="shared" si="22"/>
        <v>40237.23252496434</v>
      </c>
      <c r="N326" s="2">
        <f t="shared" si="23"/>
        <v>4.0237232524964341E-2</v>
      </c>
      <c r="O326" s="2" t="s">
        <v>53</v>
      </c>
      <c r="P326" s="2" t="s">
        <v>54</v>
      </c>
      <c r="Q326" s="2" t="s">
        <v>55</v>
      </c>
      <c r="R326" s="2" t="s">
        <v>60</v>
      </c>
      <c r="S326" s="2" t="s">
        <v>61</v>
      </c>
      <c r="T326" s="2">
        <v>0</v>
      </c>
      <c r="U326" s="2">
        <v>0</v>
      </c>
      <c r="V326" s="2">
        <v>0</v>
      </c>
      <c r="W326" s="2">
        <v>0</v>
      </c>
      <c r="X326" s="2">
        <v>1</v>
      </c>
      <c r="Y326" s="2">
        <v>0</v>
      </c>
      <c r="Z326" s="2">
        <v>0</v>
      </c>
      <c r="AA326" s="2">
        <v>0</v>
      </c>
      <c r="AB326" s="2">
        <v>0</v>
      </c>
      <c r="AC326" s="2">
        <v>1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</row>
    <row r="327" spans="1:34" x14ac:dyDescent="0.25">
      <c r="A327" s="2" t="s">
        <v>47</v>
      </c>
      <c r="B327" t="s">
        <v>48</v>
      </c>
      <c r="C327" t="s">
        <v>326</v>
      </c>
      <c r="D327" t="s">
        <v>427</v>
      </c>
      <c r="E327" t="str">
        <f t="shared" si="20"/>
        <v>AOC G2868PQU</v>
      </c>
      <c r="F327">
        <v>14</v>
      </c>
      <c r="G327">
        <f t="shared" si="21"/>
        <v>1.4E-2</v>
      </c>
      <c r="H327" s="8">
        <v>359.47218259629102</v>
      </c>
      <c r="I327" s="8">
        <v>25199</v>
      </c>
      <c r="J327" s="2" t="s">
        <v>111</v>
      </c>
      <c r="K327" s="2" t="s">
        <v>112</v>
      </c>
      <c r="L327" s="2" t="s">
        <v>104</v>
      </c>
      <c r="M327" s="2">
        <f t="shared" si="22"/>
        <v>5032.6105563480742</v>
      </c>
      <c r="N327" s="2">
        <f t="shared" si="23"/>
        <v>5.0326105563480742E-3</v>
      </c>
      <c r="O327" s="2" t="s">
        <v>30</v>
      </c>
      <c r="P327" s="2" t="s">
        <v>58</v>
      </c>
      <c r="Q327" s="2" t="s">
        <v>55</v>
      </c>
      <c r="R327" s="2" t="s">
        <v>60</v>
      </c>
      <c r="S327" s="2" t="s">
        <v>61</v>
      </c>
      <c r="T327" s="2">
        <v>0</v>
      </c>
      <c r="U327" s="2">
        <v>0</v>
      </c>
      <c r="V327" s="2">
        <v>0</v>
      </c>
      <c r="W327" s="2">
        <v>0</v>
      </c>
      <c r="X327" s="2">
        <v>1</v>
      </c>
      <c r="Y327" s="2">
        <v>0</v>
      </c>
      <c r="Z327" s="2">
        <v>0</v>
      </c>
      <c r="AA327" s="2">
        <v>0</v>
      </c>
      <c r="AB327" s="2">
        <v>0</v>
      </c>
      <c r="AC327" s="2">
        <v>1</v>
      </c>
      <c r="AD327" s="2">
        <v>0</v>
      </c>
      <c r="AE327" s="2">
        <v>0</v>
      </c>
      <c r="AF327" s="2">
        <v>0</v>
      </c>
      <c r="AG327" s="2">
        <v>1</v>
      </c>
      <c r="AH327" s="2">
        <v>0</v>
      </c>
    </row>
    <row r="328" spans="1:34" x14ac:dyDescent="0.25">
      <c r="A328" s="2" t="s">
        <v>47</v>
      </c>
      <c r="B328" t="s">
        <v>48</v>
      </c>
      <c r="C328" t="s">
        <v>326</v>
      </c>
      <c r="D328" t="s">
        <v>428</v>
      </c>
      <c r="E328" t="str">
        <f t="shared" si="20"/>
        <v>AOC I2481FXH</v>
      </c>
      <c r="F328">
        <v>2</v>
      </c>
      <c r="G328">
        <f t="shared" si="21"/>
        <v>2E-3</v>
      </c>
      <c r="H328" s="8">
        <v>176.74750356633382</v>
      </c>
      <c r="I328" s="8">
        <v>12390</v>
      </c>
      <c r="J328" s="2" t="s">
        <v>63</v>
      </c>
      <c r="K328" s="2" t="s">
        <v>64</v>
      </c>
      <c r="L328" s="2" t="s">
        <v>52</v>
      </c>
      <c r="M328" s="2">
        <f t="shared" si="22"/>
        <v>353.49500713266764</v>
      </c>
      <c r="N328" s="2">
        <f t="shared" si="23"/>
        <v>3.5349500713266761E-4</v>
      </c>
      <c r="O328" s="2" t="s">
        <v>53</v>
      </c>
      <c r="P328" s="2" t="s">
        <v>29</v>
      </c>
      <c r="Q328" s="2" t="s">
        <v>55</v>
      </c>
      <c r="R328" s="2" t="s">
        <v>55</v>
      </c>
      <c r="S328" s="2" t="s">
        <v>67</v>
      </c>
      <c r="T328" s="2">
        <v>0</v>
      </c>
      <c r="U328" s="2">
        <v>0</v>
      </c>
      <c r="V328" s="2">
        <v>1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  <c r="AE328" s="2">
        <v>1</v>
      </c>
      <c r="AF328" s="2">
        <v>0</v>
      </c>
      <c r="AG328" s="2">
        <v>0</v>
      </c>
      <c r="AH328" s="2">
        <v>0</v>
      </c>
    </row>
    <row r="329" spans="1:34" x14ac:dyDescent="0.25">
      <c r="A329" s="2" t="s">
        <v>47</v>
      </c>
      <c r="B329" t="s">
        <v>48</v>
      </c>
      <c r="C329" t="s">
        <v>326</v>
      </c>
      <c r="D329" t="s">
        <v>429</v>
      </c>
      <c r="E329" t="str">
        <f t="shared" si="20"/>
        <v>AOC I2490PXQU/BT</v>
      </c>
      <c r="F329">
        <v>181</v>
      </c>
      <c r="G329">
        <f t="shared" si="21"/>
        <v>0.18099999999999999</v>
      </c>
      <c r="H329" s="8">
        <v>236.09129814550644</v>
      </c>
      <c r="I329" s="8">
        <v>16550</v>
      </c>
      <c r="J329" s="2" t="s">
        <v>63</v>
      </c>
      <c r="K329" s="2" t="s">
        <v>64</v>
      </c>
      <c r="L329" s="2" t="s">
        <v>52</v>
      </c>
      <c r="M329" s="2">
        <f t="shared" si="22"/>
        <v>42732.52496433667</v>
      </c>
      <c r="N329" s="2">
        <f t="shared" si="23"/>
        <v>4.2732524964336667E-2</v>
      </c>
      <c r="O329" s="2" t="s">
        <v>53</v>
      </c>
      <c r="P329" s="2" t="s">
        <v>29</v>
      </c>
      <c r="Q329" s="2" t="s">
        <v>55</v>
      </c>
      <c r="R329" s="2" t="s">
        <v>55</v>
      </c>
      <c r="S329" s="2" t="s">
        <v>67</v>
      </c>
      <c r="T329" s="2">
        <v>0</v>
      </c>
      <c r="U329" s="2">
        <v>0</v>
      </c>
      <c r="V329" s="2">
        <v>1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1</v>
      </c>
      <c r="AD329" s="2">
        <v>0</v>
      </c>
      <c r="AE329" s="2">
        <v>1</v>
      </c>
      <c r="AF329" s="2">
        <v>0</v>
      </c>
      <c r="AG329" s="2">
        <v>0</v>
      </c>
      <c r="AH329" s="2">
        <v>0</v>
      </c>
    </row>
    <row r="330" spans="1:34" x14ac:dyDescent="0.25">
      <c r="A330" s="2" t="s">
        <v>47</v>
      </c>
      <c r="B330" t="s">
        <v>48</v>
      </c>
      <c r="C330" t="s">
        <v>326</v>
      </c>
      <c r="D330" t="s">
        <v>430</v>
      </c>
      <c r="E330" t="str">
        <f t="shared" si="20"/>
        <v>AOC I2490VXQ/BT</v>
      </c>
      <c r="F330">
        <v>208</v>
      </c>
      <c r="G330">
        <f t="shared" si="21"/>
        <v>0.20799999999999999</v>
      </c>
      <c r="H330" s="8">
        <v>191.01283880171187</v>
      </c>
      <c r="I330" s="8">
        <v>13390</v>
      </c>
      <c r="J330" s="2" t="s">
        <v>63</v>
      </c>
      <c r="K330" s="2" t="s">
        <v>64</v>
      </c>
      <c r="L330" s="2" t="s">
        <v>52</v>
      </c>
      <c r="M330" s="2">
        <f t="shared" si="22"/>
        <v>39730.670470756071</v>
      </c>
      <c r="N330" s="2">
        <f t="shared" si="23"/>
        <v>3.9730670470756069E-2</v>
      </c>
      <c r="O330" s="2" t="s">
        <v>53</v>
      </c>
      <c r="P330" s="2" t="s">
        <v>29</v>
      </c>
      <c r="Q330" s="2" t="s">
        <v>55</v>
      </c>
      <c r="R330" s="2" t="s">
        <v>55</v>
      </c>
      <c r="S330" s="2" t="s">
        <v>67</v>
      </c>
      <c r="T330" s="2">
        <v>0</v>
      </c>
      <c r="U330" s="2">
        <v>0</v>
      </c>
      <c r="V330" s="2">
        <v>1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1</v>
      </c>
      <c r="AD330" s="2">
        <v>0</v>
      </c>
      <c r="AE330" s="2">
        <v>1</v>
      </c>
      <c r="AF330" s="2">
        <v>0</v>
      </c>
      <c r="AG330" s="2">
        <v>0</v>
      </c>
      <c r="AH330" s="2">
        <v>0</v>
      </c>
    </row>
    <row r="331" spans="1:34" x14ac:dyDescent="0.25">
      <c r="A331" s="2" t="s">
        <v>47</v>
      </c>
      <c r="B331" t="s">
        <v>48</v>
      </c>
      <c r="C331" t="s">
        <v>326</v>
      </c>
      <c r="D331" t="s">
        <v>431</v>
      </c>
      <c r="E331" t="str">
        <f t="shared" si="20"/>
        <v>AOC I2781FH</v>
      </c>
      <c r="F331">
        <v>1</v>
      </c>
      <c r="G331">
        <f t="shared" si="21"/>
        <v>1E-3</v>
      </c>
      <c r="H331" s="8">
        <v>206.7047075606277</v>
      </c>
      <c r="I331" s="8">
        <v>14490</v>
      </c>
      <c r="J331" s="2" t="s">
        <v>73</v>
      </c>
      <c r="K331" s="2" t="s">
        <v>73</v>
      </c>
      <c r="L331" s="2" t="s">
        <v>52</v>
      </c>
      <c r="M331" s="2">
        <f t="shared" si="22"/>
        <v>206.7047075606277</v>
      </c>
      <c r="N331" s="2">
        <f t="shared" si="23"/>
        <v>2.067047075606277E-4</v>
      </c>
      <c r="O331" s="2" t="s">
        <v>53</v>
      </c>
      <c r="P331" s="2" t="s">
        <v>29</v>
      </c>
      <c r="Q331" s="2" t="s">
        <v>55</v>
      </c>
      <c r="R331" s="2" t="s">
        <v>55</v>
      </c>
      <c r="S331" s="2" t="s">
        <v>67</v>
      </c>
      <c r="T331" s="2">
        <v>0</v>
      </c>
      <c r="U331" s="2">
        <v>0</v>
      </c>
      <c r="V331" s="2">
        <v>1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0</v>
      </c>
      <c r="AE331" s="2">
        <v>1</v>
      </c>
      <c r="AF331" s="2">
        <v>0</v>
      </c>
      <c r="AG331" s="2">
        <v>0</v>
      </c>
      <c r="AH331" s="2">
        <v>0</v>
      </c>
    </row>
    <row r="332" spans="1:34" x14ac:dyDescent="0.25">
      <c r="A332" s="2" t="s">
        <v>47</v>
      </c>
      <c r="B332" t="s">
        <v>48</v>
      </c>
      <c r="C332" t="s">
        <v>326</v>
      </c>
      <c r="D332" t="s">
        <v>432</v>
      </c>
      <c r="E332" t="str">
        <f t="shared" si="20"/>
        <v>AOC I2790PQU/BT</v>
      </c>
      <c r="F332">
        <v>75</v>
      </c>
      <c r="G332">
        <f t="shared" si="21"/>
        <v>7.4999999999999997E-2</v>
      </c>
      <c r="H332" s="8">
        <v>245.34950071326679</v>
      </c>
      <c r="I332" s="8">
        <v>17199</v>
      </c>
      <c r="J332" s="2" t="s">
        <v>73</v>
      </c>
      <c r="K332" s="2" t="s">
        <v>73</v>
      </c>
      <c r="L332" s="2" t="s">
        <v>52</v>
      </c>
      <c r="M332" s="2">
        <f t="shared" si="22"/>
        <v>18401.21255349501</v>
      </c>
      <c r="N332" s="2">
        <f t="shared" si="23"/>
        <v>1.840121255349501E-2</v>
      </c>
      <c r="O332" s="2" t="s">
        <v>53</v>
      </c>
      <c r="P332" s="2" t="s">
        <v>29</v>
      </c>
      <c r="Q332" s="2" t="s">
        <v>55</v>
      </c>
      <c r="R332" s="2" t="s">
        <v>55</v>
      </c>
      <c r="S332" s="2" t="s">
        <v>67</v>
      </c>
      <c r="T332" s="2">
        <v>0</v>
      </c>
      <c r="U332" s="2">
        <v>0</v>
      </c>
      <c r="V332" s="2">
        <v>1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1</v>
      </c>
      <c r="AD332" s="2">
        <v>0</v>
      </c>
      <c r="AE332" s="2">
        <v>1</v>
      </c>
      <c r="AF332" s="2">
        <v>0</v>
      </c>
      <c r="AG332" s="2">
        <v>0</v>
      </c>
      <c r="AH332" s="2">
        <v>0</v>
      </c>
    </row>
    <row r="333" spans="1:34" x14ac:dyDescent="0.25">
      <c r="A333" s="2" t="s">
        <v>47</v>
      </c>
      <c r="B333" t="s">
        <v>48</v>
      </c>
      <c r="C333" t="s">
        <v>326</v>
      </c>
      <c r="D333" t="s">
        <v>433</v>
      </c>
      <c r="E333" t="str">
        <f t="shared" si="20"/>
        <v>AOC I2790VQ/BT</v>
      </c>
      <c r="F333">
        <v>326</v>
      </c>
      <c r="G333">
        <f t="shared" si="21"/>
        <v>0.32600000000000001</v>
      </c>
      <c r="H333" s="8">
        <v>201.85449358059915</v>
      </c>
      <c r="I333" s="8">
        <v>14150</v>
      </c>
      <c r="J333" s="2" t="s">
        <v>73</v>
      </c>
      <c r="K333" s="2" t="s">
        <v>73</v>
      </c>
      <c r="L333" s="2" t="s">
        <v>52</v>
      </c>
      <c r="M333" s="2">
        <f t="shared" si="22"/>
        <v>65804.564907275329</v>
      </c>
      <c r="N333" s="2">
        <f t="shared" si="23"/>
        <v>6.5804564907275334E-2</v>
      </c>
      <c r="O333" s="2" t="s">
        <v>53</v>
      </c>
      <c r="P333" s="2" t="s">
        <v>29</v>
      </c>
      <c r="Q333" s="2" t="s">
        <v>55</v>
      </c>
      <c r="R333" s="2" t="s">
        <v>55</v>
      </c>
      <c r="S333" s="2" t="s">
        <v>67</v>
      </c>
      <c r="T333" s="2">
        <v>0</v>
      </c>
      <c r="U333" s="2">
        <v>0</v>
      </c>
      <c r="V333" s="2">
        <v>1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  <c r="AE333" s="2">
        <v>1</v>
      </c>
      <c r="AF333" s="2">
        <v>0</v>
      </c>
      <c r="AG333" s="2">
        <v>0</v>
      </c>
      <c r="AH333" s="2">
        <v>0</v>
      </c>
    </row>
    <row r="334" spans="1:34" x14ac:dyDescent="0.25">
      <c r="A334" s="2" t="s">
        <v>47</v>
      </c>
      <c r="B334" t="s">
        <v>48</v>
      </c>
      <c r="C334" t="s">
        <v>326</v>
      </c>
      <c r="D334" t="s">
        <v>434</v>
      </c>
      <c r="E334" t="str">
        <f t="shared" si="20"/>
        <v>AOC I960SRDA</v>
      </c>
      <c r="F334">
        <v>1</v>
      </c>
      <c r="G334">
        <f t="shared" si="21"/>
        <v>1E-3</v>
      </c>
      <c r="H334" s="8">
        <v>189.71469329529245</v>
      </c>
      <c r="I334" s="8">
        <v>13299</v>
      </c>
      <c r="J334" s="2" t="s">
        <v>435</v>
      </c>
      <c r="K334" s="2" t="s">
        <v>411</v>
      </c>
      <c r="L334" s="2" t="s">
        <v>412</v>
      </c>
      <c r="M334" s="2">
        <f t="shared" si="22"/>
        <v>189.71469329529245</v>
      </c>
      <c r="N334" s="2">
        <f t="shared" si="23"/>
        <v>1.8971469329529244E-4</v>
      </c>
      <c r="O334" s="2" t="s">
        <v>216</v>
      </c>
      <c r="P334" s="2" t="s">
        <v>29</v>
      </c>
      <c r="Q334" s="2" t="s">
        <v>55</v>
      </c>
      <c r="R334" s="2" t="s">
        <v>55</v>
      </c>
      <c r="S334" s="2" t="s">
        <v>56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1</v>
      </c>
      <c r="AC334" s="2">
        <v>0</v>
      </c>
      <c r="AD334" s="2">
        <v>0</v>
      </c>
      <c r="AE334" s="2">
        <v>1</v>
      </c>
      <c r="AF334" s="2">
        <v>0</v>
      </c>
      <c r="AG334" s="2">
        <v>0</v>
      </c>
      <c r="AH334" s="2">
        <v>0</v>
      </c>
    </row>
    <row r="335" spans="1:34" x14ac:dyDescent="0.25">
      <c r="A335" s="2" t="s">
        <v>47</v>
      </c>
      <c r="B335" t="s">
        <v>48</v>
      </c>
      <c r="C335" t="s">
        <v>326</v>
      </c>
      <c r="D335" t="s">
        <v>436</v>
      </c>
      <c r="E335" t="str">
        <f t="shared" si="20"/>
        <v>AOC M2060SWDA2</v>
      </c>
      <c r="F335">
        <v>2</v>
      </c>
      <c r="G335">
        <f t="shared" si="21"/>
        <v>2E-3</v>
      </c>
      <c r="H335" s="8">
        <v>134.37945791726108</v>
      </c>
      <c r="I335" s="8">
        <v>9420</v>
      </c>
      <c r="J335" s="2" t="s">
        <v>214</v>
      </c>
      <c r="K335" s="2" t="s">
        <v>214</v>
      </c>
      <c r="L335" s="2" t="s">
        <v>52</v>
      </c>
      <c r="M335" s="2">
        <f t="shared" si="22"/>
        <v>268.75891583452216</v>
      </c>
      <c r="N335" s="2">
        <f t="shared" si="23"/>
        <v>2.6875891583452217E-4</v>
      </c>
      <c r="O335" s="2" t="s">
        <v>53</v>
      </c>
      <c r="P335" s="2" t="s">
        <v>54</v>
      </c>
      <c r="Q335" s="2" t="s">
        <v>55</v>
      </c>
      <c r="R335" s="2" t="s">
        <v>55</v>
      </c>
      <c r="S335" s="2" t="s">
        <v>56</v>
      </c>
      <c r="T335" s="2">
        <v>0</v>
      </c>
      <c r="U335" s="2">
        <v>1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1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</row>
    <row r="336" spans="1:34" x14ac:dyDescent="0.25">
      <c r="A336" s="2" t="s">
        <v>47</v>
      </c>
      <c r="B336" t="s">
        <v>48</v>
      </c>
      <c r="C336" t="s">
        <v>326</v>
      </c>
      <c r="D336" t="s">
        <v>437</v>
      </c>
      <c r="E336" t="str">
        <f t="shared" si="20"/>
        <v>AOC M2470SWD2</v>
      </c>
      <c r="F336">
        <v>2428</v>
      </c>
      <c r="G336">
        <f t="shared" si="21"/>
        <v>2.4279999999999999</v>
      </c>
      <c r="H336" s="8">
        <v>142.39657631954353</v>
      </c>
      <c r="I336" s="8">
        <v>9982</v>
      </c>
      <c r="J336" s="2" t="s">
        <v>66</v>
      </c>
      <c r="K336" s="2" t="s">
        <v>64</v>
      </c>
      <c r="L336" s="2" t="s">
        <v>52</v>
      </c>
      <c r="M336" s="2">
        <f t="shared" si="22"/>
        <v>345738.88730385166</v>
      </c>
      <c r="N336" s="2">
        <f t="shared" si="23"/>
        <v>0.34573888730385166</v>
      </c>
      <c r="O336" s="2" t="s">
        <v>53</v>
      </c>
      <c r="P336" s="2" t="s">
        <v>54</v>
      </c>
      <c r="Q336" s="2" t="s">
        <v>55</v>
      </c>
      <c r="R336" s="2" t="s">
        <v>55</v>
      </c>
      <c r="S336" s="2" t="s">
        <v>56</v>
      </c>
      <c r="T336" s="2">
        <v>0</v>
      </c>
      <c r="U336" s="2">
        <v>0</v>
      </c>
      <c r="V336" s="2">
        <v>1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1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</row>
    <row r="337" spans="1:34" x14ac:dyDescent="0.25">
      <c r="A337" s="2" t="s">
        <v>47</v>
      </c>
      <c r="B337" t="s">
        <v>48</v>
      </c>
      <c r="C337" t="s">
        <v>326</v>
      </c>
      <c r="D337" t="s">
        <v>438</v>
      </c>
      <c r="E337" t="str">
        <f t="shared" si="20"/>
        <v>AOC M2470SWD23</v>
      </c>
      <c r="F337">
        <v>103</v>
      </c>
      <c r="G337">
        <f t="shared" si="21"/>
        <v>0.10299999999999999</v>
      </c>
      <c r="H337" s="8">
        <v>121.2410841654779</v>
      </c>
      <c r="I337" s="8">
        <v>8499</v>
      </c>
      <c r="J337" s="2" t="s">
        <v>66</v>
      </c>
      <c r="K337" s="2" t="s">
        <v>64</v>
      </c>
      <c r="L337" s="2" t="s">
        <v>52</v>
      </c>
      <c r="M337" s="2">
        <f t="shared" si="22"/>
        <v>12487.831669044224</v>
      </c>
      <c r="N337" s="2">
        <f t="shared" si="23"/>
        <v>1.2487831669044224E-2</v>
      </c>
      <c r="O337" s="2" t="s">
        <v>53</v>
      </c>
      <c r="P337" s="2" t="s">
        <v>54</v>
      </c>
      <c r="Q337" s="2" t="s">
        <v>55</v>
      </c>
      <c r="R337" s="2" t="s">
        <v>55</v>
      </c>
      <c r="S337" s="2" t="s">
        <v>56</v>
      </c>
      <c r="T337" s="2">
        <v>0</v>
      </c>
      <c r="U337" s="2">
        <v>0</v>
      </c>
      <c r="V337" s="2">
        <v>1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1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</row>
    <row r="338" spans="1:34" x14ac:dyDescent="0.25">
      <c r="A338" s="2" t="s">
        <v>47</v>
      </c>
      <c r="B338" t="s">
        <v>48</v>
      </c>
      <c r="C338" t="s">
        <v>326</v>
      </c>
      <c r="D338" t="s">
        <v>439</v>
      </c>
      <c r="E338" t="str">
        <f t="shared" si="20"/>
        <v>AOC M2470SWDA2</v>
      </c>
      <c r="F338">
        <v>1658</v>
      </c>
      <c r="G338">
        <f t="shared" si="21"/>
        <v>1.6579999999999999</v>
      </c>
      <c r="H338" s="8">
        <v>139.98097955301949</v>
      </c>
      <c r="I338" s="8">
        <v>9812.6666666666661</v>
      </c>
      <c r="J338" s="2" t="s">
        <v>66</v>
      </c>
      <c r="K338" s="2" t="s">
        <v>64</v>
      </c>
      <c r="L338" s="2" t="s">
        <v>52</v>
      </c>
      <c r="M338" s="2">
        <f t="shared" si="22"/>
        <v>232088.46409890632</v>
      </c>
      <c r="N338" s="2">
        <f t="shared" si="23"/>
        <v>0.23208846409890632</v>
      </c>
      <c r="O338" s="2" t="s">
        <v>53</v>
      </c>
      <c r="P338" s="2" t="s">
        <v>54</v>
      </c>
      <c r="Q338" s="2" t="s">
        <v>55</v>
      </c>
      <c r="R338" s="2" t="s">
        <v>55</v>
      </c>
      <c r="S338" s="2" t="s">
        <v>56</v>
      </c>
      <c r="T338" s="2">
        <v>0</v>
      </c>
      <c r="U338" s="2">
        <v>0</v>
      </c>
      <c r="V338" s="2">
        <v>1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1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</row>
    <row r="339" spans="1:34" x14ac:dyDescent="0.25">
      <c r="A339" s="2" t="s">
        <v>47</v>
      </c>
      <c r="B339" t="s">
        <v>48</v>
      </c>
      <c r="C339" t="s">
        <v>326</v>
      </c>
      <c r="D339" t="s">
        <v>440</v>
      </c>
      <c r="E339" t="str">
        <f t="shared" si="20"/>
        <v>AOC m2470swh</v>
      </c>
      <c r="F339">
        <v>2352</v>
      </c>
      <c r="G339">
        <f t="shared" si="21"/>
        <v>2.3519999999999999</v>
      </c>
      <c r="H339" s="8">
        <v>144.93580599144082</v>
      </c>
      <c r="I339" s="8">
        <v>10160</v>
      </c>
      <c r="J339" s="2" t="s">
        <v>66</v>
      </c>
      <c r="K339" s="2" t="s">
        <v>64</v>
      </c>
      <c r="L339" s="2" t="s">
        <v>52</v>
      </c>
      <c r="M339" s="2">
        <f t="shared" si="22"/>
        <v>340889.01569186879</v>
      </c>
      <c r="N339" s="2">
        <f t="shared" si="23"/>
        <v>0.3408890156918688</v>
      </c>
      <c r="O339" s="2" t="s">
        <v>53</v>
      </c>
      <c r="P339" s="2" t="s">
        <v>54</v>
      </c>
      <c r="Q339" s="2" t="s">
        <v>55</v>
      </c>
      <c r="R339" s="2" t="s">
        <v>55</v>
      </c>
      <c r="S339" s="2">
        <v>0</v>
      </c>
      <c r="T339" s="2">
        <v>0</v>
      </c>
      <c r="U339" s="2">
        <v>0</v>
      </c>
      <c r="V339" s="2">
        <v>1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1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</row>
    <row r="340" spans="1:34" x14ac:dyDescent="0.25">
      <c r="A340" s="2" t="s">
        <v>47</v>
      </c>
      <c r="B340" t="s">
        <v>48</v>
      </c>
      <c r="C340" t="s">
        <v>326</v>
      </c>
      <c r="D340" t="s">
        <v>441</v>
      </c>
      <c r="E340" t="str">
        <f t="shared" si="20"/>
        <v>AOC Q24V4EA</v>
      </c>
      <c r="F340">
        <v>195</v>
      </c>
      <c r="G340">
        <f t="shared" si="21"/>
        <v>0.19500000000000001</v>
      </c>
      <c r="H340" s="8">
        <v>245.93437945791729</v>
      </c>
      <c r="I340" s="8">
        <v>17240</v>
      </c>
      <c r="J340" s="2" t="s">
        <v>63</v>
      </c>
      <c r="K340" s="2" t="s">
        <v>64</v>
      </c>
      <c r="L340" s="2" t="s">
        <v>74</v>
      </c>
      <c r="M340" s="2">
        <f t="shared" si="22"/>
        <v>47957.203994293872</v>
      </c>
      <c r="N340" s="2">
        <f t="shared" si="23"/>
        <v>4.7957203994293873E-2</v>
      </c>
      <c r="O340" s="2" t="s">
        <v>31</v>
      </c>
      <c r="P340" s="2" t="s">
        <v>29</v>
      </c>
      <c r="Q340" s="2" t="s">
        <v>55</v>
      </c>
      <c r="R340" s="2" t="s">
        <v>55</v>
      </c>
      <c r="S340" s="2" t="s">
        <v>67</v>
      </c>
      <c r="T340" s="2">
        <v>0</v>
      </c>
      <c r="U340" s="2">
        <v>0</v>
      </c>
      <c r="V340" s="2">
        <v>1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1</v>
      </c>
      <c r="AD340" s="2">
        <v>0</v>
      </c>
      <c r="AE340" s="2">
        <v>1</v>
      </c>
      <c r="AF340" s="2">
        <v>0</v>
      </c>
      <c r="AG340" s="2">
        <v>0</v>
      </c>
      <c r="AH340" s="2">
        <v>1</v>
      </c>
    </row>
    <row r="341" spans="1:34" x14ac:dyDescent="0.25">
      <c r="A341" s="2" t="s">
        <v>47</v>
      </c>
      <c r="B341" t="s">
        <v>48</v>
      </c>
      <c r="C341" t="s">
        <v>326</v>
      </c>
      <c r="D341" t="s">
        <v>442</v>
      </c>
      <c r="E341" t="str">
        <f t="shared" si="20"/>
        <v>AOC Q2790PQE</v>
      </c>
      <c r="F341">
        <v>167</v>
      </c>
      <c r="G341">
        <f t="shared" si="21"/>
        <v>0.16700000000000001</v>
      </c>
      <c r="H341" s="8">
        <v>299.4293865905849</v>
      </c>
      <c r="I341" s="8">
        <v>20990</v>
      </c>
      <c r="J341" s="2" t="s">
        <v>73</v>
      </c>
      <c r="K341" s="2" t="s">
        <v>73</v>
      </c>
      <c r="L341" s="2" t="s">
        <v>74</v>
      </c>
      <c r="M341" s="2">
        <f t="shared" si="22"/>
        <v>50004.707560627678</v>
      </c>
      <c r="N341" s="2">
        <f t="shared" si="23"/>
        <v>5.0004707560627679E-2</v>
      </c>
      <c r="O341" s="2" t="s">
        <v>31</v>
      </c>
      <c r="P341" s="2" t="s">
        <v>29</v>
      </c>
      <c r="Q341" s="2" t="s">
        <v>55</v>
      </c>
      <c r="R341" s="2" t="s">
        <v>55</v>
      </c>
      <c r="S341" s="2" t="s">
        <v>67</v>
      </c>
      <c r="T341" s="2">
        <v>0</v>
      </c>
      <c r="U341" s="2">
        <v>0</v>
      </c>
      <c r="V341" s="2">
        <v>1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1</v>
      </c>
      <c r="AD341" s="2">
        <v>0</v>
      </c>
      <c r="AE341" s="2">
        <v>1</v>
      </c>
      <c r="AF341" s="2">
        <v>0</v>
      </c>
      <c r="AG341" s="2">
        <v>0</v>
      </c>
      <c r="AH341" s="2">
        <v>1</v>
      </c>
    </row>
    <row r="342" spans="1:34" x14ac:dyDescent="0.25">
      <c r="A342" s="2" t="s">
        <v>47</v>
      </c>
      <c r="B342" t="s">
        <v>48</v>
      </c>
      <c r="C342" t="s">
        <v>326</v>
      </c>
      <c r="D342" t="s">
        <v>443</v>
      </c>
      <c r="E342" t="str">
        <f t="shared" si="20"/>
        <v>AOC Q27G2U</v>
      </c>
      <c r="F342">
        <v>703</v>
      </c>
      <c r="G342">
        <f t="shared" si="21"/>
        <v>0.70299999999999996</v>
      </c>
      <c r="H342" s="8">
        <v>408.98716119828822</v>
      </c>
      <c r="I342" s="8">
        <v>28670</v>
      </c>
      <c r="J342" s="2" t="s">
        <v>73</v>
      </c>
      <c r="K342" s="2" t="s">
        <v>73</v>
      </c>
      <c r="L342" s="2" t="s">
        <v>74</v>
      </c>
      <c r="M342" s="2">
        <f t="shared" si="22"/>
        <v>287517.97432239662</v>
      </c>
      <c r="N342" s="2">
        <f t="shared" si="23"/>
        <v>0.28751797432239662</v>
      </c>
      <c r="O342" s="2" t="s">
        <v>31</v>
      </c>
      <c r="P342" s="2" t="s">
        <v>54</v>
      </c>
      <c r="Q342" s="2" t="s">
        <v>55</v>
      </c>
      <c r="R342" s="2" t="s">
        <v>60</v>
      </c>
      <c r="S342" s="2" t="s">
        <v>61</v>
      </c>
      <c r="T342" s="2">
        <v>0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</row>
    <row r="343" spans="1:34" x14ac:dyDescent="0.25">
      <c r="A343" s="2" t="s">
        <v>47</v>
      </c>
      <c r="B343" t="s">
        <v>48</v>
      </c>
      <c r="C343" t="s">
        <v>326</v>
      </c>
      <c r="D343" t="s">
        <v>444</v>
      </c>
      <c r="E343" t="str">
        <f t="shared" si="20"/>
        <v>AOC Q27P1</v>
      </c>
      <c r="F343">
        <v>187</v>
      </c>
      <c r="G343">
        <f t="shared" si="21"/>
        <v>0.187</v>
      </c>
      <c r="H343" s="8">
        <v>316.18402282453638</v>
      </c>
      <c r="I343" s="8">
        <v>22164.5</v>
      </c>
      <c r="J343" s="2" t="s">
        <v>73</v>
      </c>
      <c r="K343" s="2" t="s">
        <v>73</v>
      </c>
      <c r="L343" s="2" t="s">
        <v>74</v>
      </c>
      <c r="M343" s="2">
        <f t="shared" si="22"/>
        <v>59126.412268188302</v>
      </c>
      <c r="N343" s="2">
        <f t="shared" si="23"/>
        <v>5.9126412268188301E-2</v>
      </c>
      <c r="O343" s="2" t="s">
        <v>31</v>
      </c>
      <c r="P343" s="2" t="s">
        <v>29</v>
      </c>
      <c r="Q343" s="2" t="s">
        <v>55</v>
      </c>
      <c r="R343" s="2" t="s">
        <v>55</v>
      </c>
      <c r="S343" s="2" t="s">
        <v>56</v>
      </c>
      <c r="T343" s="2">
        <v>0</v>
      </c>
      <c r="U343" s="2">
        <v>0</v>
      </c>
      <c r="V343" s="2">
        <v>1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1</v>
      </c>
      <c r="AD343" s="2">
        <v>0</v>
      </c>
      <c r="AE343" s="2">
        <v>1</v>
      </c>
      <c r="AF343" s="2">
        <v>0</v>
      </c>
      <c r="AG343" s="2">
        <v>0</v>
      </c>
      <c r="AH343" s="2">
        <v>1</v>
      </c>
    </row>
    <row r="344" spans="1:34" x14ac:dyDescent="0.25">
      <c r="A344" s="2" t="s">
        <v>47</v>
      </c>
      <c r="B344" t="s">
        <v>48</v>
      </c>
      <c r="C344" t="s">
        <v>326</v>
      </c>
      <c r="D344" t="s">
        <v>445</v>
      </c>
      <c r="E344" t="str">
        <f t="shared" si="20"/>
        <v>AOC Q27P2Q</v>
      </c>
      <c r="F344">
        <v>3</v>
      </c>
      <c r="G344">
        <f t="shared" si="21"/>
        <v>3.0000000000000001E-3</v>
      </c>
      <c r="H344" s="8">
        <v>285.16405135520688</v>
      </c>
      <c r="I344" s="8">
        <v>19990</v>
      </c>
      <c r="J344" s="2" t="s">
        <v>73</v>
      </c>
      <c r="K344" s="2" t="s">
        <v>73</v>
      </c>
      <c r="L344" s="2" t="s">
        <v>74</v>
      </c>
      <c r="M344" s="2">
        <f t="shared" si="22"/>
        <v>855.49215406562064</v>
      </c>
      <c r="N344" s="2">
        <f t="shared" si="23"/>
        <v>8.5549215406562063E-4</v>
      </c>
      <c r="O344" s="2" t="s">
        <v>31</v>
      </c>
      <c r="P344" s="2" t="s">
        <v>29</v>
      </c>
      <c r="Q344" s="2" t="s">
        <v>55</v>
      </c>
      <c r="R344" s="2" t="s">
        <v>55</v>
      </c>
      <c r="S344" s="2" t="s">
        <v>56</v>
      </c>
      <c r="T344" s="2">
        <v>0</v>
      </c>
      <c r="U344" s="2">
        <v>0</v>
      </c>
      <c r="V344" s="2">
        <v>1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  <c r="AE344" s="2">
        <v>1</v>
      </c>
      <c r="AF344" s="2">
        <v>0</v>
      </c>
      <c r="AG344" s="2">
        <v>0</v>
      </c>
      <c r="AH344" s="2">
        <v>1</v>
      </c>
    </row>
    <row r="345" spans="1:34" x14ac:dyDescent="0.25">
      <c r="A345" s="2" t="s">
        <v>47</v>
      </c>
      <c r="B345" t="s">
        <v>48</v>
      </c>
      <c r="C345" t="s">
        <v>326</v>
      </c>
      <c r="D345" t="s">
        <v>446</v>
      </c>
      <c r="E345" t="str">
        <f t="shared" si="20"/>
        <v>AOC Q27T1</v>
      </c>
      <c r="F345">
        <v>152</v>
      </c>
      <c r="G345">
        <f t="shared" si="21"/>
        <v>0.152</v>
      </c>
      <c r="H345" s="8">
        <v>324.9643366619116</v>
      </c>
      <c r="I345" s="8">
        <v>22780</v>
      </c>
      <c r="J345" s="2" t="s">
        <v>73</v>
      </c>
      <c r="K345" s="2" t="s">
        <v>73</v>
      </c>
      <c r="L345" s="2" t="s">
        <v>74</v>
      </c>
      <c r="M345" s="2">
        <f t="shared" si="22"/>
        <v>49394.579172610567</v>
      </c>
      <c r="N345" s="2">
        <f t="shared" si="23"/>
        <v>4.9394579172610566E-2</v>
      </c>
      <c r="O345" s="2" t="s">
        <v>31</v>
      </c>
      <c r="P345" s="2" t="s">
        <v>29</v>
      </c>
      <c r="Q345" s="2" t="s">
        <v>55</v>
      </c>
      <c r="R345" s="2" t="s">
        <v>55</v>
      </c>
      <c r="S345" s="2" t="s">
        <v>56</v>
      </c>
      <c r="T345" s="2">
        <v>0</v>
      </c>
      <c r="U345" s="2">
        <v>0</v>
      </c>
      <c r="V345" s="2">
        <v>1</v>
      </c>
      <c r="W345" s="2">
        <v>0</v>
      </c>
      <c r="X345" s="2">
        <v>0</v>
      </c>
      <c r="Y345" s="2">
        <v>0</v>
      </c>
      <c r="Z345" s="2">
        <v>1</v>
      </c>
      <c r="AA345" s="2">
        <v>0</v>
      </c>
      <c r="AB345" s="2">
        <v>0</v>
      </c>
      <c r="AC345" s="2">
        <v>1</v>
      </c>
      <c r="AD345" s="2">
        <v>0</v>
      </c>
      <c r="AE345" s="2">
        <v>1</v>
      </c>
      <c r="AF345" s="2">
        <v>0</v>
      </c>
      <c r="AG345" s="2">
        <v>0</v>
      </c>
      <c r="AH345" s="2">
        <v>1</v>
      </c>
    </row>
    <row r="346" spans="1:34" x14ac:dyDescent="0.25">
      <c r="A346" s="2" t="s">
        <v>47</v>
      </c>
      <c r="B346" t="s">
        <v>48</v>
      </c>
      <c r="C346" t="s">
        <v>326</v>
      </c>
      <c r="D346" t="s">
        <v>447</v>
      </c>
      <c r="E346" t="str">
        <f t="shared" si="20"/>
        <v>AOC Q27V4EA</v>
      </c>
      <c r="F346">
        <v>50</v>
      </c>
      <c r="G346">
        <f t="shared" si="21"/>
        <v>0.05</v>
      </c>
      <c r="H346" s="8">
        <v>297.90299572039947</v>
      </c>
      <c r="I346" s="8">
        <v>20883</v>
      </c>
      <c r="J346" s="2" t="s">
        <v>73</v>
      </c>
      <c r="K346" s="2" t="s">
        <v>73</v>
      </c>
      <c r="L346" s="2" t="s">
        <v>74</v>
      </c>
      <c r="M346" s="2">
        <f t="shared" si="22"/>
        <v>14895.149786019974</v>
      </c>
      <c r="N346" s="2">
        <f t="shared" si="23"/>
        <v>1.4895149786019975E-2</v>
      </c>
      <c r="O346" s="2" t="s">
        <v>31</v>
      </c>
      <c r="P346" s="2" t="s">
        <v>29</v>
      </c>
      <c r="Q346" s="2" t="s">
        <v>55</v>
      </c>
      <c r="R346" s="2" t="s">
        <v>55</v>
      </c>
      <c r="S346" s="2" t="s">
        <v>67</v>
      </c>
      <c r="T346" s="2">
        <v>0</v>
      </c>
      <c r="U346" s="2">
        <v>0</v>
      </c>
      <c r="V346" s="2">
        <v>1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1</v>
      </c>
      <c r="AD346" s="2">
        <v>0</v>
      </c>
      <c r="AE346" s="2">
        <v>1</v>
      </c>
      <c r="AF346" s="2">
        <v>0</v>
      </c>
      <c r="AG346" s="2">
        <v>0</v>
      </c>
      <c r="AH346" s="2">
        <v>1</v>
      </c>
    </row>
    <row r="347" spans="1:34" x14ac:dyDescent="0.25">
      <c r="A347" s="2" t="s">
        <v>47</v>
      </c>
      <c r="B347" t="s">
        <v>48</v>
      </c>
      <c r="C347" t="s">
        <v>326</v>
      </c>
      <c r="D347" t="s">
        <v>448</v>
      </c>
      <c r="E347" t="str">
        <f t="shared" si="20"/>
        <v>AOC Q3279VWF</v>
      </c>
      <c r="F347">
        <v>2</v>
      </c>
      <c r="G347">
        <f t="shared" si="21"/>
        <v>2E-3</v>
      </c>
      <c r="H347" s="8">
        <v>269.47218259629102</v>
      </c>
      <c r="I347" s="8">
        <v>18890</v>
      </c>
      <c r="J347" s="2" t="s">
        <v>89</v>
      </c>
      <c r="K347" s="2" t="s">
        <v>86</v>
      </c>
      <c r="L347" s="2" t="s">
        <v>74</v>
      </c>
      <c r="M347" s="2">
        <f t="shared" si="22"/>
        <v>538.94436519258204</v>
      </c>
      <c r="N347" s="2">
        <f t="shared" si="23"/>
        <v>5.3894436519258209E-4</v>
      </c>
      <c r="O347" s="2" t="s">
        <v>31</v>
      </c>
      <c r="P347" s="2" t="s">
        <v>54</v>
      </c>
      <c r="Q347" s="2" t="s">
        <v>55</v>
      </c>
      <c r="R347" s="2" t="s">
        <v>55</v>
      </c>
      <c r="S347" s="2" t="s">
        <v>56</v>
      </c>
      <c r="T347" s="2">
        <v>0</v>
      </c>
      <c r="U347" s="2">
        <v>0</v>
      </c>
      <c r="V347" s="2">
        <v>1</v>
      </c>
      <c r="W347" s="2">
        <v>0</v>
      </c>
      <c r="X347" s="2">
        <v>0</v>
      </c>
      <c r="Y347" s="2">
        <v>0</v>
      </c>
      <c r="Z347" s="2">
        <v>1</v>
      </c>
      <c r="AA347" s="2">
        <v>0</v>
      </c>
      <c r="AB347" s="2">
        <v>0</v>
      </c>
      <c r="AC347" s="2">
        <v>0</v>
      </c>
      <c r="AD347" s="2">
        <v>1</v>
      </c>
      <c r="AE347" s="2">
        <v>0</v>
      </c>
      <c r="AF347" s="2">
        <v>0</v>
      </c>
      <c r="AG347" s="2">
        <v>0</v>
      </c>
      <c r="AH347" s="2">
        <v>1</v>
      </c>
    </row>
    <row r="348" spans="1:34" x14ac:dyDescent="0.25">
      <c r="A348" s="2" t="s">
        <v>47</v>
      </c>
      <c r="B348" t="s">
        <v>48</v>
      </c>
      <c r="C348" t="s">
        <v>326</v>
      </c>
      <c r="D348" t="s">
        <v>449</v>
      </c>
      <c r="E348" t="str">
        <f t="shared" si="20"/>
        <v>AOC Q3279VWFD8</v>
      </c>
      <c r="F348">
        <v>348</v>
      </c>
      <c r="G348">
        <f t="shared" si="21"/>
        <v>0.34799999999999998</v>
      </c>
      <c r="H348" s="8">
        <v>282.88159771754641</v>
      </c>
      <c r="I348" s="8">
        <v>19830</v>
      </c>
      <c r="J348" s="2" t="s">
        <v>89</v>
      </c>
      <c r="K348" s="2" t="s">
        <v>86</v>
      </c>
      <c r="L348" s="2" t="s">
        <v>74</v>
      </c>
      <c r="M348" s="2">
        <f t="shared" si="22"/>
        <v>98442.796005706157</v>
      </c>
      <c r="N348" s="2">
        <f t="shared" si="23"/>
        <v>9.8442796005706157E-2</v>
      </c>
      <c r="O348" s="2" t="s">
        <v>31</v>
      </c>
      <c r="P348" s="2" t="s">
        <v>54</v>
      </c>
      <c r="Q348" s="2" t="s">
        <v>55</v>
      </c>
      <c r="R348" s="2" t="s">
        <v>55</v>
      </c>
      <c r="S348" s="2" t="s">
        <v>56</v>
      </c>
      <c r="T348" s="2">
        <v>0</v>
      </c>
      <c r="U348" s="2">
        <v>0</v>
      </c>
      <c r="V348" s="2">
        <v>1</v>
      </c>
      <c r="W348" s="2">
        <v>0</v>
      </c>
      <c r="X348" s="2">
        <v>0</v>
      </c>
      <c r="Y348" s="2">
        <v>0</v>
      </c>
      <c r="Z348" s="2">
        <v>1</v>
      </c>
      <c r="AA348" s="2">
        <v>0</v>
      </c>
      <c r="AB348" s="2">
        <v>0</v>
      </c>
      <c r="AC348" s="2">
        <v>0</v>
      </c>
      <c r="AD348" s="2">
        <v>1</v>
      </c>
      <c r="AE348" s="2">
        <v>0</v>
      </c>
      <c r="AF348" s="2">
        <v>0</v>
      </c>
      <c r="AG348" s="2">
        <v>0</v>
      </c>
      <c r="AH348" s="2">
        <v>1</v>
      </c>
    </row>
    <row r="349" spans="1:34" x14ac:dyDescent="0.25">
      <c r="A349" s="2" t="s">
        <v>47</v>
      </c>
      <c r="B349" t="s">
        <v>48</v>
      </c>
      <c r="C349" t="s">
        <v>326</v>
      </c>
      <c r="D349" t="s">
        <v>450</v>
      </c>
      <c r="E349" t="str">
        <f t="shared" si="20"/>
        <v>AOC Q32E2N</v>
      </c>
      <c r="F349">
        <v>216</v>
      </c>
      <c r="G349">
        <f t="shared" si="21"/>
        <v>0.216</v>
      </c>
      <c r="H349" s="8">
        <v>370.89871611982886</v>
      </c>
      <c r="I349" s="8">
        <v>26000</v>
      </c>
      <c r="J349" s="2" t="s">
        <v>118</v>
      </c>
      <c r="K349" s="2" t="s">
        <v>86</v>
      </c>
      <c r="L349" s="2" t="s">
        <v>115</v>
      </c>
      <c r="M349" s="2">
        <f t="shared" si="22"/>
        <v>80114.122681883033</v>
      </c>
      <c r="N349" s="2">
        <f t="shared" si="23"/>
        <v>8.0114122681883032E-2</v>
      </c>
      <c r="O349" s="2" t="s">
        <v>31</v>
      </c>
      <c r="P349" s="2" t="s">
        <v>29</v>
      </c>
      <c r="Q349" s="2" t="s">
        <v>55</v>
      </c>
      <c r="R349" s="2" t="s">
        <v>55</v>
      </c>
      <c r="S349" s="2" t="s">
        <v>67</v>
      </c>
      <c r="T349" s="2">
        <v>0</v>
      </c>
      <c r="U349" s="2">
        <v>0</v>
      </c>
      <c r="V349" s="2">
        <v>1</v>
      </c>
      <c r="W349" s="2">
        <v>0</v>
      </c>
      <c r="X349" s="2">
        <v>0</v>
      </c>
      <c r="Y349" s="2">
        <v>0</v>
      </c>
      <c r="Z349" s="2">
        <v>1</v>
      </c>
      <c r="AA349" s="2">
        <v>0</v>
      </c>
      <c r="AB349" s="2">
        <v>0</v>
      </c>
      <c r="AC349" s="2">
        <v>0</v>
      </c>
      <c r="AD349" s="2">
        <v>1</v>
      </c>
      <c r="AE349" s="2">
        <v>1</v>
      </c>
      <c r="AF349" s="2">
        <v>0</v>
      </c>
      <c r="AG349" s="2">
        <v>0</v>
      </c>
      <c r="AH349" s="2">
        <v>1</v>
      </c>
    </row>
    <row r="350" spans="1:34" x14ac:dyDescent="0.25">
      <c r="A350" s="2" t="s">
        <v>47</v>
      </c>
      <c r="B350" t="s">
        <v>48</v>
      </c>
      <c r="C350" t="s">
        <v>326</v>
      </c>
      <c r="D350" t="s">
        <v>451</v>
      </c>
      <c r="E350" t="str">
        <f t="shared" si="20"/>
        <v>AOC Q32P2</v>
      </c>
      <c r="F350">
        <v>70</v>
      </c>
      <c r="G350">
        <f t="shared" si="21"/>
        <v>7.0000000000000007E-2</v>
      </c>
      <c r="H350" s="8">
        <v>367.81740370898717</v>
      </c>
      <c r="I350" s="8">
        <v>25784</v>
      </c>
      <c r="J350" s="2" t="s">
        <v>89</v>
      </c>
      <c r="K350" s="2" t="s">
        <v>86</v>
      </c>
      <c r="L350" s="2" t="s">
        <v>74</v>
      </c>
      <c r="M350" s="2">
        <f t="shared" si="22"/>
        <v>25747.218259629102</v>
      </c>
      <c r="N350" s="2">
        <f t="shared" si="23"/>
        <v>2.5747218259629102E-2</v>
      </c>
      <c r="O350" s="2" t="s">
        <v>31</v>
      </c>
      <c r="P350" s="2" t="s">
        <v>29</v>
      </c>
      <c r="Q350" s="2" t="s">
        <v>55</v>
      </c>
      <c r="R350" s="2" t="s">
        <v>55</v>
      </c>
      <c r="S350" s="2" t="s">
        <v>67</v>
      </c>
      <c r="T350" s="2">
        <v>0</v>
      </c>
      <c r="U350" s="2">
        <v>0</v>
      </c>
      <c r="V350" s="2">
        <v>1</v>
      </c>
      <c r="W350" s="2">
        <v>0</v>
      </c>
      <c r="X350" s="2">
        <v>0</v>
      </c>
      <c r="Y350" s="2">
        <v>0</v>
      </c>
      <c r="Z350" s="2">
        <v>1</v>
      </c>
      <c r="AA350" s="2">
        <v>0</v>
      </c>
      <c r="AB350" s="2">
        <v>0</v>
      </c>
      <c r="AC350" s="2">
        <v>0</v>
      </c>
      <c r="AD350" s="2">
        <v>1</v>
      </c>
      <c r="AE350" s="2">
        <v>1</v>
      </c>
      <c r="AF350" s="2">
        <v>0</v>
      </c>
      <c r="AG350" s="2">
        <v>0</v>
      </c>
      <c r="AH350" s="2">
        <v>1</v>
      </c>
    </row>
    <row r="351" spans="1:34" x14ac:dyDescent="0.25">
      <c r="A351" s="2" t="s">
        <v>47</v>
      </c>
      <c r="B351" t="s">
        <v>76</v>
      </c>
      <c r="C351" t="s">
        <v>326</v>
      </c>
      <c r="D351" t="s">
        <v>452</v>
      </c>
      <c r="E351" t="str">
        <f t="shared" si="20"/>
        <v>AOC Q32P2CA</v>
      </c>
      <c r="F351">
        <v>21</v>
      </c>
      <c r="G351">
        <f t="shared" si="21"/>
        <v>2.1000000000000001E-2</v>
      </c>
      <c r="H351" s="8">
        <v>367.81740370898717</v>
      </c>
      <c r="I351" s="8">
        <v>25784</v>
      </c>
      <c r="J351" s="2" t="s">
        <v>89</v>
      </c>
      <c r="K351" s="2" t="s">
        <v>86</v>
      </c>
      <c r="L351" s="2" t="s">
        <v>74</v>
      </c>
      <c r="M351" s="2">
        <f t="shared" si="22"/>
        <v>7724.1654778887305</v>
      </c>
      <c r="N351" s="2">
        <f t="shared" si="23"/>
        <v>7.7241654778887302E-3</v>
      </c>
      <c r="O351" s="2" t="s">
        <v>31</v>
      </c>
      <c r="P351" s="2" t="s">
        <v>29</v>
      </c>
      <c r="Q351" s="2" t="s">
        <v>55</v>
      </c>
      <c r="R351" s="2" t="s">
        <v>55</v>
      </c>
      <c r="S351" s="2" t="s">
        <v>67</v>
      </c>
      <c r="T351" s="2">
        <v>0</v>
      </c>
      <c r="U351" s="2">
        <v>0</v>
      </c>
      <c r="V351" s="2">
        <v>1</v>
      </c>
      <c r="W351" s="2">
        <v>0</v>
      </c>
      <c r="X351" s="2">
        <v>0</v>
      </c>
      <c r="Y351" s="2">
        <v>0</v>
      </c>
      <c r="Z351" s="2">
        <v>1</v>
      </c>
      <c r="AA351" s="2">
        <v>0</v>
      </c>
      <c r="AB351" s="2">
        <v>0</v>
      </c>
      <c r="AC351" s="2">
        <v>0</v>
      </c>
      <c r="AD351" s="2">
        <v>1</v>
      </c>
      <c r="AE351" s="2">
        <v>1</v>
      </c>
      <c r="AF351" s="2">
        <v>0</v>
      </c>
      <c r="AG351" s="2">
        <v>0</v>
      </c>
      <c r="AH351" s="2">
        <v>1</v>
      </c>
    </row>
    <row r="352" spans="1:34" x14ac:dyDescent="0.25">
      <c r="A352" s="2" t="s">
        <v>47</v>
      </c>
      <c r="B352" t="s">
        <v>48</v>
      </c>
      <c r="C352" t="s">
        <v>326</v>
      </c>
      <c r="D352" t="s">
        <v>453</v>
      </c>
      <c r="E352" t="str">
        <f t="shared" si="20"/>
        <v>AOC Q32V4</v>
      </c>
      <c r="F352">
        <v>39</v>
      </c>
      <c r="G352">
        <f t="shared" si="21"/>
        <v>3.9E-2</v>
      </c>
      <c r="H352" s="8">
        <v>356.49072753209703</v>
      </c>
      <c r="I352" s="8">
        <v>24990</v>
      </c>
      <c r="J352" s="2" t="s">
        <v>89</v>
      </c>
      <c r="K352" s="2" t="s">
        <v>86</v>
      </c>
      <c r="L352" s="2" t="s">
        <v>74</v>
      </c>
      <c r="M352" s="2">
        <f t="shared" si="22"/>
        <v>13903.138373751784</v>
      </c>
      <c r="N352" s="2">
        <f t="shared" si="23"/>
        <v>1.3903138373751784E-2</v>
      </c>
      <c r="O352" s="2" t="s">
        <v>31</v>
      </c>
      <c r="P352" s="2" t="s">
        <v>29</v>
      </c>
      <c r="Q352" s="2" t="s">
        <v>55</v>
      </c>
      <c r="R352" s="2" t="s">
        <v>55</v>
      </c>
      <c r="S352" s="2" t="s">
        <v>67</v>
      </c>
      <c r="T352" s="2">
        <v>0</v>
      </c>
      <c r="U352" s="2">
        <v>0</v>
      </c>
      <c r="V352" s="2">
        <v>1</v>
      </c>
      <c r="W352" s="2">
        <v>0</v>
      </c>
      <c r="X352" s="2">
        <v>0</v>
      </c>
      <c r="Y352" s="2">
        <v>0</v>
      </c>
      <c r="Z352" s="2">
        <v>1</v>
      </c>
      <c r="AA352" s="2">
        <v>0</v>
      </c>
      <c r="AB352" s="2">
        <v>0</v>
      </c>
      <c r="AC352" s="2">
        <v>0</v>
      </c>
      <c r="AD352" s="2">
        <v>1</v>
      </c>
      <c r="AE352" s="2">
        <v>1</v>
      </c>
      <c r="AF352" s="2">
        <v>0</v>
      </c>
      <c r="AG352" s="2">
        <v>0</v>
      </c>
      <c r="AH352" s="2">
        <v>1</v>
      </c>
    </row>
    <row r="353" spans="1:34" x14ac:dyDescent="0.25">
      <c r="A353" s="2" t="s">
        <v>47</v>
      </c>
      <c r="B353" t="s">
        <v>48</v>
      </c>
      <c r="C353" t="s">
        <v>326</v>
      </c>
      <c r="D353" t="s">
        <v>454</v>
      </c>
      <c r="E353" t="str">
        <f t="shared" si="20"/>
        <v>AOC Q34E2A</v>
      </c>
      <c r="F353">
        <v>42</v>
      </c>
      <c r="G353">
        <f t="shared" si="21"/>
        <v>4.2000000000000003E-2</v>
      </c>
      <c r="H353" s="8">
        <v>369.32952924393726</v>
      </c>
      <c r="I353" s="8">
        <v>25890</v>
      </c>
      <c r="J353" s="2" t="s">
        <v>118</v>
      </c>
      <c r="K353" s="2" t="s">
        <v>86</v>
      </c>
      <c r="L353" s="2" t="s">
        <v>115</v>
      </c>
      <c r="M353" s="2">
        <f t="shared" si="22"/>
        <v>15511.840228245364</v>
      </c>
      <c r="N353" s="2">
        <f t="shared" si="23"/>
        <v>1.5511840228245364E-2</v>
      </c>
      <c r="O353" s="2" t="s">
        <v>31</v>
      </c>
      <c r="P353" s="2" t="s">
        <v>29</v>
      </c>
      <c r="Q353" s="2" t="s">
        <v>55</v>
      </c>
      <c r="R353" s="2" t="s">
        <v>55</v>
      </c>
      <c r="S353" s="2" t="s">
        <v>67</v>
      </c>
      <c r="T353" s="2">
        <v>0</v>
      </c>
      <c r="U353" s="2">
        <v>0</v>
      </c>
      <c r="V353" s="2">
        <v>1</v>
      </c>
      <c r="W353" s="2">
        <v>0</v>
      </c>
      <c r="X353" s="2">
        <v>0</v>
      </c>
      <c r="Y353" s="2">
        <v>0</v>
      </c>
      <c r="Z353" s="2">
        <v>1</v>
      </c>
      <c r="AA353" s="2">
        <v>0</v>
      </c>
      <c r="AB353" s="2">
        <v>0</v>
      </c>
      <c r="AC353" s="2">
        <v>0</v>
      </c>
      <c r="AD353" s="2">
        <v>1</v>
      </c>
      <c r="AE353" s="2">
        <v>1</v>
      </c>
      <c r="AF353" s="2">
        <v>0</v>
      </c>
      <c r="AG353" s="2">
        <v>0</v>
      </c>
      <c r="AH353" s="2">
        <v>1</v>
      </c>
    </row>
    <row r="354" spans="1:34" x14ac:dyDescent="0.25">
      <c r="A354" s="2" t="s">
        <v>47</v>
      </c>
      <c r="B354" t="s">
        <v>48</v>
      </c>
      <c r="C354" t="s">
        <v>326</v>
      </c>
      <c r="D354" t="s">
        <v>455</v>
      </c>
      <c r="E354" t="str">
        <f t="shared" si="20"/>
        <v>AOC U2790PQU</v>
      </c>
      <c r="F354">
        <v>285</v>
      </c>
      <c r="G354">
        <f t="shared" si="21"/>
        <v>0.28499999999999998</v>
      </c>
      <c r="H354" s="8">
        <v>398.82310984308134</v>
      </c>
      <c r="I354" s="8">
        <v>27957.5</v>
      </c>
      <c r="J354" s="2" t="s">
        <v>73</v>
      </c>
      <c r="K354" s="2" t="s">
        <v>73</v>
      </c>
      <c r="L354" s="2" t="s">
        <v>104</v>
      </c>
      <c r="M354" s="2">
        <f t="shared" si="22"/>
        <v>113664.58630527818</v>
      </c>
      <c r="N354" s="2">
        <f t="shared" si="23"/>
        <v>0.11366458630527818</v>
      </c>
      <c r="O354" s="2" t="s">
        <v>30</v>
      </c>
      <c r="P354" s="2" t="s">
        <v>29</v>
      </c>
      <c r="Q354" s="2" t="s">
        <v>55</v>
      </c>
      <c r="R354" s="2" t="s">
        <v>55</v>
      </c>
      <c r="S354" s="2" t="s">
        <v>56</v>
      </c>
      <c r="T354" s="2">
        <v>0</v>
      </c>
      <c r="U354" s="2">
        <v>0</v>
      </c>
      <c r="V354" s="2">
        <v>1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1</v>
      </c>
      <c r="AD354" s="2">
        <v>0</v>
      </c>
      <c r="AE354" s="2">
        <v>1</v>
      </c>
      <c r="AF354" s="2">
        <v>0</v>
      </c>
      <c r="AG354" s="2">
        <v>1</v>
      </c>
      <c r="AH354" s="2">
        <v>0</v>
      </c>
    </row>
    <row r="355" spans="1:34" x14ac:dyDescent="0.25">
      <c r="A355" s="2" t="s">
        <v>47</v>
      </c>
      <c r="B355" t="s">
        <v>48</v>
      </c>
      <c r="C355" t="s">
        <v>326</v>
      </c>
      <c r="D355" t="s">
        <v>456</v>
      </c>
      <c r="E355" t="str">
        <f t="shared" si="20"/>
        <v>AOC U27P2</v>
      </c>
      <c r="F355">
        <v>143</v>
      </c>
      <c r="G355">
        <f t="shared" si="21"/>
        <v>0.14299999999999999</v>
      </c>
      <c r="H355" s="8">
        <v>406.41940085592017</v>
      </c>
      <c r="I355" s="8">
        <v>28490</v>
      </c>
      <c r="J355" s="2" t="s">
        <v>73</v>
      </c>
      <c r="K355" s="2" t="s">
        <v>73</v>
      </c>
      <c r="L355" s="2" t="s">
        <v>104</v>
      </c>
      <c r="M355" s="2">
        <f t="shared" si="22"/>
        <v>58117.974322396585</v>
      </c>
      <c r="N355" s="2">
        <f t="shared" si="23"/>
        <v>5.8117974322396584E-2</v>
      </c>
      <c r="O355" s="2" t="s">
        <v>30</v>
      </c>
      <c r="P355" s="2" t="s">
        <v>29</v>
      </c>
      <c r="Q355" s="2" t="s">
        <v>55</v>
      </c>
      <c r="R355" s="2" t="s">
        <v>55</v>
      </c>
      <c r="S355" s="2" t="s">
        <v>67</v>
      </c>
      <c r="T355" s="2">
        <v>0</v>
      </c>
      <c r="U355" s="2">
        <v>0</v>
      </c>
      <c r="V355" s="2">
        <v>1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  <c r="AE355" s="2">
        <v>1</v>
      </c>
      <c r="AF355" s="2">
        <v>0</v>
      </c>
      <c r="AG355" s="2">
        <v>1</v>
      </c>
      <c r="AH355" s="2">
        <v>0</v>
      </c>
    </row>
    <row r="356" spans="1:34" x14ac:dyDescent="0.25">
      <c r="A356" s="2" t="s">
        <v>47</v>
      </c>
      <c r="B356" t="s">
        <v>76</v>
      </c>
      <c r="C356" t="s">
        <v>326</v>
      </c>
      <c r="D356" t="s">
        <v>457</v>
      </c>
      <c r="E356" t="str">
        <f t="shared" si="20"/>
        <v>AOC U27P2CA</v>
      </c>
      <c r="F356">
        <v>10</v>
      </c>
      <c r="G356">
        <f t="shared" si="21"/>
        <v>0.01</v>
      </c>
      <c r="H356" s="8">
        <v>406.41940085592017</v>
      </c>
      <c r="I356" s="8">
        <v>28490</v>
      </c>
      <c r="J356" s="2" t="s">
        <v>73</v>
      </c>
      <c r="K356" s="2" t="s">
        <v>73</v>
      </c>
      <c r="L356" s="2" t="s">
        <v>104</v>
      </c>
      <c r="M356" s="2">
        <f t="shared" si="22"/>
        <v>4064.1940085592018</v>
      </c>
      <c r="N356" s="2">
        <f t="shared" si="23"/>
        <v>4.0641940085592021E-3</v>
      </c>
      <c r="O356" s="2" t="s">
        <v>30</v>
      </c>
      <c r="P356" s="2" t="s">
        <v>29</v>
      </c>
      <c r="Q356" s="2" t="s">
        <v>55</v>
      </c>
      <c r="R356" s="2" t="s">
        <v>55</v>
      </c>
      <c r="S356" s="2" t="s">
        <v>67</v>
      </c>
      <c r="T356" s="2">
        <v>0</v>
      </c>
      <c r="U356" s="2">
        <v>0</v>
      </c>
      <c r="V356" s="2">
        <v>1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1</v>
      </c>
      <c r="AD356" s="2">
        <v>0</v>
      </c>
      <c r="AE356" s="2">
        <v>1</v>
      </c>
      <c r="AF356" s="2">
        <v>0</v>
      </c>
      <c r="AG356" s="2">
        <v>1</v>
      </c>
      <c r="AH356" s="2">
        <v>0</v>
      </c>
    </row>
    <row r="357" spans="1:34" x14ac:dyDescent="0.25">
      <c r="A357" s="2" t="s">
        <v>47</v>
      </c>
      <c r="B357" t="s">
        <v>48</v>
      </c>
      <c r="C357" t="s">
        <v>326</v>
      </c>
      <c r="D357" t="s">
        <v>458</v>
      </c>
      <c r="E357" t="str">
        <f t="shared" si="20"/>
        <v>AOC U27V4EA</v>
      </c>
      <c r="F357">
        <v>63</v>
      </c>
      <c r="G357">
        <f t="shared" si="21"/>
        <v>6.3E-2</v>
      </c>
      <c r="H357" s="8">
        <v>384.45078459343796</v>
      </c>
      <c r="I357" s="8">
        <v>26950</v>
      </c>
      <c r="J357" s="2" t="s">
        <v>73</v>
      </c>
      <c r="K357" s="2" t="s">
        <v>73</v>
      </c>
      <c r="L357" s="2" t="s">
        <v>104</v>
      </c>
      <c r="M357" s="2">
        <f t="shared" si="22"/>
        <v>24220.399429386591</v>
      </c>
      <c r="N357" s="2">
        <f t="shared" si="23"/>
        <v>2.4220399429386592E-2</v>
      </c>
      <c r="O357" s="2" t="s">
        <v>30</v>
      </c>
      <c r="P357" s="2" t="s">
        <v>29</v>
      </c>
      <c r="Q357" s="2" t="s">
        <v>55</v>
      </c>
      <c r="R357" s="2" t="s">
        <v>55</v>
      </c>
      <c r="S357" s="2" t="s">
        <v>67</v>
      </c>
      <c r="T357" s="2">
        <v>0</v>
      </c>
      <c r="U357" s="2">
        <v>0</v>
      </c>
      <c r="V357" s="2">
        <v>1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1</v>
      </c>
      <c r="AD357" s="2">
        <v>0</v>
      </c>
      <c r="AE357" s="2">
        <v>1</v>
      </c>
      <c r="AF357" s="2">
        <v>0</v>
      </c>
      <c r="AG357" s="2">
        <v>1</v>
      </c>
      <c r="AH357" s="2">
        <v>0</v>
      </c>
    </row>
    <row r="358" spans="1:34" x14ac:dyDescent="0.25">
      <c r="A358" s="2" t="s">
        <v>47</v>
      </c>
      <c r="B358" t="s">
        <v>48</v>
      </c>
      <c r="C358" t="s">
        <v>326</v>
      </c>
      <c r="D358" t="s">
        <v>459</v>
      </c>
      <c r="E358" t="str">
        <f t="shared" si="20"/>
        <v>AOC U28G2AE</v>
      </c>
      <c r="F358">
        <v>30</v>
      </c>
      <c r="G358">
        <f t="shared" si="21"/>
        <v>0.03</v>
      </c>
      <c r="H358" s="8">
        <v>521.44079885877318</v>
      </c>
      <c r="I358" s="8">
        <v>36553</v>
      </c>
      <c r="J358" s="2" t="s">
        <v>111</v>
      </c>
      <c r="K358" s="2" t="s">
        <v>112</v>
      </c>
      <c r="L358" s="2" t="s">
        <v>104</v>
      </c>
      <c r="M358" s="2">
        <f t="shared" si="22"/>
        <v>15643.223965763194</v>
      </c>
      <c r="N358" s="2">
        <f t="shared" si="23"/>
        <v>1.5643223965763193E-2</v>
      </c>
      <c r="O358" s="2" t="s">
        <v>30</v>
      </c>
      <c r="P358" s="2" t="s">
        <v>58</v>
      </c>
      <c r="Q358" s="2" t="s">
        <v>55</v>
      </c>
      <c r="R358" s="2" t="s">
        <v>55</v>
      </c>
      <c r="S358" s="2" t="s">
        <v>61</v>
      </c>
      <c r="T358" s="2">
        <v>0</v>
      </c>
      <c r="U358" s="2">
        <v>0</v>
      </c>
      <c r="V358" s="2">
        <v>1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1</v>
      </c>
      <c r="AD358" s="2">
        <v>0</v>
      </c>
      <c r="AE358" s="2">
        <v>0</v>
      </c>
      <c r="AF358" s="2">
        <v>0</v>
      </c>
      <c r="AG358" s="2">
        <v>1</v>
      </c>
      <c r="AH358" s="2">
        <v>0</v>
      </c>
    </row>
    <row r="359" spans="1:34" x14ac:dyDescent="0.25">
      <c r="A359" s="2" t="s">
        <v>47</v>
      </c>
      <c r="B359" t="s">
        <v>76</v>
      </c>
      <c r="C359" t="s">
        <v>326</v>
      </c>
      <c r="D359" t="s">
        <v>460</v>
      </c>
      <c r="E359" t="str">
        <f t="shared" si="20"/>
        <v>AOC U28G2XU</v>
      </c>
      <c r="F359">
        <v>23</v>
      </c>
      <c r="G359">
        <f t="shared" si="21"/>
        <v>2.3E-2</v>
      </c>
      <c r="H359" s="8">
        <v>798.85877318116979</v>
      </c>
      <c r="I359" s="8">
        <v>56000</v>
      </c>
      <c r="J359" s="2" t="s">
        <v>111</v>
      </c>
      <c r="K359" s="2" t="s">
        <v>112</v>
      </c>
      <c r="L359" s="2" t="s">
        <v>104</v>
      </c>
      <c r="M359" s="2">
        <f t="shared" si="22"/>
        <v>18373.751783166907</v>
      </c>
      <c r="N359" s="2">
        <f t="shared" si="23"/>
        <v>1.8373751783166907E-2</v>
      </c>
      <c r="O359" s="2" t="s">
        <v>30</v>
      </c>
      <c r="P359" s="2" t="s">
        <v>29</v>
      </c>
      <c r="Q359" s="2" t="s">
        <v>55</v>
      </c>
      <c r="R359" s="2" t="s">
        <v>55</v>
      </c>
      <c r="S359" s="2" t="s">
        <v>61</v>
      </c>
      <c r="T359" s="2">
        <v>0</v>
      </c>
      <c r="U359" s="2">
        <v>0</v>
      </c>
      <c r="V359" s="2">
        <v>1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1</v>
      </c>
      <c r="AD359" s="2">
        <v>0</v>
      </c>
      <c r="AE359" s="2">
        <v>1</v>
      </c>
      <c r="AF359" s="2">
        <v>0</v>
      </c>
      <c r="AG359" s="2">
        <v>1</v>
      </c>
      <c r="AH359" s="2">
        <v>0</v>
      </c>
    </row>
    <row r="360" spans="1:34" x14ac:dyDescent="0.25">
      <c r="A360" s="2" t="s">
        <v>47</v>
      </c>
      <c r="B360" t="s">
        <v>48</v>
      </c>
      <c r="C360" t="s">
        <v>326</v>
      </c>
      <c r="D360" t="s">
        <v>461</v>
      </c>
      <c r="E360" t="str">
        <f t="shared" si="20"/>
        <v>AOC U28P2A</v>
      </c>
      <c r="F360">
        <v>36</v>
      </c>
      <c r="G360">
        <f t="shared" si="21"/>
        <v>3.5999999999999997E-2</v>
      </c>
      <c r="H360" s="8">
        <v>470.19971469329533</v>
      </c>
      <c r="I360" s="8">
        <v>32961</v>
      </c>
      <c r="J360" s="2" t="s">
        <v>111</v>
      </c>
      <c r="K360" s="2" t="s">
        <v>112</v>
      </c>
      <c r="L360" s="2" t="s">
        <v>104</v>
      </c>
      <c r="M360" s="2">
        <f t="shared" si="22"/>
        <v>16927.18972895863</v>
      </c>
      <c r="N360" s="2">
        <f t="shared" si="23"/>
        <v>1.6927189728958632E-2</v>
      </c>
      <c r="O360" s="2" t="s">
        <v>30</v>
      </c>
      <c r="P360" s="2" t="s">
        <v>29</v>
      </c>
      <c r="Q360" s="2" t="s">
        <v>55</v>
      </c>
      <c r="R360" s="2" t="s">
        <v>55</v>
      </c>
      <c r="S360" s="2" t="s">
        <v>67</v>
      </c>
      <c r="T360" s="2">
        <v>0</v>
      </c>
      <c r="U360" s="2">
        <v>0</v>
      </c>
      <c r="V360" s="2">
        <v>1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1</v>
      </c>
      <c r="AD360" s="2">
        <v>0</v>
      </c>
      <c r="AE360" s="2">
        <v>1</v>
      </c>
      <c r="AF360" s="2">
        <v>0</v>
      </c>
      <c r="AG360" s="2">
        <v>1</v>
      </c>
      <c r="AH360" s="2">
        <v>0</v>
      </c>
    </row>
    <row r="361" spans="1:34" x14ac:dyDescent="0.25">
      <c r="A361" s="2" t="s">
        <v>47</v>
      </c>
      <c r="B361" t="s">
        <v>48</v>
      </c>
      <c r="C361" t="s">
        <v>326</v>
      </c>
      <c r="D361" t="s">
        <v>462</v>
      </c>
      <c r="E361" t="str">
        <f t="shared" si="20"/>
        <v>AOC U3277FWQ</v>
      </c>
      <c r="F361">
        <v>15</v>
      </c>
      <c r="G361">
        <f t="shared" si="21"/>
        <v>1.4999999999999999E-2</v>
      </c>
      <c r="H361" s="8">
        <v>413.12410841654781</v>
      </c>
      <c r="I361" s="8">
        <v>28960</v>
      </c>
      <c r="J361" s="2" t="s">
        <v>89</v>
      </c>
      <c r="K361" s="2" t="s">
        <v>86</v>
      </c>
      <c r="L361" s="2" t="s">
        <v>104</v>
      </c>
      <c r="M361" s="2">
        <f t="shared" si="22"/>
        <v>6196.8616262482174</v>
      </c>
      <c r="N361" s="2">
        <f t="shared" si="23"/>
        <v>6.196861626248217E-3</v>
      </c>
      <c r="O361" s="2" t="s">
        <v>30</v>
      </c>
      <c r="P361" s="2" t="s">
        <v>54</v>
      </c>
      <c r="Q361" s="2" t="s">
        <v>55</v>
      </c>
      <c r="R361" s="2" t="s">
        <v>55</v>
      </c>
      <c r="S361" s="2" t="s">
        <v>67</v>
      </c>
      <c r="T361" s="2">
        <v>0</v>
      </c>
      <c r="U361" s="2">
        <v>0</v>
      </c>
      <c r="V361" s="2">
        <v>1</v>
      </c>
      <c r="W361" s="2">
        <v>0</v>
      </c>
      <c r="X361" s="2">
        <v>0</v>
      </c>
      <c r="Y361" s="2">
        <v>0</v>
      </c>
      <c r="Z361" s="2">
        <v>1</v>
      </c>
      <c r="AA361" s="2">
        <v>0</v>
      </c>
      <c r="AB361" s="2">
        <v>0</v>
      </c>
      <c r="AC361" s="2">
        <v>0</v>
      </c>
      <c r="AD361" s="2">
        <v>1</v>
      </c>
      <c r="AE361" s="2">
        <v>0</v>
      </c>
      <c r="AF361" s="2">
        <v>0</v>
      </c>
      <c r="AG361" s="2">
        <v>1</v>
      </c>
      <c r="AH361" s="2">
        <v>0</v>
      </c>
    </row>
    <row r="362" spans="1:34" x14ac:dyDescent="0.25">
      <c r="A362" s="2" t="s">
        <v>47</v>
      </c>
      <c r="B362" t="s">
        <v>48</v>
      </c>
      <c r="C362" t="s">
        <v>326</v>
      </c>
      <c r="D362" t="s">
        <v>463</v>
      </c>
      <c r="E362" t="str">
        <f t="shared" si="20"/>
        <v>AOC U3277PWQU</v>
      </c>
      <c r="F362">
        <v>9</v>
      </c>
      <c r="G362">
        <f t="shared" si="21"/>
        <v>8.9999999999999993E-3</v>
      </c>
      <c r="H362" s="8">
        <v>446.99714693295294</v>
      </c>
      <c r="I362" s="8">
        <v>31334.5</v>
      </c>
      <c r="J362" s="2" t="s">
        <v>89</v>
      </c>
      <c r="K362" s="2" t="s">
        <v>86</v>
      </c>
      <c r="L362" s="2" t="s">
        <v>104</v>
      </c>
      <c r="M362" s="2">
        <f t="shared" si="22"/>
        <v>4022.9743223965766</v>
      </c>
      <c r="N362" s="2">
        <f t="shared" si="23"/>
        <v>4.0229743223965768E-3</v>
      </c>
      <c r="O362" s="2" t="s">
        <v>30</v>
      </c>
      <c r="P362" s="2" t="s">
        <v>54</v>
      </c>
      <c r="Q362" s="2" t="s">
        <v>55</v>
      </c>
      <c r="R362" s="2" t="s">
        <v>55</v>
      </c>
      <c r="S362" s="2" t="s">
        <v>67</v>
      </c>
      <c r="T362" s="2">
        <v>0</v>
      </c>
      <c r="U362" s="2">
        <v>0</v>
      </c>
      <c r="V362" s="2">
        <v>1</v>
      </c>
      <c r="W362" s="2">
        <v>0</v>
      </c>
      <c r="X362" s="2">
        <v>0</v>
      </c>
      <c r="Y362" s="2">
        <v>0</v>
      </c>
      <c r="Z362" s="2">
        <v>1</v>
      </c>
      <c r="AA362" s="2">
        <v>0</v>
      </c>
      <c r="AB362" s="2">
        <v>0</v>
      </c>
      <c r="AC362" s="2">
        <v>0</v>
      </c>
      <c r="AD362" s="2">
        <v>1</v>
      </c>
      <c r="AE362" s="2">
        <v>0</v>
      </c>
      <c r="AF362" s="2">
        <v>0</v>
      </c>
      <c r="AG362" s="2">
        <v>1</v>
      </c>
      <c r="AH362" s="2">
        <v>0</v>
      </c>
    </row>
    <row r="363" spans="1:34" x14ac:dyDescent="0.25">
      <c r="A363" s="2" t="s">
        <v>47</v>
      </c>
      <c r="B363" t="s">
        <v>48</v>
      </c>
      <c r="C363" t="s">
        <v>326</v>
      </c>
      <c r="D363" t="s">
        <v>464</v>
      </c>
      <c r="E363" t="str">
        <f t="shared" si="20"/>
        <v>AOC U32E2N</v>
      </c>
      <c r="F363">
        <v>30</v>
      </c>
      <c r="G363">
        <f t="shared" si="21"/>
        <v>0.03</v>
      </c>
      <c r="H363" s="8">
        <v>522.11126961483603</v>
      </c>
      <c r="I363" s="8">
        <v>36600</v>
      </c>
      <c r="J363" s="2" t="s">
        <v>89</v>
      </c>
      <c r="K363" s="2" t="s">
        <v>86</v>
      </c>
      <c r="L363" s="2" t="s">
        <v>104</v>
      </c>
      <c r="M363" s="2">
        <f t="shared" si="22"/>
        <v>15663.338088445082</v>
      </c>
      <c r="N363" s="2">
        <f t="shared" si="23"/>
        <v>1.566333808844508E-2</v>
      </c>
      <c r="O363" s="2" t="s">
        <v>30</v>
      </c>
      <c r="P363" s="2" t="s">
        <v>54</v>
      </c>
      <c r="Q363" s="2" t="s">
        <v>55</v>
      </c>
      <c r="R363" s="2" t="s">
        <v>55</v>
      </c>
      <c r="S363" s="2" t="s">
        <v>67</v>
      </c>
      <c r="T363" s="2">
        <v>0</v>
      </c>
      <c r="U363" s="2">
        <v>0</v>
      </c>
      <c r="V363" s="2">
        <v>1</v>
      </c>
      <c r="W363" s="2">
        <v>0</v>
      </c>
      <c r="X363" s="2">
        <v>0</v>
      </c>
      <c r="Y363" s="2">
        <v>0</v>
      </c>
      <c r="Z363" s="2">
        <v>1</v>
      </c>
      <c r="AA363" s="2">
        <v>0</v>
      </c>
      <c r="AB363" s="2">
        <v>0</v>
      </c>
      <c r="AC363" s="2">
        <v>0</v>
      </c>
      <c r="AD363" s="2">
        <v>1</v>
      </c>
      <c r="AE363" s="2">
        <v>0</v>
      </c>
      <c r="AF363" s="2">
        <v>0</v>
      </c>
      <c r="AG363" s="2">
        <v>1</v>
      </c>
      <c r="AH363" s="2">
        <v>0</v>
      </c>
    </row>
    <row r="364" spans="1:34" x14ac:dyDescent="0.25">
      <c r="A364" s="2" t="s">
        <v>47</v>
      </c>
      <c r="B364" t="s">
        <v>48</v>
      </c>
      <c r="C364" t="s">
        <v>326</v>
      </c>
      <c r="D364" t="s">
        <v>465</v>
      </c>
      <c r="E364" t="str">
        <f t="shared" si="20"/>
        <v>AOC U32P2</v>
      </c>
      <c r="F364">
        <v>7</v>
      </c>
      <c r="G364">
        <f t="shared" si="21"/>
        <v>7.0000000000000001E-3</v>
      </c>
      <c r="H364" s="8">
        <v>499.14407988587737</v>
      </c>
      <c r="I364" s="8">
        <v>34990</v>
      </c>
      <c r="J364" s="2" t="s">
        <v>89</v>
      </c>
      <c r="K364" s="2" t="s">
        <v>86</v>
      </c>
      <c r="L364" s="2" t="s">
        <v>104</v>
      </c>
      <c r="M364" s="2">
        <f t="shared" si="22"/>
        <v>3494.0085592011415</v>
      </c>
      <c r="N364" s="2">
        <f t="shared" si="23"/>
        <v>3.4940085592011414E-3</v>
      </c>
      <c r="O364" s="2" t="s">
        <v>30</v>
      </c>
      <c r="P364" s="2" t="s">
        <v>54</v>
      </c>
      <c r="Q364" s="2" t="s">
        <v>55</v>
      </c>
      <c r="R364" s="2" t="s">
        <v>55</v>
      </c>
      <c r="S364" s="2" t="s">
        <v>67</v>
      </c>
      <c r="T364" s="2">
        <v>0</v>
      </c>
      <c r="U364" s="2">
        <v>0</v>
      </c>
      <c r="V364" s="2">
        <v>1</v>
      </c>
      <c r="W364" s="2">
        <v>0</v>
      </c>
      <c r="X364" s="2">
        <v>0</v>
      </c>
      <c r="Y364" s="2">
        <v>0</v>
      </c>
      <c r="Z364" s="2">
        <v>1</v>
      </c>
      <c r="AA364" s="2">
        <v>0</v>
      </c>
      <c r="AB364" s="2">
        <v>0</v>
      </c>
      <c r="AC364" s="2">
        <v>0</v>
      </c>
      <c r="AD364" s="2">
        <v>1</v>
      </c>
      <c r="AE364" s="2">
        <v>0</v>
      </c>
      <c r="AF364" s="2">
        <v>0</v>
      </c>
      <c r="AG364" s="2">
        <v>1</v>
      </c>
      <c r="AH364" s="2">
        <v>0</v>
      </c>
    </row>
    <row r="365" spans="1:34" x14ac:dyDescent="0.25">
      <c r="A365" s="2" t="s">
        <v>47</v>
      </c>
      <c r="B365" t="s">
        <v>76</v>
      </c>
      <c r="C365" t="s">
        <v>326</v>
      </c>
      <c r="D365" t="s">
        <v>466</v>
      </c>
      <c r="E365" t="str">
        <f t="shared" si="20"/>
        <v>AOC U32P2CA</v>
      </c>
      <c r="F365">
        <v>6</v>
      </c>
      <c r="G365">
        <f t="shared" si="21"/>
        <v>6.0000000000000001E-3</v>
      </c>
      <c r="H365" s="8">
        <v>496.57631954350933</v>
      </c>
      <c r="I365" s="8">
        <v>34810</v>
      </c>
      <c r="J365" s="2" t="s">
        <v>89</v>
      </c>
      <c r="K365" s="2" t="s">
        <v>86</v>
      </c>
      <c r="L365" s="2" t="s">
        <v>104</v>
      </c>
      <c r="M365" s="2">
        <f t="shared" si="22"/>
        <v>2979.4579172610561</v>
      </c>
      <c r="N365" s="2">
        <f t="shared" si="23"/>
        <v>2.9794579172610562E-3</v>
      </c>
      <c r="O365" s="2" t="s">
        <v>30</v>
      </c>
      <c r="P365" s="2" t="s">
        <v>54</v>
      </c>
      <c r="Q365" s="2" t="s">
        <v>55</v>
      </c>
      <c r="R365" s="2" t="s">
        <v>55</v>
      </c>
      <c r="S365" s="2" t="s">
        <v>67</v>
      </c>
      <c r="T365" s="2">
        <v>0</v>
      </c>
      <c r="U365" s="2">
        <v>0</v>
      </c>
      <c r="V365" s="2">
        <v>1</v>
      </c>
      <c r="W365" s="2">
        <v>0</v>
      </c>
      <c r="X365" s="2">
        <v>0</v>
      </c>
      <c r="Y365" s="2">
        <v>0</v>
      </c>
      <c r="Z365" s="2">
        <v>1</v>
      </c>
      <c r="AA365" s="2">
        <v>0</v>
      </c>
      <c r="AB365" s="2">
        <v>0</v>
      </c>
      <c r="AC365" s="2">
        <v>0</v>
      </c>
      <c r="AD365" s="2">
        <v>1</v>
      </c>
      <c r="AE365" s="2">
        <v>0</v>
      </c>
      <c r="AF365" s="2">
        <v>0</v>
      </c>
      <c r="AG365" s="2">
        <v>1</v>
      </c>
      <c r="AH365" s="2">
        <v>0</v>
      </c>
    </row>
    <row r="366" spans="1:34" x14ac:dyDescent="0.25">
      <c r="A366" s="2" t="s">
        <v>47</v>
      </c>
      <c r="B366" t="s">
        <v>48</v>
      </c>
      <c r="C366" t="s">
        <v>326</v>
      </c>
      <c r="D366" t="s">
        <v>467</v>
      </c>
      <c r="E366" t="str">
        <f t="shared" si="20"/>
        <v>AOC U32U1</v>
      </c>
      <c r="F366">
        <v>17</v>
      </c>
      <c r="G366">
        <f t="shared" si="21"/>
        <v>1.7000000000000001E-2</v>
      </c>
      <c r="H366" s="8">
        <v>457.77460770328105</v>
      </c>
      <c r="I366" s="8">
        <v>32090</v>
      </c>
      <c r="J366" s="2" t="s">
        <v>89</v>
      </c>
      <c r="K366" s="2" t="s">
        <v>86</v>
      </c>
      <c r="L366" s="2" t="s">
        <v>104</v>
      </c>
      <c r="M366" s="2">
        <f t="shared" si="22"/>
        <v>7782.1683309557775</v>
      </c>
      <c r="N366" s="2">
        <f t="shared" si="23"/>
        <v>7.7821683309557774E-3</v>
      </c>
      <c r="O366" s="2" t="s">
        <v>30</v>
      </c>
      <c r="P366" s="2" t="s">
        <v>29</v>
      </c>
      <c r="Q366" s="2" t="s">
        <v>55</v>
      </c>
      <c r="R366" s="2" t="s">
        <v>55</v>
      </c>
      <c r="S366" s="2" t="s">
        <v>67</v>
      </c>
      <c r="T366" s="2">
        <v>0</v>
      </c>
      <c r="U366" s="2">
        <v>0</v>
      </c>
      <c r="V366" s="2">
        <v>1</v>
      </c>
      <c r="W366" s="2">
        <v>0</v>
      </c>
      <c r="X366" s="2">
        <v>0</v>
      </c>
      <c r="Y366" s="2">
        <v>0</v>
      </c>
      <c r="Z366" s="2">
        <v>1</v>
      </c>
      <c r="AA366" s="2">
        <v>0</v>
      </c>
      <c r="AB366" s="2">
        <v>0</v>
      </c>
      <c r="AC366" s="2">
        <v>0</v>
      </c>
      <c r="AD366" s="2">
        <v>1</v>
      </c>
      <c r="AE366" s="2">
        <v>1</v>
      </c>
      <c r="AF366" s="2">
        <v>0</v>
      </c>
      <c r="AG366" s="2">
        <v>1</v>
      </c>
      <c r="AH366" s="2">
        <v>0</v>
      </c>
    </row>
    <row r="367" spans="1:34" x14ac:dyDescent="0.25">
      <c r="A367" s="2" t="s">
        <v>47</v>
      </c>
      <c r="B367" t="s">
        <v>48</v>
      </c>
      <c r="C367" t="s">
        <v>326</v>
      </c>
      <c r="D367" t="s">
        <v>468</v>
      </c>
      <c r="E367" t="str">
        <f t="shared" si="20"/>
        <v>AOC X24P1</v>
      </c>
      <c r="F367">
        <v>10</v>
      </c>
      <c r="G367">
        <f t="shared" si="21"/>
        <v>0.01</v>
      </c>
      <c r="H367" s="8">
        <v>235.23537803138376</v>
      </c>
      <c r="I367" s="8">
        <v>16490</v>
      </c>
      <c r="J367" s="2" t="s">
        <v>97</v>
      </c>
      <c r="K367" s="2" t="s">
        <v>97</v>
      </c>
      <c r="L367" s="2" t="s">
        <v>98</v>
      </c>
      <c r="M367" s="2">
        <f t="shared" si="22"/>
        <v>2352.3537803138374</v>
      </c>
      <c r="N367" s="2">
        <f t="shared" si="23"/>
        <v>2.3523537803138376E-3</v>
      </c>
      <c r="O367" s="2" t="s">
        <v>53</v>
      </c>
      <c r="P367" s="2" t="s">
        <v>29</v>
      </c>
      <c r="Q367" s="2" t="s">
        <v>55</v>
      </c>
      <c r="R367" s="2" t="s">
        <v>55</v>
      </c>
      <c r="S367" s="2" t="s">
        <v>67</v>
      </c>
      <c r="T367" s="2">
        <v>0</v>
      </c>
      <c r="U367" s="2">
        <v>0</v>
      </c>
      <c r="V367" s="2">
        <v>0</v>
      </c>
      <c r="W367" s="2">
        <v>1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1</v>
      </c>
      <c r="AD367" s="2">
        <v>0</v>
      </c>
      <c r="AE367" s="2">
        <v>1</v>
      </c>
      <c r="AF367" s="2">
        <v>0</v>
      </c>
      <c r="AG367" s="2">
        <v>0</v>
      </c>
      <c r="AH367" s="2">
        <v>0</v>
      </c>
    </row>
    <row r="368" spans="1:34" x14ac:dyDescent="0.25">
      <c r="A368" s="2" t="s">
        <v>47</v>
      </c>
      <c r="B368" t="s">
        <v>48</v>
      </c>
      <c r="C368" t="s">
        <v>469</v>
      </c>
      <c r="D368" s="6" t="s">
        <v>470</v>
      </c>
      <c r="E368" t="str">
        <f t="shared" si="20"/>
        <v>Asus BE24EQK</v>
      </c>
      <c r="F368" s="7">
        <v>10</v>
      </c>
      <c r="G368">
        <f t="shared" si="21"/>
        <v>0.01</v>
      </c>
      <c r="H368" s="8">
        <v>320.25677603423685</v>
      </c>
      <c r="I368" s="8">
        <v>22450</v>
      </c>
      <c r="J368" s="2" t="s">
        <v>63</v>
      </c>
      <c r="K368" s="2" t="s">
        <v>64</v>
      </c>
      <c r="L368" s="2" t="s">
        <v>52</v>
      </c>
      <c r="M368" s="2">
        <f t="shared" si="22"/>
        <v>3202.5677603423683</v>
      </c>
      <c r="N368" s="2">
        <f t="shared" si="23"/>
        <v>3.2025677603423684E-3</v>
      </c>
      <c r="O368" s="2" t="s">
        <v>53</v>
      </c>
      <c r="P368" s="2" t="s">
        <v>29</v>
      </c>
      <c r="Q368" s="2" t="s">
        <v>55</v>
      </c>
      <c r="R368" s="2" t="s">
        <v>55</v>
      </c>
      <c r="S368" s="2" t="s">
        <v>56</v>
      </c>
      <c r="T368" s="2">
        <v>0</v>
      </c>
      <c r="U368" s="2">
        <v>0</v>
      </c>
      <c r="V368" s="2">
        <v>0</v>
      </c>
      <c r="W368" s="2">
        <v>1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1</v>
      </c>
      <c r="AD368" s="2">
        <v>0</v>
      </c>
      <c r="AE368" s="2">
        <v>1</v>
      </c>
      <c r="AF368" s="2">
        <v>0</v>
      </c>
      <c r="AG368" s="2">
        <v>0</v>
      </c>
      <c r="AH368" s="2">
        <v>0</v>
      </c>
    </row>
    <row r="369" spans="1:34" x14ac:dyDescent="0.25">
      <c r="A369" s="2" t="s">
        <v>47</v>
      </c>
      <c r="B369" t="s">
        <v>48</v>
      </c>
      <c r="C369" t="s">
        <v>469</v>
      </c>
      <c r="D369" s="6" t="s">
        <v>471</v>
      </c>
      <c r="E369" t="str">
        <f t="shared" si="20"/>
        <v>Asus BE24EQSB</v>
      </c>
      <c r="F369" s="7">
        <v>12</v>
      </c>
      <c r="G369">
        <f t="shared" si="21"/>
        <v>1.2E-2</v>
      </c>
      <c r="H369" s="8">
        <v>313.9800285306705</v>
      </c>
      <c r="I369" s="8">
        <v>22010</v>
      </c>
      <c r="J369" s="2" t="s">
        <v>63</v>
      </c>
      <c r="K369" s="2" t="s">
        <v>64</v>
      </c>
      <c r="L369" s="2" t="s">
        <v>52</v>
      </c>
      <c r="M369" s="2">
        <f t="shared" si="22"/>
        <v>3767.7603423680457</v>
      </c>
      <c r="N369" s="2">
        <f t="shared" si="23"/>
        <v>3.7677603423680456E-3</v>
      </c>
      <c r="O369" s="2" t="s">
        <v>53</v>
      </c>
      <c r="P369" s="2" t="s">
        <v>29</v>
      </c>
      <c r="Q369" s="2" t="s">
        <v>55</v>
      </c>
      <c r="R369" s="2" t="s">
        <v>55</v>
      </c>
      <c r="S369" s="2" t="s">
        <v>56</v>
      </c>
      <c r="T369" s="2">
        <v>0</v>
      </c>
      <c r="U369" s="2">
        <v>0</v>
      </c>
      <c r="V369" s="2">
        <v>0</v>
      </c>
      <c r="W369" s="2">
        <v>1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1</v>
      </c>
      <c r="AD369" s="2">
        <v>0</v>
      </c>
      <c r="AE369" s="2">
        <v>1</v>
      </c>
      <c r="AF369" s="2">
        <v>0</v>
      </c>
      <c r="AG369" s="2">
        <v>0</v>
      </c>
      <c r="AH369" s="2">
        <v>0</v>
      </c>
    </row>
    <row r="370" spans="1:34" x14ac:dyDescent="0.25">
      <c r="A370" s="2" t="s">
        <v>47</v>
      </c>
      <c r="B370" t="s">
        <v>48</v>
      </c>
      <c r="C370" t="s">
        <v>469</v>
      </c>
      <c r="D370" s="6" t="s">
        <v>472</v>
      </c>
      <c r="E370" t="str">
        <f t="shared" si="20"/>
        <v>Asus BE24WQLB</v>
      </c>
      <c r="F370" s="7">
        <v>232</v>
      </c>
      <c r="G370">
        <f t="shared" si="21"/>
        <v>0.23200000000000001</v>
      </c>
      <c r="H370" s="8">
        <v>299.57203994293866</v>
      </c>
      <c r="I370" s="8">
        <v>21000</v>
      </c>
      <c r="J370" s="2" t="s">
        <v>97</v>
      </c>
      <c r="K370" s="2" t="s">
        <v>97</v>
      </c>
      <c r="L370" s="2" t="s">
        <v>98</v>
      </c>
      <c r="M370" s="2">
        <f t="shared" si="22"/>
        <v>69500.71326676177</v>
      </c>
      <c r="N370" s="2">
        <f t="shared" si="23"/>
        <v>6.9500713266761771E-2</v>
      </c>
      <c r="O370" s="2" t="s">
        <v>53</v>
      </c>
      <c r="P370" s="2" t="s">
        <v>29</v>
      </c>
      <c r="Q370" s="2" t="s">
        <v>55</v>
      </c>
      <c r="R370" s="2" t="s">
        <v>55</v>
      </c>
      <c r="S370" s="2" t="s">
        <v>56</v>
      </c>
      <c r="T370" s="2">
        <v>0</v>
      </c>
      <c r="U370" s="2">
        <v>0</v>
      </c>
      <c r="V370" s="2">
        <v>0</v>
      </c>
      <c r="W370" s="2">
        <v>1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1</v>
      </c>
      <c r="AD370" s="2">
        <v>0</v>
      </c>
      <c r="AE370" s="2">
        <v>1</v>
      </c>
      <c r="AF370" s="2">
        <v>0</v>
      </c>
      <c r="AG370" s="2">
        <v>0</v>
      </c>
      <c r="AH370" s="2">
        <v>0</v>
      </c>
    </row>
    <row r="371" spans="1:34" x14ac:dyDescent="0.25">
      <c r="A371" s="2" t="s">
        <v>47</v>
      </c>
      <c r="B371" t="s">
        <v>48</v>
      </c>
      <c r="C371" t="s">
        <v>469</v>
      </c>
      <c r="D371" s="6" t="s">
        <v>473</v>
      </c>
      <c r="E371" t="str">
        <f t="shared" si="20"/>
        <v>Asus BE279CLB</v>
      </c>
      <c r="F371" s="7">
        <v>2</v>
      </c>
      <c r="G371">
        <f t="shared" si="21"/>
        <v>2E-3</v>
      </c>
      <c r="H371" s="8">
        <v>384.73609129814554</v>
      </c>
      <c r="I371" s="8">
        <v>26970</v>
      </c>
      <c r="J371" s="2" t="s">
        <v>73</v>
      </c>
      <c r="K371" s="2" t="s">
        <v>73</v>
      </c>
      <c r="L371" s="2" t="s">
        <v>52</v>
      </c>
      <c r="M371" s="2">
        <f t="shared" si="22"/>
        <v>769.47218259629108</v>
      </c>
      <c r="N371" s="2">
        <f t="shared" si="23"/>
        <v>7.6947218259629105E-4</v>
      </c>
      <c r="O371" s="2" t="s">
        <v>53</v>
      </c>
      <c r="P371" s="2" t="s">
        <v>29</v>
      </c>
      <c r="Q371" s="2" t="s">
        <v>55</v>
      </c>
      <c r="R371" s="2" t="s">
        <v>55</v>
      </c>
      <c r="S371" s="2" t="s">
        <v>56</v>
      </c>
      <c r="T371" s="2">
        <v>0</v>
      </c>
      <c r="U371" s="2">
        <v>0</v>
      </c>
      <c r="V371" s="2">
        <v>0</v>
      </c>
      <c r="W371" s="2">
        <v>1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1</v>
      </c>
      <c r="AD371" s="2">
        <v>0</v>
      </c>
      <c r="AE371" s="2">
        <v>1</v>
      </c>
      <c r="AF371" s="2">
        <v>0</v>
      </c>
      <c r="AG371" s="2">
        <v>0</v>
      </c>
      <c r="AH371" s="2">
        <v>0</v>
      </c>
    </row>
    <row r="372" spans="1:34" x14ac:dyDescent="0.25">
      <c r="A372" s="2" t="s">
        <v>47</v>
      </c>
      <c r="B372" t="s">
        <v>48</v>
      </c>
      <c r="C372" t="s">
        <v>469</v>
      </c>
      <c r="D372" s="6" t="s">
        <v>474</v>
      </c>
      <c r="E372" t="str">
        <f t="shared" si="20"/>
        <v>Asus CG32UQ</v>
      </c>
      <c r="F372" s="7">
        <v>10</v>
      </c>
      <c r="G372">
        <f t="shared" si="21"/>
        <v>0.01</v>
      </c>
      <c r="H372" s="8">
        <v>1055.6205420827391</v>
      </c>
      <c r="I372" s="8">
        <v>73999</v>
      </c>
      <c r="J372" s="2" t="s">
        <v>89</v>
      </c>
      <c r="K372" s="2" t="s">
        <v>86</v>
      </c>
      <c r="L372" s="2" t="s">
        <v>104</v>
      </c>
      <c r="M372" s="2">
        <f t="shared" si="22"/>
        <v>10556.205420827391</v>
      </c>
      <c r="N372" s="2">
        <f t="shared" si="23"/>
        <v>1.0556205420827391E-2</v>
      </c>
      <c r="O372" s="2" t="s">
        <v>30</v>
      </c>
      <c r="P372" s="2" t="s">
        <v>54</v>
      </c>
      <c r="Q372" s="2" t="s">
        <v>55</v>
      </c>
      <c r="R372" s="2" t="s">
        <v>60</v>
      </c>
      <c r="S372" s="2" t="s">
        <v>56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1</v>
      </c>
      <c r="AA372" s="2">
        <v>0</v>
      </c>
      <c r="AB372" s="2">
        <v>0</v>
      </c>
      <c r="AC372" s="2">
        <v>0</v>
      </c>
      <c r="AD372" s="2">
        <v>1</v>
      </c>
      <c r="AE372" s="2">
        <v>0</v>
      </c>
      <c r="AF372" s="2">
        <v>0</v>
      </c>
      <c r="AG372" s="2">
        <v>1</v>
      </c>
      <c r="AH372" s="2">
        <v>0</v>
      </c>
    </row>
    <row r="373" spans="1:34" x14ac:dyDescent="0.25">
      <c r="A373" s="2" t="s">
        <v>47</v>
      </c>
      <c r="B373" t="s">
        <v>48</v>
      </c>
      <c r="C373" t="s">
        <v>469</v>
      </c>
      <c r="D373" s="6" t="s">
        <v>475</v>
      </c>
      <c r="E373" t="str">
        <f t="shared" si="20"/>
        <v>Asus PA247CV</v>
      </c>
      <c r="F373" s="7">
        <v>104</v>
      </c>
      <c r="G373">
        <f t="shared" si="21"/>
        <v>0.104</v>
      </c>
      <c r="H373" s="8">
        <v>400.9985734664765</v>
      </c>
      <c r="I373" s="8">
        <v>28110</v>
      </c>
      <c r="J373" s="2" t="s">
        <v>63</v>
      </c>
      <c r="K373" s="2" t="s">
        <v>64</v>
      </c>
      <c r="L373" s="2" t="s">
        <v>52</v>
      </c>
      <c r="M373" s="2">
        <f t="shared" si="22"/>
        <v>41703.85164051356</v>
      </c>
      <c r="N373" s="2">
        <f t="shared" si="23"/>
        <v>4.1703851640513559E-2</v>
      </c>
      <c r="O373" s="2" t="s">
        <v>53</v>
      </c>
      <c r="P373" s="2" t="s">
        <v>29</v>
      </c>
      <c r="Q373" s="2" t="s">
        <v>55</v>
      </c>
      <c r="R373" s="2" t="s">
        <v>55</v>
      </c>
      <c r="S373" s="2" t="s">
        <v>56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1</v>
      </c>
      <c r="Z373" s="2">
        <v>0</v>
      </c>
      <c r="AA373" s="2">
        <v>0</v>
      </c>
      <c r="AB373" s="2">
        <v>0</v>
      </c>
      <c r="AC373" s="2">
        <v>1</v>
      </c>
      <c r="AD373" s="2">
        <v>0</v>
      </c>
      <c r="AE373" s="2">
        <v>1</v>
      </c>
      <c r="AF373" s="2">
        <v>0</v>
      </c>
      <c r="AG373" s="2">
        <v>0</v>
      </c>
      <c r="AH373" s="2">
        <v>0</v>
      </c>
    </row>
    <row r="374" spans="1:34" x14ac:dyDescent="0.25">
      <c r="A374" s="2" t="s">
        <v>47</v>
      </c>
      <c r="B374" t="s">
        <v>48</v>
      </c>
      <c r="C374" t="s">
        <v>469</v>
      </c>
      <c r="D374" s="6" t="s">
        <v>476</v>
      </c>
      <c r="E374" t="str">
        <f t="shared" si="20"/>
        <v>Asus PA248QV</v>
      </c>
      <c r="F374" s="7">
        <v>70</v>
      </c>
      <c r="G374">
        <f t="shared" si="21"/>
        <v>7.0000000000000007E-2</v>
      </c>
      <c r="H374" s="8">
        <v>359.23680456490729</v>
      </c>
      <c r="I374" s="8">
        <v>25182.5</v>
      </c>
      <c r="J374" s="2" t="s">
        <v>97</v>
      </c>
      <c r="K374" s="2" t="s">
        <v>97</v>
      </c>
      <c r="L374" s="2" t="s">
        <v>98</v>
      </c>
      <c r="M374" s="2">
        <f t="shared" si="22"/>
        <v>25146.57631954351</v>
      </c>
      <c r="N374" s="2">
        <f t="shared" si="23"/>
        <v>2.514657631954351E-2</v>
      </c>
      <c r="O374" s="2" t="s">
        <v>53</v>
      </c>
      <c r="P374" s="2" t="s">
        <v>29</v>
      </c>
      <c r="Q374" s="2" t="s">
        <v>55</v>
      </c>
      <c r="R374" s="2" t="s">
        <v>55</v>
      </c>
      <c r="S374" s="2" t="s">
        <v>94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1</v>
      </c>
      <c r="Z374" s="2">
        <v>0</v>
      </c>
      <c r="AA374" s="2">
        <v>0</v>
      </c>
      <c r="AB374" s="2">
        <v>0</v>
      </c>
      <c r="AC374" s="2">
        <v>1</v>
      </c>
      <c r="AD374" s="2">
        <v>0</v>
      </c>
      <c r="AE374" s="2">
        <v>1</v>
      </c>
      <c r="AF374" s="2">
        <v>0</v>
      </c>
      <c r="AG374" s="2">
        <v>0</v>
      </c>
      <c r="AH374" s="2">
        <v>0</v>
      </c>
    </row>
    <row r="375" spans="1:34" x14ac:dyDescent="0.25">
      <c r="A375" s="2" t="s">
        <v>47</v>
      </c>
      <c r="B375" t="s">
        <v>48</v>
      </c>
      <c r="C375" t="s">
        <v>469</v>
      </c>
      <c r="D375" s="6" t="s">
        <v>477</v>
      </c>
      <c r="E375" t="str">
        <f t="shared" si="20"/>
        <v>Asus PA24AC</v>
      </c>
      <c r="F375" s="7">
        <v>12</v>
      </c>
      <c r="G375">
        <f t="shared" si="21"/>
        <v>1.2E-2</v>
      </c>
      <c r="H375" s="8">
        <v>393.64479315263912</v>
      </c>
      <c r="I375" s="8">
        <v>27594.5</v>
      </c>
      <c r="J375" s="2" t="s">
        <v>97</v>
      </c>
      <c r="K375" s="2" t="s">
        <v>97</v>
      </c>
      <c r="L375" s="2" t="s">
        <v>98</v>
      </c>
      <c r="M375" s="2">
        <f t="shared" si="22"/>
        <v>4723.7375178316697</v>
      </c>
      <c r="N375" s="2">
        <f t="shared" si="23"/>
        <v>4.7237375178316695E-3</v>
      </c>
      <c r="O375" s="2" t="s">
        <v>53</v>
      </c>
      <c r="P375" s="2" t="s">
        <v>29</v>
      </c>
      <c r="Q375" s="2" t="s">
        <v>55</v>
      </c>
      <c r="R375" s="2" t="s">
        <v>55</v>
      </c>
      <c r="S375" s="2" t="s">
        <v>56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</v>
      </c>
      <c r="Z375" s="2">
        <v>0</v>
      </c>
      <c r="AA375" s="2">
        <v>0</v>
      </c>
      <c r="AB375" s="2">
        <v>0</v>
      </c>
      <c r="AC375" s="2">
        <v>1</v>
      </c>
      <c r="AD375" s="2">
        <v>0</v>
      </c>
      <c r="AE375" s="2">
        <v>1</v>
      </c>
      <c r="AF375" s="2">
        <v>0</v>
      </c>
      <c r="AG375" s="2">
        <v>0</v>
      </c>
      <c r="AH375" s="2">
        <v>0</v>
      </c>
    </row>
    <row r="376" spans="1:34" x14ac:dyDescent="0.25">
      <c r="A376" s="2" t="s">
        <v>47</v>
      </c>
      <c r="B376" t="s">
        <v>48</v>
      </c>
      <c r="C376" t="s">
        <v>469</v>
      </c>
      <c r="D376" s="6" t="s">
        <v>478</v>
      </c>
      <c r="E376" t="str">
        <f t="shared" si="20"/>
        <v>Asus PA278CV</v>
      </c>
      <c r="F376" s="7">
        <v>36</v>
      </c>
      <c r="G376">
        <f t="shared" si="21"/>
        <v>3.5999999999999997E-2</v>
      </c>
      <c r="H376" s="8">
        <v>616.6904422253923</v>
      </c>
      <c r="I376" s="8">
        <v>43230</v>
      </c>
      <c r="J376" s="2" t="s">
        <v>73</v>
      </c>
      <c r="K376" s="2" t="s">
        <v>73</v>
      </c>
      <c r="L376" s="2" t="s">
        <v>74</v>
      </c>
      <c r="M376" s="2">
        <f t="shared" si="22"/>
        <v>22200.855920114122</v>
      </c>
      <c r="N376" s="2">
        <f t="shared" si="23"/>
        <v>2.2200855920114122E-2</v>
      </c>
      <c r="O376" s="2" t="s">
        <v>31</v>
      </c>
      <c r="P376" s="2" t="s">
        <v>29</v>
      </c>
      <c r="Q376" s="2" t="s">
        <v>55</v>
      </c>
      <c r="R376" s="2" t="s">
        <v>55</v>
      </c>
      <c r="S376" s="2" t="s">
        <v>56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1</v>
      </c>
      <c r="Z376" s="2">
        <v>0</v>
      </c>
      <c r="AA376" s="2">
        <v>0</v>
      </c>
      <c r="AB376" s="2">
        <v>0</v>
      </c>
      <c r="AC376" s="2">
        <v>1</v>
      </c>
      <c r="AD376" s="2">
        <v>0</v>
      </c>
      <c r="AE376" s="2">
        <v>1</v>
      </c>
      <c r="AF376" s="2">
        <v>0</v>
      </c>
      <c r="AG376" s="2">
        <v>0</v>
      </c>
      <c r="AH376" s="2">
        <v>1</v>
      </c>
    </row>
    <row r="377" spans="1:34" x14ac:dyDescent="0.25">
      <c r="A377" s="2" t="s">
        <v>47</v>
      </c>
      <c r="B377" t="s">
        <v>48</v>
      </c>
      <c r="C377" t="s">
        <v>469</v>
      </c>
      <c r="D377" s="6" t="s">
        <v>479</v>
      </c>
      <c r="E377" t="str">
        <f t="shared" si="20"/>
        <v>Asus PA278QV</v>
      </c>
      <c r="F377" s="7">
        <v>449</v>
      </c>
      <c r="G377">
        <f t="shared" si="21"/>
        <v>0.44900000000000001</v>
      </c>
      <c r="H377" s="8">
        <v>485.00713266761773</v>
      </c>
      <c r="I377" s="8">
        <v>33999</v>
      </c>
      <c r="J377" s="2" t="s">
        <v>73</v>
      </c>
      <c r="K377" s="2" t="s">
        <v>73</v>
      </c>
      <c r="L377" s="2" t="s">
        <v>74</v>
      </c>
      <c r="M377" s="2">
        <f t="shared" si="22"/>
        <v>217768.20256776037</v>
      </c>
      <c r="N377" s="2">
        <f t="shared" si="23"/>
        <v>0.21776820256776036</v>
      </c>
      <c r="O377" s="2" t="s">
        <v>31</v>
      </c>
      <c r="P377" s="2" t="s">
        <v>29</v>
      </c>
      <c r="Q377" s="2" t="s">
        <v>55</v>
      </c>
      <c r="R377" s="2" t="s">
        <v>55</v>
      </c>
      <c r="S377" s="2" t="s">
        <v>56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</v>
      </c>
      <c r="Z377" s="2">
        <v>0</v>
      </c>
      <c r="AA377" s="2">
        <v>0</v>
      </c>
      <c r="AB377" s="2">
        <v>0</v>
      </c>
      <c r="AC377" s="2">
        <v>1</v>
      </c>
      <c r="AD377" s="2">
        <v>0</v>
      </c>
      <c r="AE377" s="2">
        <v>1</v>
      </c>
      <c r="AF377" s="2">
        <v>0</v>
      </c>
      <c r="AG377" s="2">
        <v>0</v>
      </c>
      <c r="AH377" s="2">
        <v>1</v>
      </c>
    </row>
    <row r="378" spans="1:34" x14ac:dyDescent="0.25">
      <c r="A378" s="2" t="s">
        <v>47</v>
      </c>
      <c r="B378" t="s">
        <v>48</v>
      </c>
      <c r="C378" t="s">
        <v>469</v>
      </c>
      <c r="D378" s="6" t="s">
        <v>480</v>
      </c>
      <c r="E378" t="str">
        <f t="shared" si="20"/>
        <v>Asus PA279CV</v>
      </c>
      <c r="F378" s="7">
        <v>70</v>
      </c>
      <c r="G378">
        <f t="shared" si="21"/>
        <v>7.0000000000000007E-2</v>
      </c>
      <c r="H378" s="8">
        <v>613.26676176890157</v>
      </c>
      <c r="I378" s="8">
        <v>42990</v>
      </c>
      <c r="J378" s="2" t="s">
        <v>73</v>
      </c>
      <c r="K378" s="2" t="s">
        <v>73</v>
      </c>
      <c r="L378" s="2" t="s">
        <v>74</v>
      </c>
      <c r="M378" s="2">
        <f t="shared" si="22"/>
        <v>42928.67332382311</v>
      </c>
      <c r="N378" s="2">
        <f t="shared" si="23"/>
        <v>4.2928673323823108E-2</v>
      </c>
      <c r="O378" s="2" t="s">
        <v>31</v>
      </c>
      <c r="P378" s="2" t="s">
        <v>29</v>
      </c>
      <c r="Q378" s="2" t="s">
        <v>55</v>
      </c>
      <c r="R378" s="2" t="s">
        <v>55</v>
      </c>
      <c r="S378" s="2" t="s">
        <v>56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1</v>
      </c>
      <c r="Z378" s="2">
        <v>0</v>
      </c>
      <c r="AA378" s="2">
        <v>0</v>
      </c>
      <c r="AB378" s="2">
        <v>0</v>
      </c>
      <c r="AC378" s="2">
        <v>1</v>
      </c>
      <c r="AD378" s="2">
        <v>0</v>
      </c>
      <c r="AE378" s="2">
        <v>1</v>
      </c>
      <c r="AF378" s="2">
        <v>0</v>
      </c>
      <c r="AG378" s="2">
        <v>0</v>
      </c>
      <c r="AH378" s="2">
        <v>1</v>
      </c>
    </row>
    <row r="379" spans="1:34" x14ac:dyDescent="0.25">
      <c r="A379" s="2" t="s">
        <v>47</v>
      </c>
      <c r="B379" t="s">
        <v>48</v>
      </c>
      <c r="C379" t="s">
        <v>469</v>
      </c>
      <c r="D379" s="6" t="s">
        <v>481</v>
      </c>
      <c r="E379" t="str">
        <f t="shared" si="20"/>
        <v>Asus PA27AC</v>
      </c>
      <c r="F379" s="7">
        <v>15</v>
      </c>
      <c r="G379">
        <f t="shared" si="21"/>
        <v>1.4999999999999999E-2</v>
      </c>
      <c r="H379" s="8">
        <v>805.97717546362344</v>
      </c>
      <c r="I379" s="8">
        <v>56499</v>
      </c>
      <c r="J379" s="2" t="s">
        <v>73</v>
      </c>
      <c r="K379" s="2" t="s">
        <v>73</v>
      </c>
      <c r="L379" s="2" t="s">
        <v>74</v>
      </c>
      <c r="M379" s="2">
        <f t="shared" si="22"/>
        <v>12089.657631954351</v>
      </c>
      <c r="N379" s="2">
        <f t="shared" si="23"/>
        <v>1.2089657631954352E-2</v>
      </c>
      <c r="O379" s="2" t="s">
        <v>31</v>
      </c>
      <c r="P379" s="2" t="s">
        <v>29</v>
      </c>
      <c r="Q379" s="2" t="s">
        <v>55</v>
      </c>
      <c r="R379" s="2" t="s">
        <v>55</v>
      </c>
      <c r="S379" s="2" t="s">
        <v>56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1</v>
      </c>
      <c r="Z379" s="2">
        <v>0</v>
      </c>
      <c r="AA379" s="2">
        <v>0</v>
      </c>
      <c r="AB379" s="2">
        <v>0</v>
      </c>
      <c r="AC379" s="2">
        <v>1</v>
      </c>
      <c r="AD379" s="2">
        <v>0</v>
      </c>
      <c r="AE379" s="2">
        <v>1</v>
      </c>
      <c r="AF379" s="2">
        <v>0</v>
      </c>
      <c r="AG379" s="2">
        <v>0</v>
      </c>
      <c r="AH379" s="2">
        <v>1</v>
      </c>
    </row>
    <row r="380" spans="1:34" x14ac:dyDescent="0.25">
      <c r="A380" s="2" t="s">
        <v>47</v>
      </c>
      <c r="B380" t="s">
        <v>48</v>
      </c>
      <c r="C380" t="s">
        <v>469</v>
      </c>
      <c r="D380" s="6" t="s">
        <v>482</v>
      </c>
      <c r="E380" t="str">
        <f t="shared" si="20"/>
        <v>Asus PA329C</v>
      </c>
      <c r="F380" s="7">
        <v>16</v>
      </c>
      <c r="G380">
        <f t="shared" si="21"/>
        <v>1.6E-2</v>
      </c>
      <c r="H380" s="8">
        <v>1043.4807417974323</v>
      </c>
      <c r="I380" s="8">
        <v>73148</v>
      </c>
      <c r="J380" s="2" t="s">
        <v>85</v>
      </c>
      <c r="K380" s="2" t="s">
        <v>86</v>
      </c>
      <c r="L380" s="2" t="s">
        <v>104</v>
      </c>
      <c r="M380" s="2">
        <f t="shared" si="22"/>
        <v>16695.691868758917</v>
      </c>
      <c r="N380" s="2">
        <f t="shared" si="23"/>
        <v>1.6695691868758918E-2</v>
      </c>
      <c r="O380" s="2" t="s">
        <v>30</v>
      </c>
      <c r="P380" s="2" t="s">
        <v>29</v>
      </c>
      <c r="Q380" s="2" t="s">
        <v>55</v>
      </c>
      <c r="R380" s="2" t="s">
        <v>55</v>
      </c>
      <c r="S380" s="2" t="s">
        <v>56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1</v>
      </c>
      <c r="Z380" s="2">
        <v>0</v>
      </c>
      <c r="AA380" s="2">
        <v>0</v>
      </c>
      <c r="AB380" s="2">
        <v>0</v>
      </c>
      <c r="AC380" s="2">
        <v>0</v>
      </c>
      <c r="AD380" s="2">
        <v>1</v>
      </c>
      <c r="AE380" s="2">
        <v>1</v>
      </c>
      <c r="AF380" s="2">
        <v>0</v>
      </c>
      <c r="AG380" s="2">
        <v>1</v>
      </c>
      <c r="AH380" s="2">
        <v>0</v>
      </c>
    </row>
    <row r="381" spans="1:34" x14ac:dyDescent="0.25">
      <c r="A381" s="2" t="s">
        <v>47</v>
      </c>
      <c r="B381" t="s">
        <v>76</v>
      </c>
      <c r="C381" t="s">
        <v>469</v>
      </c>
      <c r="D381" s="6" t="s">
        <v>483</v>
      </c>
      <c r="E381" t="str">
        <f t="shared" si="20"/>
        <v>Asus PA329CV</v>
      </c>
      <c r="F381" s="7">
        <v>6</v>
      </c>
      <c r="G381">
        <f t="shared" si="21"/>
        <v>6.0000000000000001E-3</v>
      </c>
      <c r="H381" s="8">
        <v>1043.4807417974323</v>
      </c>
      <c r="I381" s="8">
        <v>73148</v>
      </c>
      <c r="J381" s="2" t="s">
        <v>85</v>
      </c>
      <c r="K381" s="2" t="s">
        <v>86</v>
      </c>
      <c r="L381" s="2" t="s">
        <v>104</v>
      </c>
      <c r="M381" s="2">
        <f t="shared" si="22"/>
        <v>6260.8844507845934</v>
      </c>
      <c r="N381" s="2">
        <f t="shared" si="23"/>
        <v>6.2608844507845932E-3</v>
      </c>
      <c r="O381" s="2" t="s">
        <v>30</v>
      </c>
      <c r="P381" s="2" t="s">
        <v>29</v>
      </c>
      <c r="Q381" s="2" t="s">
        <v>55</v>
      </c>
      <c r="R381" s="2" t="s">
        <v>55</v>
      </c>
      <c r="S381" s="2" t="s">
        <v>56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1</v>
      </c>
      <c r="Z381" s="2">
        <v>0</v>
      </c>
      <c r="AA381" s="2">
        <v>0</v>
      </c>
      <c r="AB381" s="2">
        <v>0</v>
      </c>
      <c r="AC381" s="2">
        <v>0</v>
      </c>
      <c r="AD381" s="2">
        <v>1</v>
      </c>
      <c r="AE381" s="2">
        <v>1</v>
      </c>
      <c r="AF381" s="2">
        <v>0</v>
      </c>
      <c r="AG381" s="2">
        <v>1</v>
      </c>
      <c r="AH381" s="2">
        <v>0</v>
      </c>
    </row>
    <row r="382" spans="1:34" x14ac:dyDescent="0.25">
      <c r="A382" s="2" t="s">
        <v>47</v>
      </c>
      <c r="B382" t="s">
        <v>48</v>
      </c>
      <c r="C382" t="s">
        <v>469</v>
      </c>
      <c r="D382" s="6" t="s">
        <v>484</v>
      </c>
      <c r="E382" t="str">
        <f t="shared" si="20"/>
        <v>Asus PA32UC-K</v>
      </c>
      <c r="F382" s="7">
        <v>5</v>
      </c>
      <c r="G382">
        <f t="shared" si="21"/>
        <v>5.0000000000000001E-3</v>
      </c>
      <c r="H382" s="8">
        <v>2876.0342368045654</v>
      </c>
      <c r="I382" s="8">
        <v>201610</v>
      </c>
      <c r="J382" s="2" t="s">
        <v>85</v>
      </c>
      <c r="K382" s="2" t="s">
        <v>86</v>
      </c>
      <c r="L382" s="2" t="s">
        <v>104</v>
      </c>
      <c r="M382" s="2">
        <f t="shared" si="22"/>
        <v>14380.171184022827</v>
      </c>
      <c r="N382" s="2">
        <f t="shared" si="23"/>
        <v>1.4380171184022827E-2</v>
      </c>
      <c r="O382" s="2" t="s">
        <v>30</v>
      </c>
      <c r="P382" s="2" t="s">
        <v>29</v>
      </c>
      <c r="Q382" s="2" t="s">
        <v>55</v>
      </c>
      <c r="R382" s="2" t="s">
        <v>55</v>
      </c>
      <c r="S382" s="2" t="s">
        <v>56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1</v>
      </c>
      <c r="Z382" s="2">
        <v>0</v>
      </c>
      <c r="AA382" s="2">
        <v>0</v>
      </c>
      <c r="AB382" s="2">
        <v>0</v>
      </c>
      <c r="AC382" s="2">
        <v>0</v>
      </c>
      <c r="AD382" s="2">
        <v>1</v>
      </c>
      <c r="AE382" s="2">
        <v>1</v>
      </c>
      <c r="AF382" s="2">
        <v>0</v>
      </c>
      <c r="AG382" s="2">
        <v>1</v>
      </c>
      <c r="AH382" s="2">
        <v>0</v>
      </c>
    </row>
    <row r="383" spans="1:34" x14ac:dyDescent="0.25">
      <c r="A383" s="2" t="s">
        <v>47</v>
      </c>
      <c r="B383" t="s">
        <v>76</v>
      </c>
      <c r="C383" t="s">
        <v>469</v>
      </c>
      <c r="D383" s="6" t="s">
        <v>485</v>
      </c>
      <c r="E383" t="str">
        <f t="shared" si="20"/>
        <v>Asus PA32UCX-PK</v>
      </c>
      <c r="F383" s="7">
        <v>1</v>
      </c>
      <c r="G383">
        <f t="shared" si="21"/>
        <v>1E-3</v>
      </c>
      <c r="H383" s="8">
        <v>2876.0342368045654</v>
      </c>
      <c r="I383" s="8">
        <v>201610</v>
      </c>
      <c r="J383" s="2" t="s">
        <v>85</v>
      </c>
      <c r="K383" s="2" t="s">
        <v>86</v>
      </c>
      <c r="L383" s="2" t="s">
        <v>104</v>
      </c>
      <c r="M383" s="2">
        <f t="shared" si="22"/>
        <v>2876.0342368045654</v>
      </c>
      <c r="N383" s="2">
        <f t="shared" si="23"/>
        <v>2.8760342368045655E-3</v>
      </c>
      <c r="O383" s="2" t="s">
        <v>30</v>
      </c>
      <c r="P383" s="2" t="s">
        <v>29</v>
      </c>
      <c r="Q383" s="2" t="s">
        <v>55</v>
      </c>
      <c r="R383" s="2" t="s">
        <v>55</v>
      </c>
      <c r="S383" s="2" t="s">
        <v>56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1</v>
      </c>
      <c r="Z383" s="2">
        <v>0</v>
      </c>
      <c r="AA383" s="2">
        <v>0</v>
      </c>
      <c r="AB383" s="2">
        <v>0</v>
      </c>
      <c r="AC383" s="2">
        <v>0</v>
      </c>
      <c r="AD383" s="2">
        <v>1</v>
      </c>
      <c r="AE383" s="2">
        <v>1</v>
      </c>
      <c r="AF383" s="2">
        <v>0</v>
      </c>
      <c r="AG383" s="2">
        <v>1</v>
      </c>
      <c r="AH383" s="2">
        <v>0</v>
      </c>
    </row>
    <row r="384" spans="1:34" x14ac:dyDescent="0.25">
      <c r="A384" s="2" t="s">
        <v>47</v>
      </c>
      <c r="B384" t="s">
        <v>48</v>
      </c>
      <c r="C384" t="s">
        <v>469</v>
      </c>
      <c r="D384" s="6" t="s">
        <v>486</v>
      </c>
      <c r="E384" t="str">
        <f t="shared" si="20"/>
        <v>Asus PB278QV</v>
      </c>
      <c r="F384" s="7">
        <v>6</v>
      </c>
      <c r="G384">
        <f t="shared" si="21"/>
        <v>6.0000000000000001E-3</v>
      </c>
      <c r="H384" s="8">
        <v>370.75606276747504</v>
      </c>
      <c r="I384" s="8">
        <v>25990</v>
      </c>
      <c r="J384" s="2" t="s">
        <v>73</v>
      </c>
      <c r="K384" s="2" t="s">
        <v>73</v>
      </c>
      <c r="L384" s="2" t="s">
        <v>74</v>
      </c>
      <c r="M384" s="2">
        <f t="shared" si="22"/>
        <v>2224.5363766048504</v>
      </c>
      <c r="N384" s="2">
        <f t="shared" si="23"/>
        <v>2.2245363766048502E-3</v>
      </c>
      <c r="O384" s="2" t="s">
        <v>31</v>
      </c>
      <c r="P384" s="2" t="s">
        <v>29</v>
      </c>
      <c r="Q384" s="2" t="s">
        <v>55</v>
      </c>
      <c r="R384" s="2" t="s">
        <v>55</v>
      </c>
      <c r="S384" s="2" t="s">
        <v>56</v>
      </c>
      <c r="T384" s="2">
        <v>0</v>
      </c>
      <c r="U384" s="2">
        <v>0</v>
      </c>
      <c r="V384" s="2">
        <v>0</v>
      </c>
      <c r="W384" s="2">
        <v>1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1</v>
      </c>
      <c r="AD384" s="2">
        <v>0</v>
      </c>
      <c r="AE384" s="2">
        <v>1</v>
      </c>
      <c r="AF384" s="2">
        <v>0</v>
      </c>
      <c r="AG384" s="2">
        <v>0</v>
      </c>
      <c r="AH384" s="2">
        <v>1</v>
      </c>
    </row>
    <row r="385" spans="1:34" x14ac:dyDescent="0.25">
      <c r="A385" s="2" t="s">
        <v>47</v>
      </c>
      <c r="B385" t="s">
        <v>48</v>
      </c>
      <c r="C385" t="s">
        <v>469</v>
      </c>
      <c r="D385" s="6" t="s">
        <v>487</v>
      </c>
      <c r="E385" t="str">
        <f t="shared" si="20"/>
        <v>Asus PG259QN</v>
      </c>
      <c r="F385" s="7">
        <v>23</v>
      </c>
      <c r="G385">
        <f t="shared" si="21"/>
        <v>2.3E-2</v>
      </c>
      <c r="H385" s="8">
        <v>941.36947218259638</v>
      </c>
      <c r="I385" s="8">
        <v>65990</v>
      </c>
      <c r="J385" s="2" t="s">
        <v>186</v>
      </c>
      <c r="K385" s="2" t="s">
        <v>187</v>
      </c>
      <c r="L385" s="2" t="s">
        <v>52</v>
      </c>
      <c r="M385" s="2">
        <f t="shared" si="22"/>
        <v>21651.497860199717</v>
      </c>
      <c r="N385" s="2">
        <f t="shared" si="23"/>
        <v>2.1651497860199716E-2</v>
      </c>
      <c r="O385" s="2" t="s">
        <v>53</v>
      </c>
      <c r="P385" s="2" t="s">
        <v>29</v>
      </c>
      <c r="Q385" s="2" t="s">
        <v>55</v>
      </c>
      <c r="R385" s="2" t="s">
        <v>60</v>
      </c>
      <c r="S385" s="2" t="s">
        <v>61</v>
      </c>
      <c r="T385" s="2">
        <v>0</v>
      </c>
      <c r="U385" s="2">
        <v>0</v>
      </c>
      <c r="V385" s="2">
        <v>0</v>
      </c>
      <c r="W385" s="2">
        <v>0</v>
      </c>
      <c r="X385" s="2">
        <v>1</v>
      </c>
      <c r="Y385" s="2">
        <v>0</v>
      </c>
      <c r="Z385" s="2">
        <v>0</v>
      </c>
      <c r="AA385" s="2">
        <v>0</v>
      </c>
      <c r="AB385" s="2">
        <v>0</v>
      </c>
      <c r="AC385" s="2">
        <v>1</v>
      </c>
      <c r="AD385" s="2">
        <v>0</v>
      </c>
      <c r="AE385" s="2">
        <v>1</v>
      </c>
      <c r="AF385" s="2">
        <v>0</v>
      </c>
      <c r="AG385" s="2">
        <v>0</v>
      </c>
      <c r="AH385" s="2">
        <v>0</v>
      </c>
    </row>
    <row r="386" spans="1:34" x14ac:dyDescent="0.25">
      <c r="A386" s="2" t="s">
        <v>47</v>
      </c>
      <c r="B386" t="s">
        <v>48</v>
      </c>
      <c r="C386" t="s">
        <v>469</v>
      </c>
      <c r="D386" s="6" t="s">
        <v>488</v>
      </c>
      <c r="E386" t="str">
        <f t="shared" si="20"/>
        <v>Asus PG259QNR</v>
      </c>
      <c r="F386" s="7">
        <v>8</v>
      </c>
      <c r="G386">
        <f t="shared" si="21"/>
        <v>8.0000000000000002E-3</v>
      </c>
      <c r="H386" s="8">
        <v>1184.0085592011412</v>
      </c>
      <c r="I386" s="8">
        <v>82999</v>
      </c>
      <c r="J386" s="2" t="s">
        <v>186</v>
      </c>
      <c r="K386" s="2" t="s">
        <v>187</v>
      </c>
      <c r="L386" s="2" t="s">
        <v>52</v>
      </c>
      <c r="M386" s="2">
        <f t="shared" si="22"/>
        <v>9472.0684736091298</v>
      </c>
      <c r="N386" s="2">
        <f t="shared" si="23"/>
        <v>9.4720684736091295E-3</v>
      </c>
      <c r="O386" s="2" t="s">
        <v>53</v>
      </c>
      <c r="P386" s="2" t="s">
        <v>29</v>
      </c>
      <c r="Q386" s="2" t="s">
        <v>55</v>
      </c>
      <c r="R386" s="2" t="s">
        <v>60</v>
      </c>
      <c r="S386" s="2" t="s">
        <v>61</v>
      </c>
      <c r="T386" s="2">
        <v>0</v>
      </c>
      <c r="U386" s="2">
        <v>0</v>
      </c>
      <c r="V386" s="2">
        <v>0</v>
      </c>
      <c r="W386" s="2">
        <v>0</v>
      </c>
      <c r="X386" s="2">
        <v>1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0</v>
      </c>
      <c r="AE386" s="2">
        <v>1</v>
      </c>
      <c r="AF386" s="2">
        <v>0</v>
      </c>
      <c r="AG386" s="2">
        <v>0</v>
      </c>
      <c r="AH386" s="2">
        <v>0</v>
      </c>
    </row>
    <row r="387" spans="1:34" x14ac:dyDescent="0.25">
      <c r="A387" s="2" t="s">
        <v>47</v>
      </c>
      <c r="B387" t="s">
        <v>48</v>
      </c>
      <c r="C387" t="s">
        <v>469</v>
      </c>
      <c r="D387" s="6" t="s">
        <v>489</v>
      </c>
      <c r="E387" t="str">
        <f t="shared" ref="E387:E450" si="24">CONCATENATE(C387," ",D387)</f>
        <v>Asus PG279QM</v>
      </c>
      <c r="F387" s="7">
        <v>13</v>
      </c>
      <c r="G387">
        <f t="shared" ref="G387:G450" si="25">F387/1000</f>
        <v>1.2999999999999999E-2</v>
      </c>
      <c r="H387" s="8">
        <v>1440.6562054208275</v>
      </c>
      <c r="I387" s="8">
        <v>100990</v>
      </c>
      <c r="J387" s="2" t="s">
        <v>73</v>
      </c>
      <c r="K387" s="2" t="s">
        <v>73</v>
      </c>
      <c r="L387" s="2" t="s">
        <v>74</v>
      </c>
      <c r="M387" s="2">
        <f t="shared" si="22"/>
        <v>18728.530670470758</v>
      </c>
      <c r="N387" s="2">
        <f t="shared" si="23"/>
        <v>1.8728530670470759E-2</v>
      </c>
      <c r="O387" s="2" t="s">
        <v>31</v>
      </c>
      <c r="P387" s="2" t="s">
        <v>29</v>
      </c>
      <c r="Q387" s="2" t="s">
        <v>55</v>
      </c>
      <c r="R387" s="2" t="s">
        <v>60</v>
      </c>
      <c r="S387" s="2" t="s">
        <v>61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1</v>
      </c>
      <c r="AF387" s="2">
        <v>0</v>
      </c>
      <c r="AG387" s="2">
        <v>0</v>
      </c>
      <c r="AH387" s="2">
        <v>0</v>
      </c>
    </row>
    <row r="388" spans="1:34" x14ac:dyDescent="0.25">
      <c r="A388" s="2" t="s">
        <v>47</v>
      </c>
      <c r="B388" t="s">
        <v>48</v>
      </c>
      <c r="C388" t="s">
        <v>469</v>
      </c>
      <c r="D388" s="6" t="s">
        <v>490</v>
      </c>
      <c r="E388" t="str">
        <f t="shared" si="24"/>
        <v>Asus PG329Q</v>
      </c>
      <c r="F388" s="7">
        <v>31</v>
      </c>
      <c r="G388">
        <f t="shared" si="25"/>
        <v>3.1E-2</v>
      </c>
      <c r="H388" s="8">
        <v>1005.5634807417975</v>
      </c>
      <c r="I388" s="8">
        <v>70490</v>
      </c>
      <c r="J388" s="2" t="s">
        <v>85</v>
      </c>
      <c r="K388" s="2" t="s">
        <v>86</v>
      </c>
      <c r="L388" s="2" t="s">
        <v>74</v>
      </c>
      <c r="M388" s="2">
        <f t="shared" ref="M388:M451" si="26">F388*H388</f>
        <v>31172.467902995722</v>
      </c>
      <c r="N388" s="2">
        <f t="shared" ref="N388:N451" si="27">M388/1000000</f>
        <v>3.1172467902995722E-2</v>
      </c>
      <c r="O388" s="2" t="s">
        <v>31</v>
      </c>
      <c r="P388" s="2" t="s">
        <v>29</v>
      </c>
      <c r="Q388" s="2" t="s">
        <v>55</v>
      </c>
      <c r="R388" s="2" t="s">
        <v>60</v>
      </c>
      <c r="S388" s="2" t="s">
        <v>56</v>
      </c>
      <c r="T388" s="2">
        <v>0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1</v>
      </c>
      <c r="AE388" s="2">
        <v>1</v>
      </c>
      <c r="AF388" s="2">
        <v>0</v>
      </c>
      <c r="AG388" s="2">
        <v>0</v>
      </c>
      <c r="AH388" s="2">
        <v>1</v>
      </c>
    </row>
    <row r="389" spans="1:34" x14ac:dyDescent="0.25">
      <c r="A389" s="2" t="s">
        <v>47</v>
      </c>
      <c r="B389" t="s">
        <v>76</v>
      </c>
      <c r="C389" t="s">
        <v>469</v>
      </c>
      <c r="D389" s="6" t="s">
        <v>491</v>
      </c>
      <c r="E389" t="str">
        <f t="shared" si="24"/>
        <v>Asus PG32UQX</v>
      </c>
      <c r="F389" s="7">
        <v>3</v>
      </c>
      <c r="G389">
        <f t="shared" si="25"/>
        <v>3.0000000000000001E-3</v>
      </c>
      <c r="H389" s="8">
        <v>4707.5463623395153</v>
      </c>
      <c r="I389" s="8">
        <v>329999</v>
      </c>
      <c r="J389" s="2" t="s">
        <v>85</v>
      </c>
      <c r="K389" s="2" t="s">
        <v>86</v>
      </c>
      <c r="L389" s="2" t="s">
        <v>104</v>
      </c>
      <c r="M389" s="2">
        <f t="shared" si="26"/>
        <v>14122.639087018546</v>
      </c>
      <c r="N389" s="2">
        <f t="shared" si="27"/>
        <v>1.4122639087018546E-2</v>
      </c>
      <c r="O389" s="2" t="s">
        <v>30</v>
      </c>
      <c r="P389" s="2" t="s">
        <v>29</v>
      </c>
      <c r="Q389" s="2" t="s">
        <v>60</v>
      </c>
      <c r="R389" s="2" t="s">
        <v>60</v>
      </c>
      <c r="S389" s="2" t="s">
        <v>67</v>
      </c>
      <c r="T389" s="2">
        <v>0</v>
      </c>
      <c r="U389" s="2">
        <v>0</v>
      </c>
      <c r="V389" s="2">
        <v>0</v>
      </c>
      <c r="W389" s="2">
        <v>0</v>
      </c>
      <c r="X389" s="2">
        <v>1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1</v>
      </c>
      <c r="AE389" s="2">
        <v>1</v>
      </c>
      <c r="AF389" s="2">
        <v>1</v>
      </c>
      <c r="AG389" s="2">
        <v>0</v>
      </c>
      <c r="AH389" s="2">
        <v>1</v>
      </c>
    </row>
    <row r="390" spans="1:34" x14ac:dyDescent="0.25">
      <c r="A390" s="2" t="s">
        <v>47</v>
      </c>
      <c r="B390" t="s">
        <v>48</v>
      </c>
      <c r="C390" t="s">
        <v>469</v>
      </c>
      <c r="D390" s="6" t="s">
        <v>492</v>
      </c>
      <c r="E390" t="str">
        <f t="shared" si="24"/>
        <v>Asus VA249HE</v>
      </c>
      <c r="F390" s="7">
        <v>557</v>
      </c>
      <c r="G390">
        <f t="shared" si="25"/>
        <v>0.55700000000000005</v>
      </c>
      <c r="H390" s="8">
        <v>137.66048502139802</v>
      </c>
      <c r="I390" s="8">
        <v>9650</v>
      </c>
      <c r="J390" s="2" t="s">
        <v>63</v>
      </c>
      <c r="K390" s="2" t="s">
        <v>64</v>
      </c>
      <c r="L390" s="2" t="s">
        <v>52</v>
      </c>
      <c r="M390" s="2">
        <f t="shared" si="26"/>
        <v>76676.8901569187</v>
      </c>
      <c r="N390" s="2">
        <f t="shared" si="27"/>
        <v>7.6676890156918698E-2</v>
      </c>
      <c r="O390" s="2" t="s">
        <v>53</v>
      </c>
      <c r="P390" s="2" t="s">
        <v>54</v>
      </c>
      <c r="Q390" s="2" t="s">
        <v>55</v>
      </c>
      <c r="R390" s="2" t="s">
        <v>55</v>
      </c>
      <c r="S390" s="2" t="s">
        <v>56</v>
      </c>
      <c r="T390" s="2">
        <v>0</v>
      </c>
      <c r="U390" s="2">
        <v>0</v>
      </c>
      <c r="V390" s="2">
        <v>1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1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</row>
    <row r="391" spans="1:34" x14ac:dyDescent="0.25">
      <c r="A391" s="2" t="s">
        <v>47</v>
      </c>
      <c r="B391" t="s">
        <v>48</v>
      </c>
      <c r="C391" t="s">
        <v>469</v>
      </c>
      <c r="D391" s="6" t="s">
        <v>493</v>
      </c>
      <c r="E391" t="str">
        <f t="shared" si="24"/>
        <v>Asus VA249NA</v>
      </c>
      <c r="F391" s="7">
        <v>826</v>
      </c>
      <c r="G391">
        <f t="shared" si="25"/>
        <v>0.82599999999999996</v>
      </c>
      <c r="H391" s="8">
        <v>153.77318116975749</v>
      </c>
      <c r="I391" s="8">
        <v>10779.5</v>
      </c>
      <c r="J391" s="2" t="s">
        <v>63</v>
      </c>
      <c r="K391" s="2" t="s">
        <v>64</v>
      </c>
      <c r="L391" s="2" t="s">
        <v>52</v>
      </c>
      <c r="M391" s="2">
        <f t="shared" si="26"/>
        <v>127016.64764621969</v>
      </c>
      <c r="N391" s="2">
        <f t="shared" si="27"/>
        <v>0.1270166476462197</v>
      </c>
      <c r="O391" s="2" t="s">
        <v>53</v>
      </c>
      <c r="P391" s="2" t="s">
        <v>54</v>
      </c>
      <c r="Q391" s="2" t="s">
        <v>55</v>
      </c>
      <c r="R391" s="2" t="s">
        <v>55</v>
      </c>
      <c r="S391" s="2" t="s">
        <v>56</v>
      </c>
      <c r="T391" s="2">
        <v>0</v>
      </c>
      <c r="U391" s="2">
        <v>0</v>
      </c>
      <c r="V391" s="2">
        <v>1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1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</row>
    <row r="392" spans="1:34" x14ac:dyDescent="0.25">
      <c r="A392" s="2" t="s">
        <v>47</v>
      </c>
      <c r="B392" t="s">
        <v>48</v>
      </c>
      <c r="C392" t="s">
        <v>469</v>
      </c>
      <c r="D392" s="6" t="s">
        <v>494</v>
      </c>
      <c r="E392" t="str">
        <f t="shared" si="24"/>
        <v>Asus VA24DQ</v>
      </c>
      <c r="F392" s="7">
        <v>2313</v>
      </c>
      <c r="G392">
        <f t="shared" si="25"/>
        <v>2.3130000000000002</v>
      </c>
      <c r="H392" s="8">
        <v>191.58345221112697</v>
      </c>
      <c r="I392" s="8">
        <v>13430</v>
      </c>
      <c r="J392" s="2" t="s">
        <v>63</v>
      </c>
      <c r="K392" s="2" t="s">
        <v>64</v>
      </c>
      <c r="L392" s="2" t="s">
        <v>52</v>
      </c>
      <c r="M392" s="2">
        <f t="shared" si="26"/>
        <v>443132.52496433666</v>
      </c>
      <c r="N392" s="2">
        <f t="shared" si="27"/>
        <v>0.44313252496433664</v>
      </c>
      <c r="O392" s="2" t="s">
        <v>53</v>
      </c>
      <c r="P392" s="2" t="s">
        <v>29</v>
      </c>
      <c r="Q392" s="2" t="s">
        <v>55</v>
      </c>
      <c r="R392" s="2" t="s">
        <v>55</v>
      </c>
      <c r="S392" s="2" t="s">
        <v>56</v>
      </c>
      <c r="T392" s="2">
        <v>0</v>
      </c>
      <c r="U392" s="2">
        <v>0</v>
      </c>
      <c r="V392" s="2">
        <v>1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  <c r="AE392" s="2">
        <v>1</v>
      </c>
      <c r="AF392" s="2">
        <v>0</v>
      </c>
      <c r="AG392" s="2">
        <v>0</v>
      </c>
      <c r="AH392" s="2">
        <v>0</v>
      </c>
    </row>
    <row r="393" spans="1:34" x14ac:dyDescent="0.25">
      <c r="A393" s="2" t="s">
        <v>47</v>
      </c>
      <c r="B393" t="s">
        <v>48</v>
      </c>
      <c r="C393" t="s">
        <v>469</v>
      </c>
      <c r="D393" s="6" t="s">
        <v>495</v>
      </c>
      <c r="E393" t="str">
        <f t="shared" si="24"/>
        <v>Asus VA24DQLB</v>
      </c>
      <c r="F393" s="7">
        <v>366</v>
      </c>
      <c r="G393">
        <f t="shared" si="25"/>
        <v>0.36599999999999999</v>
      </c>
      <c r="H393" s="8">
        <v>171.95435092724679</v>
      </c>
      <c r="I393" s="8">
        <v>12054</v>
      </c>
      <c r="J393" s="2" t="s">
        <v>63</v>
      </c>
      <c r="K393" s="2" t="s">
        <v>64</v>
      </c>
      <c r="L393" s="2" t="s">
        <v>52</v>
      </c>
      <c r="M393" s="2">
        <f t="shared" si="26"/>
        <v>62935.29243937233</v>
      </c>
      <c r="N393" s="2">
        <f t="shared" si="27"/>
        <v>6.2935292439372334E-2</v>
      </c>
      <c r="O393" s="2" t="s">
        <v>53</v>
      </c>
      <c r="P393" s="2" t="s">
        <v>29</v>
      </c>
      <c r="Q393" s="2" t="s">
        <v>55</v>
      </c>
      <c r="R393" s="2" t="s">
        <v>55</v>
      </c>
      <c r="S393" s="2" t="s">
        <v>56</v>
      </c>
      <c r="T393" s="2">
        <v>0</v>
      </c>
      <c r="U393" s="2">
        <v>0</v>
      </c>
      <c r="V393" s="2">
        <v>1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</v>
      </c>
      <c r="AD393" s="2">
        <v>0</v>
      </c>
      <c r="AE393" s="2">
        <v>1</v>
      </c>
      <c r="AF393" s="2">
        <v>0</v>
      </c>
      <c r="AG393" s="2">
        <v>0</v>
      </c>
      <c r="AH393" s="2">
        <v>0</v>
      </c>
    </row>
    <row r="394" spans="1:34" x14ac:dyDescent="0.25">
      <c r="A394" s="2" t="s">
        <v>47</v>
      </c>
      <c r="B394" t="s">
        <v>48</v>
      </c>
      <c r="C394" t="s">
        <v>469</v>
      </c>
      <c r="D394" s="6" t="s">
        <v>496</v>
      </c>
      <c r="E394" t="str">
        <f t="shared" si="24"/>
        <v>Asus VA24EHE</v>
      </c>
      <c r="F394" s="7">
        <v>1997</v>
      </c>
      <c r="G394">
        <f t="shared" si="25"/>
        <v>1.9970000000000001</v>
      </c>
      <c r="H394" s="8">
        <v>176.03423680456493</v>
      </c>
      <c r="I394" s="8">
        <v>12340</v>
      </c>
      <c r="J394" s="2" t="s">
        <v>63</v>
      </c>
      <c r="K394" s="2" t="s">
        <v>64</v>
      </c>
      <c r="L394" s="2" t="s">
        <v>52</v>
      </c>
      <c r="M394" s="2">
        <f t="shared" si="26"/>
        <v>351540.37089871615</v>
      </c>
      <c r="N394" s="2">
        <f t="shared" si="27"/>
        <v>0.35154037089871615</v>
      </c>
      <c r="O394" s="2" t="s">
        <v>53</v>
      </c>
      <c r="P394" s="2" t="s">
        <v>54</v>
      </c>
      <c r="Q394" s="2" t="s">
        <v>55</v>
      </c>
      <c r="R394" s="2" t="s">
        <v>55</v>
      </c>
      <c r="S394" s="2">
        <v>0</v>
      </c>
      <c r="T394" s="2">
        <v>0</v>
      </c>
      <c r="U394" s="2">
        <v>0</v>
      </c>
      <c r="V394" s="2">
        <v>1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1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</row>
    <row r="395" spans="1:34" x14ac:dyDescent="0.25">
      <c r="A395" s="2" t="s">
        <v>47</v>
      </c>
      <c r="B395" t="s">
        <v>48</v>
      </c>
      <c r="C395" t="s">
        <v>469</v>
      </c>
      <c r="D395" s="6" t="s">
        <v>497</v>
      </c>
      <c r="E395" t="str">
        <f t="shared" si="24"/>
        <v>Asus VA27AQSB</v>
      </c>
      <c r="F395" s="7">
        <v>21</v>
      </c>
      <c r="G395">
        <f t="shared" si="25"/>
        <v>2.1000000000000001E-2</v>
      </c>
      <c r="H395" s="8">
        <v>370.89871611982886</v>
      </c>
      <c r="I395" s="8">
        <v>26000</v>
      </c>
      <c r="J395" s="2" t="s">
        <v>73</v>
      </c>
      <c r="K395" s="2" t="s">
        <v>73</v>
      </c>
      <c r="L395" s="2" t="s">
        <v>74</v>
      </c>
      <c r="M395" s="2">
        <f t="shared" si="26"/>
        <v>7788.8730385164063</v>
      </c>
      <c r="N395" s="2">
        <f t="shared" si="27"/>
        <v>7.7888730385164062E-3</v>
      </c>
      <c r="O395" s="2" t="s">
        <v>31</v>
      </c>
      <c r="P395" s="2" t="s">
        <v>29</v>
      </c>
      <c r="Q395" s="2" t="s">
        <v>55</v>
      </c>
      <c r="R395" s="2" t="s">
        <v>60</v>
      </c>
      <c r="S395" s="2" t="s">
        <v>67</v>
      </c>
      <c r="T395" s="2">
        <v>0</v>
      </c>
      <c r="U395" s="2">
        <v>0</v>
      </c>
      <c r="V395" s="2">
        <v>0</v>
      </c>
      <c r="W395" s="2">
        <v>0</v>
      </c>
      <c r="X395" s="2">
        <v>1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1</v>
      </c>
      <c r="AF395" s="2">
        <v>0</v>
      </c>
      <c r="AG395" s="2">
        <v>0</v>
      </c>
      <c r="AH395" s="2">
        <v>0</v>
      </c>
    </row>
    <row r="396" spans="1:34" x14ac:dyDescent="0.25">
      <c r="A396" s="2" t="s">
        <v>47</v>
      </c>
      <c r="B396" t="s">
        <v>76</v>
      </c>
      <c r="C396" t="s">
        <v>469</v>
      </c>
      <c r="D396" s="6" t="s">
        <v>498</v>
      </c>
      <c r="E396" t="str">
        <f t="shared" si="24"/>
        <v>Asus VA27DQ</v>
      </c>
      <c r="F396" s="7">
        <v>400</v>
      </c>
      <c r="G396">
        <f t="shared" si="25"/>
        <v>0.4</v>
      </c>
      <c r="H396" s="8">
        <v>242.36804564907277</v>
      </c>
      <c r="I396" s="8">
        <v>16990</v>
      </c>
      <c r="J396" s="2" t="s">
        <v>73</v>
      </c>
      <c r="K396" s="2" t="s">
        <v>73</v>
      </c>
      <c r="L396" s="2" t="s">
        <v>52</v>
      </c>
      <c r="M396" s="2">
        <f t="shared" si="26"/>
        <v>96947.21825962911</v>
      </c>
      <c r="N396" s="2">
        <f t="shared" si="27"/>
        <v>9.6947218259629112E-2</v>
      </c>
      <c r="O396" s="2" t="s">
        <v>53</v>
      </c>
      <c r="P396" s="2" t="s">
        <v>29</v>
      </c>
      <c r="Q396" s="2" t="s">
        <v>55</v>
      </c>
      <c r="R396" s="2" t="s">
        <v>60</v>
      </c>
      <c r="S396" s="2" t="s">
        <v>56</v>
      </c>
      <c r="T396" s="2">
        <v>0</v>
      </c>
      <c r="U396" s="2">
        <v>0</v>
      </c>
      <c r="V396" s="2">
        <v>0</v>
      </c>
      <c r="W396" s="2">
        <v>0</v>
      </c>
      <c r="X396" s="2">
        <v>1</v>
      </c>
      <c r="Y396" s="2">
        <v>0</v>
      </c>
      <c r="Z396" s="2">
        <v>0</v>
      </c>
      <c r="AA396" s="2">
        <v>0</v>
      </c>
      <c r="AB396" s="2">
        <v>0</v>
      </c>
      <c r="AC396" s="2">
        <v>1</v>
      </c>
      <c r="AD396" s="2">
        <v>0</v>
      </c>
      <c r="AE396" s="2">
        <v>1</v>
      </c>
      <c r="AF396" s="2">
        <v>0</v>
      </c>
      <c r="AG396" s="2">
        <v>0</v>
      </c>
      <c r="AH396" s="2">
        <v>0</v>
      </c>
    </row>
    <row r="397" spans="1:34" x14ac:dyDescent="0.25">
      <c r="A397" s="2" t="s">
        <v>47</v>
      </c>
      <c r="B397" t="s">
        <v>48</v>
      </c>
      <c r="C397" t="s">
        <v>469</v>
      </c>
      <c r="D397" s="6" t="s">
        <v>499</v>
      </c>
      <c r="E397" t="str">
        <f t="shared" si="24"/>
        <v>Asus VA27DQSB</v>
      </c>
      <c r="F397" s="7">
        <v>166</v>
      </c>
      <c r="G397">
        <f t="shared" si="25"/>
        <v>0.16600000000000001</v>
      </c>
      <c r="H397" s="8">
        <v>245.26866381359963</v>
      </c>
      <c r="I397" s="8">
        <v>17193.333333333332</v>
      </c>
      <c r="J397" s="2" t="s">
        <v>73</v>
      </c>
      <c r="K397" s="2" t="s">
        <v>73</v>
      </c>
      <c r="L397" s="2" t="s">
        <v>52</v>
      </c>
      <c r="M397" s="2">
        <f t="shared" si="26"/>
        <v>40714.598193057536</v>
      </c>
      <c r="N397" s="2">
        <f t="shared" si="27"/>
        <v>4.0714598193057533E-2</v>
      </c>
      <c r="O397" s="2" t="s">
        <v>53</v>
      </c>
      <c r="P397" s="2" t="s">
        <v>29</v>
      </c>
      <c r="Q397" s="2" t="s">
        <v>55</v>
      </c>
      <c r="R397" s="2" t="s">
        <v>60</v>
      </c>
      <c r="S397" s="2" t="s">
        <v>56</v>
      </c>
      <c r="T397" s="2">
        <v>0</v>
      </c>
      <c r="U397" s="2">
        <v>0</v>
      </c>
      <c r="V397" s="2">
        <v>0</v>
      </c>
      <c r="W397" s="2">
        <v>0</v>
      </c>
      <c r="X397" s="2">
        <v>1</v>
      </c>
      <c r="Y397" s="2">
        <v>0</v>
      </c>
      <c r="Z397" s="2">
        <v>0</v>
      </c>
      <c r="AA397" s="2">
        <v>0</v>
      </c>
      <c r="AB397" s="2">
        <v>0</v>
      </c>
      <c r="AC397" s="2">
        <v>1</v>
      </c>
      <c r="AD397" s="2">
        <v>0</v>
      </c>
      <c r="AE397" s="2">
        <v>1</v>
      </c>
      <c r="AF397" s="2">
        <v>0</v>
      </c>
      <c r="AG397" s="2">
        <v>0</v>
      </c>
      <c r="AH397" s="2">
        <v>0</v>
      </c>
    </row>
    <row r="398" spans="1:34" x14ac:dyDescent="0.25">
      <c r="A398" s="2" t="s">
        <v>47</v>
      </c>
      <c r="B398" t="s">
        <v>48</v>
      </c>
      <c r="C398" t="s">
        <v>469</v>
      </c>
      <c r="D398" s="6" t="s">
        <v>500</v>
      </c>
      <c r="E398" t="str">
        <f t="shared" si="24"/>
        <v>Asus VA27EHE</v>
      </c>
      <c r="F398" s="7">
        <v>1168</v>
      </c>
      <c r="G398">
        <f t="shared" si="25"/>
        <v>1.1679999999999999</v>
      </c>
      <c r="H398" s="8">
        <v>218.03851640513554</v>
      </c>
      <c r="I398" s="8">
        <v>15284.5</v>
      </c>
      <c r="J398" s="2" t="s">
        <v>73</v>
      </c>
      <c r="K398" s="2" t="s">
        <v>73</v>
      </c>
      <c r="L398" s="2" t="s">
        <v>52</v>
      </c>
      <c r="M398" s="2">
        <f t="shared" si="26"/>
        <v>254668.98716119831</v>
      </c>
      <c r="N398" s="2">
        <f t="shared" si="27"/>
        <v>0.25466898716119829</v>
      </c>
      <c r="O398" s="2" t="s">
        <v>53</v>
      </c>
      <c r="P398" s="2" t="s">
        <v>29</v>
      </c>
      <c r="Q398" s="2" t="s">
        <v>55</v>
      </c>
      <c r="R398" s="2" t="s">
        <v>55</v>
      </c>
      <c r="S398" s="2">
        <v>0</v>
      </c>
      <c r="T398" s="2">
        <v>0</v>
      </c>
      <c r="U398" s="2">
        <v>0</v>
      </c>
      <c r="V398" s="2">
        <v>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0</v>
      </c>
      <c r="AE398" s="2">
        <v>1</v>
      </c>
      <c r="AF398" s="2">
        <v>0</v>
      </c>
      <c r="AG398" s="2">
        <v>0</v>
      </c>
      <c r="AH398" s="2">
        <v>0</v>
      </c>
    </row>
    <row r="399" spans="1:34" x14ac:dyDescent="0.25">
      <c r="A399" s="2" t="s">
        <v>47</v>
      </c>
      <c r="B399" t="s">
        <v>48</v>
      </c>
      <c r="C399" t="s">
        <v>469</v>
      </c>
      <c r="D399" s="6" t="s">
        <v>501</v>
      </c>
      <c r="E399" t="str">
        <f t="shared" si="24"/>
        <v>Asus VC239HE-W</v>
      </c>
      <c r="F399" s="7">
        <v>573</v>
      </c>
      <c r="G399">
        <f t="shared" si="25"/>
        <v>0.57299999999999995</v>
      </c>
      <c r="H399" s="8">
        <v>154.46320924025588</v>
      </c>
      <c r="I399" s="8">
        <v>10827.870967741936</v>
      </c>
      <c r="J399" s="2" t="s">
        <v>206</v>
      </c>
      <c r="K399" s="2" t="s">
        <v>206</v>
      </c>
      <c r="L399" s="2" t="s">
        <v>52</v>
      </c>
      <c r="M399" s="2">
        <f t="shared" si="26"/>
        <v>88507.418894666625</v>
      </c>
      <c r="N399" s="2">
        <f t="shared" si="27"/>
        <v>8.8507418894666623E-2</v>
      </c>
      <c r="O399" s="2" t="s">
        <v>53</v>
      </c>
      <c r="P399" s="2" t="s">
        <v>29</v>
      </c>
      <c r="Q399" s="2" t="s">
        <v>55</v>
      </c>
      <c r="R399" s="2" t="s">
        <v>55</v>
      </c>
      <c r="S399" s="2" t="s">
        <v>56</v>
      </c>
      <c r="T399" s="2">
        <v>0</v>
      </c>
      <c r="U399" s="2">
        <v>0</v>
      </c>
      <c r="V399" s="2">
        <v>1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0</v>
      </c>
      <c r="AE399" s="2">
        <v>1</v>
      </c>
      <c r="AF399" s="2">
        <v>0</v>
      </c>
      <c r="AG399" s="2">
        <v>0</v>
      </c>
      <c r="AH399" s="2">
        <v>0</v>
      </c>
    </row>
    <row r="400" spans="1:34" x14ac:dyDescent="0.25">
      <c r="A400" s="2" t="s">
        <v>47</v>
      </c>
      <c r="B400" t="s">
        <v>48</v>
      </c>
      <c r="C400" t="s">
        <v>469</v>
      </c>
      <c r="D400" s="6" t="s">
        <v>502</v>
      </c>
      <c r="E400" t="str">
        <f t="shared" si="24"/>
        <v>Asus VG248QE</v>
      </c>
      <c r="F400" s="7">
        <v>567</v>
      </c>
      <c r="G400">
        <f t="shared" si="25"/>
        <v>0.56699999999999995</v>
      </c>
      <c r="H400" s="8">
        <v>262.33951497860204</v>
      </c>
      <c r="I400" s="8">
        <v>18390</v>
      </c>
      <c r="J400" s="2" t="s">
        <v>64</v>
      </c>
      <c r="K400" s="2" t="s">
        <v>64</v>
      </c>
      <c r="L400" s="2" t="s">
        <v>52</v>
      </c>
      <c r="M400" s="2">
        <f t="shared" si="26"/>
        <v>148746.50499286735</v>
      </c>
      <c r="N400" s="2">
        <f t="shared" si="27"/>
        <v>0.14874650499286735</v>
      </c>
      <c r="O400" s="2" t="s">
        <v>53</v>
      </c>
      <c r="P400" s="2" t="s">
        <v>58</v>
      </c>
      <c r="Q400" s="2" t="s">
        <v>55</v>
      </c>
      <c r="R400" s="2" t="s">
        <v>60</v>
      </c>
      <c r="S400" s="2" t="s">
        <v>61</v>
      </c>
      <c r="T400" s="2">
        <v>0</v>
      </c>
      <c r="U400" s="2">
        <v>0</v>
      </c>
      <c r="V400" s="2">
        <v>0</v>
      </c>
      <c r="W400" s="2">
        <v>0</v>
      </c>
      <c r="X400" s="2">
        <v>1</v>
      </c>
      <c r="Y400" s="2">
        <v>0</v>
      </c>
      <c r="Z400" s="2">
        <v>0</v>
      </c>
      <c r="AA400" s="2">
        <v>0</v>
      </c>
      <c r="AB400" s="2">
        <v>0</v>
      </c>
      <c r="AC400" s="2">
        <v>1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</row>
    <row r="401" spans="1:34" x14ac:dyDescent="0.25">
      <c r="A401" s="2" t="s">
        <v>47</v>
      </c>
      <c r="B401" t="s">
        <v>48</v>
      </c>
      <c r="C401" t="s">
        <v>469</v>
      </c>
      <c r="D401" s="6" t="s">
        <v>503</v>
      </c>
      <c r="E401" t="str">
        <f t="shared" si="24"/>
        <v>Asus VG248QG</v>
      </c>
      <c r="F401" s="7">
        <v>6240</v>
      </c>
      <c r="G401">
        <f t="shared" si="25"/>
        <v>6.24</v>
      </c>
      <c r="H401" s="8">
        <v>292.42510699001429</v>
      </c>
      <c r="I401" s="8">
        <v>20499</v>
      </c>
      <c r="J401" s="2" t="s">
        <v>64</v>
      </c>
      <c r="K401" s="2" t="s">
        <v>64</v>
      </c>
      <c r="L401" s="2" t="s">
        <v>52</v>
      </c>
      <c r="M401" s="2">
        <f t="shared" si="26"/>
        <v>1824732.6676176891</v>
      </c>
      <c r="N401" s="2">
        <f t="shared" si="27"/>
        <v>1.8247326676176892</v>
      </c>
      <c r="O401" s="2" t="s">
        <v>53</v>
      </c>
      <c r="P401" s="2" t="s">
        <v>58</v>
      </c>
      <c r="Q401" s="2" t="s">
        <v>55</v>
      </c>
      <c r="R401" s="2" t="s">
        <v>60</v>
      </c>
      <c r="S401" s="2" t="s">
        <v>61</v>
      </c>
      <c r="T401" s="2">
        <v>0</v>
      </c>
      <c r="U401" s="2">
        <v>0</v>
      </c>
      <c r="V401" s="2">
        <v>0</v>
      </c>
      <c r="W401" s="2">
        <v>0</v>
      </c>
      <c r="X401" s="2">
        <v>1</v>
      </c>
      <c r="Y401" s="2">
        <v>0</v>
      </c>
      <c r="Z401" s="2">
        <v>0</v>
      </c>
      <c r="AA401" s="2">
        <v>0</v>
      </c>
      <c r="AB401" s="2">
        <v>0</v>
      </c>
      <c r="AC401" s="2">
        <v>1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</row>
    <row r="402" spans="1:34" x14ac:dyDescent="0.25">
      <c r="A402" s="2" t="s">
        <v>47</v>
      </c>
      <c r="B402" t="s">
        <v>48</v>
      </c>
      <c r="C402" t="s">
        <v>469</v>
      </c>
      <c r="D402" s="6" t="s">
        <v>504</v>
      </c>
      <c r="E402" t="str">
        <f t="shared" si="24"/>
        <v>Asus VG249Q</v>
      </c>
      <c r="F402" s="7">
        <v>198</v>
      </c>
      <c r="G402">
        <f t="shared" si="25"/>
        <v>0.19800000000000001</v>
      </c>
      <c r="H402" s="8">
        <v>288.08131241084169</v>
      </c>
      <c r="I402" s="8">
        <v>20194.5</v>
      </c>
      <c r="J402" s="2" t="s">
        <v>63</v>
      </c>
      <c r="K402" s="2" t="s">
        <v>64</v>
      </c>
      <c r="L402" s="2" t="s">
        <v>52</v>
      </c>
      <c r="M402" s="2">
        <f t="shared" si="26"/>
        <v>57040.099857346657</v>
      </c>
      <c r="N402" s="2">
        <f t="shared" si="27"/>
        <v>5.7040099857346656E-2</v>
      </c>
      <c r="O402" s="2" t="s">
        <v>53</v>
      </c>
      <c r="P402" s="2" t="s">
        <v>29</v>
      </c>
      <c r="Q402" s="2" t="s">
        <v>55</v>
      </c>
      <c r="R402" s="2" t="s">
        <v>60</v>
      </c>
      <c r="S402" s="2" t="s">
        <v>61</v>
      </c>
      <c r="T402" s="2">
        <v>0</v>
      </c>
      <c r="U402" s="2">
        <v>0</v>
      </c>
      <c r="V402" s="2">
        <v>0</v>
      </c>
      <c r="W402" s="2">
        <v>0</v>
      </c>
      <c r="X402" s="2">
        <v>1</v>
      </c>
      <c r="Y402" s="2">
        <v>0</v>
      </c>
      <c r="Z402" s="2">
        <v>0</v>
      </c>
      <c r="AA402" s="2">
        <v>0</v>
      </c>
      <c r="AB402" s="2">
        <v>0</v>
      </c>
      <c r="AC402" s="2">
        <v>1</v>
      </c>
      <c r="AD402" s="2">
        <v>0</v>
      </c>
      <c r="AE402" s="2">
        <v>1</v>
      </c>
      <c r="AF402" s="2">
        <v>0</v>
      </c>
      <c r="AG402" s="2">
        <v>0</v>
      </c>
      <c r="AH402" s="2">
        <v>0</v>
      </c>
    </row>
    <row r="403" spans="1:34" x14ac:dyDescent="0.25">
      <c r="A403" s="2" t="s">
        <v>47</v>
      </c>
      <c r="B403" t="s">
        <v>48</v>
      </c>
      <c r="C403" t="s">
        <v>469</v>
      </c>
      <c r="D403" s="6" t="s">
        <v>505</v>
      </c>
      <c r="E403" t="str">
        <f t="shared" si="24"/>
        <v>Asus VG249Q1R</v>
      </c>
      <c r="F403" s="7">
        <v>205</v>
      </c>
      <c r="G403">
        <f t="shared" si="25"/>
        <v>0.20499999999999999</v>
      </c>
      <c r="H403" s="8">
        <v>285.16405135520688</v>
      </c>
      <c r="I403" s="8">
        <v>19990</v>
      </c>
      <c r="J403" s="2" t="s">
        <v>63</v>
      </c>
      <c r="K403" s="2" t="s">
        <v>64</v>
      </c>
      <c r="L403" s="2" t="s">
        <v>52</v>
      </c>
      <c r="M403" s="2">
        <f t="shared" si="26"/>
        <v>58458.630527817411</v>
      </c>
      <c r="N403" s="2">
        <f t="shared" si="27"/>
        <v>5.8458630527817412E-2</v>
      </c>
      <c r="O403" s="2" t="s">
        <v>53</v>
      </c>
      <c r="P403" s="2" t="s">
        <v>29</v>
      </c>
      <c r="Q403" s="2" t="s">
        <v>55</v>
      </c>
      <c r="R403" s="2" t="s">
        <v>60</v>
      </c>
      <c r="S403" s="2" t="s">
        <v>61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0</v>
      </c>
      <c r="AA403" s="2">
        <v>0</v>
      </c>
      <c r="AB403" s="2">
        <v>0</v>
      </c>
      <c r="AC403" s="2">
        <v>1</v>
      </c>
      <c r="AD403" s="2">
        <v>0</v>
      </c>
      <c r="AE403" s="2">
        <v>1</v>
      </c>
      <c r="AF403" s="2">
        <v>0</v>
      </c>
      <c r="AG403" s="2">
        <v>0</v>
      </c>
      <c r="AH403" s="2">
        <v>0</v>
      </c>
    </row>
    <row r="404" spans="1:34" x14ac:dyDescent="0.25">
      <c r="A404" s="2" t="s">
        <v>47</v>
      </c>
      <c r="B404" t="s">
        <v>48</v>
      </c>
      <c r="C404" t="s">
        <v>469</v>
      </c>
      <c r="D404" s="6" t="s">
        <v>506</v>
      </c>
      <c r="E404" t="str">
        <f t="shared" si="24"/>
        <v>Asus VG24VQ</v>
      </c>
      <c r="F404" s="7">
        <v>22</v>
      </c>
      <c r="G404">
        <f t="shared" si="25"/>
        <v>2.1999999999999999E-2</v>
      </c>
      <c r="H404" s="8">
        <v>249.0139568955546</v>
      </c>
      <c r="I404" s="8">
        <v>17455.878378378377</v>
      </c>
      <c r="J404" s="2" t="s">
        <v>63</v>
      </c>
      <c r="K404" s="2" t="s">
        <v>64</v>
      </c>
      <c r="L404" s="2" t="s">
        <v>52</v>
      </c>
      <c r="M404" s="2">
        <f t="shared" si="26"/>
        <v>5478.3070517022015</v>
      </c>
      <c r="N404" s="2">
        <f t="shared" si="27"/>
        <v>5.4783070517022015E-3</v>
      </c>
      <c r="O404" s="2" t="s">
        <v>53</v>
      </c>
      <c r="P404" s="2" t="s">
        <v>29</v>
      </c>
      <c r="Q404" s="2" t="s">
        <v>55</v>
      </c>
      <c r="R404" s="2" t="s">
        <v>60</v>
      </c>
      <c r="S404" s="2" t="s">
        <v>61</v>
      </c>
      <c r="T404" s="2"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0</v>
      </c>
      <c r="AA404" s="2">
        <v>0</v>
      </c>
      <c r="AB404" s="2">
        <v>0</v>
      </c>
      <c r="AC404" s="2">
        <v>1</v>
      </c>
      <c r="AD404" s="2">
        <v>0</v>
      </c>
      <c r="AE404" s="2">
        <v>1</v>
      </c>
      <c r="AF404" s="2">
        <v>0</v>
      </c>
      <c r="AG404" s="2">
        <v>0</v>
      </c>
      <c r="AH404" s="2">
        <v>0</v>
      </c>
    </row>
    <row r="405" spans="1:34" x14ac:dyDescent="0.25">
      <c r="A405" s="2" t="s">
        <v>47</v>
      </c>
      <c r="B405" t="s">
        <v>48</v>
      </c>
      <c r="C405" t="s">
        <v>469</v>
      </c>
      <c r="D405" s="6" t="s">
        <v>507</v>
      </c>
      <c r="E405" t="str">
        <f t="shared" si="24"/>
        <v>Asus VG24VQR</v>
      </c>
      <c r="F405" s="7">
        <v>47</v>
      </c>
      <c r="G405">
        <f t="shared" si="25"/>
        <v>4.7E-2</v>
      </c>
      <c r="H405" s="8">
        <v>249.0139568955546</v>
      </c>
      <c r="I405" s="8">
        <v>17455.878378378377</v>
      </c>
      <c r="J405" s="2" t="s">
        <v>63</v>
      </c>
      <c r="K405" s="2" t="s">
        <v>64</v>
      </c>
      <c r="L405" s="2" t="s">
        <v>52</v>
      </c>
      <c r="M405" s="2">
        <f t="shared" si="26"/>
        <v>11703.655974091067</v>
      </c>
      <c r="N405" s="2">
        <f t="shared" si="27"/>
        <v>1.1703655974091067E-2</v>
      </c>
      <c r="O405" s="2" t="s">
        <v>53</v>
      </c>
      <c r="P405" s="2" t="s">
        <v>29</v>
      </c>
      <c r="Q405" s="2" t="s">
        <v>55</v>
      </c>
      <c r="R405" s="2" t="s">
        <v>60</v>
      </c>
      <c r="S405" s="2" t="s">
        <v>61</v>
      </c>
      <c r="T405" s="2">
        <v>0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2">
        <v>0</v>
      </c>
      <c r="AA405" s="2">
        <v>0</v>
      </c>
      <c r="AB405" s="2">
        <v>0</v>
      </c>
      <c r="AC405" s="2">
        <v>1</v>
      </c>
      <c r="AD405" s="2">
        <v>0</v>
      </c>
      <c r="AE405" s="2">
        <v>1</v>
      </c>
      <c r="AF405" s="2">
        <v>0</v>
      </c>
      <c r="AG405" s="2">
        <v>0</v>
      </c>
      <c r="AH405" s="2">
        <v>0</v>
      </c>
    </row>
    <row r="406" spans="1:34" x14ac:dyDescent="0.25">
      <c r="A406" s="2" t="s">
        <v>47</v>
      </c>
      <c r="B406" t="s">
        <v>48</v>
      </c>
      <c r="C406" t="s">
        <v>469</v>
      </c>
      <c r="D406" s="6" t="s">
        <v>508</v>
      </c>
      <c r="E406" t="str">
        <f t="shared" si="24"/>
        <v>Asus VG258QM</v>
      </c>
      <c r="F406" s="7">
        <v>5</v>
      </c>
      <c r="G406">
        <f t="shared" si="25"/>
        <v>5.0000000000000001E-3</v>
      </c>
      <c r="H406" s="8">
        <v>310.96291012838805</v>
      </c>
      <c r="I406" s="8">
        <v>21798.5</v>
      </c>
      <c r="J406" s="2" t="s">
        <v>186</v>
      </c>
      <c r="K406" s="2" t="s">
        <v>187</v>
      </c>
      <c r="L406" s="2" t="s">
        <v>52</v>
      </c>
      <c r="M406" s="2">
        <f t="shared" si="26"/>
        <v>1554.8145506419403</v>
      </c>
      <c r="N406" s="2">
        <f t="shared" si="27"/>
        <v>1.5548145506419403E-3</v>
      </c>
      <c r="O406" s="2" t="s">
        <v>53</v>
      </c>
      <c r="P406" s="2" t="s">
        <v>58</v>
      </c>
      <c r="Q406" s="2" t="s">
        <v>55</v>
      </c>
      <c r="R406" s="2" t="s">
        <v>60</v>
      </c>
      <c r="S406" s="2" t="s">
        <v>61</v>
      </c>
      <c r="T406" s="2">
        <v>0</v>
      </c>
      <c r="U406" s="2">
        <v>0</v>
      </c>
      <c r="V406" s="2">
        <v>0</v>
      </c>
      <c r="W406" s="2">
        <v>0</v>
      </c>
      <c r="X406" s="2">
        <v>1</v>
      </c>
      <c r="Y406" s="2">
        <v>0</v>
      </c>
      <c r="Z406" s="2">
        <v>0</v>
      </c>
      <c r="AA406" s="2">
        <v>0</v>
      </c>
      <c r="AB406" s="2">
        <v>0</v>
      </c>
      <c r="AC406" s="2">
        <v>1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</row>
    <row r="407" spans="1:34" x14ac:dyDescent="0.25">
      <c r="A407" s="2" t="s">
        <v>47</v>
      </c>
      <c r="B407" t="s">
        <v>48</v>
      </c>
      <c r="C407" t="s">
        <v>469</v>
      </c>
      <c r="D407" s="6" t="s">
        <v>509</v>
      </c>
      <c r="E407" t="str">
        <f t="shared" si="24"/>
        <v>Asus VG258QR</v>
      </c>
      <c r="F407" s="7">
        <v>134</v>
      </c>
      <c r="G407">
        <f t="shared" si="25"/>
        <v>0.13400000000000001</v>
      </c>
      <c r="H407" s="8">
        <v>313.82310984308134</v>
      </c>
      <c r="I407" s="8">
        <v>21999</v>
      </c>
      <c r="J407" s="2" t="s">
        <v>186</v>
      </c>
      <c r="K407" s="2" t="s">
        <v>187</v>
      </c>
      <c r="L407" s="2" t="s">
        <v>52</v>
      </c>
      <c r="M407" s="2">
        <f t="shared" si="26"/>
        <v>42052.296718972902</v>
      </c>
      <c r="N407" s="2">
        <f t="shared" si="27"/>
        <v>4.2052296718972905E-2</v>
      </c>
      <c r="O407" s="2" t="s">
        <v>53</v>
      </c>
      <c r="P407" s="2" t="s">
        <v>58</v>
      </c>
      <c r="Q407" s="2" t="s">
        <v>55</v>
      </c>
      <c r="R407" s="2" t="s">
        <v>60</v>
      </c>
      <c r="S407" s="2" t="s">
        <v>61</v>
      </c>
      <c r="T407" s="2">
        <v>0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0</v>
      </c>
      <c r="AA407" s="2">
        <v>0</v>
      </c>
      <c r="AB407" s="2">
        <v>0</v>
      </c>
      <c r="AC407" s="2">
        <v>1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</row>
    <row r="408" spans="1:34" x14ac:dyDescent="0.25">
      <c r="A408" s="2" t="s">
        <v>47</v>
      </c>
      <c r="B408" t="s">
        <v>48</v>
      </c>
      <c r="C408" t="s">
        <v>469</v>
      </c>
      <c r="D408" s="6" t="s">
        <v>510</v>
      </c>
      <c r="E408" t="str">
        <f t="shared" si="24"/>
        <v>Asus VG259QM</v>
      </c>
      <c r="F408" s="7">
        <v>218</v>
      </c>
      <c r="G408">
        <f t="shared" si="25"/>
        <v>0.218</v>
      </c>
      <c r="H408" s="8">
        <v>427.88159771754641</v>
      </c>
      <c r="I408" s="8">
        <v>29994.5</v>
      </c>
      <c r="J408" s="2" t="s">
        <v>186</v>
      </c>
      <c r="K408" s="2" t="s">
        <v>187</v>
      </c>
      <c r="L408" s="2" t="s">
        <v>52</v>
      </c>
      <c r="M408" s="2">
        <f t="shared" si="26"/>
        <v>93278.188302425115</v>
      </c>
      <c r="N408" s="2">
        <f t="shared" si="27"/>
        <v>9.3278188302425111E-2</v>
      </c>
      <c r="O408" s="2" t="s">
        <v>53</v>
      </c>
      <c r="P408" s="2" t="s">
        <v>58</v>
      </c>
      <c r="Q408" s="2" t="s">
        <v>55</v>
      </c>
      <c r="R408" s="2" t="s">
        <v>60</v>
      </c>
      <c r="S408" s="2" t="s">
        <v>61</v>
      </c>
      <c r="T408" s="2">
        <v>0</v>
      </c>
      <c r="U408" s="2">
        <v>0</v>
      </c>
      <c r="V408" s="2">
        <v>0</v>
      </c>
      <c r="W408" s="2">
        <v>0</v>
      </c>
      <c r="X408" s="2">
        <v>1</v>
      </c>
      <c r="Y408" s="2">
        <v>0</v>
      </c>
      <c r="Z408" s="2">
        <v>0</v>
      </c>
      <c r="AA408" s="2">
        <v>0</v>
      </c>
      <c r="AB408" s="2">
        <v>0</v>
      </c>
      <c r="AC408" s="2">
        <v>1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</row>
    <row r="409" spans="1:34" x14ac:dyDescent="0.25">
      <c r="A409" s="2" t="s">
        <v>47</v>
      </c>
      <c r="B409" t="s">
        <v>48</v>
      </c>
      <c r="C409" t="s">
        <v>469</v>
      </c>
      <c r="D409" s="6" t="s">
        <v>511</v>
      </c>
      <c r="E409" t="str">
        <f t="shared" si="24"/>
        <v>Asus VG278QF</v>
      </c>
      <c r="F409" s="7">
        <v>14</v>
      </c>
      <c r="G409">
        <f t="shared" si="25"/>
        <v>1.4E-2</v>
      </c>
      <c r="H409" s="8">
        <v>332.2396576319544</v>
      </c>
      <c r="I409" s="8">
        <v>23290</v>
      </c>
      <c r="J409" s="2" t="s">
        <v>73</v>
      </c>
      <c r="K409" s="2" t="s">
        <v>73</v>
      </c>
      <c r="L409" s="2" t="s">
        <v>52</v>
      </c>
      <c r="M409" s="2">
        <f t="shared" si="26"/>
        <v>4651.3552068473618</v>
      </c>
      <c r="N409" s="2">
        <f t="shared" si="27"/>
        <v>4.6513552068473615E-3</v>
      </c>
      <c r="O409" s="2" t="s">
        <v>53</v>
      </c>
      <c r="P409" s="2" t="s">
        <v>58</v>
      </c>
      <c r="Q409" s="2" t="s">
        <v>55</v>
      </c>
      <c r="R409" s="2" t="s">
        <v>60</v>
      </c>
      <c r="S409" s="2" t="s">
        <v>61</v>
      </c>
      <c r="T409" s="2">
        <v>0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</row>
    <row r="410" spans="1:34" x14ac:dyDescent="0.25">
      <c r="A410" s="2" t="s">
        <v>47</v>
      </c>
      <c r="B410" t="s">
        <v>48</v>
      </c>
      <c r="C410" t="s">
        <v>469</v>
      </c>
      <c r="D410" s="6" t="s">
        <v>512</v>
      </c>
      <c r="E410" t="str">
        <f t="shared" si="24"/>
        <v>Asus VG278QR</v>
      </c>
      <c r="F410" s="7">
        <v>274</v>
      </c>
      <c r="G410">
        <f t="shared" si="25"/>
        <v>0.27400000000000002</v>
      </c>
      <c r="H410" s="8">
        <v>344.36519258202571</v>
      </c>
      <c r="I410" s="8">
        <v>24140</v>
      </c>
      <c r="J410" s="2" t="s">
        <v>73</v>
      </c>
      <c r="K410" s="2" t="s">
        <v>73</v>
      </c>
      <c r="L410" s="2" t="s">
        <v>52</v>
      </c>
      <c r="M410" s="2">
        <f t="shared" si="26"/>
        <v>94356.062767475043</v>
      </c>
      <c r="N410" s="2">
        <f t="shared" si="27"/>
        <v>9.4356062767475046E-2</v>
      </c>
      <c r="O410" s="2" t="s">
        <v>53</v>
      </c>
      <c r="P410" s="2" t="s">
        <v>58</v>
      </c>
      <c r="Q410" s="2" t="s">
        <v>55</v>
      </c>
      <c r="R410" s="2" t="s">
        <v>60</v>
      </c>
      <c r="S410" s="2" t="s">
        <v>61</v>
      </c>
      <c r="T410" s="2">
        <v>0</v>
      </c>
      <c r="U410" s="2">
        <v>0</v>
      </c>
      <c r="V410" s="2">
        <v>0</v>
      </c>
      <c r="W410" s="2">
        <v>0</v>
      </c>
      <c r="X410" s="2">
        <v>1</v>
      </c>
      <c r="Y410" s="2">
        <v>0</v>
      </c>
      <c r="Z410" s="2">
        <v>0</v>
      </c>
      <c r="AA410" s="2">
        <v>0</v>
      </c>
      <c r="AB410" s="2">
        <v>0</v>
      </c>
      <c r="AC410" s="2">
        <v>1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</row>
    <row r="411" spans="1:34" x14ac:dyDescent="0.25">
      <c r="A411" s="2" t="s">
        <v>47</v>
      </c>
      <c r="B411" t="s">
        <v>48</v>
      </c>
      <c r="C411" t="s">
        <v>469</v>
      </c>
      <c r="D411" s="6" t="s">
        <v>513</v>
      </c>
      <c r="E411" t="str">
        <f t="shared" si="24"/>
        <v>Asus VG279Q</v>
      </c>
      <c r="F411" s="7">
        <v>601</v>
      </c>
      <c r="G411">
        <f t="shared" si="25"/>
        <v>0.60099999999999998</v>
      </c>
      <c r="H411" s="8">
        <v>325.23537803138379</v>
      </c>
      <c r="I411" s="8">
        <v>22799</v>
      </c>
      <c r="J411" s="2" t="s">
        <v>73</v>
      </c>
      <c r="K411" s="2" t="s">
        <v>73</v>
      </c>
      <c r="L411" s="2" t="s">
        <v>52</v>
      </c>
      <c r="M411" s="2">
        <f t="shared" si="26"/>
        <v>195466.46219686166</v>
      </c>
      <c r="N411" s="2">
        <f t="shared" si="27"/>
        <v>0.19546646219686165</v>
      </c>
      <c r="O411" s="2" t="s">
        <v>53</v>
      </c>
      <c r="P411" s="2" t="s">
        <v>29</v>
      </c>
      <c r="Q411" s="2" t="s">
        <v>55</v>
      </c>
      <c r="R411" s="2" t="s">
        <v>60</v>
      </c>
      <c r="S411" s="2" t="s">
        <v>514</v>
      </c>
      <c r="T411" s="2">
        <v>0</v>
      </c>
      <c r="U411" s="2">
        <v>0</v>
      </c>
      <c r="V411" s="2">
        <v>0</v>
      </c>
      <c r="W411" s="2">
        <v>0</v>
      </c>
      <c r="X411" s="2">
        <v>1</v>
      </c>
      <c r="Y411" s="2">
        <v>0</v>
      </c>
      <c r="Z411" s="2">
        <v>0</v>
      </c>
      <c r="AA411" s="2">
        <v>0</v>
      </c>
      <c r="AB411" s="2">
        <v>0</v>
      </c>
      <c r="AC411" s="2">
        <v>1</v>
      </c>
      <c r="AD411" s="2">
        <v>0</v>
      </c>
      <c r="AE411" s="2">
        <v>1</v>
      </c>
      <c r="AF411" s="2">
        <v>0</v>
      </c>
      <c r="AG411" s="2">
        <v>0</v>
      </c>
      <c r="AH411" s="2">
        <v>0</v>
      </c>
    </row>
    <row r="412" spans="1:34" x14ac:dyDescent="0.25">
      <c r="A412" s="2" t="s">
        <v>47</v>
      </c>
      <c r="B412" t="s">
        <v>48</v>
      </c>
      <c r="C412" t="s">
        <v>469</v>
      </c>
      <c r="D412" s="6" t="s">
        <v>515</v>
      </c>
      <c r="E412" t="str">
        <f t="shared" si="24"/>
        <v>Asus VG279QL1A</v>
      </c>
      <c r="F412" s="7">
        <v>100</v>
      </c>
      <c r="G412">
        <f t="shared" si="25"/>
        <v>0.1</v>
      </c>
      <c r="H412" s="8">
        <v>404.17023300047555</v>
      </c>
      <c r="I412" s="8">
        <v>28332.333333333332</v>
      </c>
      <c r="J412" s="2" t="s">
        <v>73</v>
      </c>
      <c r="K412" s="2" t="s">
        <v>73</v>
      </c>
      <c r="L412" s="2" t="s">
        <v>52</v>
      </c>
      <c r="M412" s="2">
        <f t="shared" si="26"/>
        <v>40417.023300047556</v>
      </c>
      <c r="N412" s="2">
        <f t="shared" si="27"/>
        <v>4.041702330004756E-2</v>
      </c>
      <c r="O412" s="2" t="s">
        <v>53</v>
      </c>
      <c r="P412" s="2" t="s">
        <v>29</v>
      </c>
      <c r="Q412" s="2" t="s">
        <v>55</v>
      </c>
      <c r="R412" s="2" t="s">
        <v>60</v>
      </c>
      <c r="S412" s="2" t="s">
        <v>514</v>
      </c>
      <c r="T412" s="2">
        <v>0</v>
      </c>
      <c r="U412" s="2">
        <v>0</v>
      </c>
      <c r="V412" s="2">
        <v>0</v>
      </c>
      <c r="W412" s="2">
        <v>0</v>
      </c>
      <c r="X412" s="2">
        <v>1</v>
      </c>
      <c r="Y412" s="2">
        <v>0</v>
      </c>
      <c r="Z412" s="2">
        <v>0</v>
      </c>
      <c r="AA412" s="2">
        <v>0</v>
      </c>
      <c r="AB412" s="2">
        <v>0</v>
      </c>
      <c r="AC412" s="2">
        <v>1</v>
      </c>
      <c r="AD412" s="2">
        <v>0</v>
      </c>
      <c r="AE412" s="2">
        <v>1</v>
      </c>
      <c r="AF412" s="2">
        <v>0</v>
      </c>
      <c r="AG412" s="2">
        <v>0</v>
      </c>
      <c r="AH412" s="2">
        <v>0</v>
      </c>
    </row>
    <row r="413" spans="1:34" x14ac:dyDescent="0.25">
      <c r="A413" s="2" t="s">
        <v>47</v>
      </c>
      <c r="B413" t="s">
        <v>48</v>
      </c>
      <c r="C413" t="s">
        <v>469</v>
      </c>
      <c r="D413" s="6" t="s">
        <v>516</v>
      </c>
      <c r="E413" t="str">
        <f t="shared" si="24"/>
        <v>Asus VG279QM</v>
      </c>
      <c r="F413" s="7">
        <v>91</v>
      </c>
      <c r="G413">
        <f t="shared" si="25"/>
        <v>9.0999999999999998E-2</v>
      </c>
      <c r="H413" s="8">
        <v>482.1540656205421</v>
      </c>
      <c r="I413" s="8">
        <v>33799</v>
      </c>
      <c r="J413" s="2" t="s">
        <v>73</v>
      </c>
      <c r="K413" s="2" t="s">
        <v>73</v>
      </c>
      <c r="L413" s="2" t="s">
        <v>52</v>
      </c>
      <c r="M413" s="2">
        <f t="shared" si="26"/>
        <v>43876.01997146933</v>
      </c>
      <c r="N413" s="2">
        <f t="shared" si="27"/>
        <v>4.3876019971469331E-2</v>
      </c>
      <c r="O413" s="2" t="s">
        <v>53</v>
      </c>
      <c r="P413" s="2" t="s">
        <v>29</v>
      </c>
      <c r="Q413" s="2" t="s">
        <v>55</v>
      </c>
      <c r="R413" s="2" t="s">
        <v>60</v>
      </c>
      <c r="S413" s="2" t="s">
        <v>514</v>
      </c>
      <c r="T413" s="2">
        <v>0</v>
      </c>
      <c r="U413" s="2">
        <v>0</v>
      </c>
      <c r="V413" s="2">
        <v>0</v>
      </c>
      <c r="W413" s="2">
        <v>0</v>
      </c>
      <c r="X413" s="2">
        <v>1</v>
      </c>
      <c r="Y413" s="2">
        <v>0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  <c r="AE413" s="2">
        <v>1</v>
      </c>
      <c r="AF413" s="2">
        <v>0</v>
      </c>
      <c r="AG413" s="2">
        <v>0</v>
      </c>
      <c r="AH413" s="2">
        <v>0</v>
      </c>
    </row>
    <row r="414" spans="1:34" x14ac:dyDescent="0.25">
      <c r="A414" s="2" t="s">
        <v>47</v>
      </c>
      <c r="B414" t="s">
        <v>48</v>
      </c>
      <c r="C414" t="s">
        <v>469</v>
      </c>
      <c r="D414" s="6" t="s">
        <v>517</v>
      </c>
      <c r="E414" t="str">
        <f t="shared" si="24"/>
        <v>Asus VG279QR</v>
      </c>
      <c r="F414" s="7">
        <v>136</v>
      </c>
      <c r="G414">
        <f t="shared" si="25"/>
        <v>0.13600000000000001</v>
      </c>
      <c r="H414" s="8">
        <v>486.01521635758439</v>
      </c>
      <c r="I414" s="8">
        <v>34069.666666666664</v>
      </c>
      <c r="J414" s="2" t="s">
        <v>73</v>
      </c>
      <c r="K414" s="2" t="s">
        <v>73</v>
      </c>
      <c r="L414" s="2" t="s">
        <v>52</v>
      </c>
      <c r="M414" s="2">
        <f t="shared" si="26"/>
        <v>66098.069424631482</v>
      </c>
      <c r="N414" s="2">
        <f t="shared" si="27"/>
        <v>6.6098069424631478E-2</v>
      </c>
      <c r="O414" s="2" t="s">
        <v>53</v>
      </c>
      <c r="P414" s="2" t="s">
        <v>29</v>
      </c>
      <c r="Q414" s="2" t="s">
        <v>55</v>
      </c>
      <c r="R414" s="2" t="s">
        <v>60</v>
      </c>
      <c r="S414" s="2" t="s">
        <v>514</v>
      </c>
      <c r="T414" s="2">
        <v>0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0</v>
      </c>
      <c r="AA414" s="2">
        <v>0</v>
      </c>
      <c r="AB414" s="2">
        <v>0</v>
      </c>
      <c r="AC414" s="2">
        <v>1</v>
      </c>
      <c r="AD414" s="2">
        <v>0</v>
      </c>
      <c r="AE414" s="2">
        <v>1</v>
      </c>
      <c r="AF414" s="2">
        <v>0</v>
      </c>
      <c r="AG414" s="2">
        <v>0</v>
      </c>
      <c r="AH414" s="2">
        <v>0</v>
      </c>
    </row>
    <row r="415" spans="1:34" x14ac:dyDescent="0.25">
      <c r="A415" s="2" t="s">
        <v>47</v>
      </c>
      <c r="B415" t="s">
        <v>48</v>
      </c>
      <c r="C415" t="s">
        <v>469</v>
      </c>
      <c r="D415" s="6" t="s">
        <v>518</v>
      </c>
      <c r="E415" t="str">
        <f t="shared" si="24"/>
        <v>Asus VG27AQ</v>
      </c>
      <c r="F415" s="7">
        <v>194</v>
      </c>
      <c r="G415">
        <f t="shared" si="25"/>
        <v>0.19400000000000001</v>
      </c>
      <c r="H415" s="8">
        <v>486.39087018544939</v>
      </c>
      <c r="I415" s="8">
        <v>34096</v>
      </c>
      <c r="J415" s="2" t="s">
        <v>73</v>
      </c>
      <c r="K415" s="2" t="s">
        <v>73</v>
      </c>
      <c r="L415" s="2" t="s">
        <v>52</v>
      </c>
      <c r="M415" s="2">
        <f t="shared" si="26"/>
        <v>94359.828815977176</v>
      </c>
      <c r="N415" s="2">
        <f t="shared" si="27"/>
        <v>9.4359828815977181E-2</v>
      </c>
      <c r="O415" s="2" t="s">
        <v>53</v>
      </c>
      <c r="P415" s="2" t="s">
        <v>29</v>
      </c>
      <c r="Q415" s="2" t="s">
        <v>55</v>
      </c>
      <c r="R415" s="2" t="s">
        <v>60</v>
      </c>
      <c r="S415" s="2" t="s">
        <v>61</v>
      </c>
      <c r="T415" s="2">
        <v>0</v>
      </c>
      <c r="U415" s="2">
        <v>0</v>
      </c>
      <c r="V415" s="2">
        <v>0</v>
      </c>
      <c r="W415" s="2">
        <v>0</v>
      </c>
      <c r="X415" s="2">
        <v>1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1</v>
      </c>
      <c r="AF415" s="2">
        <v>0</v>
      </c>
      <c r="AG415" s="2">
        <v>0</v>
      </c>
      <c r="AH415" s="2">
        <v>0</v>
      </c>
    </row>
    <row r="416" spans="1:34" x14ac:dyDescent="0.25">
      <c r="A416" s="2" t="s">
        <v>47</v>
      </c>
      <c r="B416" t="s">
        <v>48</v>
      </c>
      <c r="C416" t="s">
        <v>469</v>
      </c>
      <c r="D416" s="6" t="s">
        <v>519</v>
      </c>
      <c r="E416" t="str">
        <f t="shared" si="24"/>
        <v>Asus VG27AQL1A</v>
      </c>
      <c r="F416" s="7">
        <v>27</v>
      </c>
      <c r="G416">
        <f t="shared" si="25"/>
        <v>2.7E-2</v>
      </c>
      <c r="H416" s="8">
        <v>569.1726105563481</v>
      </c>
      <c r="I416" s="8">
        <v>39899</v>
      </c>
      <c r="J416" s="2" t="s">
        <v>73</v>
      </c>
      <c r="K416" s="2" t="s">
        <v>73</v>
      </c>
      <c r="L416" s="2" t="s">
        <v>52</v>
      </c>
      <c r="M416" s="2">
        <f t="shared" si="26"/>
        <v>15367.660485021399</v>
      </c>
      <c r="N416" s="2">
        <f t="shared" si="27"/>
        <v>1.53676604850214E-2</v>
      </c>
      <c r="O416" s="2" t="s">
        <v>53</v>
      </c>
      <c r="P416" s="2" t="s">
        <v>29</v>
      </c>
      <c r="Q416" s="2" t="s">
        <v>55</v>
      </c>
      <c r="R416" s="2" t="s">
        <v>60</v>
      </c>
      <c r="S416" s="2" t="s">
        <v>61</v>
      </c>
      <c r="T416" s="2">
        <v>0</v>
      </c>
      <c r="U416" s="2">
        <v>0</v>
      </c>
      <c r="V416" s="2">
        <v>0</v>
      </c>
      <c r="W416" s="2">
        <v>0</v>
      </c>
      <c r="X416" s="2">
        <v>1</v>
      </c>
      <c r="Y416" s="2">
        <v>0</v>
      </c>
      <c r="Z416" s="2">
        <v>0</v>
      </c>
      <c r="AA416" s="2">
        <v>0</v>
      </c>
      <c r="AB416" s="2">
        <v>0</v>
      </c>
      <c r="AC416" s="2">
        <v>1</v>
      </c>
      <c r="AD416" s="2">
        <v>0</v>
      </c>
      <c r="AE416" s="2">
        <v>1</v>
      </c>
      <c r="AF416" s="2">
        <v>0</v>
      </c>
      <c r="AG416" s="2">
        <v>0</v>
      </c>
      <c r="AH416" s="2">
        <v>0</v>
      </c>
    </row>
    <row r="417" spans="1:34" x14ac:dyDescent="0.25">
      <c r="A417" s="2" t="s">
        <v>47</v>
      </c>
      <c r="B417" t="s">
        <v>48</v>
      </c>
      <c r="C417" t="s">
        <v>469</v>
      </c>
      <c r="D417" s="6" t="s">
        <v>520</v>
      </c>
      <c r="E417" t="str">
        <f t="shared" si="24"/>
        <v>Asus VG27BQ</v>
      </c>
      <c r="F417" s="7">
        <v>9</v>
      </c>
      <c r="G417">
        <f t="shared" si="25"/>
        <v>8.9999999999999993E-3</v>
      </c>
      <c r="H417" s="8">
        <v>539.21540656205423</v>
      </c>
      <c r="I417" s="8">
        <v>37799</v>
      </c>
      <c r="J417" s="2" t="s">
        <v>73</v>
      </c>
      <c r="K417" s="2" t="s">
        <v>73</v>
      </c>
      <c r="L417" s="2" t="s">
        <v>52</v>
      </c>
      <c r="M417" s="2">
        <f t="shared" si="26"/>
        <v>4852.9386590584882</v>
      </c>
      <c r="N417" s="2">
        <f t="shared" si="27"/>
        <v>4.8529386590584886E-3</v>
      </c>
      <c r="O417" s="2" t="s">
        <v>53</v>
      </c>
      <c r="P417" s="2" t="s">
        <v>29</v>
      </c>
      <c r="Q417" s="2" t="s">
        <v>55</v>
      </c>
      <c r="R417" s="2" t="s">
        <v>60</v>
      </c>
      <c r="S417" s="2" t="s">
        <v>61</v>
      </c>
      <c r="T417" s="2">
        <v>0</v>
      </c>
      <c r="U417" s="2">
        <v>0</v>
      </c>
      <c r="V417" s="2">
        <v>0</v>
      </c>
      <c r="W417" s="2">
        <v>0</v>
      </c>
      <c r="X417" s="2">
        <v>1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  <c r="AE417" s="2">
        <v>1</v>
      </c>
      <c r="AF417" s="2">
        <v>0</v>
      </c>
      <c r="AG417" s="2">
        <v>0</v>
      </c>
      <c r="AH417" s="2">
        <v>0</v>
      </c>
    </row>
    <row r="418" spans="1:34" x14ac:dyDescent="0.25">
      <c r="A418" s="2" t="s">
        <v>47</v>
      </c>
      <c r="B418" t="s">
        <v>48</v>
      </c>
      <c r="C418" t="s">
        <v>469</v>
      </c>
      <c r="D418" s="6" t="s">
        <v>521</v>
      </c>
      <c r="E418" t="str">
        <f t="shared" si="24"/>
        <v>Asus VG27VQ</v>
      </c>
      <c r="F418" s="7">
        <v>63</v>
      </c>
      <c r="G418">
        <f t="shared" si="25"/>
        <v>6.3E-2</v>
      </c>
      <c r="H418" s="8">
        <v>386.57631954350933</v>
      </c>
      <c r="I418" s="8">
        <v>27099</v>
      </c>
      <c r="J418" s="2" t="s">
        <v>73</v>
      </c>
      <c r="K418" s="2" t="s">
        <v>73</v>
      </c>
      <c r="L418" s="2" t="s">
        <v>52</v>
      </c>
      <c r="M418" s="2">
        <f t="shared" si="26"/>
        <v>24354.308131241087</v>
      </c>
      <c r="N418" s="2">
        <f t="shared" si="27"/>
        <v>2.4354308131241086E-2</v>
      </c>
      <c r="O418" s="2" t="s">
        <v>53</v>
      </c>
      <c r="P418" s="2" t="s">
        <v>54</v>
      </c>
      <c r="Q418" s="2" t="s">
        <v>60</v>
      </c>
      <c r="R418" s="2" t="s">
        <v>60</v>
      </c>
      <c r="S418" s="2" t="s">
        <v>61</v>
      </c>
      <c r="T418" s="2">
        <v>0</v>
      </c>
      <c r="U418" s="2">
        <v>0</v>
      </c>
      <c r="V418" s="2">
        <v>0</v>
      </c>
      <c r="W418" s="2">
        <v>0</v>
      </c>
      <c r="X418" s="2">
        <v>1</v>
      </c>
      <c r="Y418" s="2">
        <v>0</v>
      </c>
      <c r="Z418" s="2">
        <v>0</v>
      </c>
      <c r="AA418" s="2">
        <v>0</v>
      </c>
      <c r="AB418" s="2">
        <v>0</v>
      </c>
      <c r="AC418" s="2">
        <v>1</v>
      </c>
      <c r="AD418" s="2">
        <v>0</v>
      </c>
      <c r="AE418" s="2">
        <v>0</v>
      </c>
      <c r="AF418" s="2">
        <v>1</v>
      </c>
      <c r="AG418" s="2">
        <v>0</v>
      </c>
      <c r="AH418" s="2">
        <v>0</v>
      </c>
    </row>
    <row r="419" spans="1:34" x14ac:dyDescent="0.25">
      <c r="A419" s="2" t="s">
        <v>47</v>
      </c>
      <c r="B419" t="s">
        <v>48</v>
      </c>
      <c r="C419" t="s">
        <v>469</v>
      </c>
      <c r="D419" s="6" t="s">
        <v>522</v>
      </c>
      <c r="E419" t="str">
        <f t="shared" si="24"/>
        <v>Asus VG27WQ</v>
      </c>
      <c r="F419" s="7">
        <v>19</v>
      </c>
      <c r="G419">
        <f t="shared" si="25"/>
        <v>1.9E-2</v>
      </c>
      <c r="H419" s="8">
        <v>379.99755987686768</v>
      </c>
      <c r="I419" s="8">
        <v>26637.828947368424</v>
      </c>
      <c r="J419" s="2" t="s">
        <v>73</v>
      </c>
      <c r="K419" s="2" t="s">
        <v>73</v>
      </c>
      <c r="L419" s="2" t="s">
        <v>74</v>
      </c>
      <c r="M419" s="2">
        <f t="shared" si="26"/>
        <v>7219.9536376604856</v>
      </c>
      <c r="N419" s="2">
        <f t="shared" si="27"/>
        <v>7.2199536376604855E-3</v>
      </c>
      <c r="O419" s="2" t="s">
        <v>31</v>
      </c>
      <c r="P419" s="2" t="s">
        <v>54</v>
      </c>
      <c r="Q419" s="2" t="s">
        <v>60</v>
      </c>
      <c r="R419" s="2" t="s">
        <v>60</v>
      </c>
      <c r="S419" s="2" t="s">
        <v>61</v>
      </c>
      <c r="T419" s="2">
        <v>0</v>
      </c>
      <c r="U419" s="2">
        <v>0</v>
      </c>
      <c r="V419" s="2">
        <v>0</v>
      </c>
      <c r="W419" s="2">
        <v>0</v>
      </c>
      <c r="X419" s="2">
        <v>1</v>
      </c>
      <c r="Y419" s="2">
        <v>0</v>
      </c>
      <c r="Z419" s="2">
        <v>0</v>
      </c>
      <c r="AA419" s="2">
        <v>0</v>
      </c>
      <c r="AB419" s="2">
        <v>0</v>
      </c>
      <c r="AC419" s="2">
        <v>1</v>
      </c>
      <c r="AD419" s="2">
        <v>0</v>
      </c>
      <c r="AE419" s="2">
        <v>0</v>
      </c>
      <c r="AF419" s="2">
        <v>1</v>
      </c>
      <c r="AG419" s="2">
        <v>0</v>
      </c>
      <c r="AH419" s="2">
        <v>1</v>
      </c>
    </row>
    <row r="420" spans="1:34" x14ac:dyDescent="0.25">
      <c r="A420" s="2" t="s">
        <v>47</v>
      </c>
      <c r="B420" t="s">
        <v>48</v>
      </c>
      <c r="C420" t="s">
        <v>469</v>
      </c>
      <c r="D420" s="6" t="s">
        <v>523</v>
      </c>
      <c r="E420" t="str">
        <f t="shared" si="24"/>
        <v>Asus VG289Q</v>
      </c>
      <c r="F420" s="7">
        <v>71</v>
      </c>
      <c r="G420">
        <f t="shared" si="25"/>
        <v>7.0999999999999994E-2</v>
      </c>
      <c r="H420" s="8">
        <v>570.47075606276758</v>
      </c>
      <c r="I420" s="8">
        <v>39990</v>
      </c>
      <c r="J420" s="2" t="s">
        <v>111</v>
      </c>
      <c r="K420" s="2" t="s">
        <v>112</v>
      </c>
      <c r="L420" s="2" t="s">
        <v>104</v>
      </c>
      <c r="M420" s="2">
        <f t="shared" si="26"/>
        <v>40503.423680456501</v>
      </c>
      <c r="N420" s="2">
        <f t="shared" si="27"/>
        <v>4.05034236804565E-2</v>
      </c>
      <c r="O420" s="2" t="s">
        <v>30</v>
      </c>
      <c r="P420" s="2" t="s">
        <v>29</v>
      </c>
      <c r="Q420" s="2" t="s">
        <v>55</v>
      </c>
      <c r="R420" s="2" t="s">
        <v>60</v>
      </c>
      <c r="S420" s="2" t="s">
        <v>56</v>
      </c>
      <c r="T420" s="2">
        <v>0</v>
      </c>
      <c r="U420" s="2">
        <v>0</v>
      </c>
      <c r="V420" s="2">
        <v>0</v>
      </c>
      <c r="W420" s="2">
        <v>0</v>
      </c>
      <c r="X420" s="2">
        <v>1</v>
      </c>
      <c r="Y420" s="2">
        <v>0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  <c r="AE420" s="2">
        <v>1</v>
      </c>
      <c r="AF420" s="2">
        <v>0</v>
      </c>
      <c r="AG420" s="2">
        <v>1</v>
      </c>
      <c r="AH420" s="2">
        <v>0</v>
      </c>
    </row>
    <row r="421" spans="1:34" x14ac:dyDescent="0.25">
      <c r="A421" s="2" t="s">
        <v>47</v>
      </c>
      <c r="B421" t="s">
        <v>48</v>
      </c>
      <c r="C421" t="s">
        <v>469</v>
      </c>
      <c r="D421" s="6" t="s">
        <v>524</v>
      </c>
      <c r="E421" t="str">
        <f t="shared" si="24"/>
        <v>Asus VG328H1B</v>
      </c>
      <c r="F421" s="7">
        <v>28</v>
      </c>
      <c r="G421">
        <f t="shared" si="25"/>
        <v>2.8000000000000001E-2</v>
      </c>
      <c r="H421" s="8">
        <v>399.41512125534956</v>
      </c>
      <c r="I421" s="8">
        <v>27999</v>
      </c>
      <c r="J421" s="2" t="s">
        <v>89</v>
      </c>
      <c r="K421" s="2" t="s">
        <v>86</v>
      </c>
      <c r="L421" s="2" t="s">
        <v>52</v>
      </c>
      <c r="M421" s="2">
        <f t="shared" si="26"/>
        <v>11183.623395149787</v>
      </c>
      <c r="N421" s="2">
        <f t="shared" si="27"/>
        <v>1.1183623395149786E-2</v>
      </c>
      <c r="O421" s="2" t="s">
        <v>53</v>
      </c>
      <c r="P421" s="2" t="s">
        <v>54</v>
      </c>
      <c r="Q421" s="2" t="s">
        <v>60</v>
      </c>
      <c r="R421" s="2" t="s">
        <v>60</v>
      </c>
      <c r="S421" s="2" t="s">
        <v>61</v>
      </c>
      <c r="T421" s="2">
        <v>0</v>
      </c>
      <c r="U421" s="2">
        <v>0</v>
      </c>
      <c r="V421" s="2">
        <v>0</v>
      </c>
      <c r="W421" s="2">
        <v>0</v>
      </c>
      <c r="X421" s="2">
        <v>1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1</v>
      </c>
      <c r="AE421" s="2">
        <v>0</v>
      </c>
      <c r="AF421" s="2">
        <v>1</v>
      </c>
      <c r="AG421" s="2">
        <v>0</v>
      </c>
      <c r="AH421" s="2">
        <v>0</v>
      </c>
    </row>
    <row r="422" spans="1:34" x14ac:dyDescent="0.25">
      <c r="A422" s="2" t="s">
        <v>47</v>
      </c>
      <c r="B422" t="s">
        <v>48</v>
      </c>
      <c r="C422" t="s">
        <v>469</v>
      </c>
      <c r="D422" s="6" t="s">
        <v>525</v>
      </c>
      <c r="E422" t="str">
        <f t="shared" si="24"/>
        <v>Asus VG32VQ</v>
      </c>
      <c r="F422" s="7">
        <v>35</v>
      </c>
      <c r="G422">
        <f t="shared" si="25"/>
        <v>3.5000000000000003E-2</v>
      </c>
      <c r="H422" s="8">
        <v>584.73609129814554</v>
      </c>
      <c r="I422" s="8">
        <v>40990</v>
      </c>
      <c r="J422" s="2" t="s">
        <v>85</v>
      </c>
      <c r="K422" s="2" t="s">
        <v>86</v>
      </c>
      <c r="L422" s="2" t="s">
        <v>74</v>
      </c>
      <c r="M422" s="2">
        <f t="shared" si="26"/>
        <v>20465.763195435095</v>
      </c>
      <c r="N422" s="2">
        <f t="shared" si="27"/>
        <v>2.0465763195435093E-2</v>
      </c>
      <c r="O422" s="2" t="s">
        <v>31</v>
      </c>
      <c r="P422" s="2" t="s">
        <v>29</v>
      </c>
      <c r="Q422" s="2" t="s">
        <v>60</v>
      </c>
      <c r="R422" s="2" t="s">
        <v>60</v>
      </c>
      <c r="S422" s="2" t="s">
        <v>61</v>
      </c>
      <c r="T422" s="2">
        <v>0</v>
      </c>
      <c r="U422" s="2">
        <v>0</v>
      </c>
      <c r="V422" s="2">
        <v>0</v>
      </c>
      <c r="W422" s="2">
        <v>0</v>
      </c>
      <c r="X422" s="2">
        <v>1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1</v>
      </c>
      <c r="AE422" s="2">
        <v>1</v>
      </c>
      <c r="AF422" s="2">
        <v>1</v>
      </c>
      <c r="AG422" s="2">
        <v>0</v>
      </c>
      <c r="AH422" s="2">
        <v>1</v>
      </c>
    </row>
    <row r="423" spans="1:34" x14ac:dyDescent="0.25">
      <c r="A423" s="2" t="s">
        <v>47</v>
      </c>
      <c r="B423" t="s">
        <v>48</v>
      </c>
      <c r="C423" t="s">
        <v>469</v>
      </c>
      <c r="D423" s="6" t="s">
        <v>526</v>
      </c>
      <c r="E423" t="str">
        <f t="shared" si="24"/>
        <v>Asus VG34VQL1B</v>
      </c>
      <c r="F423" s="7">
        <v>34</v>
      </c>
      <c r="G423">
        <f t="shared" si="25"/>
        <v>3.4000000000000002E-2</v>
      </c>
      <c r="H423" s="8">
        <v>927.24679029957213</v>
      </c>
      <c r="I423" s="8">
        <v>65000</v>
      </c>
      <c r="J423" s="2" t="s">
        <v>85</v>
      </c>
      <c r="K423" s="2" t="s">
        <v>86</v>
      </c>
      <c r="L423" s="2" t="s">
        <v>104</v>
      </c>
      <c r="M423" s="2">
        <f t="shared" si="26"/>
        <v>31526.390870185453</v>
      </c>
      <c r="N423" s="2">
        <f t="shared" si="27"/>
        <v>3.1526390870185453E-2</v>
      </c>
      <c r="O423" s="2" t="s">
        <v>30</v>
      </c>
      <c r="P423" s="2" t="s">
        <v>54</v>
      </c>
      <c r="Q423" s="2" t="s">
        <v>60</v>
      </c>
      <c r="R423" s="2" t="s">
        <v>60</v>
      </c>
      <c r="S423" s="2" t="s">
        <v>61</v>
      </c>
      <c r="T423" s="2">
        <v>0</v>
      </c>
      <c r="U423" s="2">
        <v>0</v>
      </c>
      <c r="V423" s="2">
        <v>0</v>
      </c>
      <c r="W423" s="2">
        <v>0</v>
      </c>
      <c r="X423" s="2">
        <v>1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1</v>
      </c>
      <c r="AE423" s="2">
        <v>0</v>
      </c>
      <c r="AF423" s="2">
        <v>1</v>
      </c>
      <c r="AG423" s="2">
        <v>0</v>
      </c>
      <c r="AH423" s="2">
        <v>0</v>
      </c>
    </row>
    <row r="424" spans="1:34" x14ac:dyDescent="0.25">
      <c r="A424" s="2" t="s">
        <v>47</v>
      </c>
      <c r="B424" t="s">
        <v>48</v>
      </c>
      <c r="C424" t="s">
        <v>469</v>
      </c>
      <c r="D424" s="6" t="s">
        <v>527</v>
      </c>
      <c r="E424" t="str">
        <f t="shared" si="24"/>
        <v>Asus VG35VQ</v>
      </c>
      <c r="F424" s="7">
        <v>1</v>
      </c>
      <c r="G424">
        <f t="shared" si="25"/>
        <v>1E-3</v>
      </c>
      <c r="H424" s="8">
        <v>784.57917261055638</v>
      </c>
      <c r="I424" s="8">
        <v>54999</v>
      </c>
      <c r="J424" s="2" t="s">
        <v>325</v>
      </c>
      <c r="K424" s="2" t="s">
        <v>86</v>
      </c>
      <c r="L424" s="2" t="s">
        <v>119</v>
      </c>
      <c r="M424" s="2">
        <f t="shared" si="26"/>
        <v>784.57917261055638</v>
      </c>
      <c r="N424" s="2">
        <f t="shared" si="27"/>
        <v>7.8457917261055637E-4</v>
      </c>
      <c r="O424" s="2" t="s">
        <v>30</v>
      </c>
      <c r="P424" s="2" t="s">
        <v>54</v>
      </c>
      <c r="Q424" s="2" t="s">
        <v>60</v>
      </c>
      <c r="R424" s="2" t="s">
        <v>60</v>
      </c>
      <c r="S424" s="2" t="s">
        <v>61</v>
      </c>
      <c r="T424" s="2">
        <v>0</v>
      </c>
      <c r="U424" s="2">
        <v>0</v>
      </c>
      <c r="V424" s="2">
        <v>0</v>
      </c>
      <c r="W424" s="2">
        <v>0</v>
      </c>
      <c r="X424" s="2">
        <v>1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1</v>
      </c>
      <c r="AE424" s="2">
        <v>0</v>
      </c>
      <c r="AF424" s="2">
        <v>1</v>
      </c>
      <c r="AG424" s="2">
        <v>1</v>
      </c>
      <c r="AH424" s="2">
        <v>0</v>
      </c>
    </row>
    <row r="425" spans="1:34" x14ac:dyDescent="0.25">
      <c r="A425" s="2" t="s">
        <v>47</v>
      </c>
      <c r="B425" t="s">
        <v>48</v>
      </c>
      <c r="C425" t="s">
        <v>469</v>
      </c>
      <c r="D425" s="6" t="s">
        <v>528</v>
      </c>
      <c r="E425" t="str">
        <f t="shared" si="24"/>
        <v>Asus VP228DE</v>
      </c>
      <c r="F425" s="7">
        <v>3276</v>
      </c>
      <c r="G425">
        <f t="shared" si="25"/>
        <v>3.2759999999999998</v>
      </c>
      <c r="H425" s="8">
        <v>126.88302425106991</v>
      </c>
      <c r="I425" s="8">
        <v>8894.5</v>
      </c>
      <c r="J425" s="2" t="s">
        <v>51</v>
      </c>
      <c r="K425" s="2" t="s">
        <v>51</v>
      </c>
      <c r="L425" s="2" t="s">
        <v>52</v>
      </c>
      <c r="M425" s="2">
        <f t="shared" si="26"/>
        <v>415668.78744650504</v>
      </c>
      <c r="N425" s="2">
        <f t="shared" si="27"/>
        <v>0.41566878744650504</v>
      </c>
      <c r="O425" s="2" t="s">
        <v>53</v>
      </c>
      <c r="P425" s="2" t="s">
        <v>58</v>
      </c>
      <c r="Q425" s="2" t="s">
        <v>55</v>
      </c>
      <c r="R425" s="2" t="s">
        <v>55</v>
      </c>
      <c r="S425" s="2" t="s">
        <v>56</v>
      </c>
      <c r="T425" s="2">
        <v>0</v>
      </c>
      <c r="U425" s="2">
        <v>1</v>
      </c>
      <c r="V425" s="2">
        <v>1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1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</row>
    <row r="426" spans="1:34" x14ac:dyDescent="0.25">
      <c r="A426" s="2" t="s">
        <v>47</v>
      </c>
      <c r="B426" t="s">
        <v>48</v>
      </c>
      <c r="C426" t="s">
        <v>469</v>
      </c>
      <c r="D426" s="6" t="s">
        <v>529</v>
      </c>
      <c r="E426" t="str">
        <f t="shared" si="24"/>
        <v>Asus VP228HE</v>
      </c>
      <c r="F426" s="7">
        <v>1099</v>
      </c>
      <c r="G426">
        <f t="shared" si="25"/>
        <v>1.099</v>
      </c>
      <c r="H426" s="8">
        <v>151.19828815977178</v>
      </c>
      <c r="I426" s="8">
        <v>10599</v>
      </c>
      <c r="J426" s="2" t="s">
        <v>51</v>
      </c>
      <c r="K426" s="2" t="s">
        <v>51</v>
      </c>
      <c r="L426" s="2" t="s">
        <v>52</v>
      </c>
      <c r="M426" s="2">
        <f t="shared" si="26"/>
        <v>166166.91868758918</v>
      </c>
      <c r="N426" s="2">
        <f t="shared" si="27"/>
        <v>0.16616691868758918</v>
      </c>
      <c r="O426" s="2" t="s">
        <v>53</v>
      </c>
      <c r="P426" s="2" t="s">
        <v>58</v>
      </c>
      <c r="Q426" s="2" t="s">
        <v>55</v>
      </c>
      <c r="R426" s="2" t="s">
        <v>60</v>
      </c>
      <c r="S426" s="2" t="s">
        <v>61</v>
      </c>
      <c r="T426" s="2">
        <v>0</v>
      </c>
      <c r="U426" s="2">
        <v>0</v>
      </c>
      <c r="V426" s="2">
        <v>0</v>
      </c>
      <c r="W426" s="2">
        <v>0</v>
      </c>
      <c r="X426" s="2">
        <v>1</v>
      </c>
      <c r="Y426" s="2">
        <v>0</v>
      </c>
      <c r="Z426" s="2">
        <v>0</v>
      </c>
      <c r="AA426" s="2">
        <v>0</v>
      </c>
      <c r="AB426" s="2">
        <v>1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</row>
    <row r="427" spans="1:34" x14ac:dyDescent="0.25">
      <c r="A427" s="2" t="s">
        <v>47</v>
      </c>
      <c r="B427" t="s">
        <v>48</v>
      </c>
      <c r="C427" t="s">
        <v>469</v>
      </c>
      <c r="D427" s="6" t="s">
        <v>530</v>
      </c>
      <c r="E427" t="str">
        <f t="shared" si="24"/>
        <v>Asus VP229HE</v>
      </c>
      <c r="F427" s="7">
        <v>835</v>
      </c>
      <c r="G427">
        <f t="shared" si="25"/>
        <v>0.83499999999999996</v>
      </c>
      <c r="H427" s="8">
        <v>139.37232524964338</v>
      </c>
      <c r="I427" s="8">
        <v>9770</v>
      </c>
      <c r="J427" s="2" t="s">
        <v>51</v>
      </c>
      <c r="K427" s="2" t="s">
        <v>51</v>
      </c>
      <c r="L427" s="2" t="s">
        <v>52</v>
      </c>
      <c r="M427" s="2">
        <f t="shared" si="26"/>
        <v>116375.89158345222</v>
      </c>
      <c r="N427" s="2">
        <f t="shared" si="27"/>
        <v>0.11637589158345223</v>
      </c>
      <c r="O427" s="2" t="s">
        <v>53</v>
      </c>
      <c r="P427" s="2" t="s">
        <v>29</v>
      </c>
      <c r="Q427" s="2" t="s">
        <v>55</v>
      </c>
      <c r="R427" s="2" t="s">
        <v>55</v>
      </c>
      <c r="S427" s="2" t="s">
        <v>56</v>
      </c>
      <c r="T427" s="2">
        <v>0</v>
      </c>
      <c r="U427" s="2">
        <v>1</v>
      </c>
      <c r="V427" s="2">
        <v>1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1</v>
      </c>
      <c r="AC427" s="2">
        <v>0</v>
      </c>
      <c r="AD427" s="2">
        <v>0</v>
      </c>
      <c r="AE427" s="2">
        <v>1</v>
      </c>
      <c r="AF427" s="2">
        <v>0</v>
      </c>
      <c r="AG427" s="2">
        <v>0</v>
      </c>
      <c r="AH427" s="2">
        <v>0</v>
      </c>
    </row>
    <row r="428" spans="1:34" x14ac:dyDescent="0.25">
      <c r="A428" s="2" t="s">
        <v>47</v>
      </c>
      <c r="B428" t="s">
        <v>48</v>
      </c>
      <c r="C428" t="s">
        <v>469</v>
      </c>
      <c r="D428" s="6" t="s">
        <v>531</v>
      </c>
      <c r="E428" t="str">
        <f t="shared" si="24"/>
        <v>Asus VP247HAE</v>
      </c>
      <c r="F428" s="7">
        <v>572</v>
      </c>
      <c r="G428">
        <f t="shared" si="25"/>
        <v>0.57199999999999995</v>
      </c>
      <c r="H428" s="8">
        <v>139.51497860199717</v>
      </c>
      <c r="I428" s="8">
        <v>9780</v>
      </c>
      <c r="J428" s="2" t="s">
        <v>66</v>
      </c>
      <c r="K428" s="2" t="s">
        <v>64</v>
      </c>
      <c r="L428" s="2" t="s">
        <v>52</v>
      </c>
      <c r="M428" s="2">
        <f t="shared" si="26"/>
        <v>79802.567760342383</v>
      </c>
      <c r="N428" s="2">
        <f t="shared" si="27"/>
        <v>7.9802567760342377E-2</v>
      </c>
      <c r="O428" s="2" t="s">
        <v>53</v>
      </c>
      <c r="P428" s="2" t="s">
        <v>54</v>
      </c>
      <c r="Q428" s="2" t="s">
        <v>55</v>
      </c>
      <c r="R428" s="2" t="s">
        <v>55</v>
      </c>
      <c r="S428" s="2" t="s">
        <v>56</v>
      </c>
      <c r="T428" s="2">
        <v>0</v>
      </c>
      <c r="U428" s="2">
        <v>0</v>
      </c>
      <c r="V428" s="2">
        <v>1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1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</row>
    <row r="429" spans="1:34" x14ac:dyDescent="0.25">
      <c r="A429" s="2" t="s">
        <v>47</v>
      </c>
      <c r="B429" t="s">
        <v>48</v>
      </c>
      <c r="C429" t="s">
        <v>469</v>
      </c>
      <c r="D429" s="6" t="s">
        <v>532</v>
      </c>
      <c r="E429" t="str">
        <f t="shared" si="24"/>
        <v>Asus VP247NA</v>
      </c>
      <c r="F429" s="7">
        <v>459</v>
      </c>
      <c r="G429">
        <f t="shared" si="25"/>
        <v>0.45900000000000002</v>
      </c>
      <c r="H429" s="8">
        <v>139.2938659058488</v>
      </c>
      <c r="I429" s="8">
        <v>9764.5</v>
      </c>
      <c r="J429" s="2" t="s">
        <v>66</v>
      </c>
      <c r="K429" s="2" t="s">
        <v>64</v>
      </c>
      <c r="L429" s="2" t="s">
        <v>52</v>
      </c>
      <c r="M429" s="2">
        <f t="shared" si="26"/>
        <v>63935.884450784601</v>
      </c>
      <c r="N429" s="2">
        <f t="shared" si="27"/>
        <v>6.3935884450784602E-2</v>
      </c>
      <c r="O429" s="2" t="s">
        <v>53</v>
      </c>
      <c r="P429" s="2" t="s">
        <v>54</v>
      </c>
      <c r="Q429" s="2" t="s">
        <v>55</v>
      </c>
      <c r="R429" s="2" t="s">
        <v>55</v>
      </c>
      <c r="S429" s="2" t="s">
        <v>56</v>
      </c>
      <c r="T429" s="2">
        <v>0</v>
      </c>
      <c r="U429" s="2">
        <v>0</v>
      </c>
      <c r="V429" s="2">
        <v>1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1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</row>
    <row r="430" spans="1:34" x14ac:dyDescent="0.25">
      <c r="A430" s="2" t="s">
        <v>47</v>
      </c>
      <c r="B430" t="s">
        <v>48</v>
      </c>
      <c r="C430" t="s">
        <v>469</v>
      </c>
      <c r="D430" s="6" t="s">
        <v>533</v>
      </c>
      <c r="E430" t="str">
        <f t="shared" si="24"/>
        <v>Asus VP279HE</v>
      </c>
      <c r="F430" s="7">
        <v>57</v>
      </c>
      <c r="G430">
        <f t="shared" si="25"/>
        <v>5.7000000000000002E-2</v>
      </c>
      <c r="H430" s="8">
        <v>211.68330955777463</v>
      </c>
      <c r="I430" s="8">
        <v>14839</v>
      </c>
      <c r="J430" s="2" t="s">
        <v>73</v>
      </c>
      <c r="K430" s="2" t="s">
        <v>73</v>
      </c>
      <c r="L430" s="2" t="s">
        <v>52</v>
      </c>
      <c r="M430" s="2">
        <f t="shared" si="26"/>
        <v>12065.948644793154</v>
      </c>
      <c r="N430" s="2">
        <f t="shared" si="27"/>
        <v>1.2065948644793155E-2</v>
      </c>
      <c r="O430" s="2" t="s">
        <v>53</v>
      </c>
      <c r="P430" s="2" t="s">
        <v>29</v>
      </c>
      <c r="Q430" s="2" t="s">
        <v>55</v>
      </c>
      <c r="R430" s="2" t="s">
        <v>55</v>
      </c>
      <c r="S430" s="2" t="s">
        <v>61</v>
      </c>
      <c r="T430" s="2">
        <v>0</v>
      </c>
      <c r="U430" s="2">
        <v>0</v>
      </c>
      <c r="V430" s="2">
        <v>1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1</v>
      </c>
      <c r="AD430" s="2">
        <v>0</v>
      </c>
      <c r="AE430" s="2">
        <v>1</v>
      </c>
      <c r="AF430" s="2">
        <v>0</v>
      </c>
      <c r="AG430" s="2">
        <v>0</v>
      </c>
      <c r="AH430" s="2">
        <v>0</v>
      </c>
    </row>
    <row r="431" spans="1:34" x14ac:dyDescent="0.25">
      <c r="A431" s="2" t="s">
        <v>47</v>
      </c>
      <c r="B431" t="s">
        <v>48</v>
      </c>
      <c r="C431" t="s">
        <v>469</v>
      </c>
      <c r="D431" s="6" t="s">
        <v>534</v>
      </c>
      <c r="E431" t="str">
        <f t="shared" si="24"/>
        <v>Asus VP28UQGL</v>
      </c>
      <c r="F431" s="7">
        <v>6</v>
      </c>
      <c r="G431">
        <f t="shared" si="25"/>
        <v>6.0000000000000001E-3</v>
      </c>
      <c r="H431" s="8">
        <v>484.8787446504993</v>
      </c>
      <c r="I431" s="8">
        <v>33990</v>
      </c>
      <c r="J431" s="2" t="s">
        <v>111</v>
      </c>
      <c r="K431" s="2" t="s">
        <v>112</v>
      </c>
      <c r="L431" s="2" t="s">
        <v>104</v>
      </c>
      <c r="M431" s="2">
        <f t="shared" si="26"/>
        <v>2909.2724679029957</v>
      </c>
      <c r="N431" s="2">
        <f t="shared" si="27"/>
        <v>2.9092724679029955E-3</v>
      </c>
      <c r="O431" s="2" t="s">
        <v>30</v>
      </c>
      <c r="P431" s="2" t="s">
        <v>58</v>
      </c>
      <c r="Q431" s="2" t="s">
        <v>55</v>
      </c>
      <c r="R431" s="2" t="s">
        <v>60</v>
      </c>
      <c r="S431" s="2" t="s">
        <v>61</v>
      </c>
      <c r="T431" s="2">
        <v>0</v>
      </c>
      <c r="U431" s="2">
        <v>0</v>
      </c>
      <c r="V431" s="2">
        <v>0</v>
      </c>
      <c r="W431" s="2">
        <v>0</v>
      </c>
      <c r="X431" s="2">
        <v>1</v>
      </c>
      <c r="Y431" s="2">
        <v>0</v>
      </c>
      <c r="Z431" s="2">
        <v>0</v>
      </c>
      <c r="AA431" s="2">
        <v>0</v>
      </c>
      <c r="AB431" s="2">
        <v>0</v>
      </c>
      <c r="AC431" s="2">
        <v>1</v>
      </c>
      <c r="AD431" s="2">
        <v>0</v>
      </c>
      <c r="AE431" s="2">
        <v>0</v>
      </c>
      <c r="AF431" s="2">
        <v>0</v>
      </c>
      <c r="AG431" s="2">
        <v>1</v>
      </c>
      <c r="AH431" s="2">
        <v>0</v>
      </c>
    </row>
    <row r="432" spans="1:34" x14ac:dyDescent="0.25">
      <c r="A432" s="2" t="s">
        <v>47</v>
      </c>
      <c r="B432" t="s">
        <v>48</v>
      </c>
      <c r="C432" t="s">
        <v>469</v>
      </c>
      <c r="D432" s="6" t="s">
        <v>535</v>
      </c>
      <c r="E432" t="str">
        <f t="shared" si="24"/>
        <v>Asus VP348QGL</v>
      </c>
      <c r="F432" s="7">
        <v>2</v>
      </c>
      <c r="G432">
        <f t="shared" si="25"/>
        <v>2E-3</v>
      </c>
      <c r="H432" s="8">
        <v>671.04136947218262</v>
      </c>
      <c r="I432" s="8">
        <v>47040</v>
      </c>
      <c r="J432" s="2" t="s">
        <v>118</v>
      </c>
      <c r="K432" s="2" t="s">
        <v>86</v>
      </c>
      <c r="L432" s="2" t="s">
        <v>119</v>
      </c>
      <c r="M432" s="2">
        <f t="shared" si="26"/>
        <v>1342.0827389443652</v>
      </c>
      <c r="N432" s="2">
        <f t="shared" si="27"/>
        <v>1.3420827389443652E-3</v>
      </c>
      <c r="O432" s="2" t="s">
        <v>30</v>
      </c>
      <c r="P432" s="2" t="s">
        <v>54</v>
      </c>
      <c r="Q432" s="2" t="s">
        <v>55</v>
      </c>
      <c r="R432" s="2" t="s">
        <v>60</v>
      </c>
      <c r="S432" s="2" t="s">
        <v>67</v>
      </c>
      <c r="T432" s="2">
        <v>0</v>
      </c>
      <c r="U432" s="2">
        <v>0</v>
      </c>
      <c r="V432" s="2">
        <v>0</v>
      </c>
      <c r="W432" s="2">
        <v>0</v>
      </c>
      <c r="X432" s="2">
        <v>1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1</v>
      </c>
      <c r="AE432" s="2">
        <v>0</v>
      </c>
      <c r="AF432" s="2">
        <v>0</v>
      </c>
      <c r="AG432" s="2">
        <v>1</v>
      </c>
      <c r="AH432" s="2">
        <v>0</v>
      </c>
    </row>
    <row r="433" spans="1:34" x14ac:dyDescent="0.25">
      <c r="A433" s="2" t="s">
        <v>47</v>
      </c>
      <c r="B433" t="s">
        <v>48</v>
      </c>
      <c r="C433" t="s">
        <v>469</v>
      </c>
      <c r="D433" s="6" t="s">
        <v>536</v>
      </c>
      <c r="E433" t="str">
        <f t="shared" si="24"/>
        <v>Asus VY279HE</v>
      </c>
      <c r="F433" s="7">
        <v>29</v>
      </c>
      <c r="G433">
        <f t="shared" si="25"/>
        <v>2.9000000000000001E-2</v>
      </c>
      <c r="H433" s="8">
        <v>228.24536376604851</v>
      </c>
      <c r="I433" s="8">
        <v>16000</v>
      </c>
      <c r="J433" s="2" t="s">
        <v>73</v>
      </c>
      <c r="K433" s="2" t="s">
        <v>73</v>
      </c>
      <c r="L433" s="2" t="s">
        <v>52</v>
      </c>
      <c r="M433" s="2">
        <f t="shared" si="26"/>
        <v>6619.1155492154066</v>
      </c>
      <c r="N433" s="2">
        <f t="shared" si="27"/>
        <v>6.6191155492154067E-3</v>
      </c>
      <c r="O433" s="2" t="s">
        <v>53</v>
      </c>
      <c r="P433" s="2" t="s">
        <v>29</v>
      </c>
      <c r="Q433" s="2" t="s">
        <v>55</v>
      </c>
      <c r="R433" s="2" t="s">
        <v>55</v>
      </c>
      <c r="S433" s="2" t="s">
        <v>67</v>
      </c>
      <c r="T433" s="2">
        <v>0</v>
      </c>
      <c r="U433" s="2">
        <v>0</v>
      </c>
      <c r="V433" s="2">
        <v>1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1</v>
      </c>
      <c r="AD433" s="2">
        <v>0</v>
      </c>
      <c r="AE433" s="2">
        <v>1</v>
      </c>
      <c r="AF433" s="2">
        <v>0</v>
      </c>
      <c r="AG433" s="2">
        <v>0</v>
      </c>
      <c r="AH433" s="2">
        <v>0</v>
      </c>
    </row>
    <row r="434" spans="1:34" x14ac:dyDescent="0.25">
      <c r="A434" s="2" t="s">
        <v>47</v>
      </c>
      <c r="B434" t="s">
        <v>48</v>
      </c>
      <c r="C434" t="s">
        <v>469</v>
      </c>
      <c r="D434" s="6" t="s">
        <v>537</v>
      </c>
      <c r="E434" t="str">
        <f t="shared" si="24"/>
        <v>Asus VZ249HE</v>
      </c>
      <c r="F434" s="7">
        <v>721</v>
      </c>
      <c r="G434">
        <f t="shared" si="25"/>
        <v>0.72099999999999997</v>
      </c>
      <c r="H434" s="8">
        <v>151.87826913932477</v>
      </c>
      <c r="I434" s="8">
        <v>10646.666666666666</v>
      </c>
      <c r="J434" s="2" t="s">
        <v>63</v>
      </c>
      <c r="K434" s="2" t="s">
        <v>64</v>
      </c>
      <c r="L434" s="2" t="s">
        <v>52</v>
      </c>
      <c r="M434" s="2">
        <f t="shared" si="26"/>
        <v>109504.23204945316</v>
      </c>
      <c r="N434" s="2">
        <f t="shared" si="27"/>
        <v>0.10950423204945316</v>
      </c>
      <c r="O434" s="2" t="s">
        <v>53</v>
      </c>
      <c r="P434" s="2" t="s">
        <v>29</v>
      </c>
      <c r="Q434" s="2" t="s">
        <v>55</v>
      </c>
      <c r="R434" s="2" t="s">
        <v>55</v>
      </c>
      <c r="S434" s="2" t="s">
        <v>56</v>
      </c>
      <c r="T434" s="2">
        <v>0</v>
      </c>
      <c r="U434" s="2">
        <v>0</v>
      </c>
      <c r="V434" s="2">
        <v>1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1</v>
      </c>
      <c r="AD434" s="2">
        <v>0</v>
      </c>
      <c r="AE434" s="2">
        <v>1</v>
      </c>
      <c r="AF434" s="2">
        <v>0</v>
      </c>
      <c r="AG434" s="2">
        <v>0</v>
      </c>
      <c r="AH434" s="2">
        <v>0</v>
      </c>
    </row>
    <row r="435" spans="1:34" x14ac:dyDescent="0.25">
      <c r="A435" s="2" t="s">
        <v>47</v>
      </c>
      <c r="B435" t="s">
        <v>48</v>
      </c>
      <c r="C435" t="s">
        <v>469</v>
      </c>
      <c r="D435" s="6" t="s">
        <v>538</v>
      </c>
      <c r="E435" t="str">
        <f t="shared" si="24"/>
        <v>Asus VZ249HE-W</v>
      </c>
      <c r="F435" s="7">
        <v>38</v>
      </c>
      <c r="G435">
        <f t="shared" si="25"/>
        <v>3.7999999999999999E-2</v>
      </c>
      <c r="H435" s="8">
        <v>142.58202567760344</v>
      </c>
      <c r="I435" s="8">
        <v>9995</v>
      </c>
      <c r="J435" s="2" t="s">
        <v>63</v>
      </c>
      <c r="K435" s="2" t="s">
        <v>64</v>
      </c>
      <c r="L435" s="2" t="s">
        <v>52</v>
      </c>
      <c r="M435" s="2">
        <f t="shared" si="26"/>
        <v>5418.1169757489306</v>
      </c>
      <c r="N435" s="2">
        <f t="shared" si="27"/>
        <v>5.4181169757489302E-3</v>
      </c>
      <c r="O435" s="2" t="s">
        <v>53</v>
      </c>
      <c r="P435" s="2" t="s">
        <v>29</v>
      </c>
      <c r="Q435" s="2" t="s">
        <v>55</v>
      </c>
      <c r="R435" s="2" t="s">
        <v>55</v>
      </c>
      <c r="S435" s="2" t="s">
        <v>56</v>
      </c>
      <c r="T435" s="2">
        <v>0</v>
      </c>
      <c r="U435" s="2">
        <v>0</v>
      </c>
      <c r="V435" s="2">
        <v>1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0</v>
      </c>
      <c r="AE435" s="2">
        <v>1</v>
      </c>
      <c r="AF435" s="2">
        <v>0</v>
      </c>
      <c r="AG435" s="2">
        <v>0</v>
      </c>
      <c r="AH435" s="2">
        <v>0</v>
      </c>
    </row>
    <row r="436" spans="1:34" x14ac:dyDescent="0.25">
      <c r="A436" s="2" t="s">
        <v>47</v>
      </c>
      <c r="B436" t="s">
        <v>48</v>
      </c>
      <c r="C436" t="s">
        <v>469</v>
      </c>
      <c r="D436" s="6" t="s">
        <v>539</v>
      </c>
      <c r="E436" t="str">
        <f t="shared" si="24"/>
        <v>Asus VZ279HE</v>
      </c>
      <c r="F436" s="7">
        <v>180</v>
      </c>
      <c r="G436">
        <f t="shared" si="25"/>
        <v>0.18</v>
      </c>
      <c r="H436" s="8">
        <v>185.87731811697577</v>
      </c>
      <c r="I436" s="8">
        <v>13030</v>
      </c>
      <c r="J436" s="2" t="s">
        <v>73</v>
      </c>
      <c r="K436" s="2" t="s">
        <v>73</v>
      </c>
      <c r="L436" s="2" t="s">
        <v>52</v>
      </c>
      <c r="M436" s="2">
        <f t="shared" si="26"/>
        <v>33457.917261055642</v>
      </c>
      <c r="N436" s="2">
        <f t="shared" si="27"/>
        <v>3.3457917261055639E-2</v>
      </c>
      <c r="O436" s="2" t="s">
        <v>53</v>
      </c>
      <c r="P436" s="2" t="s">
        <v>29</v>
      </c>
      <c r="Q436" s="2" t="s">
        <v>55</v>
      </c>
      <c r="R436" s="2" t="s">
        <v>55</v>
      </c>
      <c r="S436" s="2" t="s">
        <v>56</v>
      </c>
      <c r="T436" s="2">
        <v>0</v>
      </c>
      <c r="U436" s="2">
        <v>0</v>
      </c>
      <c r="V436" s="2">
        <v>1</v>
      </c>
      <c r="W436" s="2">
        <v>0</v>
      </c>
      <c r="X436" s="2">
        <v>0</v>
      </c>
      <c r="Y436" s="2">
        <v>0</v>
      </c>
      <c r="Z436" s="2">
        <v>1</v>
      </c>
      <c r="AA436" s="2">
        <v>0</v>
      </c>
      <c r="AB436" s="2">
        <v>0</v>
      </c>
      <c r="AC436" s="2">
        <v>1</v>
      </c>
      <c r="AD436" s="2">
        <v>0</v>
      </c>
      <c r="AE436" s="2">
        <v>1</v>
      </c>
      <c r="AF436" s="2">
        <v>0</v>
      </c>
      <c r="AG436" s="2">
        <v>0</v>
      </c>
      <c r="AH436" s="2">
        <v>0</v>
      </c>
    </row>
    <row r="437" spans="1:34" x14ac:dyDescent="0.25">
      <c r="A437" s="2" t="s">
        <v>47</v>
      </c>
      <c r="B437" t="s">
        <v>48</v>
      </c>
      <c r="C437" t="s">
        <v>469</v>
      </c>
      <c r="D437" s="6" t="s">
        <v>540</v>
      </c>
      <c r="E437" t="str">
        <f t="shared" si="24"/>
        <v>Asus VZ279HE-W</v>
      </c>
      <c r="F437" s="7">
        <v>68</v>
      </c>
      <c r="G437">
        <f t="shared" si="25"/>
        <v>6.8000000000000005E-2</v>
      </c>
      <c r="H437" s="8">
        <v>166.75904173528158</v>
      </c>
      <c r="I437" s="8">
        <v>11689.808825643238</v>
      </c>
      <c r="J437" s="2" t="s">
        <v>73</v>
      </c>
      <c r="K437" s="2" t="s">
        <v>73</v>
      </c>
      <c r="L437" s="2" t="s">
        <v>52</v>
      </c>
      <c r="M437" s="2">
        <f t="shared" si="26"/>
        <v>11339.614837999148</v>
      </c>
      <c r="N437" s="2">
        <f t="shared" si="27"/>
        <v>1.1339614837999149E-2</v>
      </c>
      <c r="O437" s="2" t="s">
        <v>53</v>
      </c>
      <c r="P437" s="2" t="s">
        <v>29</v>
      </c>
      <c r="Q437" s="2" t="s">
        <v>55</v>
      </c>
      <c r="R437" s="2" t="s">
        <v>55</v>
      </c>
      <c r="S437" s="2" t="s">
        <v>56</v>
      </c>
      <c r="T437" s="2">
        <v>0</v>
      </c>
      <c r="U437" s="2">
        <v>0</v>
      </c>
      <c r="V437" s="2">
        <v>1</v>
      </c>
      <c r="W437" s="2">
        <v>0</v>
      </c>
      <c r="X437" s="2">
        <v>0</v>
      </c>
      <c r="Y437" s="2">
        <v>0</v>
      </c>
      <c r="Z437" s="2">
        <v>1</v>
      </c>
      <c r="AA437" s="2">
        <v>0</v>
      </c>
      <c r="AB437" s="2">
        <v>0</v>
      </c>
      <c r="AC437" s="2">
        <v>1</v>
      </c>
      <c r="AD437" s="2">
        <v>0</v>
      </c>
      <c r="AE437" s="2">
        <v>1</v>
      </c>
      <c r="AF437" s="2">
        <v>0</v>
      </c>
      <c r="AG437" s="2">
        <v>0</v>
      </c>
      <c r="AH437" s="2">
        <v>0</v>
      </c>
    </row>
    <row r="438" spans="1:34" x14ac:dyDescent="0.25">
      <c r="A438" s="2" t="s">
        <v>47</v>
      </c>
      <c r="B438" t="s">
        <v>48</v>
      </c>
      <c r="C438" t="s">
        <v>469</v>
      </c>
      <c r="D438" s="6" t="s">
        <v>541</v>
      </c>
      <c r="E438" t="str">
        <f t="shared" si="24"/>
        <v>Asus XG17AHP</v>
      </c>
      <c r="F438" s="7">
        <v>7</v>
      </c>
      <c r="G438">
        <f t="shared" si="25"/>
        <v>7.0000000000000001E-3</v>
      </c>
      <c r="H438" s="8">
        <v>774.60770328102717</v>
      </c>
      <c r="I438" s="8">
        <v>54300</v>
      </c>
      <c r="J438" s="2" t="s">
        <v>410</v>
      </c>
      <c r="K438" s="2" t="s">
        <v>411</v>
      </c>
      <c r="L438" s="2" t="s">
        <v>52</v>
      </c>
      <c r="M438" s="2">
        <f t="shared" si="26"/>
        <v>5422.2539229671902</v>
      </c>
      <c r="N438" s="2">
        <f t="shared" si="27"/>
        <v>5.4222539229671898E-3</v>
      </c>
      <c r="O438" s="2" t="s">
        <v>53</v>
      </c>
      <c r="P438" s="2" t="s">
        <v>29</v>
      </c>
      <c r="Q438" s="2" t="s">
        <v>55</v>
      </c>
      <c r="R438" s="2" t="s">
        <v>60</v>
      </c>
      <c r="S438" s="2" t="s">
        <v>514</v>
      </c>
      <c r="T438" s="2">
        <v>0</v>
      </c>
      <c r="U438" s="2">
        <v>0</v>
      </c>
      <c r="V438" s="2">
        <v>0</v>
      </c>
      <c r="W438" s="2">
        <v>0</v>
      </c>
      <c r="X438" s="2">
        <v>1</v>
      </c>
      <c r="Y438" s="2">
        <v>0</v>
      </c>
      <c r="Z438" s="2">
        <v>0</v>
      </c>
      <c r="AA438" s="2">
        <v>0</v>
      </c>
      <c r="AB438" s="2">
        <v>1</v>
      </c>
      <c r="AC438" s="2">
        <v>0</v>
      </c>
      <c r="AD438" s="2">
        <v>0</v>
      </c>
      <c r="AE438" s="2">
        <v>0</v>
      </c>
      <c r="AF438" s="2">
        <v>0</v>
      </c>
      <c r="AG438" s="2">
        <v>1</v>
      </c>
      <c r="AH438" s="2">
        <v>0</v>
      </c>
    </row>
    <row r="439" spans="1:34" x14ac:dyDescent="0.25">
      <c r="A439" s="2" t="s">
        <v>47</v>
      </c>
      <c r="B439" t="s">
        <v>48</v>
      </c>
      <c r="C439" t="s">
        <v>469</v>
      </c>
      <c r="D439" s="6" t="s">
        <v>542</v>
      </c>
      <c r="E439" t="str">
        <f t="shared" si="24"/>
        <v>Asus XG17AHPE</v>
      </c>
      <c r="F439" s="7">
        <v>9</v>
      </c>
      <c r="G439">
        <f t="shared" si="25"/>
        <v>8.9999999999999993E-3</v>
      </c>
      <c r="H439" s="8">
        <v>785.70613409415125</v>
      </c>
      <c r="I439" s="8">
        <v>55078</v>
      </c>
      <c r="J439" s="2" t="s">
        <v>410</v>
      </c>
      <c r="K439" s="2" t="s">
        <v>411</v>
      </c>
      <c r="L439" s="2" t="s">
        <v>52</v>
      </c>
      <c r="M439" s="2">
        <f t="shared" si="26"/>
        <v>7071.3552068473609</v>
      </c>
      <c r="N439" s="2">
        <f t="shared" si="27"/>
        <v>7.0713552068473609E-3</v>
      </c>
      <c r="O439" s="2" t="s">
        <v>53</v>
      </c>
      <c r="P439" s="2" t="s">
        <v>29</v>
      </c>
      <c r="Q439" s="2" t="s">
        <v>55</v>
      </c>
      <c r="R439" s="2" t="s">
        <v>60</v>
      </c>
      <c r="S439" s="2" t="s">
        <v>514</v>
      </c>
      <c r="T439" s="2">
        <v>0</v>
      </c>
      <c r="U439" s="2">
        <v>0</v>
      </c>
      <c r="V439" s="2">
        <v>0</v>
      </c>
      <c r="W439" s="2">
        <v>0</v>
      </c>
      <c r="X439" s="2">
        <v>1</v>
      </c>
      <c r="Y439" s="2">
        <v>0</v>
      </c>
      <c r="Z439" s="2">
        <v>0</v>
      </c>
      <c r="AA439" s="2">
        <v>0</v>
      </c>
      <c r="AB439" s="2">
        <v>1</v>
      </c>
      <c r="AC439" s="2">
        <v>0</v>
      </c>
      <c r="AD439" s="2">
        <v>0</v>
      </c>
      <c r="AE439" s="2">
        <v>0</v>
      </c>
      <c r="AF439" s="2">
        <v>0</v>
      </c>
      <c r="AG439" s="2">
        <v>1</v>
      </c>
      <c r="AH439" s="2">
        <v>0</v>
      </c>
    </row>
    <row r="440" spans="1:34" x14ac:dyDescent="0.25">
      <c r="A440" s="2" t="s">
        <v>47</v>
      </c>
      <c r="B440" t="s">
        <v>48</v>
      </c>
      <c r="C440" t="s">
        <v>469</v>
      </c>
      <c r="D440" s="6" t="s">
        <v>543</v>
      </c>
      <c r="E440" t="str">
        <f t="shared" si="24"/>
        <v>Asus XG258Q</v>
      </c>
      <c r="F440" s="7">
        <v>15</v>
      </c>
      <c r="G440">
        <f t="shared" si="25"/>
        <v>1.4999999999999999E-2</v>
      </c>
      <c r="H440" s="8">
        <v>556.00570613409423</v>
      </c>
      <c r="I440" s="8">
        <v>38976</v>
      </c>
      <c r="J440" s="2" t="s">
        <v>186</v>
      </c>
      <c r="K440" s="2" t="s">
        <v>187</v>
      </c>
      <c r="L440" s="2" t="s">
        <v>52</v>
      </c>
      <c r="M440" s="2">
        <f t="shared" si="26"/>
        <v>8340.0855920114136</v>
      </c>
      <c r="N440" s="2">
        <f t="shared" si="27"/>
        <v>8.3400855920114144E-3</v>
      </c>
      <c r="O440" s="2" t="s">
        <v>53</v>
      </c>
      <c r="P440" s="2" t="s">
        <v>58</v>
      </c>
      <c r="Q440" s="2" t="s">
        <v>55</v>
      </c>
      <c r="R440" s="2" t="s">
        <v>60</v>
      </c>
      <c r="S440" s="2" t="s">
        <v>61</v>
      </c>
      <c r="T440" s="2">
        <v>0</v>
      </c>
      <c r="U440" s="2">
        <v>0</v>
      </c>
      <c r="V440" s="2">
        <v>0</v>
      </c>
      <c r="W440" s="2">
        <v>0</v>
      </c>
      <c r="X440" s="2">
        <v>1</v>
      </c>
      <c r="Y440" s="2">
        <v>0</v>
      </c>
      <c r="Z440" s="2">
        <v>0</v>
      </c>
      <c r="AA440" s="2">
        <v>0</v>
      </c>
      <c r="AB440" s="2">
        <v>0</v>
      </c>
      <c r="AC440" s="2">
        <v>1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</row>
    <row r="441" spans="1:34" x14ac:dyDescent="0.25">
      <c r="A441" s="2" t="s">
        <v>47</v>
      </c>
      <c r="B441" t="s">
        <v>48</v>
      </c>
      <c r="C441" t="s">
        <v>469</v>
      </c>
      <c r="D441" s="6" t="s">
        <v>544</v>
      </c>
      <c r="E441" t="str">
        <f t="shared" si="24"/>
        <v>Asus XG27AQ</v>
      </c>
      <c r="F441" s="7">
        <v>61</v>
      </c>
      <c r="G441">
        <f t="shared" si="25"/>
        <v>6.0999999999999999E-2</v>
      </c>
      <c r="H441" s="8">
        <v>505.42082738944367</v>
      </c>
      <c r="I441" s="8">
        <v>35430</v>
      </c>
      <c r="J441" s="2" t="s">
        <v>73</v>
      </c>
      <c r="K441" s="2" t="s">
        <v>73</v>
      </c>
      <c r="L441" s="2" t="s">
        <v>52</v>
      </c>
      <c r="M441" s="2">
        <f t="shared" si="26"/>
        <v>30830.670470756064</v>
      </c>
      <c r="N441" s="2">
        <f t="shared" si="27"/>
        <v>3.0830670470756064E-2</v>
      </c>
      <c r="O441" s="2" t="s">
        <v>53</v>
      </c>
      <c r="P441" s="2" t="s">
        <v>54</v>
      </c>
      <c r="Q441" s="2" t="s">
        <v>60</v>
      </c>
      <c r="R441" s="2" t="s">
        <v>60</v>
      </c>
      <c r="S441" s="2" t="s">
        <v>67</v>
      </c>
      <c r="T441" s="2">
        <v>0</v>
      </c>
      <c r="U441" s="2">
        <v>0</v>
      </c>
      <c r="V441" s="2">
        <v>0</v>
      </c>
      <c r="W441" s="2">
        <v>0</v>
      </c>
      <c r="X441" s="2">
        <v>1</v>
      </c>
      <c r="Y441" s="2">
        <v>0</v>
      </c>
      <c r="Z441" s="2">
        <v>0</v>
      </c>
      <c r="AA441" s="2">
        <v>0</v>
      </c>
      <c r="AB441" s="2">
        <v>0</v>
      </c>
      <c r="AC441" s="2">
        <v>1</v>
      </c>
      <c r="AD441" s="2">
        <v>0</v>
      </c>
      <c r="AE441" s="2">
        <v>0</v>
      </c>
      <c r="AF441" s="2">
        <v>1</v>
      </c>
      <c r="AG441" s="2">
        <v>0</v>
      </c>
      <c r="AH441" s="2">
        <v>0</v>
      </c>
    </row>
    <row r="442" spans="1:34" x14ac:dyDescent="0.25">
      <c r="A442" s="2" t="s">
        <v>47</v>
      </c>
      <c r="B442" t="s">
        <v>48</v>
      </c>
      <c r="C442" t="s">
        <v>469</v>
      </c>
      <c r="D442" s="6" t="s">
        <v>545</v>
      </c>
      <c r="E442" t="str">
        <f t="shared" si="24"/>
        <v>Asus XG27AQM</v>
      </c>
      <c r="F442" s="7">
        <v>10</v>
      </c>
      <c r="G442">
        <f t="shared" si="25"/>
        <v>0.01</v>
      </c>
      <c r="H442" s="8">
        <v>505.42082738944367</v>
      </c>
      <c r="I442" s="8">
        <v>35430</v>
      </c>
      <c r="J442" s="2" t="s">
        <v>73</v>
      </c>
      <c r="K442" s="2" t="s">
        <v>73</v>
      </c>
      <c r="L442" s="2" t="s">
        <v>52</v>
      </c>
      <c r="M442" s="2">
        <f t="shared" si="26"/>
        <v>5054.2082738944364</v>
      </c>
      <c r="N442" s="2">
        <f t="shared" si="27"/>
        <v>5.0542082738944368E-3</v>
      </c>
      <c r="O442" s="2" t="s">
        <v>53</v>
      </c>
      <c r="P442" s="2" t="s">
        <v>54</v>
      </c>
      <c r="Q442" s="2" t="s">
        <v>60</v>
      </c>
      <c r="R442" s="2" t="s">
        <v>60</v>
      </c>
      <c r="S442" s="2" t="s">
        <v>67</v>
      </c>
      <c r="T442" s="2">
        <v>0</v>
      </c>
      <c r="U442" s="2">
        <v>0</v>
      </c>
      <c r="V442" s="2">
        <v>0</v>
      </c>
      <c r="W442" s="2">
        <v>0</v>
      </c>
      <c r="X442" s="2">
        <v>1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0</v>
      </c>
      <c r="AF442" s="2">
        <v>1</v>
      </c>
      <c r="AG442" s="2">
        <v>0</v>
      </c>
      <c r="AH442" s="2">
        <v>0</v>
      </c>
    </row>
    <row r="443" spans="1:34" x14ac:dyDescent="0.25">
      <c r="A443" s="2" t="s">
        <v>47</v>
      </c>
      <c r="B443" t="s">
        <v>48</v>
      </c>
      <c r="C443" t="s">
        <v>469</v>
      </c>
      <c r="D443" s="6" t="s">
        <v>546</v>
      </c>
      <c r="E443" t="str">
        <f t="shared" si="24"/>
        <v>Asus XG27WQ</v>
      </c>
      <c r="F443" s="7">
        <v>21</v>
      </c>
      <c r="G443">
        <f t="shared" si="25"/>
        <v>2.1000000000000001E-2</v>
      </c>
      <c r="H443" s="8">
        <v>656.06276747503568</v>
      </c>
      <c r="I443" s="8">
        <v>45990</v>
      </c>
      <c r="J443" s="2" t="s">
        <v>73</v>
      </c>
      <c r="K443" s="2" t="s">
        <v>73</v>
      </c>
      <c r="L443" s="2" t="s">
        <v>74</v>
      </c>
      <c r="M443" s="2">
        <f t="shared" si="26"/>
        <v>13777.31811697575</v>
      </c>
      <c r="N443" s="2">
        <f t="shared" si="27"/>
        <v>1.377731811697575E-2</v>
      </c>
      <c r="O443" s="2" t="s">
        <v>31</v>
      </c>
      <c r="P443" s="2" t="s">
        <v>54</v>
      </c>
      <c r="Q443" s="2" t="s">
        <v>55</v>
      </c>
      <c r="R443" s="2" t="s">
        <v>60</v>
      </c>
      <c r="S443" s="2" t="s">
        <v>61</v>
      </c>
      <c r="T443" s="2">
        <v>0</v>
      </c>
      <c r="U443" s="2">
        <v>0</v>
      </c>
      <c r="V443" s="2">
        <v>0</v>
      </c>
      <c r="W443" s="2">
        <v>0</v>
      </c>
      <c r="X443" s="2">
        <v>1</v>
      </c>
      <c r="Y443" s="2">
        <v>0</v>
      </c>
      <c r="Z443" s="2">
        <v>0</v>
      </c>
      <c r="AA443" s="2">
        <v>0</v>
      </c>
      <c r="AB443" s="2">
        <v>0</v>
      </c>
      <c r="AC443" s="2">
        <v>1</v>
      </c>
      <c r="AD443" s="2">
        <v>0</v>
      </c>
      <c r="AE443" s="2">
        <v>0</v>
      </c>
      <c r="AF443" s="2">
        <v>0</v>
      </c>
      <c r="AG443" s="2">
        <v>0</v>
      </c>
      <c r="AH443" s="2">
        <v>1</v>
      </c>
    </row>
    <row r="444" spans="1:34" x14ac:dyDescent="0.25">
      <c r="A444" s="2" t="s">
        <v>47</v>
      </c>
      <c r="B444" t="s">
        <v>48</v>
      </c>
      <c r="C444" t="s">
        <v>469</v>
      </c>
      <c r="D444" s="6" t="s">
        <v>547</v>
      </c>
      <c r="E444" t="str">
        <f t="shared" si="24"/>
        <v>Asus XG32VC</v>
      </c>
      <c r="F444" s="7">
        <v>10</v>
      </c>
      <c r="G444">
        <f t="shared" si="25"/>
        <v>0.01</v>
      </c>
      <c r="H444" s="8">
        <v>713.25249643366624</v>
      </c>
      <c r="I444" s="8">
        <v>49999</v>
      </c>
      <c r="J444" s="2" t="s">
        <v>89</v>
      </c>
      <c r="K444" s="2" t="s">
        <v>86</v>
      </c>
      <c r="L444" s="2" t="s">
        <v>74</v>
      </c>
      <c r="M444" s="2">
        <f t="shared" si="26"/>
        <v>7132.5249643366624</v>
      </c>
      <c r="N444" s="2">
        <f t="shared" si="27"/>
        <v>7.1325249643366621E-3</v>
      </c>
      <c r="O444" s="2" t="s">
        <v>31</v>
      </c>
      <c r="P444" s="2" t="s">
        <v>54</v>
      </c>
      <c r="Q444" s="2" t="s">
        <v>60</v>
      </c>
      <c r="R444" s="2" t="s">
        <v>60</v>
      </c>
      <c r="S444" s="2" t="s">
        <v>67</v>
      </c>
      <c r="T444" s="2">
        <v>0</v>
      </c>
      <c r="U444" s="2">
        <v>0</v>
      </c>
      <c r="V444" s="2">
        <v>0</v>
      </c>
      <c r="W444" s="2">
        <v>0</v>
      </c>
      <c r="X444" s="2">
        <v>1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1</v>
      </c>
      <c r="AE444" s="2">
        <v>0</v>
      </c>
      <c r="AF444" s="2">
        <v>1</v>
      </c>
      <c r="AG444" s="2">
        <v>0</v>
      </c>
      <c r="AH444" s="2">
        <v>1</v>
      </c>
    </row>
    <row r="445" spans="1:34" x14ac:dyDescent="0.25">
      <c r="A445" s="2" t="s">
        <v>47</v>
      </c>
      <c r="B445" t="s">
        <v>48</v>
      </c>
      <c r="C445" t="s">
        <v>469</v>
      </c>
      <c r="D445" s="6" t="s">
        <v>548</v>
      </c>
      <c r="E445" t="str">
        <f t="shared" si="24"/>
        <v>Asus XG438QR</v>
      </c>
      <c r="F445" s="7">
        <v>8</v>
      </c>
      <c r="G445">
        <f t="shared" si="25"/>
        <v>8.0000000000000002E-3</v>
      </c>
      <c r="H445" s="8">
        <v>1512.1112696148361</v>
      </c>
      <c r="I445" s="8">
        <v>105999</v>
      </c>
      <c r="J445" s="2" t="s">
        <v>121</v>
      </c>
      <c r="K445" s="2" t="s">
        <v>122</v>
      </c>
      <c r="L445" s="2" t="s">
        <v>104</v>
      </c>
      <c r="M445" s="2">
        <f t="shared" si="26"/>
        <v>12096.890156918689</v>
      </c>
      <c r="N445" s="2">
        <f t="shared" si="27"/>
        <v>1.2096890156918689E-2</v>
      </c>
      <c r="O445" s="2" t="s">
        <v>30</v>
      </c>
      <c r="P445" s="2" t="s">
        <v>54</v>
      </c>
      <c r="Q445" s="2" t="s">
        <v>60</v>
      </c>
      <c r="R445" s="2" t="s">
        <v>60</v>
      </c>
      <c r="S445" s="2" t="s">
        <v>61</v>
      </c>
      <c r="T445" s="2">
        <v>0</v>
      </c>
      <c r="U445" s="2">
        <v>0</v>
      </c>
      <c r="V445" s="2">
        <v>0</v>
      </c>
      <c r="W445" s="2">
        <v>0</v>
      </c>
      <c r="X445" s="2">
        <v>1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1</v>
      </c>
      <c r="AE445" s="2">
        <v>0</v>
      </c>
      <c r="AF445" s="2">
        <v>1</v>
      </c>
      <c r="AG445" s="2">
        <v>1</v>
      </c>
      <c r="AH445" s="2">
        <v>0</v>
      </c>
    </row>
    <row r="446" spans="1:34" x14ac:dyDescent="0.25">
      <c r="A446" s="2" t="s">
        <v>47</v>
      </c>
      <c r="B446" t="s">
        <v>48</v>
      </c>
      <c r="C446" t="s">
        <v>469</v>
      </c>
      <c r="D446" s="6" t="s">
        <v>549</v>
      </c>
      <c r="E446" t="str">
        <f t="shared" si="24"/>
        <v>Asus XG43UQ</v>
      </c>
      <c r="F446" s="7">
        <v>6</v>
      </c>
      <c r="G446">
        <f t="shared" si="25"/>
        <v>6.0000000000000001E-3</v>
      </c>
      <c r="H446" s="8">
        <v>2135.5206847360914</v>
      </c>
      <c r="I446" s="8">
        <v>149700</v>
      </c>
      <c r="J446" s="2" t="s">
        <v>121</v>
      </c>
      <c r="K446" s="2" t="s">
        <v>122</v>
      </c>
      <c r="L446" s="2" t="s">
        <v>104</v>
      </c>
      <c r="M446" s="2">
        <f t="shared" si="26"/>
        <v>12813.124108416549</v>
      </c>
      <c r="N446" s="2">
        <f t="shared" si="27"/>
        <v>1.2813124108416549E-2</v>
      </c>
      <c r="O446" s="2" t="s">
        <v>30</v>
      </c>
      <c r="P446" s="2" t="s">
        <v>54</v>
      </c>
      <c r="Q446" s="2" t="s">
        <v>60</v>
      </c>
      <c r="R446" s="2" t="s">
        <v>60</v>
      </c>
      <c r="S446" s="2" t="s">
        <v>61</v>
      </c>
      <c r="T446" s="2">
        <v>0</v>
      </c>
      <c r="U446" s="2">
        <v>0</v>
      </c>
      <c r="V446" s="2">
        <v>0</v>
      </c>
      <c r="W446" s="2">
        <v>0</v>
      </c>
      <c r="X446" s="2">
        <v>1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1</v>
      </c>
      <c r="AE446" s="2">
        <v>0</v>
      </c>
      <c r="AF446" s="2">
        <v>1</v>
      </c>
      <c r="AG446" s="2">
        <v>1</v>
      </c>
      <c r="AH446" s="2">
        <v>0</v>
      </c>
    </row>
    <row r="447" spans="1:34" x14ac:dyDescent="0.25">
      <c r="A447" s="2" t="s">
        <v>47</v>
      </c>
      <c r="B447" t="s">
        <v>48</v>
      </c>
      <c r="C447" t="s">
        <v>469</v>
      </c>
      <c r="D447" s="6" t="s">
        <v>550</v>
      </c>
      <c r="E447" t="str">
        <f t="shared" si="24"/>
        <v>Asus XG43VQ</v>
      </c>
      <c r="F447" s="7">
        <v>7</v>
      </c>
      <c r="G447">
        <f t="shared" si="25"/>
        <v>7.0000000000000001E-3</v>
      </c>
      <c r="H447" s="8">
        <v>1134.0941512125537</v>
      </c>
      <c r="I447" s="8">
        <v>79500</v>
      </c>
      <c r="J447" s="2" t="s">
        <v>121</v>
      </c>
      <c r="K447" s="2" t="s">
        <v>122</v>
      </c>
      <c r="L447" s="2" t="s">
        <v>104</v>
      </c>
      <c r="M447" s="2">
        <f t="shared" si="26"/>
        <v>7938.6590584878759</v>
      </c>
      <c r="N447" s="2">
        <f t="shared" si="27"/>
        <v>7.9386590584878767E-3</v>
      </c>
      <c r="O447" s="2" t="s">
        <v>30</v>
      </c>
      <c r="P447" s="2" t="s">
        <v>54</v>
      </c>
      <c r="Q447" s="2" t="s">
        <v>60</v>
      </c>
      <c r="R447" s="2" t="s">
        <v>60</v>
      </c>
      <c r="S447" s="2" t="s">
        <v>61</v>
      </c>
      <c r="T447" s="2">
        <v>0</v>
      </c>
      <c r="U447" s="2">
        <v>0</v>
      </c>
      <c r="V447" s="2">
        <v>0</v>
      </c>
      <c r="W447" s="2">
        <v>0</v>
      </c>
      <c r="X447" s="2">
        <v>1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1</v>
      </c>
      <c r="AE447" s="2">
        <v>0</v>
      </c>
      <c r="AF447" s="2">
        <v>1</v>
      </c>
      <c r="AG447" s="2">
        <v>1</v>
      </c>
      <c r="AH447" s="2">
        <v>0</v>
      </c>
    </row>
    <row r="448" spans="1:34" x14ac:dyDescent="0.25">
      <c r="A448" s="2" t="s">
        <v>47</v>
      </c>
      <c r="B448" t="s">
        <v>48</v>
      </c>
      <c r="C448" t="s">
        <v>469</v>
      </c>
      <c r="D448" s="6" t="s">
        <v>551</v>
      </c>
      <c r="E448" t="str">
        <f t="shared" si="24"/>
        <v>Asus XG49VQ</v>
      </c>
      <c r="F448" s="7">
        <v>14</v>
      </c>
      <c r="G448">
        <f t="shared" si="25"/>
        <v>1.4E-2</v>
      </c>
      <c r="H448" s="8">
        <v>1269.5221112696149</v>
      </c>
      <c r="I448" s="8">
        <v>88993.5</v>
      </c>
      <c r="J448" s="2" t="s">
        <v>381</v>
      </c>
      <c r="K448" s="2" t="s">
        <v>122</v>
      </c>
      <c r="L448" s="2" t="s">
        <v>313</v>
      </c>
      <c r="M448" s="2">
        <f t="shared" si="26"/>
        <v>17773.30955777461</v>
      </c>
      <c r="N448" s="2">
        <f t="shared" si="27"/>
        <v>1.7773309557774609E-2</v>
      </c>
      <c r="O448" s="2" t="s">
        <v>30</v>
      </c>
      <c r="P448" s="2" t="s">
        <v>54</v>
      </c>
      <c r="Q448" s="2" t="s">
        <v>60</v>
      </c>
      <c r="R448" s="2" t="s">
        <v>60</v>
      </c>
      <c r="S448" s="2" t="s">
        <v>67</v>
      </c>
      <c r="T448" s="2">
        <v>0</v>
      </c>
      <c r="U448" s="2">
        <v>0</v>
      </c>
      <c r="V448" s="2">
        <v>0</v>
      </c>
      <c r="W448" s="2">
        <v>0</v>
      </c>
      <c r="X448" s="2">
        <v>1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1</v>
      </c>
      <c r="AE448" s="2">
        <v>0</v>
      </c>
      <c r="AF448" s="2">
        <v>1</v>
      </c>
      <c r="AG448" s="2">
        <v>1</v>
      </c>
      <c r="AH448" s="2">
        <v>0</v>
      </c>
    </row>
    <row r="449" spans="1:34" x14ac:dyDescent="0.25">
      <c r="A449" s="2" t="s">
        <v>47</v>
      </c>
      <c r="B449" t="s">
        <v>48</v>
      </c>
      <c r="C449" t="s">
        <v>552</v>
      </c>
      <c r="D449" s="6" t="s">
        <v>553</v>
      </c>
      <c r="E449" t="str">
        <f t="shared" si="24"/>
        <v>BenQ BL2381T</v>
      </c>
      <c r="F449" s="7">
        <v>35</v>
      </c>
      <c r="G449">
        <f t="shared" si="25"/>
        <v>3.5000000000000003E-2</v>
      </c>
      <c r="H449" s="8">
        <v>198.14550641940087</v>
      </c>
      <c r="I449" s="8">
        <v>13890</v>
      </c>
      <c r="J449" s="2" t="s">
        <v>206</v>
      </c>
      <c r="K449" s="2" t="s">
        <v>206</v>
      </c>
      <c r="L449" s="2" t="s">
        <v>98</v>
      </c>
      <c r="M449" s="2">
        <f t="shared" si="26"/>
        <v>6935.0927246790307</v>
      </c>
      <c r="N449" s="2">
        <f t="shared" si="27"/>
        <v>6.9350927246790307E-3</v>
      </c>
      <c r="O449" s="2" t="s">
        <v>53</v>
      </c>
      <c r="P449" s="2" t="s">
        <v>29</v>
      </c>
      <c r="Q449" s="2" t="s">
        <v>55</v>
      </c>
      <c r="R449" s="2" t="s">
        <v>55</v>
      </c>
      <c r="S449" s="2">
        <v>0</v>
      </c>
      <c r="T449" s="2">
        <v>0</v>
      </c>
      <c r="U449" s="2">
        <v>0</v>
      </c>
      <c r="V449" s="2">
        <v>0</v>
      </c>
      <c r="W449" s="2">
        <v>1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1</v>
      </c>
      <c r="AD449" s="2">
        <v>0</v>
      </c>
      <c r="AE449" s="2">
        <v>1</v>
      </c>
      <c r="AF449" s="2">
        <v>0</v>
      </c>
      <c r="AG449" s="2">
        <v>0</v>
      </c>
      <c r="AH449" s="2">
        <v>0</v>
      </c>
    </row>
    <row r="450" spans="1:34" x14ac:dyDescent="0.25">
      <c r="A450" s="2" t="s">
        <v>47</v>
      </c>
      <c r="B450" t="s">
        <v>48</v>
      </c>
      <c r="C450" t="s">
        <v>552</v>
      </c>
      <c r="D450" s="6" t="s">
        <v>554</v>
      </c>
      <c r="E450" t="str">
        <f t="shared" si="24"/>
        <v>BenQ BL2420PT</v>
      </c>
      <c r="F450" s="7">
        <v>143</v>
      </c>
      <c r="G450">
        <f t="shared" si="25"/>
        <v>0.14299999999999999</v>
      </c>
      <c r="H450" s="8">
        <v>318.10746552543986</v>
      </c>
      <c r="I450" s="8">
        <v>22299.333333333332</v>
      </c>
      <c r="J450" s="2" t="s">
        <v>63</v>
      </c>
      <c r="K450" s="2" t="s">
        <v>64</v>
      </c>
      <c r="L450" s="2" t="s">
        <v>74</v>
      </c>
      <c r="M450" s="2">
        <f t="shared" si="26"/>
        <v>45489.367570137903</v>
      </c>
      <c r="N450" s="2">
        <f t="shared" si="27"/>
        <v>4.5489367570137905E-2</v>
      </c>
      <c r="O450" s="2" t="s">
        <v>31</v>
      </c>
      <c r="P450" s="2" t="s">
        <v>29</v>
      </c>
      <c r="Q450" s="2" t="s">
        <v>55</v>
      </c>
      <c r="R450" s="2" t="s">
        <v>55</v>
      </c>
      <c r="S450" s="2" t="s">
        <v>56</v>
      </c>
      <c r="T450" s="2">
        <v>0</v>
      </c>
      <c r="U450" s="2">
        <v>0</v>
      </c>
      <c r="V450" s="2">
        <v>0</v>
      </c>
      <c r="W450" s="2">
        <v>1</v>
      </c>
      <c r="X450" s="2">
        <v>0</v>
      </c>
      <c r="Y450" s="2">
        <v>1</v>
      </c>
      <c r="Z450" s="2">
        <v>0</v>
      </c>
      <c r="AA450" s="2">
        <v>0</v>
      </c>
      <c r="AB450" s="2">
        <v>0</v>
      </c>
      <c r="AC450" s="2">
        <v>1</v>
      </c>
      <c r="AD450" s="2">
        <v>0</v>
      </c>
      <c r="AE450" s="2">
        <v>1</v>
      </c>
      <c r="AF450" s="2">
        <v>0</v>
      </c>
      <c r="AG450" s="2">
        <v>0</v>
      </c>
      <c r="AH450" s="2">
        <v>1</v>
      </c>
    </row>
    <row r="451" spans="1:34" x14ac:dyDescent="0.25">
      <c r="A451" s="2" t="s">
        <v>47</v>
      </c>
      <c r="B451" t="s">
        <v>48</v>
      </c>
      <c r="C451" t="s">
        <v>552</v>
      </c>
      <c r="D451" s="6" t="s">
        <v>555</v>
      </c>
      <c r="E451" t="str">
        <f t="shared" ref="E451:E514" si="28">CONCATENATE(C451," ",D451)</f>
        <v>BenQ BL2480</v>
      </c>
      <c r="F451" s="7">
        <v>113</v>
      </c>
      <c r="G451">
        <f t="shared" ref="G451:G514" si="29">F451/1000</f>
        <v>0.113</v>
      </c>
      <c r="H451" s="8">
        <v>191.2339514978602</v>
      </c>
      <c r="I451" s="8">
        <v>13405.5</v>
      </c>
      <c r="J451" s="2" t="s">
        <v>63</v>
      </c>
      <c r="K451" s="2" t="s">
        <v>64</v>
      </c>
      <c r="L451" s="2" t="s">
        <v>52</v>
      </c>
      <c r="M451" s="2">
        <f t="shared" si="26"/>
        <v>21609.436519258204</v>
      </c>
      <c r="N451" s="2">
        <f t="shared" si="27"/>
        <v>2.1609436519258205E-2</v>
      </c>
      <c r="O451" s="2" t="s">
        <v>53</v>
      </c>
      <c r="P451" s="2" t="s">
        <v>29</v>
      </c>
      <c r="Q451" s="2" t="s">
        <v>55</v>
      </c>
      <c r="R451" s="2" t="s">
        <v>55</v>
      </c>
      <c r="S451" s="2" t="s">
        <v>56</v>
      </c>
      <c r="T451" s="2">
        <v>0</v>
      </c>
      <c r="U451" s="2">
        <v>0</v>
      </c>
      <c r="V451" s="2">
        <v>0</v>
      </c>
      <c r="W451" s="2">
        <v>1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1</v>
      </c>
      <c r="AD451" s="2">
        <v>0</v>
      </c>
      <c r="AE451" s="2">
        <v>1</v>
      </c>
      <c r="AF451" s="2">
        <v>0</v>
      </c>
      <c r="AG451" s="2">
        <v>0</v>
      </c>
      <c r="AH451" s="2">
        <v>0</v>
      </c>
    </row>
    <row r="452" spans="1:34" x14ac:dyDescent="0.25">
      <c r="A452" s="2" t="s">
        <v>47</v>
      </c>
      <c r="B452" t="s">
        <v>48</v>
      </c>
      <c r="C452" t="s">
        <v>552</v>
      </c>
      <c r="D452" s="6" t="s">
        <v>556</v>
      </c>
      <c r="E452" t="str">
        <f t="shared" si="28"/>
        <v>BenQ BL2480T</v>
      </c>
      <c r="F452" s="7">
        <v>85</v>
      </c>
      <c r="G452">
        <f t="shared" si="29"/>
        <v>8.5000000000000006E-2</v>
      </c>
      <c r="H452" s="8">
        <v>205.77746077032813</v>
      </c>
      <c r="I452" s="8">
        <v>14425</v>
      </c>
      <c r="J452" s="2" t="s">
        <v>63</v>
      </c>
      <c r="K452" s="2" t="s">
        <v>64</v>
      </c>
      <c r="L452" s="2" t="s">
        <v>52</v>
      </c>
      <c r="M452" s="2">
        <f t="shared" ref="M452:M515" si="30">F452*H452</f>
        <v>17491.084165477892</v>
      </c>
      <c r="N452" s="2">
        <f t="shared" ref="N452:N515" si="31">M452/1000000</f>
        <v>1.7491084165477892E-2</v>
      </c>
      <c r="O452" s="2" t="s">
        <v>53</v>
      </c>
      <c r="P452" s="2" t="s">
        <v>29</v>
      </c>
      <c r="Q452" s="2" t="s">
        <v>55</v>
      </c>
      <c r="R452" s="2" t="s">
        <v>55</v>
      </c>
      <c r="S452" s="2" t="s">
        <v>56</v>
      </c>
      <c r="T452" s="2">
        <v>0</v>
      </c>
      <c r="U452" s="2">
        <v>0</v>
      </c>
      <c r="V452" s="2">
        <v>0</v>
      </c>
      <c r="W452" s="2">
        <v>1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1</v>
      </c>
      <c r="AD452" s="2">
        <v>0</v>
      </c>
      <c r="AE452" s="2">
        <v>1</v>
      </c>
      <c r="AF452" s="2">
        <v>0</v>
      </c>
      <c r="AG452" s="2">
        <v>0</v>
      </c>
      <c r="AH452" s="2">
        <v>0</v>
      </c>
    </row>
    <row r="453" spans="1:34" x14ac:dyDescent="0.25">
      <c r="A453" s="2" t="s">
        <v>47</v>
      </c>
      <c r="B453" t="s">
        <v>48</v>
      </c>
      <c r="C453" t="s">
        <v>552</v>
      </c>
      <c r="D453" s="6" t="s">
        <v>557</v>
      </c>
      <c r="E453" t="str">
        <f t="shared" si="28"/>
        <v>BenQ BL2483</v>
      </c>
      <c r="F453" s="7">
        <v>261</v>
      </c>
      <c r="G453">
        <f t="shared" si="29"/>
        <v>0.26100000000000001</v>
      </c>
      <c r="H453" s="8">
        <v>190.62767475035665</v>
      </c>
      <c r="I453" s="8">
        <v>13363</v>
      </c>
      <c r="J453" s="2" t="s">
        <v>64</v>
      </c>
      <c r="K453" s="2" t="s">
        <v>64</v>
      </c>
      <c r="L453" s="2" t="s">
        <v>52</v>
      </c>
      <c r="M453" s="2">
        <f t="shared" si="30"/>
        <v>49753.823109843084</v>
      </c>
      <c r="N453" s="2">
        <f t="shared" si="31"/>
        <v>4.9753823109843082E-2</v>
      </c>
      <c r="O453" s="2" t="s">
        <v>53</v>
      </c>
      <c r="P453" s="2" t="s">
        <v>58</v>
      </c>
      <c r="Q453" s="2" t="s">
        <v>55</v>
      </c>
      <c r="R453" s="2" t="s">
        <v>55</v>
      </c>
      <c r="S453" s="2">
        <v>0</v>
      </c>
      <c r="T453" s="2">
        <v>0</v>
      </c>
      <c r="U453" s="2">
        <v>0</v>
      </c>
      <c r="V453" s="2">
        <v>0</v>
      </c>
      <c r="W453" s="2">
        <v>1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1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</row>
    <row r="454" spans="1:34" x14ac:dyDescent="0.25">
      <c r="A454" s="2" t="s">
        <v>47</v>
      </c>
      <c r="B454" t="s">
        <v>48</v>
      </c>
      <c r="C454" t="s">
        <v>552</v>
      </c>
      <c r="D454" s="6" t="s">
        <v>558</v>
      </c>
      <c r="E454" t="str">
        <f t="shared" si="28"/>
        <v>BenQ BL2483TM</v>
      </c>
      <c r="F454" s="7">
        <v>44</v>
      </c>
      <c r="G454">
        <f t="shared" si="29"/>
        <v>4.3999999999999997E-2</v>
      </c>
      <c r="H454" s="8">
        <v>218.10984308131242</v>
      </c>
      <c r="I454" s="8">
        <v>15289.5</v>
      </c>
      <c r="J454" s="2" t="s">
        <v>64</v>
      </c>
      <c r="K454" s="2" t="s">
        <v>64</v>
      </c>
      <c r="L454" s="2" t="s">
        <v>52</v>
      </c>
      <c r="M454" s="2">
        <f t="shared" si="30"/>
        <v>9596.8330955777456</v>
      </c>
      <c r="N454" s="2">
        <f t="shared" si="31"/>
        <v>9.5968330955777462E-3</v>
      </c>
      <c r="O454" s="2" t="s">
        <v>53</v>
      </c>
      <c r="P454" s="2" t="s">
        <v>58</v>
      </c>
      <c r="Q454" s="2" t="s">
        <v>55</v>
      </c>
      <c r="R454" s="2" t="s">
        <v>55</v>
      </c>
      <c r="S454" s="2">
        <v>0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1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</row>
    <row r="455" spans="1:34" x14ac:dyDescent="0.25">
      <c r="A455" s="2" t="s">
        <v>47</v>
      </c>
      <c r="B455" t="s">
        <v>48</v>
      </c>
      <c r="C455" t="s">
        <v>552</v>
      </c>
      <c r="D455" s="6" t="s">
        <v>559</v>
      </c>
      <c r="E455" t="str">
        <f t="shared" si="28"/>
        <v>BenQ BL2581T</v>
      </c>
      <c r="F455" s="7">
        <v>37</v>
      </c>
      <c r="G455">
        <f t="shared" si="29"/>
        <v>3.6999999999999998E-2</v>
      </c>
      <c r="H455" s="8">
        <v>275.17831669044227</v>
      </c>
      <c r="I455" s="8">
        <v>19290</v>
      </c>
      <c r="J455" s="2" t="s">
        <v>186</v>
      </c>
      <c r="K455" s="2" t="s">
        <v>187</v>
      </c>
      <c r="L455" s="2" t="s">
        <v>98</v>
      </c>
      <c r="M455" s="2">
        <f t="shared" si="30"/>
        <v>10181.597717546365</v>
      </c>
      <c r="N455" s="2">
        <f t="shared" si="31"/>
        <v>1.0181597717546365E-2</v>
      </c>
      <c r="O455" s="2" t="s">
        <v>53</v>
      </c>
      <c r="P455" s="2" t="s">
        <v>29</v>
      </c>
      <c r="Q455" s="2" t="s">
        <v>55</v>
      </c>
      <c r="R455" s="2" t="s">
        <v>55</v>
      </c>
      <c r="S455" s="2" t="s">
        <v>56</v>
      </c>
      <c r="T455" s="2">
        <v>0</v>
      </c>
      <c r="U455" s="2">
        <v>0</v>
      </c>
      <c r="V455" s="2">
        <v>0</v>
      </c>
      <c r="W455" s="2">
        <v>1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1</v>
      </c>
      <c r="AD455" s="2">
        <v>0</v>
      </c>
      <c r="AE455" s="2">
        <v>1</v>
      </c>
      <c r="AF455" s="2">
        <v>0</v>
      </c>
      <c r="AG455" s="2">
        <v>0</v>
      </c>
      <c r="AH455" s="2">
        <v>0</v>
      </c>
    </row>
    <row r="456" spans="1:34" x14ac:dyDescent="0.25">
      <c r="A456" s="2" t="s">
        <v>47</v>
      </c>
      <c r="B456" t="s">
        <v>48</v>
      </c>
      <c r="C456" t="s">
        <v>552</v>
      </c>
      <c r="D456" s="6" t="s">
        <v>560</v>
      </c>
      <c r="E456" t="str">
        <f t="shared" si="28"/>
        <v>BenQ BL2780</v>
      </c>
      <c r="F456" s="7">
        <v>125</v>
      </c>
      <c r="G456">
        <f t="shared" si="29"/>
        <v>0.125</v>
      </c>
      <c r="H456" s="8">
        <v>198.08844507845936</v>
      </c>
      <c r="I456" s="8">
        <v>13886</v>
      </c>
      <c r="J456" s="2" t="s">
        <v>73</v>
      </c>
      <c r="K456" s="2" t="s">
        <v>73</v>
      </c>
      <c r="L456" s="2" t="s">
        <v>52</v>
      </c>
      <c r="M456" s="2">
        <f t="shared" si="30"/>
        <v>24761.055634807421</v>
      </c>
      <c r="N456" s="2">
        <f t="shared" si="31"/>
        <v>2.4761055634807419E-2</v>
      </c>
      <c r="O456" s="2" t="s">
        <v>53</v>
      </c>
      <c r="P456" s="2" t="s">
        <v>29</v>
      </c>
      <c r="Q456" s="2" t="s">
        <v>55</v>
      </c>
      <c r="R456" s="2" t="s">
        <v>55</v>
      </c>
      <c r="S456" s="2" t="s">
        <v>56</v>
      </c>
      <c r="T456" s="2">
        <v>0</v>
      </c>
      <c r="U456" s="2">
        <v>0</v>
      </c>
      <c r="V456" s="2">
        <v>0</v>
      </c>
      <c r="W456" s="2">
        <v>1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1</v>
      </c>
      <c r="AD456" s="2">
        <v>0</v>
      </c>
      <c r="AE456" s="2">
        <v>1</v>
      </c>
      <c r="AF456" s="2">
        <v>0</v>
      </c>
      <c r="AG456" s="2">
        <v>0</v>
      </c>
      <c r="AH456" s="2">
        <v>0</v>
      </c>
    </row>
    <row r="457" spans="1:34" x14ac:dyDescent="0.25">
      <c r="A457" s="2" t="s">
        <v>47</v>
      </c>
      <c r="B457" t="s">
        <v>48</v>
      </c>
      <c r="C457" t="s">
        <v>552</v>
      </c>
      <c r="D457" s="6" t="s">
        <v>561</v>
      </c>
      <c r="E457" t="str">
        <f t="shared" si="28"/>
        <v>BenQ BL2780T</v>
      </c>
      <c r="F457" s="7">
        <v>129</v>
      </c>
      <c r="G457">
        <f t="shared" si="29"/>
        <v>0.129</v>
      </c>
      <c r="H457" s="8">
        <v>267.16119828815977</v>
      </c>
      <c r="I457" s="8">
        <v>18728</v>
      </c>
      <c r="J457" s="2" t="s">
        <v>73</v>
      </c>
      <c r="K457" s="2" t="s">
        <v>73</v>
      </c>
      <c r="L457" s="2" t="s">
        <v>52</v>
      </c>
      <c r="M457" s="2">
        <f t="shared" si="30"/>
        <v>34463.794579172609</v>
      </c>
      <c r="N457" s="2">
        <f t="shared" si="31"/>
        <v>3.4463794579172612E-2</v>
      </c>
      <c r="O457" s="2" t="s">
        <v>53</v>
      </c>
      <c r="P457" s="2" t="s">
        <v>29</v>
      </c>
      <c r="Q457" s="2" t="s">
        <v>55</v>
      </c>
      <c r="R457" s="2" t="s">
        <v>55</v>
      </c>
      <c r="S457" s="2" t="s">
        <v>56</v>
      </c>
      <c r="T457" s="2">
        <v>0</v>
      </c>
      <c r="U457" s="2">
        <v>0</v>
      </c>
      <c r="V457" s="2">
        <v>0</v>
      </c>
      <c r="W457" s="2">
        <v>1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1</v>
      </c>
      <c r="AD457" s="2">
        <v>0</v>
      </c>
      <c r="AE457" s="2">
        <v>1</v>
      </c>
      <c r="AF457" s="2">
        <v>0</v>
      </c>
      <c r="AG457" s="2">
        <v>0</v>
      </c>
      <c r="AH457" s="2">
        <v>0</v>
      </c>
    </row>
    <row r="458" spans="1:34" x14ac:dyDescent="0.25">
      <c r="A458" s="2" t="s">
        <v>47</v>
      </c>
      <c r="B458" t="s">
        <v>48</v>
      </c>
      <c r="C458" t="s">
        <v>552</v>
      </c>
      <c r="D458" s="6" t="s">
        <v>562</v>
      </c>
      <c r="E458" t="str">
        <f t="shared" si="28"/>
        <v>BenQ BL2783</v>
      </c>
      <c r="F458" s="7">
        <v>78</v>
      </c>
      <c r="G458">
        <f t="shared" si="29"/>
        <v>7.8E-2</v>
      </c>
      <c r="H458" s="8">
        <v>187.43937232524965</v>
      </c>
      <c r="I458" s="8">
        <v>13139.5</v>
      </c>
      <c r="J458" s="2" t="s">
        <v>73</v>
      </c>
      <c r="K458" s="2" t="s">
        <v>73</v>
      </c>
      <c r="L458" s="2" t="s">
        <v>52</v>
      </c>
      <c r="M458" s="2">
        <f t="shared" si="30"/>
        <v>14620.271041369473</v>
      </c>
      <c r="N458" s="2">
        <f t="shared" si="31"/>
        <v>1.4620271041369473E-2</v>
      </c>
      <c r="O458" s="2" t="s">
        <v>53</v>
      </c>
      <c r="P458" s="2" t="s">
        <v>58</v>
      </c>
      <c r="Q458" s="2" t="s">
        <v>55</v>
      </c>
      <c r="R458" s="2" t="s">
        <v>55</v>
      </c>
      <c r="S458" s="2">
        <v>0</v>
      </c>
      <c r="T458" s="2">
        <v>0</v>
      </c>
      <c r="U458" s="2">
        <v>0</v>
      </c>
      <c r="V458" s="2">
        <v>0</v>
      </c>
      <c r="W458" s="2">
        <v>1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1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</row>
    <row r="459" spans="1:34" x14ac:dyDescent="0.25">
      <c r="A459" s="2" t="s">
        <v>47</v>
      </c>
      <c r="B459" t="s">
        <v>48</v>
      </c>
      <c r="C459" t="s">
        <v>552</v>
      </c>
      <c r="D459" s="6" t="s">
        <v>563</v>
      </c>
      <c r="E459" t="str">
        <f t="shared" si="28"/>
        <v>BenQ EL2870U</v>
      </c>
      <c r="F459" s="7">
        <v>55</v>
      </c>
      <c r="G459">
        <f t="shared" si="29"/>
        <v>5.5E-2</v>
      </c>
      <c r="H459" s="8">
        <v>299.95244888254877</v>
      </c>
      <c r="I459" s="8">
        <v>21026.666666666668</v>
      </c>
      <c r="J459" s="2" t="s">
        <v>111</v>
      </c>
      <c r="K459" s="2" t="s">
        <v>112</v>
      </c>
      <c r="L459" s="2" t="s">
        <v>104</v>
      </c>
      <c r="M459" s="2">
        <f t="shared" si="30"/>
        <v>16497.384688540184</v>
      </c>
      <c r="N459" s="2">
        <f t="shared" si="31"/>
        <v>1.6497384688540184E-2</v>
      </c>
      <c r="O459" s="2" t="s">
        <v>30</v>
      </c>
      <c r="P459" s="2" t="s">
        <v>58</v>
      </c>
      <c r="Q459" s="2" t="s">
        <v>55</v>
      </c>
      <c r="R459" s="2" t="s">
        <v>60</v>
      </c>
      <c r="S459" s="2" t="s">
        <v>61</v>
      </c>
      <c r="T459" s="2">
        <v>0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0</v>
      </c>
      <c r="AE459" s="2">
        <v>0</v>
      </c>
      <c r="AF459" s="2">
        <v>0</v>
      </c>
      <c r="AG459" s="2">
        <v>1</v>
      </c>
      <c r="AH459" s="2">
        <v>0</v>
      </c>
    </row>
    <row r="460" spans="1:34" x14ac:dyDescent="0.25">
      <c r="A460" s="2" t="s">
        <v>47</v>
      </c>
      <c r="B460" t="s">
        <v>48</v>
      </c>
      <c r="C460" t="s">
        <v>552</v>
      </c>
      <c r="D460" s="6" t="s">
        <v>564</v>
      </c>
      <c r="E460" t="str">
        <f t="shared" si="28"/>
        <v>BenQ EW2480</v>
      </c>
      <c r="F460" s="7">
        <v>262</v>
      </c>
      <c r="G460">
        <f t="shared" si="29"/>
        <v>0.26200000000000001</v>
      </c>
      <c r="H460" s="8">
        <v>190.18544935805994</v>
      </c>
      <c r="I460" s="8">
        <v>13332</v>
      </c>
      <c r="J460" s="2" t="s">
        <v>64</v>
      </c>
      <c r="K460" s="2" t="s">
        <v>64</v>
      </c>
      <c r="L460" s="2" t="s">
        <v>52</v>
      </c>
      <c r="M460" s="2">
        <f t="shared" si="30"/>
        <v>49828.587731811705</v>
      </c>
      <c r="N460" s="2">
        <f t="shared" si="31"/>
        <v>4.9828587731811702E-2</v>
      </c>
      <c r="O460" s="2" t="s">
        <v>53</v>
      </c>
      <c r="P460" s="2" t="s">
        <v>54</v>
      </c>
      <c r="Q460" s="2" t="s">
        <v>55</v>
      </c>
      <c r="R460" s="2" t="s">
        <v>55</v>
      </c>
      <c r="S460" s="2">
        <v>0</v>
      </c>
      <c r="T460" s="2">
        <v>0</v>
      </c>
      <c r="U460" s="2">
        <v>0</v>
      </c>
      <c r="V460" s="2">
        <v>1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1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</row>
    <row r="461" spans="1:34" x14ac:dyDescent="0.25">
      <c r="A461" s="2" t="s">
        <v>47</v>
      </c>
      <c r="B461" t="s">
        <v>48</v>
      </c>
      <c r="C461" t="s">
        <v>552</v>
      </c>
      <c r="D461" s="6" t="s">
        <v>565</v>
      </c>
      <c r="E461" t="str">
        <f t="shared" si="28"/>
        <v>BenQ EW2780</v>
      </c>
      <c r="F461" s="7">
        <v>101</v>
      </c>
      <c r="G461">
        <f t="shared" si="29"/>
        <v>0.10100000000000001</v>
      </c>
      <c r="H461" s="8">
        <v>234.79790775083214</v>
      </c>
      <c r="I461" s="8">
        <v>16459.333333333332</v>
      </c>
      <c r="J461" s="2" t="s">
        <v>73</v>
      </c>
      <c r="K461" s="2" t="s">
        <v>73</v>
      </c>
      <c r="L461" s="2" t="s">
        <v>52</v>
      </c>
      <c r="M461" s="2">
        <f t="shared" si="30"/>
        <v>23714.588682834044</v>
      </c>
      <c r="N461" s="2">
        <f t="shared" si="31"/>
        <v>2.3714588682834045E-2</v>
      </c>
      <c r="O461" s="2" t="s">
        <v>53</v>
      </c>
      <c r="P461" s="2" t="s">
        <v>58</v>
      </c>
      <c r="Q461" s="2" t="s">
        <v>55</v>
      </c>
      <c r="R461" s="2" t="s">
        <v>55</v>
      </c>
      <c r="S461" s="2">
        <v>0</v>
      </c>
      <c r="T461" s="2">
        <v>0</v>
      </c>
      <c r="U461" s="2">
        <v>0</v>
      </c>
      <c r="V461" s="2">
        <v>1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1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</row>
    <row r="462" spans="1:34" x14ac:dyDescent="0.25">
      <c r="A462" s="2" t="s">
        <v>47</v>
      </c>
      <c r="B462" t="s">
        <v>48</v>
      </c>
      <c r="C462" t="s">
        <v>552</v>
      </c>
      <c r="D462" s="6" t="s">
        <v>566</v>
      </c>
      <c r="E462" t="str">
        <f t="shared" si="28"/>
        <v>BenQ EW2780Q</v>
      </c>
      <c r="F462" s="7">
        <v>33</v>
      </c>
      <c r="G462">
        <f t="shared" si="29"/>
        <v>3.3000000000000002E-2</v>
      </c>
      <c r="H462" s="8">
        <v>363.54493580599149</v>
      </c>
      <c r="I462" s="8">
        <v>25484.5</v>
      </c>
      <c r="J462" s="2" t="s">
        <v>73</v>
      </c>
      <c r="K462" s="2" t="s">
        <v>73</v>
      </c>
      <c r="L462" s="2" t="s">
        <v>74</v>
      </c>
      <c r="M462" s="2">
        <f t="shared" si="30"/>
        <v>11996.98288159772</v>
      </c>
      <c r="N462" s="2">
        <f t="shared" si="31"/>
        <v>1.199698288159772E-2</v>
      </c>
      <c r="O462" s="2" t="s">
        <v>31</v>
      </c>
      <c r="P462" s="2" t="s">
        <v>29</v>
      </c>
      <c r="Q462" s="2" t="s">
        <v>55</v>
      </c>
      <c r="R462" s="2" t="s">
        <v>55</v>
      </c>
      <c r="S462" s="2" t="s">
        <v>56</v>
      </c>
      <c r="T462" s="2">
        <v>0</v>
      </c>
      <c r="U462" s="2">
        <v>0</v>
      </c>
      <c r="V462" s="2">
        <v>1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1</v>
      </c>
      <c r="AD462" s="2">
        <v>0</v>
      </c>
      <c r="AE462" s="2">
        <v>1</v>
      </c>
      <c r="AF462" s="2">
        <v>0</v>
      </c>
      <c r="AG462" s="2">
        <v>0</v>
      </c>
      <c r="AH462" s="2">
        <v>1</v>
      </c>
    </row>
    <row r="463" spans="1:34" x14ac:dyDescent="0.25">
      <c r="A463" s="2" t="s">
        <v>47</v>
      </c>
      <c r="B463" t="s">
        <v>48</v>
      </c>
      <c r="C463" t="s">
        <v>552</v>
      </c>
      <c r="D463" s="6" t="s">
        <v>567</v>
      </c>
      <c r="E463" t="str">
        <f t="shared" si="28"/>
        <v>BenQ EW2780U</v>
      </c>
      <c r="F463" s="7">
        <v>42</v>
      </c>
      <c r="G463">
        <f t="shared" si="29"/>
        <v>4.2000000000000003E-2</v>
      </c>
      <c r="H463" s="8">
        <v>551.35520684736093</v>
      </c>
      <c r="I463" s="8">
        <v>38650</v>
      </c>
      <c r="J463" s="2" t="s">
        <v>73</v>
      </c>
      <c r="K463" s="2" t="s">
        <v>73</v>
      </c>
      <c r="L463" s="2" t="s">
        <v>104</v>
      </c>
      <c r="M463" s="2">
        <f t="shared" si="30"/>
        <v>23156.918687589161</v>
      </c>
      <c r="N463" s="2">
        <f t="shared" si="31"/>
        <v>2.3156918687589161E-2</v>
      </c>
      <c r="O463" s="2" t="s">
        <v>30</v>
      </c>
      <c r="P463" s="2" t="s">
        <v>29</v>
      </c>
      <c r="Q463" s="2" t="s">
        <v>55</v>
      </c>
      <c r="R463" s="2" t="s">
        <v>55</v>
      </c>
      <c r="S463" s="2" t="s">
        <v>56</v>
      </c>
      <c r="T463" s="2">
        <v>0</v>
      </c>
      <c r="U463" s="2">
        <v>0</v>
      </c>
      <c r="V463" s="2">
        <v>1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1</v>
      </c>
      <c r="AD463" s="2">
        <v>0</v>
      </c>
      <c r="AE463" s="2">
        <v>1</v>
      </c>
      <c r="AF463" s="2">
        <v>0</v>
      </c>
      <c r="AG463" s="2">
        <v>1</v>
      </c>
      <c r="AH463" s="2">
        <v>0</v>
      </c>
    </row>
    <row r="464" spans="1:34" x14ac:dyDescent="0.25">
      <c r="A464" s="2" t="s">
        <v>47</v>
      </c>
      <c r="B464" t="s">
        <v>48</v>
      </c>
      <c r="C464" t="s">
        <v>552</v>
      </c>
      <c r="D464" s="6" t="s">
        <v>568</v>
      </c>
      <c r="E464" t="str">
        <f t="shared" si="28"/>
        <v>BenQ EW3270U</v>
      </c>
      <c r="F464" s="7">
        <v>58</v>
      </c>
      <c r="G464">
        <f t="shared" si="29"/>
        <v>5.8000000000000003E-2</v>
      </c>
      <c r="H464" s="8">
        <v>424.00380408939617</v>
      </c>
      <c r="I464" s="8">
        <v>29722.666666666668</v>
      </c>
      <c r="J464" s="2" t="s">
        <v>89</v>
      </c>
      <c r="K464" s="2" t="s">
        <v>86</v>
      </c>
      <c r="L464" s="2" t="s">
        <v>104</v>
      </c>
      <c r="M464" s="2">
        <f t="shared" si="30"/>
        <v>24592.220637184979</v>
      </c>
      <c r="N464" s="2">
        <f t="shared" si="31"/>
        <v>2.459222063718498E-2</v>
      </c>
      <c r="O464" s="2" t="s">
        <v>30</v>
      </c>
      <c r="P464" s="2" t="s">
        <v>54</v>
      </c>
      <c r="Q464" s="2" t="s">
        <v>55</v>
      </c>
      <c r="R464" s="2" t="s">
        <v>55</v>
      </c>
      <c r="S464" s="2" t="s">
        <v>67</v>
      </c>
      <c r="T464" s="2">
        <v>0</v>
      </c>
      <c r="U464" s="2">
        <v>0</v>
      </c>
      <c r="V464" s="2">
        <v>1</v>
      </c>
      <c r="W464" s="2">
        <v>0</v>
      </c>
      <c r="X464" s="2">
        <v>0</v>
      </c>
      <c r="Y464" s="2">
        <v>0</v>
      </c>
      <c r="Z464" s="2">
        <v>1</v>
      </c>
      <c r="AA464" s="2">
        <v>0</v>
      </c>
      <c r="AB464" s="2">
        <v>0</v>
      </c>
      <c r="AC464" s="2">
        <v>0</v>
      </c>
      <c r="AD464" s="2">
        <v>1</v>
      </c>
      <c r="AE464" s="2">
        <v>0</v>
      </c>
      <c r="AF464" s="2">
        <v>0</v>
      </c>
      <c r="AG464" s="2">
        <v>1</v>
      </c>
      <c r="AH464" s="2">
        <v>0</v>
      </c>
    </row>
    <row r="465" spans="1:34" x14ac:dyDescent="0.25">
      <c r="A465" s="2" t="s">
        <v>47</v>
      </c>
      <c r="B465" t="s">
        <v>48</v>
      </c>
      <c r="C465" t="s">
        <v>552</v>
      </c>
      <c r="D465" s="6" t="s">
        <v>569</v>
      </c>
      <c r="E465" t="str">
        <f t="shared" si="28"/>
        <v>BenQ EW3270UE</v>
      </c>
      <c r="F465" s="7">
        <v>3</v>
      </c>
      <c r="G465">
        <f t="shared" si="29"/>
        <v>3.0000000000000001E-3</v>
      </c>
      <c r="H465" s="8">
        <v>408.41654778887306</v>
      </c>
      <c r="I465" s="8">
        <v>28630</v>
      </c>
      <c r="J465" s="2" t="s">
        <v>89</v>
      </c>
      <c r="K465" s="2" t="s">
        <v>86</v>
      </c>
      <c r="L465" s="2" t="s">
        <v>104</v>
      </c>
      <c r="M465" s="2">
        <f t="shared" si="30"/>
        <v>1225.2496433666192</v>
      </c>
      <c r="N465" s="2">
        <f t="shared" si="31"/>
        <v>1.2252496433666192E-3</v>
      </c>
      <c r="O465" s="2" t="s">
        <v>30</v>
      </c>
      <c r="P465" s="2" t="s">
        <v>54</v>
      </c>
      <c r="Q465" s="2" t="s">
        <v>55</v>
      </c>
      <c r="R465" s="2" t="s">
        <v>55</v>
      </c>
      <c r="S465" s="2" t="s">
        <v>67</v>
      </c>
      <c r="T465" s="2">
        <v>0</v>
      </c>
      <c r="U465" s="2">
        <v>0</v>
      </c>
      <c r="V465" s="2">
        <v>1</v>
      </c>
      <c r="W465" s="2">
        <v>0</v>
      </c>
      <c r="X465" s="2">
        <v>0</v>
      </c>
      <c r="Y465" s="2">
        <v>0</v>
      </c>
      <c r="Z465" s="2">
        <v>1</v>
      </c>
      <c r="AA465" s="2">
        <v>0</v>
      </c>
      <c r="AB465" s="2">
        <v>0</v>
      </c>
      <c r="AC465" s="2">
        <v>0</v>
      </c>
      <c r="AD465" s="2">
        <v>1</v>
      </c>
      <c r="AE465" s="2">
        <v>0</v>
      </c>
      <c r="AF465" s="2">
        <v>0</v>
      </c>
      <c r="AG465" s="2">
        <v>1</v>
      </c>
      <c r="AH465" s="2">
        <v>0</v>
      </c>
    </row>
    <row r="466" spans="1:34" x14ac:dyDescent="0.25">
      <c r="A466" s="2" t="s">
        <v>47</v>
      </c>
      <c r="B466" t="s">
        <v>48</v>
      </c>
      <c r="C466" t="s">
        <v>552</v>
      </c>
      <c r="D466" s="6" t="s">
        <v>570</v>
      </c>
      <c r="E466" t="str">
        <f t="shared" si="28"/>
        <v>BenQ EW3280U</v>
      </c>
      <c r="F466" s="7">
        <v>39</v>
      </c>
      <c r="G466">
        <f t="shared" si="29"/>
        <v>3.9E-2</v>
      </c>
      <c r="H466" s="8">
        <v>756.06276747503568</v>
      </c>
      <c r="I466" s="8">
        <v>53000</v>
      </c>
      <c r="J466" s="2" t="s">
        <v>89</v>
      </c>
      <c r="K466" s="2" t="s">
        <v>86</v>
      </c>
      <c r="L466" s="2" t="s">
        <v>104</v>
      </c>
      <c r="M466" s="2">
        <f t="shared" si="30"/>
        <v>29486.447931526392</v>
      </c>
      <c r="N466" s="2">
        <f t="shared" si="31"/>
        <v>2.9486447931526393E-2</v>
      </c>
      <c r="O466" s="2" t="s">
        <v>30</v>
      </c>
      <c r="P466" s="2" t="s">
        <v>29</v>
      </c>
      <c r="Q466" s="2" t="s">
        <v>55</v>
      </c>
      <c r="R466" s="2" t="s">
        <v>55</v>
      </c>
      <c r="S466" s="2" t="s">
        <v>56</v>
      </c>
      <c r="T466" s="2">
        <v>0</v>
      </c>
      <c r="U466" s="2">
        <v>0</v>
      </c>
      <c r="V466" s="2">
        <v>1</v>
      </c>
      <c r="W466" s="2">
        <v>0</v>
      </c>
      <c r="X466" s="2">
        <v>0</v>
      </c>
      <c r="Y466" s="2">
        <v>0</v>
      </c>
      <c r="Z466" s="2">
        <v>1</v>
      </c>
      <c r="AA466" s="2">
        <v>0</v>
      </c>
      <c r="AB466" s="2">
        <v>0</v>
      </c>
      <c r="AC466" s="2">
        <v>0</v>
      </c>
      <c r="AD466" s="2">
        <v>1</v>
      </c>
      <c r="AE466" s="2">
        <v>1</v>
      </c>
      <c r="AF466" s="2">
        <v>0</v>
      </c>
      <c r="AG466" s="2">
        <v>1</v>
      </c>
      <c r="AH466" s="2">
        <v>0</v>
      </c>
    </row>
    <row r="467" spans="1:34" x14ac:dyDescent="0.25">
      <c r="A467" s="2" t="s">
        <v>47</v>
      </c>
      <c r="B467" t="s">
        <v>48</v>
      </c>
      <c r="C467" t="s">
        <v>552</v>
      </c>
      <c r="D467" s="6" t="s">
        <v>571</v>
      </c>
      <c r="E467" t="str">
        <f t="shared" si="28"/>
        <v>BenQ EX2510</v>
      </c>
      <c r="F467" s="7">
        <v>121</v>
      </c>
      <c r="G467">
        <f t="shared" si="29"/>
        <v>0.121</v>
      </c>
      <c r="H467" s="8">
        <v>294.72182596291015</v>
      </c>
      <c r="I467" s="8">
        <v>20660</v>
      </c>
      <c r="J467" s="2" t="s">
        <v>186</v>
      </c>
      <c r="K467" s="2" t="s">
        <v>187</v>
      </c>
      <c r="L467" s="2" t="s">
        <v>52</v>
      </c>
      <c r="M467" s="2">
        <f t="shared" si="30"/>
        <v>35661.340941512128</v>
      </c>
      <c r="N467" s="2">
        <f t="shared" si="31"/>
        <v>3.5661340941512125E-2</v>
      </c>
      <c r="O467" s="2" t="s">
        <v>53</v>
      </c>
      <c r="P467" s="2" t="s">
        <v>29</v>
      </c>
      <c r="Q467" s="2" t="s">
        <v>55</v>
      </c>
      <c r="R467" s="2" t="s">
        <v>60</v>
      </c>
      <c r="S467" s="2" t="s">
        <v>61</v>
      </c>
      <c r="T467" s="2">
        <v>0</v>
      </c>
      <c r="U467" s="2">
        <v>0</v>
      </c>
      <c r="V467" s="2">
        <v>0</v>
      </c>
      <c r="W467" s="2">
        <v>0</v>
      </c>
      <c r="X467" s="2">
        <v>1</v>
      </c>
      <c r="Y467" s="2">
        <v>0</v>
      </c>
      <c r="Z467" s="2">
        <v>0</v>
      </c>
      <c r="AA467" s="2">
        <v>0</v>
      </c>
      <c r="AB467" s="2">
        <v>0</v>
      </c>
      <c r="AC467" s="2">
        <v>1</v>
      </c>
      <c r="AD467" s="2">
        <v>0</v>
      </c>
      <c r="AE467" s="2">
        <v>1</v>
      </c>
      <c r="AF467" s="2">
        <v>0</v>
      </c>
      <c r="AG467" s="2">
        <v>0</v>
      </c>
      <c r="AH467" s="2">
        <v>0</v>
      </c>
    </row>
    <row r="468" spans="1:34" x14ac:dyDescent="0.25">
      <c r="A468" s="2" t="s">
        <v>47</v>
      </c>
      <c r="B468" t="s">
        <v>76</v>
      </c>
      <c r="C468" t="s">
        <v>552</v>
      </c>
      <c r="D468" s="6" t="s">
        <v>572</v>
      </c>
      <c r="E468" t="str">
        <f t="shared" si="28"/>
        <v>BenQ EX2510S</v>
      </c>
      <c r="F468" s="7">
        <v>45</v>
      </c>
      <c r="G468">
        <f t="shared" si="29"/>
        <v>4.4999999999999998E-2</v>
      </c>
      <c r="H468" s="8">
        <v>300.14265335235382</v>
      </c>
      <c r="I468" s="8">
        <v>21040</v>
      </c>
      <c r="J468" s="2" t="s">
        <v>186</v>
      </c>
      <c r="K468" s="2" t="s">
        <v>187</v>
      </c>
      <c r="L468" s="2" t="s">
        <v>52</v>
      </c>
      <c r="M468" s="2">
        <f t="shared" si="30"/>
        <v>13506.419400855923</v>
      </c>
      <c r="N468" s="2">
        <f t="shared" si="31"/>
        <v>1.3506419400855922E-2</v>
      </c>
      <c r="O468" s="2" t="s">
        <v>53</v>
      </c>
      <c r="P468" s="2" t="s">
        <v>29</v>
      </c>
      <c r="Q468" s="2" t="s">
        <v>55</v>
      </c>
      <c r="R468" s="2" t="s">
        <v>60</v>
      </c>
      <c r="S468" s="2" t="s">
        <v>61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0</v>
      </c>
      <c r="AA468" s="2">
        <v>0</v>
      </c>
      <c r="AB468" s="2">
        <v>0</v>
      </c>
      <c r="AC468" s="2">
        <v>1</v>
      </c>
      <c r="AD468" s="2">
        <v>0</v>
      </c>
      <c r="AE468" s="2">
        <v>1</v>
      </c>
      <c r="AF468" s="2">
        <v>0</v>
      </c>
      <c r="AG468" s="2">
        <v>0</v>
      </c>
      <c r="AH468" s="2">
        <v>0</v>
      </c>
    </row>
    <row r="469" spans="1:34" x14ac:dyDescent="0.25">
      <c r="A469" s="2" t="s">
        <v>47</v>
      </c>
      <c r="B469" t="s">
        <v>48</v>
      </c>
      <c r="C469" t="s">
        <v>552</v>
      </c>
      <c r="D469" s="6" t="s">
        <v>573</v>
      </c>
      <c r="E469" t="str">
        <f t="shared" si="28"/>
        <v>BenQ EX2710</v>
      </c>
      <c r="F469" s="7">
        <v>115</v>
      </c>
      <c r="G469">
        <f t="shared" si="29"/>
        <v>0.115</v>
      </c>
      <c r="H469" s="8">
        <v>351.21255349500717</v>
      </c>
      <c r="I469" s="8">
        <v>24620</v>
      </c>
      <c r="J469" s="2" t="s">
        <v>73</v>
      </c>
      <c r="K469" s="2" t="s">
        <v>73</v>
      </c>
      <c r="L469" s="2" t="s">
        <v>52</v>
      </c>
      <c r="M469" s="2">
        <f t="shared" si="30"/>
        <v>40389.443651925823</v>
      </c>
      <c r="N469" s="2">
        <f t="shared" si="31"/>
        <v>4.0389443651925823E-2</v>
      </c>
      <c r="O469" s="2" t="s">
        <v>53</v>
      </c>
      <c r="P469" s="2" t="s">
        <v>29</v>
      </c>
      <c r="Q469" s="2" t="s">
        <v>55</v>
      </c>
      <c r="R469" s="2" t="s">
        <v>60</v>
      </c>
      <c r="S469" s="2" t="s">
        <v>126</v>
      </c>
      <c r="T469" s="2">
        <v>0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0</v>
      </c>
      <c r="AA469" s="2">
        <v>0</v>
      </c>
      <c r="AB469" s="2">
        <v>0</v>
      </c>
      <c r="AC469" s="2">
        <v>1</v>
      </c>
      <c r="AD469" s="2">
        <v>0</v>
      </c>
      <c r="AE469" s="2">
        <v>1</v>
      </c>
      <c r="AF469" s="2">
        <v>0</v>
      </c>
      <c r="AG469" s="2">
        <v>0</v>
      </c>
      <c r="AH469" s="2">
        <v>0</v>
      </c>
    </row>
    <row r="470" spans="1:34" x14ac:dyDescent="0.25">
      <c r="A470" s="2" t="s">
        <v>47</v>
      </c>
      <c r="B470" t="s">
        <v>48</v>
      </c>
      <c r="C470" t="s">
        <v>552</v>
      </c>
      <c r="D470" s="6" t="s">
        <v>574</v>
      </c>
      <c r="E470" t="str">
        <f t="shared" si="28"/>
        <v>BenQ EX2780Q</v>
      </c>
      <c r="F470" s="7">
        <v>45</v>
      </c>
      <c r="G470">
        <f t="shared" si="29"/>
        <v>4.4999999999999998E-2</v>
      </c>
      <c r="H470" s="8">
        <v>452.11602472658109</v>
      </c>
      <c r="I470" s="8">
        <v>31693.333333333332</v>
      </c>
      <c r="J470" s="2" t="s">
        <v>73</v>
      </c>
      <c r="K470" s="2" t="s">
        <v>73</v>
      </c>
      <c r="L470" s="2" t="s">
        <v>74</v>
      </c>
      <c r="M470" s="2">
        <f t="shared" si="30"/>
        <v>20345.221112696148</v>
      </c>
      <c r="N470" s="2">
        <f t="shared" si="31"/>
        <v>2.0345221112696148E-2</v>
      </c>
      <c r="O470" s="2" t="s">
        <v>31</v>
      </c>
      <c r="P470" s="2" t="s">
        <v>29</v>
      </c>
      <c r="Q470" s="2" t="s">
        <v>55</v>
      </c>
      <c r="R470" s="2" t="s">
        <v>60</v>
      </c>
      <c r="S470" s="2" t="s">
        <v>56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0</v>
      </c>
      <c r="AA470" s="2">
        <v>0</v>
      </c>
      <c r="AB470" s="2">
        <v>0</v>
      </c>
      <c r="AC470" s="2">
        <v>1</v>
      </c>
      <c r="AD470" s="2">
        <v>0</v>
      </c>
      <c r="AE470" s="2">
        <v>1</v>
      </c>
      <c r="AF470" s="2">
        <v>0</v>
      </c>
      <c r="AG470" s="2">
        <v>0</v>
      </c>
      <c r="AH470" s="2">
        <v>1</v>
      </c>
    </row>
    <row r="471" spans="1:34" x14ac:dyDescent="0.25">
      <c r="A471" s="2" t="s">
        <v>47</v>
      </c>
      <c r="B471" t="s">
        <v>48</v>
      </c>
      <c r="C471" t="s">
        <v>552</v>
      </c>
      <c r="D471" s="6" t="s">
        <v>575</v>
      </c>
      <c r="E471" t="str">
        <f t="shared" si="28"/>
        <v>BenQ EX3203R</v>
      </c>
      <c r="F471" s="7">
        <v>16</v>
      </c>
      <c r="G471">
        <f t="shared" si="29"/>
        <v>1.6E-2</v>
      </c>
      <c r="H471" s="8">
        <v>487.73181169757493</v>
      </c>
      <c r="I471" s="8">
        <v>34190</v>
      </c>
      <c r="J471" s="2" t="s">
        <v>89</v>
      </c>
      <c r="K471" s="2" t="s">
        <v>86</v>
      </c>
      <c r="L471" s="2" t="s">
        <v>52</v>
      </c>
      <c r="M471" s="2">
        <f t="shared" si="30"/>
        <v>7803.7089871611988</v>
      </c>
      <c r="N471" s="2">
        <f t="shared" si="31"/>
        <v>7.8037089871611986E-3</v>
      </c>
      <c r="O471" s="2" t="s">
        <v>53</v>
      </c>
      <c r="P471" s="2" t="s">
        <v>54</v>
      </c>
      <c r="Q471" s="2" t="s">
        <v>60</v>
      </c>
      <c r="R471" s="2" t="s">
        <v>55</v>
      </c>
      <c r="S471" s="2" t="s">
        <v>67</v>
      </c>
      <c r="T471" s="2">
        <v>0</v>
      </c>
      <c r="U471" s="2">
        <v>0</v>
      </c>
      <c r="V471" s="2">
        <v>1</v>
      </c>
      <c r="W471" s="2">
        <v>0</v>
      </c>
      <c r="X471" s="2">
        <v>0</v>
      </c>
      <c r="Y471" s="2">
        <v>0</v>
      </c>
      <c r="Z471" s="2">
        <v>1</v>
      </c>
      <c r="AA471" s="2">
        <v>0</v>
      </c>
      <c r="AB471" s="2">
        <v>0</v>
      </c>
      <c r="AC471" s="2">
        <v>0</v>
      </c>
      <c r="AD471" s="2">
        <v>1</v>
      </c>
      <c r="AE471" s="2">
        <v>0</v>
      </c>
      <c r="AF471" s="2">
        <v>1</v>
      </c>
      <c r="AG471" s="2">
        <v>0</v>
      </c>
      <c r="AH471" s="2">
        <v>0</v>
      </c>
    </row>
    <row r="472" spans="1:34" x14ac:dyDescent="0.25">
      <c r="A472" s="2" t="s">
        <v>47</v>
      </c>
      <c r="B472" t="s">
        <v>48</v>
      </c>
      <c r="C472" t="s">
        <v>552</v>
      </c>
      <c r="D472" s="6" t="s">
        <v>576</v>
      </c>
      <c r="E472" t="str">
        <f t="shared" si="28"/>
        <v>BenQ EX3415R</v>
      </c>
      <c r="F472" s="7">
        <v>4</v>
      </c>
      <c r="G472">
        <f t="shared" si="29"/>
        <v>4.0000000000000001E-3</v>
      </c>
      <c r="H472" s="8">
        <v>1041.2268188302426</v>
      </c>
      <c r="I472" s="8">
        <v>72990</v>
      </c>
      <c r="J472" s="2" t="s">
        <v>118</v>
      </c>
      <c r="K472" s="2" t="s">
        <v>86</v>
      </c>
      <c r="L472" s="2" t="s">
        <v>119</v>
      </c>
      <c r="M472" s="2">
        <f t="shared" si="30"/>
        <v>4164.9072753209703</v>
      </c>
      <c r="N472" s="2">
        <f t="shared" si="31"/>
        <v>4.1649072753209698E-3</v>
      </c>
      <c r="O472" s="2" t="s">
        <v>30</v>
      </c>
      <c r="P472" s="2" t="s">
        <v>29</v>
      </c>
      <c r="Q472" s="2" t="s">
        <v>60</v>
      </c>
      <c r="R472" s="2" t="s">
        <v>55</v>
      </c>
      <c r="S472" s="2" t="s">
        <v>126</v>
      </c>
      <c r="T472" s="2">
        <v>0</v>
      </c>
      <c r="U472" s="2">
        <v>0</v>
      </c>
      <c r="V472" s="2">
        <v>1</v>
      </c>
      <c r="W472" s="2">
        <v>0</v>
      </c>
      <c r="X472" s="2">
        <v>0</v>
      </c>
      <c r="Y472" s="2">
        <v>0</v>
      </c>
      <c r="Z472" s="2">
        <v>1</v>
      </c>
      <c r="AA472" s="2">
        <v>0</v>
      </c>
      <c r="AB472" s="2">
        <v>0</v>
      </c>
      <c r="AC472" s="2">
        <v>0</v>
      </c>
      <c r="AD472" s="2">
        <v>1</v>
      </c>
      <c r="AE472" s="2">
        <v>1</v>
      </c>
      <c r="AF472" s="2">
        <v>1</v>
      </c>
      <c r="AG472" s="2">
        <v>1</v>
      </c>
      <c r="AH472" s="2">
        <v>0</v>
      </c>
    </row>
    <row r="473" spans="1:34" x14ac:dyDescent="0.25">
      <c r="A473" s="2" t="s">
        <v>47</v>
      </c>
      <c r="B473" t="s">
        <v>48</v>
      </c>
      <c r="C473" t="s">
        <v>552</v>
      </c>
      <c r="D473" s="6" t="s">
        <v>577</v>
      </c>
      <c r="E473" t="str">
        <f t="shared" si="28"/>
        <v>BenQ EX3501R</v>
      </c>
      <c r="F473" s="7">
        <v>3</v>
      </c>
      <c r="G473">
        <f t="shared" si="29"/>
        <v>3.0000000000000001E-3</v>
      </c>
      <c r="H473" s="8">
        <v>752.27532097004291</v>
      </c>
      <c r="I473" s="8">
        <v>52734.5</v>
      </c>
      <c r="J473" s="2" t="s">
        <v>325</v>
      </c>
      <c r="K473" s="2" t="s">
        <v>86</v>
      </c>
      <c r="L473" s="2" t="s">
        <v>119</v>
      </c>
      <c r="M473" s="2">
        <f t="shared" si="30"/>
        <v>2256.8259629101285</v>
      </c>
      <c r="N473" s="2">
        <f t="shared" si="31"/>
        <v>2.2568259629101284E-3</v>
      </c>
      <c r="O473" s="2" t="s">
        <v>30</v>
      </c>
      <c r="P473" s="2" t="s">
        <v>54</v>
      </c>
      <c r="Q473" s="2" t="s">
        <v>60</v>
      </c>
      <c r="R473" s="2" t="s">
        <v>55</v>
      </c>
      <c r="S473" s="2" t="s">
        <v>67</v>
      </c>
      <c r="T473" s="2">
        <v>0</v>
      </c>
      <c r="U473" s="2">
        <v>0</v>
      </c>
      <c r="V473" s="2">
        <v>1</v>
      </c>
      <c r="W473" s="2">
        <v>0</v>
      </c>
      <c r="X473" s="2">
        <v>0</v>
      </c>
      <c r="Y473" s="2">
        <v>0</v>
      </c>
      <c r="Z473" s="2">
        <v>1</v>
      </c>
      <c r="AA473" s="2">
        <v>0</v>
      </c>
      <c r="AB473" s="2">
        <v>0</v>
      </c>
      <c r="AC473" s="2">
        <v>0</v>
      </c>
      <c r="AD473" s="2">
        <v>1</v>
      </c>
      <c r="AE473" s="2">
        <v>0</v>
      </c>
      <c r="AF473" s="2">
        <v>1</v>
      </c>
      <c r="AG473" s="2">
        <v>1</v>
      </c>
      <c r="AH473" s="2">
        <v>0</v>
      </c>
    </row>
    <row r="474" spans="1:34" x14ac:dyDescent="0.25">
      <c r="A474" s="2" t="s">
        <v>47</v>
      </c>
      <c r="B474" t="s">
        <v>48</v>
      </c>
      <c r="C474" t="s">
        <v>552</v>
      </c>
      <c r="D474" s="6" t="s">
        <v>578</v>
      </c>
      <c r="E474" t="str">
        <f t="shared" si="28"/>
        <v>BenQ GL2480</v>
      </c>
      <c r="F474" s="7">
        <v>1302</v>
      </c>
      <c r="G474">
        <f t="shared" si="29"/>
        <v>1.302</v>
      </c>
      <c r="H474" s="8">
        <v>171.10556348074181</v>
      </c>
      <c r="I474" s="8">
        <v>11994.5</v>
      </c>
      <c r="J474" s="2" t="s">
        <v>64</v>
      </c>
      <c r="K474" s="2" t="s">
        <v>64</v>
      </c>
      <c r="L474" s="2" t="s">
        <v>52</v>
      </c>
      <c r="M474" s="2">
        <f t="shared" si="30"/>
        <v>222779.44365192583</v>
      </c>
      <c r="N474" s="2">
        <f t="shared" si="31"/>
        <v>0.22277944365192584</v>
      </c>
      <c r="O474" s="2" t="s">
        <v>53</v>
      </c>
      <c r="P474" s="2" t="s">
        <v>58</v>
      </c>
      <c r="Q474" s="2" t="s">
        <v>55</v>
      </c>
      <c r="R474" s="2" t="s">
        <v>60</v>
      </c>
      <c r="S474" s="2" t="s">
        <v>61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</row>
    <row r="475" spans="1:34" x14ac:dyDescent="0.25">
      <c r="A475" s="2" t="s">
        <v>47</v>
      </c>
      <c r="B475" t="s">
        <v>48</v>
      </c>
      <c r="C475" t="s">
        <v>552</v>
      </c>
      <c r="D475" s="6" t="s">
        <v>579</v>
      </c>
      <c r="E475" t="str">
        <f t="shared" si="28"/>
        <v>BenQ GL2480E</v>
      </c>
      <c r="F475" s="7">
        <v>246</v>
      </c>
      <c r="G475">
        <f t="shared" si="29"/>
        <v>0.246</v>
      </c>
      <c r="H475" s="8">
        <v>162.4821683309558</v>
      </c>
      <c r="I475" s="8">
        <v>11390</v>
      </c>
      <c r="J475" s="2" t="s">
        <v>64</v>
      </c>
      <c r="K475" s="2" t="s">
        <v>64</v>
      </c>
      <c r="L475" s="2" t="s">
        <v>52</v>
      </c>
      <c r="M475" s="2">
        <f t="shared" si="30"/>
        <v>39970.613409415128</v>
      </c>
      <c r="N475" s="2">
        <f t="shared" si="31"/>
        <v>3.9970613409415129E-2</v>
      </c>
      <c r="O475" s="2" t="s">
        <v>53</v>
      </c>
      <c r="P475" s="2" t="s">
        <v>58</v>
      </c>
      <c r="Q475" s="2" t="s">
        <v>55</v>
      </c>
      <c r="R475" s="2" t="s">
        <v>60</v>
      </c>
      <c r="S475" s="2" t="s">
        <v>61</v>
      </c>
      <c r="T475" s="2">
        <v>0</v>
      </c>
      <c r="U475" s="2">
        <v>0</v>
      </c>
      <c r="V475" s="2">
        <v>0</v>
      </c>
      <c r="W475" s="2">
        <v>0</v>
      </c>
      <c r="X475" s="2">
        <v>1</v>
      </c>
      <c r="Y475" s="2">
        <v>0</v>
      </c>
      <c r="Z475" s="2">
        <v>0</v>
      </c>
      <c r="AA475" s="2">
        <v>0</v>
      </c>
      <c r="AB475" s="2">
        <v>0</v>
      </c>
      <c r="AC475" s="2">
        <v>1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</row>
    <row r="476" spans="1:34" x14ac:dyDescent="0.25">
      <c r="A476" s="2" t="s">
        <v>47</v>
      </c>
      <c r="B476" t="s">
        <v>48</v>
      </c>
      <c r="C476" t="s">
        <v>552</v>
      </c>
      <c r="D476" s="6" t="s">
        <v>580</v>
      </c>
      <c r="E476" t="str">
        <f t="shared" si="28"/>
        <v>BenQ GL2580H</v>
      </c>
      <c r="F476" s="7">
        <v>1</v>
      </c>
      <c r="G476">
        <f t="shared" si="29"/>
        <v>1E-3</v>
      </c>
      <c r="H476" s="8">
        <v>129.67189728958633</v>
      </c>
      <c r="I476" s="8">
        <v>9090</v>
      </c>
      <c r="J476" s="2" t="s">
        <v>186</v>
      </c>
      <c r="K476" s="2" t="s">
        <v>187</v>
      </c>
      <c r="L476" s="2" t="s">
        <v>52</v>
      </c>
      <c r="M476" s="2">
        <f t="shared" si="30"/>
        <v>129.67189728958633</v>
      </c>
      <c r="N476" s="2">
        <f t="shared" si="31"/>
        <v>1.2967189728958631E-4</v>
      </c>
      <c r="O476" s="2" t="s">
        <v>53</v>
      </c>
      <c r="P476" s="2" t="s">
        <v>58</v>
      </c>
      <c r="Q476" s="2" t="s">
        <v>55</v>
      </c>
      <c r="R476" s="2" t="s">
        <v>55</v>
      </c>
      <c r="S476" s="2">
        <v>0</v>
      </c>
      <c r="T476" s="2">
        <v>0</v>
      </c>
      <c r="U476" s="2">
        <v>0</v>
      </c>
      <c r="V476" s="2">
        <v>1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1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</row>
    <row r="477" spans="1:34" x14ac:dyDescent="0.25">
      <c r="A477" s="2" t="s">
        <v>47</v>
      </c>
      <c r="B477" t="s">
        <v>48</v>
      </c>
      <c r="C477" t="s">
        <v>552</v>
      </c>
      <c r="D477" s="6" t="s">
        <v>581</v>
      </c>
      <c r="E477" t="str">
        <f t="shared" si="28"/>
        <v>BenQ GL2780</v>
      </c>
      <c r="F477" s="7">
        <v>326</v>
      </c>
      <c r="G477">
        <f t="shared" si="29"/>
        <v>0.32600000000000001</v>
      </c>
      <c r="H477" s="8">
        <v>196.84736091298146</v>
      </c>
      <c r="I477" s="8">
        <v>13799</v>
      </c>
      <c r="J477" s="2" t="s">
        <v>73</v>
      </c>
      <c r="K477" s="2" t="s">
        <v>73</v>
      </c>
      <c r="L477" s="2" t="s">
        <v>52</v>
      </c>
      <c r="M477" s="2">
        <f t="shared" si="30"/>
        <v>64172.239657631959</v>
      </c>
      <c r="N477" s="2">
        <f t="shared" si="31"/>
        <v>6.4172239657631955E-2</v>
      </c>
      <c r="O477" s="2" t="s">
        <v>53</v>
      </c>
      <c r="P477" s="2" t="s">
        <v>58</v>
      </c>
      <c r="Q477" s="2" t="s">
        <v>55</v>
      </c>
      <c r="R477" s="2" t="s">
        <v>60</v>
      </c>
      <c r="S477" s="2" t="s">
        <v>61</v>
      </c>
      <c r="T477" s="2">
        <v>0</v>
      </c>
      <c r="U477" s="2">
        <v>0</v>
      </c>
      <c r="V477" s="2">
        <v>0</v>
      </c>
      <c r="W477" s="2">
        <v>0</v>
      </c>
      <c r="X477" s="2">
        <v>1</v>
      </c>
      <c r="Y477" s="2">
        <v>0</v>
      </c>
      <c r="Z477" s="2">
        <v>0</v>
      </c>
      <c r="AA477" s="2">
        <v>0</v>
      </c>
      <c r="AB477" s="2">
        <v>0</v>
      </c>
      <c r="AC477" s="2">
        <v>1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</row>
    <row r="478" spans="1:34" x14ac:dyDescent="0.25">
      <c r="A478" s="2" t="s">
        <v>47</v>
      </c>
      <c r="B478" t="s">
        <v>48</v>
      </c>
      <c r="C478" t="s">
        <v>552</v>
      </c>
      <c r="D478" s="6" t="s">
        <v>582</v>
      </c>
      <c r="E478" t="str">
        <f t="shared" si="28"/>
        <v>BenQ GL2780E</v>
      </c>
      <c r="F478" s="7">
        <v>46</v>
      </c>
      <c r="G478">
        <f t="shared" si="29"/>
        <v>4.5999999999999999E-2</v>
      </c>
      <c r="H478" s="8">
        <v>217.68901569186878</v>
      </c>
      <c r="I478" s="8">
        <v>15260</v>
      </c>
      <c r="J478" s="2" t="s">
        <v>73</v>
      </c>
      <c r="K478" s="2" t="s">
        <v>73</v>
      </c>
      <c r="L478" s="2" t="s">
        <v>52</v>
      </c>
      <c r="M478" s="2">
        <f t="shared" si="30"/>
        <v>10013.694721825963</v>
      </c>
      <c r="N478" s="2">
        <f t="shared" si="31"/>
        <v>1.0013694721825964E-2</v>
      </c>
      <c r="O478" s="2" t="s">
        <v>53</v>
      </c>
      <c r="P478" s="2" t="s">
        <v>58</v>
      </c>
      <c r="Q478" s="2" t="s">
        <v>55</v>
      </c>
      <c r="R478" s="2" t="s">
        <v>60</v>
      </c>
      <c r="S478" s="2" t="s">
        <v>61</v>
      </c>
      <c r="T478" s="2">
        <v>0</v>
      </c>
      <c r="U478" s="2">
        <v>0</v>
      </c>
      <c r="V478" s="2">
        <v>0</v>
      </c>
      <c r="W478" s="2">
        <v>0</v>
      </c>
      <c r="X478" s="2">
        <v>1</v>
      </c>
      <c r="Y478" s="2">
        <v>0</v>
      </c>
      <c r="Z478" s="2">
        <v>0</v>
      </c>
      <c r="AA478" s="2">
        <v>0</v>
      </c>
      <c r="AB478" s="2">
        <v>0</v>
      </c>
      <c r="AC478" s="2">
        <v>1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</row>
    <row r="479" spans="1:34" x14ac:dyDescent="0.25">
      <c r="A479" s="2" t="s">
        <v>47</v>
      </c>
      <c r="B479" t="s">
        <v>48</v>
      </c>
      <c r="C479" t="s">
        <v>552</v>
      </c>
      <c r="D479" s="6" t="s">
        <v>583</v>
      </c>
      <c r="E479" t="str">
        <f t="shared" si="28"/>
        <v>BenQ GW2280</v>
      </c>
      <c r="F479" s="7">
        <v>400</v>
      </c>
      <c r="G479">
        <f t="shared" si="29"/>
        <v>0.4</v>
      </c>
      <c r="H479" s="8">
        <v>154.05135520684738</v>
      </c>
      <c r="I479" s="8">
        <v>10799</v>
      </c>
      <c r="J479" s="2" t="s">
        <v>51</v>
      </c>
      <c r="K479" s="2" t="s">
        <v>51</v>
      </c>
      <c r="L479" s="2" t="s">
        <v>52</v>
      </c>
      <c r="M479" s="2">
        <f t="shared" si="30"/>
        <v>61620.542082738953</v>
      </c>
      <c r="N479" s="2">
        <f t="shared" si="31"/>
        <v>6.1620542082738955E-2</v>
      </c>
      <c r="O479" s="2" t="s">
        <v>53</v>
      </c>
      <c r="P479" s="2" t="s">
        <v>54</v>
      </c>
      <c r="Q479" s="2" t="s">
        <v>55</v>
      </c>
      <c r="R479" s="2" t="s">
        <v>55</v>
      </c>
      <c r="S479" s="2" t="s">
        <v>56</v>
      </c>
      <c r="T479" s="2">
        <v>0</v>
      </c>
      <c r="U479" s="2">
        <v>1</v>
      </c>
      <c r="V479" s="2">
        <v>1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1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</row>
    <row r="480" spans="1:34" x14ac:dyDescent="0.25">
      <c r="A480" s="2" t="s">
        <v>47</v>
      </c>
      <c r="B480" t="s">
        <v>48</v>
      </c>
      <c r="C480" t="s">
        <v>552</v>
      </c>
      <c r="D480" s="6" t="s">
        <v>584</v>
      </c>
      <c r="E480" t="str">
        <f t="shared" si="28"/>
        <v>BenQ GW2283</v>
      </c>
      <c r="F480" s="7">
        <v>823</v>
      </c>
      <c r="G480">
        <f t="shared" si="29"/>
        <v>0.82299999999999995</v>
      </c>
      <c r="H480" s="8">
        <v>171.16975748930102</v>
      </c>
      <c r="I480" s="8">
        <v>11999</v>
      </c>
      <c r="J480" s="2" t="s">
        <v>51</v>
      </c>
      <c r="K480" s="2" t="s">
        <v>51</v>
      </c>
      <c r="L480" s="2" t="s">
        <v>52</v>
      </c>
      <c r="M480" s="2">
        <f t="shared" si="30"/>
        <v>140872.71041369473</v>
      </c>
      <c r="N480" s="2">
        <f t="shared" si="31"/>
        <v>0.14087271041369473</v>
      </c>
      <c r="O480" s="2" t="s">
        <v>53</v>
      </c>
      <c r="P480" s="2" t="s">
        <v>29</v>
      </c>
      <c r="Q480" s="2" t="s">
        <v>55</v>
      </c>
      <c r="R480" s="2" t="s">
        <v>55</v>
      </c>
      <c r="S480" s="2" t="s">
        <v>56</v>
      </c>
      <c r="T480" s="2">
        <v>0</v>
      </c>
      <c r="U480" s="2">
        <v>1</v>
      </c>
      <c r="V480" s="2">
        <v>1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1</v>
      </c>
      <c r="AC480" s="2">
        <v>0</v>
      </c>
      <c r="AD480" s="2">
        <v>0</v>
      </c>
      <c r="AE480" s="2">
        <v>1</v>
      </c>
      <c r="AF480" s="2">
        <v>0</v>
      </c>
      <c r="AG480" s="2">
        <v>0</v>
      </c>
      <c r="AH480" s="2">
        <v>0</v>
      </c>
    </row>
    <row r="481" spans="1:34" x14ac:dyDescent="0.25">
      <c r="A481" s="2" t="s">
        <v>47</v>
      </c>
      <c r="B481" t="s">
        <v>48</v>
      </c>
      <c r="C481" t="s">
        <v>552</v>
      </c>
      <c r="D481" s="6" t="s">
        <v>585</v>
      </c>
      <c r="E481" t="str">
        <f t="shared" si="28"/>
        <v>BenQ GW2475H</v>
      </c>
      <c r="F481" s="7">
        <v>1625</v>
      </c>
      <c r="G481">
        <f t="shared" si="29"/>
        <v>1.625</v>
      </c>
      <c r="H481" s="8">
        <v>170.88920589633858</v>
      </c>
      <c r="I481" s="8">
        <v>11979.333333333334</v>
      </c>
      <c r="J481" s="2" t="s">
        <v>63</v>
      </c>
      <c r="K481" s="2" t="s">
        <v>64</v>
      </c>
      <c r="L481" s="2" t="s">
        <v>52</v>
      </c>
      <c r="M481" s="2">
        <f t="shared" si="30"/>
        <v>277694.95958155021</v>
      </c>
      <c r="N481" s="2">
        <f t="shared" si="31"/>
        <v>0.27769495958155022</v>
      </c>
      <c r="O481" s="2" t="s">
        <v>53</v>
      </c>
      <c r="P481" s="2" t="s">
        <v>29</v>
      </c>
      <c r="Q481" s="2" t="s">
        <v>55</v>
      </c>
      <c r="R481" s="2" t="s">
        <v>55</v>
      </c>
      <c r="S481" s="2" t="s">
        <v>56</v>
      </c>
      <c r="T481" s="2">
        <v>0</v>
      </c>
      <c r="U481" s="2">
        <v>0</v>
      </c>
      <c r="V481" s="2">
        <v>1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1</v>
      </c>
      <c r="AD481" s="2">
        <v>0</v>
      </c>
      <c r="AE481" s="2">
        <v>1</v>
      </c>
      <c r="AF481" s="2">
        <v>0</v>
      </c>
      <c r="AG481" s="2">
        <v>0</v>
      </c>
      <c r="AH481" s="2">
        <v>0</v>
      </c>
    </row>
    <row r="482" spans="1:34" x14ac:dyDescent="0.25">
      <c r="A482" s="2" t="s">
        <v>47</v>
      </c>
      <c r="B482" t="s">
        <v>48</v>
      </c>
      <c r="C482" t="s">
        <v>552</v>
      </c>
      <c r="D482" s="6" t="s">
        <v>586</v>
      </c>
      <c r="E482" t="str">
        <f t="shared" si="28"/>
        <v>BenQ GW2480</v>
      </c>
      <c r="F482" s="7">
        <v>2426</v>
      </c>
      <c r="G482">
        <f t="shared" si="29"/>
        <v>2.4260000000000002</v>
      </c>
      <c r="H482" s="8">
        <v>170.32097004279601</v>
      </c>
      <c r="I482" s="8">
        <v>11939.5</v>
      </c>
      <c r="J482" s="2" t="s">
        <v>63</v>
      </c>
      <c r="K482" s="2" t="s">
        <v>64</v>
      </c>
      <c r="L482" s="2" t="s">
        <v>52</v>
      </c>
      <c r="M482" s="2">
        <f t="shared" si="30"/>
        <v>413198.67332382314</v>
      </c>
      <c r="N482" s="2">
        <f t="shared" si="31"/>
        <v>0.41319867332382315</v>
      </c>
      <c r="O482" s="2" t="s">
        <v>53</v>
      </c>
      <c r="P482" s="2" t="s">
        <v>29</v>
      </c>
      <c r="Q482" s="2" t="s">
        <v>55</v>
      </c>
      <c r="R482" s="2" t="s">
        <v>55</v>
      </c>
      <c r="S482" s="2" t="s">
        <v>56</v>
      </c>
      <c r="T482" s="2">
        <v>0</v>
      </c>
      <c r="U482" s="2">
        <v>0</v>
      </c>
      <c r="V482" s="2">
        <v>1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1</v>
      </c>
      <c r="AD482" s="2">
        <v>0</v>
      </c>
      <c r="AE482" s="2">
        <v>1</v>
      </c>
      <c r="AF482" s="2">
        <v>0</v>
      </c>
      <c r="AG482" s="2">
        <v>0</v>
      </c>
      <c r="AH482" s="2">
        <v>0</v>
      </c>
    </row>
    <row r="483" spans="1:34" x14ac:dyDescent="0.25">
      <c r="A483" s="2" t="s">
        <v>47</v>
      </c>
      <c r="B483" t="s">
        <v>48</v>
      </c>
      <c r="C483" t="s">
        <v>552</v>
      </c>
      <c r="D483" s="6" t="s">
        <v>587</v>
      </c>
      <c r="E483" t="str">
        <f t="shared" si="28"/>
        <v>BenQ GW2480E</v>
      </c>
      <c r="F483" s="7">
        <v>718</v>
      </c>
      <c r="G483">
        <f t="shared" si="29"/>
        <v>0.71799999999999997</v>
      </c>
      <c r="H483" s="8">
        <v>166.89015691868761</v>
      </c>
      <c r="I483" s="8">
        <v>11699</v>
      </c>
      <c r="J483" s="2" t="s">
        <v>63</v>
      </c>
      <c r="K483" s="2" t="s">
        <v>64</v>
      </c>
      <c r="L483" s="2" t="s">
        <v>52</v>
      </c>
      <c r="M483" s="2">
        <f t="shared" si="30"/>
        <v>119827.1326676177</v>
      </c>
      <c r="N483" s="2">
        <f t="shared" si="31"/>
        <v>0.1198271326676177</v>
      </c>
      <c r="O483" s="2" t="s">
        <v>53</v>
      </c>
      <c r="P483" s="2" t="s">
        <v>29</v>
      </c>
      <c r="Q483" s="2" t="s">
        <v>55</v>
      </c>
      <c r="R483" s="2" t="s">
        <v>55</v>
      </c>
      <c r="S483" s="2" t="s">
        <v>56</v>
      </c>
      <c r="T483" s="2">
        <v>0</v>
      </c>
      <c r="U483" s="2">
        <v>0</v>
      </c>
      <c r="V483" s="2">
        <v>1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1</v>
      </c>
      <c r="AD483" s="2">
        <v>0</v>
      </c>
      <c r="AE483" s="2">
        <v>1</v>
      </c>
      <c r="AF483" s="2">
        <v>0</v>
      </c>
      <c r="AG483" s="2">
        <v>0</v>
      </c>
      <c r="AH483" s="2">
        <v>0</v>
      </c>
    </row>
    <row r="484" spans="1:34" x14ac:dyDescent="0.25">
      <c r="A484" s="2" t="s">
        <v>47</v>
      </c>
      <c r="B484" t="s">
        <v>48</v>
      </c>
      <c r="C484" t="s">
        <v>552</v>
      </c>
      <c r="D484" s="6" t="s">
        <v>588</v>
      </c>
      <c r="E484" t="str">
        <f t="shared" si="28"/>
        <v>BenQ GW2480T</v>
      </c>
      <c r="F484" s="7">
        <v>113</v>
      </c>
      <c r="G484">
        <f t="shared" si="29"/>
        <v>0.113</v>
      </c>
      <c r="H484" s="8">
        <v>225.37803138373755</v>
      </c>
      <c r="I484" s="8">
        <v>15799</v>
      </c>
      <c r="J484" s="2" t="s">
        <v>63</v>
      </c>
      <c r="K484" s="2" t="s">
        <v>64</v>
      </c>
      <c r="L484" s="2" t="s">
        <v>52</v>
      </c>
      <c r="M484" s="2">
        <f t="shared" si="30"/>
        <v>25467.717546362343</v>
      </c>
      <c r="N484" s="2">
        <f t="shared" si="31"/>
        <v>2.5467717546362342E-2</v>
      </c>
      <c r="O484" s="2" t="s">
        <v>53</v>
      </c>
      <c r="P484" s="2" t="s">
        <v>29</v>
      </c>
      <c r="Q484" s="2" t="s">
        <v>55</v>
      </c>
      <c r="R484" s="2" t="s">
        <v>55</v>
      </c>
      <c r="S484" s="2">
        <v>0</v>
      </c>
      <c r="T484" s="2">
        <v>0</v>
      </c>
      <c r="U484" s="2">
        <v>0</v>
      </c>
      <c r="V484" s="2">
        <v>1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1</v>
      </c>
      <c r="AD484" s="2">
        <v>0</v>
      </c>
      <c r="AE484" s="2">
        <v>1</v>
      </c>
      <c r="AF484" s="2">
        <v>0</v>
      </c>
      <c r="AG484" s="2">
        <v>0</v>
      </c>
      <c r="AH484" s="2">
        <v>0</v>
      </c>
    </row>
    <row r="485" spans="1:34" x14ac:dyDescent="0.25">
      <c r="A485" s="2" t="s">
        <v>47</v>
      </c>
      <c r="B485" t="s">
        <v>48</v>
      </c>
      <c r="C485" t="s">
        <v>552</v>
      </c>
      <c r="D485" s="6" t="s">
        <v>589</v>
      </c>
      <c r="E485" t="str">
        <f t="shared" si="28"/>
        <v>BenQ GW2780</v>
      </c>
      <c r="F485" s="7">
        <v>1503</v>
      </c>
      <c r="G485">
        <f t="shared" si="29"/>
        <v>1.5029999999999999</v>
      </c>
      <c r="H485" s="8">
        <v>187.51069900142656</v>
      </c>
      <c r="I485" s="8">
        <v>13144.5</v>
      </c>
      <c r="J485" s="2" t="s">
        <v>73</v>
      </c>
      <c r="K485" s="2" t="s">
        <v>73</v>
      </c>
      <c r="L485" s="2" t="s">
        <v>52</v>
      </c>
      <c r="M485" s="2">
        <f t="shared" si="30"/>
        <v>281828.5805991441</v>
      </c>
      <c r="N485" s="2">
        <f t="shared" si="31"/>
        <v>0.28182858059914412</v>
      </c>
      <c r="O485" s="2" t="s">
        <v>53</v>
      </c>
      <c r="P485" s="2" t="s">
        <v>29</v>
      </c>
      <c r="Q485" s="2" t="s">
        <v>55</v>
      </c>
      <c r="R485" s="2" t="s">
        <v>55</v>
      </c>
      <c r="S485" s="2" t="s">
        <v>56</v>
      </c>
      <c r="T485" s="2">
        <v>0</v>
      </c>
      <c r="U485" s="2">
        <v>0</v>
      </c>
      <c r="V485" s="2">
        <v>1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1</v>
      </c>
      <c r="AD485" s="2">
        <v>0</v>
      </c>
      <c r="AE485" s="2">
        <v>1</v>
      </c>
      <c r="AF485" s="2">
        <v>0</v>
      </c>
      <c r="AG485" s="2">
        <v>0</v>
      </c>
      <c r="AH485" s="2">
        <v>0</v>
      </c>
    </row>
    <row r="486" spans="1:34" x14ac:dyDescent="0.25">
      <c r="A486" s="2" t="s">
        <v>47</v>
      </c>
      <c r="B486" t="s">
        <v>48</v>
      </c>
      <c r="C486" t="s">
        <v>552</v>
      </c>
      <c r="D486" s="6" t="s">
        <v>590</v>
      </c>
      <c r="E486" t="str">
        <f t="shared" si="28"/>
        <v>BenQ GW2780E</v>
      </c>
      <c r="F486" s="7">
        <v>356</v>
      </c>
      <c r="G486">
        <f t="shared" si="29"/>
        <v>0.35599999999999998</v>
      </c>
      <c r="H486" s="8">
        <v>201.49072753209703</v>
      </c>
      <c r="I486" s="8">
        <v>14124.5</v>
      </c>
      <c r="J486" s="2" t="s">
        <v>73</v>
      </c>
      <c r="K486" s="2" t="s">
        <v>73</v>
      </c>
      <c r="L486" s="2" t="s">
        <v>52</v>
      </c>
      <c r="M486" s="2">
        <f t="shared" si="30"/>
        <v>71730.699001426547</v>
      </c>
      <c r="N486" s="2">
        <f t="shared" si="31"/>
        <v>7.1730699001426548E-2</v>
      </c>
      <c r="O486" s="2" t="s">
        <v>53</v>
      </c>
      <c r="P486" s="2" t="s">
        <v>29</v>
      </c>
      <c r="Q486" s="2" t="s">
        <v>55</v>
      </c>
      <c r="R486" s="2" t="s">
        <v>55</v>
      </c>
      <c r="S486" s="2">
        <v>0</v>
      </c>
      <c r="T486" s="2">
        <v>0</v>
      </c>
      <c r="U486" s="2">
        <v>0</v>
      </c>
      <c r="V486" s="2">
        <v>1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1</v>
      </c>
      <c r="AD486" s="2">
        <v>0</v>
      </c>
      <c r="AE486" s="2">
        <v>1</v>
      </c>
      <c r="AF486" s="2">
        <v>0</v>
      </c>
      <c r="AG486" s="2">
        <v>0</v>
      </c>
      <c r="AH486" s="2">
        <v>0</v>
      </c>
    </row>
    <row r="487" spans="1:34" x14ac:dyDescent="0.25">
      <c r="A487" s="2" t="s">
        <v>47</v>
      </c>
      <c r="B487" t="s">
        <v>48</v>
      </c>
      <c r="C487" t="s">
        <v>552</v>
      </c>
      <c r="D487" s="6" t="s">
        <v>591</v>
      </c>
      <c r="E487" t="str">
        <f t="shared" si="28"/>
        <v>BenQ PD2500Q</v>
      </c>
      <c r="F487" s="7">
        <v>178</v>
      </c>
      <c r="G487">
        <f t="shared" si="29"/>
        <v>0.17799999999999999</v>
      </c>
      <c r="H487" s="8">
        <v>414.54113171659537</v>
      </c>
      <c r="I487" s="8">
        <v>29059.333333333332</v>
      </c>
      <c r="J487" s="2" t="s">
        <v>186</v>
      </c>
      <c r="K487" s="2" t="s">
        <v>187</v>
      </c>
      <c r="L487" s="2" t="s">
        <v>74</v>
      </c>
      <c r="M487" s="2">
        <f t="shared" si="30"/>
        <v>73788.321445553971</v>
      </c>
      <c r="N487" s="2">
        <f t="shared" si="31"/>
        <v>7.3788321445553973E-2</v>
      </c>
      <c r="O487" s="2" t="s">
        <v>31</v>
      </c>
      <c r="P487" s="2" t="s">
        <v>29</v>
      </c>
      <c r="Q487" s="2" t="s">
        <v>55</v>
      </c>
      <c r="R487" s="2" t="s">
        <v>55</v>
      </c>
      <c r="S487" s="2" t="s">
        <v>67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1</v>
      </c>
      <c r="Z487" s="2">
        <v>0</v>
      </c>
      <c r="AA487" s="2">
        <v>0</v>
      </c>
      <c r="AB487" s="2">
        <v>0</v>
      </c>
      <c r="AC487" s="2">
        <v>1</v>
      </c>
      <c r="AD487" s="2">
        <v>0</v>
      </c>
      <c r="AE487" s="2">
        <v>1</v>
      </c>
      <c r="AF487" s="2">
        <v>0</v>
      </c>
      <c r="AG487" s="2">
        <v>0</v>
      </c>
      <c r="AH487" s="2">
        <v>1</v>
      </c>
    </row>
    <row r="488" spans="1:34" x14ac:dyDescent="0.25">
      <c r="A488" s="2" t="s">
        <v>47</v>
      </c>
      <c r="B488" t="s">
        <v>48</v>
      </c>
      <c r="C488" t="s">
        <v>552</v>
      </c>
      <c r="D488" s="6" t="s">
        <v>592</v>
      </c>
      <c r="E488" t="str">
        <f t="shared" si="28"/>
        <v>BenQ PD2700Q</v>
      </c>
      <c r="F488" s="7">
        <v>164</v>
      </c>
      <c r="G488">
        <f t="shared" si="29"/>
        <v>0.16400000000000001</v>
      </c>
      <c r="H488" s="8">
        <v>395.07132667617691</v>
      </c>
      <c r="I488" s="8">
        <v>27694.5</v>
      </c>
      <c r="J488" s="2" t="s">
        <v>73</v>
      </c>
      <c r="K488" s="2" t="s">
        <v>73</v>
      </c>
      <c r="L488" s="2" t="s">
        <v>74</v>
      </c>
      <c r="M488" s="2">
        <f t="shared" si="30"/>
        <v>64791.697574893013</v>
      </c>
      <c r="N488" s="2">
        <f t="shared" si="31"/>
        <v>6.4791697574893017E-2</v>
      </c>
      <c r="O488" s="2" t="s">
        <v>31</v>
      </c>
      <c r="P488" s="2" t="s">
        <v>29</v>
      </c>
      <c r="Q488" s="2" t="s">
        <v>55</v>
      </c>
      <c r="R488" s="2" t="s">
        <v>55</v>
      </c>
      <c r="S488" s="2" t="s">
        <v>67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1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  <c r="AE488" s="2">
        <v>1</v>
      </c>
      <c r="AF488" s="2">
        <v>0</v>
      </c>
      <c r="AG488" s="2">
        <v>0</v>
      </c>
      <c r="AH488" s="2">
        <v>1</v>
      </c>
    </row>
    <row r="489" spans="1:34" x14ac:dyDescent="0.25">
      <c r="A489" s="2" t="s">
        <v>47</v>
      </c>
      <c r="B489" t="s">
        <v>48</v>
      </c>
      <c r="C489" t="s">
        <v>552</v>
      </c>
      <c r="D489" s="6" t="s">
        <v>593</v>
      </c>
      <c r="E489" t="str">
        <f t="shared" si="28"/>
        <v>BenQ PD2700U</v>
      </c>
      <c r="F489" s="7">
        <v>142</v>
      </c>
      <c r="G489">
        <f t="shared" si="29"/>
        <v>0.14199999999999999</v>
      </c>
      <c r="H489" s="8">
        <v>584.86447931526391</v>
      </c>
      <c r="I489" s="8">
        <v>40999</v>
      </c>
      <c r="J489" s="2" t="s">
        <v>73</v>
      </c>
      <c r="K489" s="2" t="s">
        <v>73</v>
      </c>
      <c r="L489" s="2" t="s">
        <v>104</v>
      </c>
      <c r="M489" s="2">
        <f t="shared" si="30"/>
        <v>83050.756062767468</v>
      </c>
      <c r="N489" s="2">
        <f t="shared" si="31"/>
        <v>8.3050756062767475E-2</v>
      </c>
      <c r="O489" s="2" t="s">
        <v>30</v>
      </c>
      <c r="P489" s="2" t="s">
        <v>29</v>
      </c>
      <c r="Q489" s="2" t="s">
        <v>55</v>
      </c>
      <c r="R489" s="2" t="s">
        <v>55</v>
      </c>
      <c r="S489" s="2" t="s">
        <v>56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1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  <c r="AE489" s="2">
        <v>1</v>
      </c>
      <c r="AF489" s="2">
        <v>0</v>
      </c>
      <c r="AG489" s="2">
        <v>1</v>
      </c>
      <c r="AH489" s="2">
        <v>0</v>
      </c>
    </row>
    <row r="490" spans="1:34" x14ac:dyDescent="0.25">
      <c r="A490" s="2" t="s">
        <v>47</v>
      </c>
      <c r="B490" t="s">
        <v>48</v>
      </c>
      <c r="C490" t="s">
        <v>552</v>
      </c>
      <c r="D490" s="6" t="s">
        <v>594</v>
      </c>
      <c r="E490" t="str">
        <f t="shared" si="28"/>
        <v>BenQ PD2705Q</v>
      </c>
      <c r="F490" s="7">
        <v>75</v>
      </c>
      <c r="G490">
        <f t="shared" si="29"/>
        <v>7.4999999999999997E-2</v>
      </c>
      <c r="H490" s="8">
        <v>480.59914407988589</v>
      </c>
      <c r="I490" s="8">
        <v>33690</v>
      </c>
      <c r="J490" s="2" t="s">
        <v>73</v>
      </c>
      <c r="K490" s="2" t="s">
        <v>73</v>
      </c>
      <c r="L490" s="2" t="s">
        <v>74</v>
      </c>
      <c r="M490" s="2">
        <f t="shared" si="30"/>
        <v>36044.935805991445</v>
      </c>
      <c r="N490" s="2">
        <f t="shared" si="31"/>
        <v>3.6044935805991447E-2</v>
      </c>
      <c r="O490" s="2" t="s">
        <v>31</v>
      </c>
      <c r="P490" s="2" t="s">
        <v>29</v>
      </c>
      <c r="Q490" s="2" t="s">
        <v>55</v>
      </c>
      <c r="R490" s="2" t="s">
        <v>55</v>
      </c>
      <c r="S490" s="2" t="s">
        <v>67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1</v>
      </c>
      <c r="Z490" s="2">
        <v>0</v>
      </c>
      <c r="AA490" s="2">
        <v>0</v>
      </c>
      <c r="AB490" s="2">
        <v>0</v>
      </c>
      <c r="AC490" s="2">
        <v>1</v>
      </c>
      <c r="AD490" s="2">
        <v>0</v>
      </c>
      <c r="AE490" s="2">
        <v>1</v>
      </c>
      <c r="AF490" s="2">
        <v>0</v>
      </c>
      <c r="AG490" s="2">
        <v>0</v>
      </c>
      <c r="AH490" s="2">
        <v>1</v>
      </c>
    </row>
    <row r="491" spans="1:34" x14ac:dyDescent="0.25">
      <c r="A491" s="2" t="s">
        <v>47</v>
      </c>
      <c r="B491" t="s">
        <v>48</v>
      </c>
      <c r="C491" t="s">
        <v>552</v>
      </c>
      <c r="D491" s="6" t="s">
        <v>595</v>
      </c>
      <c r="E491" t="str">
        <f t="shared" si="28"/>
        <v>BenQ PD2725U</v>
      </c>
      <c r="F491" s="7">
        <v>2</v>
      </c>
      <c r="G491">
        <f t="shared" si="29"/>
        <v>2E-3</v>
      </c>
      <c r="H491" s="8">
        <v>1117.1897289586307</v>
      </c>
      <c r="I491" s="8">
        <v>78315</v>
      </c>
      <c r="J491" s="2" t="s">
        <v>73</v>
      </c>
      <c r="K491" s="2" t="s">
        <v>73</v>
      </c>
      <c r="L491" s="2" t="s">
        <v>104</v>
      </c>
      <c r="M491" s="2">
        <f t="shared" si="30"/>
        <v>2234.3794579172613</v>
      </c>
      <c r="N491" s="2">
        <f t="shared" si="31"/>
        <v>2.2343794579172613E-3</v>
      </c>
      <c r="O491" s="2" t="s">
        <v>30</v>
      </c>
      <c r="P491" s="2" t="s">
        <v>29</v>
      </c>
      <c r="Q491" s="2" t="s">
        <v>55</v>
      </c>
      <c r="R491" s="2" t="s">
        <v>55</v>
      </c>
      <c r="S491" s="2" t="s">
        <v>56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1</v>
      </c>
      <c r="Z491" s="2">
        <v>0</v>
      </c>
      <c r="AA491" s="2">
        <v>0</v>
      </c>
      <c r="AB491" s="2">
        <v>0</v>
      </c>
      <c r="AC491" s="2">
        <v>1</v>
      </c>
      <c r="AD491" s="2">
        <v>0</v>
      </c>
      <c r="AE491" s="2">
        <v>1</v>
      </c>
      <c r="AF491" s="2">
        <v>0</v>
      </c>
      <c r="AG491" s="2">
        <v>1</v>
      </c>
      <c r="AH491" s="2">
        <v>0</v>
      </c>
    </row>
    <row r="492" spans="1:34" x14ac:dyDescent="0.25">
      <c r="A492" s="2" t="s">
        <v>47</v>
      </c>
      <c r="B492" t="s">
        <v>48</v>
      </c>
      <c r="C492" t="s">
        <v>552</v>
      </c>
      <c r="D492" s="6" t="s">
        <v>596</v>
      </c>
      <c r="E492" t="str">
        <f t="shared" si="28"/>
        <v>BenQ PD3200Q</v>
      </c>
      <c r="F492" s="7">
        <v>29</v>
      </c>
      <c r="G492">
        <f t="shared" si="29"/>
        <v>2.9000000000000001E-2</v>
      </c>
      <c r="H492" s="8">
        <v>458.48787446504997</v>
      </c>
      <c r="I492" s="8">
        <v>32140</v>
      </c>
      <c r="J492" s="2" t="s">
        <v>85</v>
      </c>
      <c r="K492" s="2" t="s">
        <v>86</v>
      </c>
      <c r="L492" s="2" t="s">
        <v>74</v>
      </c>
      <c r="M492" s="2">
        <f t="shared" si="30"/>
        <v>13296.148359486449</v>
      </c>
      <c r="N492" s="2">
        <f t="shared" si="31"/>
        <v>1.329614835948645E-2</v>
      </c>
      <c r="O492" s="2" t="s">
        <v>31</v>
      </c>
      <c r="P492" s="2" t="s">
        <v>54</v>
      </c>
      <c r="Q492" s="2" t="s">
        <v>55</v>
      </c>
      <c r="R492" s="2" t="s">
        <v>55</v>
      </c>
      <c r="S492" s="2" t="s">
        <v>67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1</v>
      </c>
      <c r="Z492" s="2">
        <v>0</v>
      </c>
      <c r="AA492" s="2">
        <v>0</v>
      </c>
      <c r="AB492" s="2">
        <v>0</v>
      </c>
      <c r="AC492" s="2">
        <v>0</v>
      </c>
      <c r="AD492" s="2">
        <v>1</v>
      </c>
      <c r="AE492" s="2">
        <v>0</v>
      </c>
      <c r="AF492" s="2">
        <v>0</v>
      </c>
      <c r="AG492" s="2">
        <v>0</v>
      </c>
      <c r="AH492" s="2">
        <v>1</v>
      </c>
    </row>
    <row r="493" spans="1:34" x14ac:dyDescent="0.25">
      <c r="A493" s="2" t="s">
        <v>47</v>
      </c>
      <c r="B493" t="s">
        <v>48</v>
      </c>
      <c r="C493" t="s">
        <v>552</v>
      </c>
      <c r="D493" s="6" t="s">
        <v>597</v>
      </c>
      <c r="E493" t="str">
        <f t="shared" si="28"/>
        <v>BenQ PD3200U</v>
      </c>
      <c r="F493" s="7">
        <v>29</v>
      </c>
      <c r="G493">
        <f t="shared" si="29"/>
        <v>2.9000000000000001E-2</v>
      </c>
      <c r="H493" s="8">
        <v>752.63908701854496</v>
      </c>
      <c r="I493" s="8">
        <v>52760</v>
      </c>
      <c r="J493" s="2" t="s">
        <v>89</v>
      </c>
      <c r="K493" s="2" t="s">
        <v>86</v>
      </c>
      <c r="L493" s="2" t="s">
        <v>104</v>
      </c>
      <c r="M493" s="2">
        <f t="shared" si="30"/>
        <v>21826.533523537804</v>
      </c>
      <c r="N493" s="2">
        <f t="shared" si="31"/>
        <v>2.1826533523537806E-2</v>
      </c>
      <c r="O493" s="2" t="s">
        <v>30</v>
      </c>
      <c r="P493" s="2" t="s">
        <v>29</v>
      </c>
      <c r="Q493" s="2" t="s">
        <v>55</v>
      </c>
      <c r="R493" s="2" t="s">
        <v>55</v>
      </c>
      <c r="S493" s="2" t="s">
        <v>67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1</v>
      </c>
      <c r="Z493" s="2">
        <v>0</v>
      </c>
      <c r="AA493" s="2">
        <v>0</v>
      </c>
      <c r="AB493" s="2">
        <v>0</v>
      </c>
      <c r="AC493" s="2">
        <v>0</v>
      </c>
      <c r="AD493" s="2">
        <v>1</v>
      </c>
      <c r="AE493" s="2">
        <v>1</v>
      </c>
      <c r="AF493" s="2">
        <v>0</v>
      </c>
      <c r="AG493" s="2">
        <v>1</v>
      </c>
      <c r="AH493" s="2">
        <v>0</v>
      </c>
    </row>
    <row r="494" spans="1:34" x14ac:dyDescent="0.25">
      <c r="A494" s="2" t="s">
        <v>47</v>
      </c>
      <c r="B494" t="s">
        <v>48</v>
      </c>
      <c r="C494" t="s">
        <v>552</v>
      </c>
      <c r="D494" s="6" t="s">
        <v>598</v>
      </c>
      <c r="E494" t="str">
        <f t="shared" si="28"/>
        <v>BenQ PD3220U</v>
      </c>
      <c r="F494" s="7">
        <v>10</v>
      </c>
      <c r="G494">
        <f t="shared" si="29"/>
        <v>0.01</v>
      </c>
      <c r="H494" s="8">
        <v>1255.1069900142654</v>
      </c>
      <c r="I494" s="8">
        <v>87983</v>
      </c>
      <c r="J494" s="2" t="s">
        <v>89</v>
      </c>
      <c r="K494" s="2" t="s">
        <v>86</v>
      </c>
      <c r="L494" s="2" t="s">
        <v>104</v>
      </c>
      <c r="M494" s="2">
        <f t="shared" si="30"/>
        <v>12551.069900142655</v>
      </c>
      <c r="N494" s="2">
        <f t="shared" si="31"/>
        <v>1.2551069900142655E-2</v>
      </c>
      <c r="O494" s="2" t="s">
        <v>30</v>
      </c>
      <c r="P494" s="2" t="s">
        <v>29</v>
      </c>
      <c r="Q494" s="2" t="s">
        <v>55</v>
      </c>
      <c r="R494" s="2" t="s">
        <v>55</v>
      </c>
      <c r="S494" s="2" t="s">
        <v>56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1</v>
      </c>
      <c r="Z494" s="2">
        <v>0</v>
      </c>
      <c r="AA494" s="2">
        <v>0</v>
      </c>
      <c r="AB494" s="2">
        <v>0</v>
      </c>
      <c r="AC494" s="2">
        <v>0</v>
      </c>
      <c r="AD494" s="2">
        <v>1</v>
      </c>
      <c r="AE494" s="2">
        <v>1</v>
      </c>
      <c r="AF494" s="2">
        <v>0</v>
      </c>
      <c r="AG494" s="2">
        <v>1</v>
      </c>
      <c r="AH494" s="2">
        <v>0</v>
      </c>
    </row>
    <row r="495" spans="1:34" x14ac:dyDescent="0.25">
      <c r="A495" s="2" t="s">
        <v>47</v>
      </c>
      <c r="B495" t="s">
        <v>48</v>
      </c>
      <c r="C495" t="s">
        <v>552</v>
      </c>
      <c r="D495" s="6" t="s">
        <v>599</v>
      </c>
      <c r="E495" t="str">
        <f t="shared" si="28"/>
        <v>BenQ SW240</v>
      </c>
      <c r="F495" s="7">
        <v>40</v>
      </c>
      <c r="G495">
        <f t="shared" si="29"/>
        <v>0.04</v>
      </c>
      <c r="H495" s="8">
        <v>491.94008559201143</v>
      </c>
      <c r="I495" s="8">
        <v>34485</v>
      </c>
      <c r="J495" s="2" t="s">
        <v>97</v>
      </c>
      <c r="K495" s="2" t="s">
        <v>97</v>
      </c>
      <c r="L495" s="2" t="s">
        <v>98</v>
      </c>
      <c r="M495" s="2">
        <f t="shared" si="30"/>
        <v>19677.603423680455</v>
      </c>
      <c r="N495" s="2">
        <f t="shared" si="31"/>
        <v>1.9677603423680454E-2</v>
      </c>
      <c r="O495" s="2" t="s">
        <v>53</v>
      </c>
      <c r="P495" s="2" t="s">
        <v>29</v>
      </c>
      <c r="Q495" s="2" t="s">
        <v>55</v>
      </c>
      <c r="R495" s="2" t="s">
        <v>55</v>
      </c>
      <c r="S495" s="2" t="s">
        <v>56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1</v>
      </c>
      <c r="Z495" s="2">
        <v>0</v>
      </c>
      <c r="AA495" s="2">
        <v>0</v>
      </c>
      <c r="AB495" s="2">
        <v>0</v>
      </c>
      <c r="AC495" s="2">
        <v>1</v>
      </c>
      <c r="AD495" s="2">
        <v>0</v>
      </c>
      <c r="AE495" s="2">
        <v>1</v>
      </c>
      <c r="AF495" s="2">
        <v>0</v>
      </c>
      <c r="AG495" s="2">
        <v>0</v>
      </c>
      <c r="AH495" s="2">
        <v>0</v>
      </c>
    </row>
    <row r="496" spans="1:34" x14ac:dyDescent="0.25">
      <c r="A496" s="2" t="s">
        <v>47</v>
      </c>
      <c r="B496" t="s">
        <v>48</v>
      </c>
      <c r="C496" t="s">
        <v>552</v>
      </c>
      <c r="D496" s="6" t="s">
        <v>600</v>
      </c>
      <c r="E496" t="str">
        <f t="shared" si="28"/>
        <v>BenQ SW270C</v>
      </c>
      <c r="F496" s="7">
        <v>24</v>
      </c>
      <c r="G496">
        <f t="shared" si="29"/>
        <v>2.4E-2</v>
      </c>
      <c r="H496" s="8">
        <v>855.77746077032816</v>
      </c>
      <c r="I496" s="8">
        <v>59990</v>
      </c>
      <c r="J496" s="2" t="s">
        <v>73</v>
      </c>
      <c r="K496" s="2" t="s">
        <v>73</v>
      </c>
      <c r="L496" s="2" t="s">
        <v>74</v>
      </c>
      <c r="M496" s="2">
        <f t="shared" si="30"/>
        <v>20538.659058487876</v>
      </c>
      <c r="N496" s="2">
        <f t="shared" si="31"/>
        <v>2.0538659058487875E-2</v>
      </c>
      <c r="O496" s="2" t="s">
        <v>31</v>
      </c>
      <c r="P496" s="2" t="s">
        <v>29</v>
      </c>
      <c r="Q496" s="2" t="s">
        <v>55</v>
      </c>
      <c r="R496" s="2" t="s">
        <v>55</v>
      </c>
      <c r="S496" s="2" t="s">
        <v>56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1</v>
      </c>
      <c r="Z496" s="2">
        <v>0</v>
      </c>
      <c r="AA496" s="2">
        <v>0</v>
      </c>
      <c r="AB496" s="2">
        <v>0</v>
      </c>
      <c r="AC496" s="2">
        <v>1</v>
      </c>
      <c r="AD496" s="2">
        <v>0</v>
      </c>
      <c r="AE496" s="2">
        <v>1</v>
      </c>
      <c r="AF496" s="2">
        <v>0</v>
      </c>
      <c r="AG496" s="2">
        <v>0</v>
      </c>
      <c r="AH496" s="2">
        <v>1</v>
      </c>
    </row>
    <row r="497" spans="1:34" x14ac:dyDescent="0.25">
      <c r="A497" s="2" t="s">
        <v>47</v>
      </c>
      <c r="B497" t="s">
        <v>48</v>
      </c>
      <c r="C497" t="s">
        <v>552</v>
      </c>
      <c r="D497" s="6" t="s">
        <v>601</v>
      </c>
      <c r="E497" t="str">
        <f t="shared" si="28"/>
        <v>BenQ SW271</v>
      </c>
      <c r="F497" s="7">
        <v>1</v>
      </c>
      <c r="G497">
        <f t="shared" si="29"/>
        <v>1E-3</v>
      </c>
      <c r="H497" s="8">
        <v>1176.8758915834524</v>
      </c>
      <c r="I497" s="8">
        <v>82499</v>
      </c>
      <c r="J497" s="2" t="s">
        <v>73</v>
      </c>
      <c r="K497" s="2" t="s">
        <v>73</v>
      </c>
      <c r="L497" s="2" t="s">
        <v>104</v>
      </c>
      <c r="M497" s="2">
        <f t="shared" si="30"/>
        <v>1176.8758915834524</v>
      </c>
      <c r="N497" s="2">
        <f t="shared" si="31"/>
        <v>1.1768758915834524E-3</v>
      </c>
      <c r="O497" s="2" t="s">
        <v>30</v>
      </c>
      <c r="P497" s="2" t="s">
        <v>29</v>
      </c>
      <c r="Q497" s="2" t="s">
        <v>55</v>
      </c>
      <c r="R497" s="2" t="s">
        <v>55</v>
      </c>
      <c r="S497" s="2" t="s">
        <v>56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1</v>
      </c>
      <c r="Z497" s="2">
        <v>0</v>
      </c>
      <c r="AA497" s="2">
        <v>0</v>
      </c>
      <c r="AB497" s="2">
        <v>0</v>
      </c>
      <c r="AC497" s="2">
        <v>1</v>
      </c>
      <c r="AD497" s="2">
        <v>0</v>
      </c>
      <c r="AE497" s="2">
        <v>1</v>
      </c>
      <c r="AF497" s="2">
        <v>0</v>
      </c>
      <c r="AG497" s="2">
        <v>1</v>
      </c>
      <c r="AH497" s="2">
        <v>0</v>
      </c>
    </row>
    <row r="498" spans="1:34" x14ac:dyDescent="0.25">
      <c r="A498" s="2" t="s">
        <v>47</v>
      </c>
      <c r="B498" t="s">
        <v>48</v>
      </c>
      <c r="C498" t="s">
        <v>552</v>
      </c>
      <c r="D498" s="6" t="s">
        <v>602</v>
      </c>
      <c r="E498" t="str">
        <f t="shared" si="28"/>
        <v>BenQ SW321C</v>
      </c>
      <c r="F498" s="7">
        <v>10</v>
      </c>
      <c r="G498">
        <f t="shared" si="29"/>
        <v>0.01</v>
      </c>
      <c r="H498" s="8">
        <v>1819.5435092724681</v>
      </c>
      <c r="I498" s="8">
        <v>127550</v>
      </c>
      <c r="J498" s="2" t="s">
        <v>89</v>
      </c>
      <c r="K498" s="2" t="s">
        <v>86</v>
      </c>
      <c r="L498" s="2" t="s">
        <v>104</v>
      </c>
      <c r="M498" s="2">
        <f t="shared" si="30"/>
        <v>18195.435092724681</v>
      </c>
      <c r="N498" s="2">
        <f t="shared" si="31"/>
        <v>1.8195435092724681E-2</v>
      </c>
      <c r="O498" s="2" t="s">
        <v>30</v>
      </c>
      <c r="P498" s="2" t="s">
        <v>29</v>
      </c>
      <c r="Q498" s="2" t="s">
        <v>55</v>
      </c>
      <c r="R498" s="2" t="s">
        <v>55</v>
      </c>
      <c r="S498" s="2" t="s">
        <v>56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1</v>
      </c>
      <c r="Z498" s="2">
        <v>0</v>
      </c>
      <c r="AA498" s="2">
        <v>0</v>
      </c>
      <c r="AB498" s="2">
        <v>0</v>
      </c>
      <c r="AC498" s="2">
        <v>0</v>
      </c>
      <c r="AD498" s="2">
        <v>1</v>
      </c>
      <c r="AE498" s="2">
        <v>1</v>
      </c>
      <c r="AF498" s="2">
        <v>0</v>
      </c>
      <c r="AG498" s="2">
        <v>1</v>
      </c>
      <c r="AH498" s="2">
        <v>0</v>
      </c>
    </row>
    <row r="499" spans="1:34" x14ac:dyDescent="0.25">
      <c r="A499" s="2" t="s">
        <v>47</v>
      </c>
      <c r="B499" t="s">
        <v>48</v>
      </c>
      <c r="C499" t="s">
        <v>552</v>
      </c>
      <c r="D499" s="6" t="s">
        <v>603</v>
      </c>
      <c r="E499" t="str">
        <f t="shared" si="28"/>
        <v>BenQ XL2411K</v>
      </c>
      <c r="F499" s="7">
        <v>309</v>
      </c>
      <c r="G499">
        <f t="shared" si="29"/>
        <v>0.309</v>
      </c>
      <c r="H499" s="8">
        <v>251.99001426533525</v>
      </c>
      <c r="I499" s="8">
        <v>17664.5</v>
      </c>
      <c r="J499" s="2" t="s">
        <v>64</v>
      </c>
      <c r="K499" s="2" t="s">
        <v>64</v>
      </c>
      <c r="L499" s="2" t="s">
        <v>52</v>
      </c>
      <c r="M499" s="2">
        <f t="shared" si="30"/>
        <v>77864.914407988588</v>
      </c>
      <c r="N499" s="2">
        <f t="shared" si="31"/>
        <v>7.7864914407988595E-2</v>
      </c>
      <c r="O499" s="2" t="s">
        <v>53</v>
      </c>
      <c r="P499" s="2" t="s">
        <v>58</v>
      </c>
      <c r="Q499" s="2" t="s">
        <v>55</v>
      </c>
      <c r="R499" s="2" t="s">
        <v>60</v>
      </c>
      <c r="S499" s="2" t="s">
        <v>61</v>
      </c>
      <c r="T499" s="2">
        <v>0</v>
      </c>
      <c r="U499" s="2">
        <v>0</v>
      </c>
      <c r="V499" s="2">
        <v>0</v>
      </c>
      <c r="W499" s="2">
        <v>0</v>
      </c>
      <c r="X499" s="2">
        <v>1</v>
      </c>
      <c r="Y499" s="2">
        <v>0</v>
      </c>
      <c r="Z499" s="2">
        <v>0</v>
      </c>
      <c r="AA499" s="2">
        <v>0</v>
      </c>
      <c r="AB499" s="2">
        <v>0</v>
      </c>
      <c r="AC499" s="2">
        <v>1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</row>
    <row r="500" spans="1:34" x14ac:dyDescent="0.25">
      <c r="A500" s="2" t="s">
        <v>47</v>
      </c>
      <c r="B500" t="s">
        <v>48</v>
      </c>
      <c r="C500" t="s">
        <v>552</v>
      </c>
      <c r="D500" s="6" t="s">
        <v>604</v>
      </c>
      <c r="E500" t="str">
        <f t="shared" si="28"/>
        <v>BenQ XL2411P</v>
      </c>
      <c r="F500" s="7">
        <v>451</v>
      </c>
      <c r="G500">
        <f t="shared" si="29"/>
        <v>0.45100000000000001</v>
      </c>
      <c r="H500" s="8">
        <v>232.51069900142656</v>
      </c>
      <c r="I500" s="8">
        <v>16299</v>
      </c>
      <c r="J500" s="2" t="s">
        <v>64</v>
      </c>
      <c r="K500" s="2" t="s">
        <v>64</v>
      </c>
      <c r="L500" s="2" t="s">
        <v>52</v>
      </c>
      <c r="M500" s="2">
        <f t="shared" si="30"/>
        <v>104862.32524964339</v>
      </c>
      <c r="N500" s="2">
        <f t="shared" si="31"/>
        <v>0.10486232524964338</v>
      </c>
      <c r="O500" s="2" t="s">
        <v>53</v>
      </c>
      <c r="P500" s="2" t="s">
        <v>58</v>
      </c>
      <c r="Q500" s="2" t="s">
        <v>55</v>
      </c>
      <c r="R500" s="2" t="s">
        <v>60</v>
      </c>
      <c r="S500" s="2" t="s">
        <v>61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</row>
    <row r="501" spans="1:34" x14ac:dyDescent="0.25">
      <c r="A501" s="2" t="s">
        <v>47</v>
      </c>
      <c r="B501" t="s">
        <v>48</v>
      </c>
      <c r="C501" t="s">
        <v>552</v>
      </c>
      <c r="D501" s="6" t="s">
        <v>605</v>
      </c>
      <c r="E501" t="str">
        <f t="shared" si="28"/>
        <v>BenQ XL2540K</v>
      </c>
      <c r="F501" s="7">
        <v>36</v>
      </c>
      <c r="G501">
        <f t="shared" si="29"/>
        <v>3.5999999999999997E-2</v>
      </c>
      <c r="H501" s="8">
        <v>489.15834522111271</v>
      </c>
      <c r="I501" s="8">
        <v>34290</v>
      </c>
      <c r="J501" s="2" t="s">
        <v>186</v>
      </c>
      <c r="K501" s="2" t="s">
        <v>187</v>
      </c>
      <c r="L501" s="2" t="s">
        <v>52</v>
      </c>
      <c r="M501" s="2">
        <f t="shared" si="30"/>
        <v>17609.700427960059</v>
      </c>
      <c r="N501" s="2">
        <f t="shared" si="31"/>
        <v>1.7609700427960059E-2</v>
      </c>
      <c r="O501" s="2" t="s">
        <v>53</v>
      </c>
      <c r="P501" s="2" t="s">
        <v>58</v>
      </c>
      <c r="Q501" s="2" t="s">
        <v>55</v>
      </c>
      <c r="R501" s="2" t="s">
        <v>60</v>
      </c>
      <c r="S501" s="2" t="s">
        <v>61</v>
      </c>
      <c r="T501" s="2">
        <v>0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</row>
    <row r="502" spans="1:34" x14ac:dyDescent="0.25">
      <c r="A502" s="2" t="s">
        <v>47</v>
      </c>
      <c r="B502" t="s">
        <v>48</v>
      </c>
      <c r="C502" t="s">
        <v>552</v>
      </c>
      <c r="D502" s="6" t="s">
        <v>606</v>
      </c>
      <c r="E502" t="str">
        <f t="shared" si="28"/>
        <v>BenQ XL2546</v>
      </c>
      <c r="F502" s="7">
        <v>14</v>
      </c>
      <c r="G502">
        <f t="shared" si="29"/>
        <v>1.4E-2</v>
      </c>
      <c r="H502" s="8">
        <v>536.22681883024256</v>
      </c>
      <c r="I502" s="8">
        <v>37589.5</v>
      </c>
      <c r="J502" s="2" t="s">
        <v>186</v>
      </c>
      <c r="K502" s="2" t="s">
        <v>187</v>
      </c>
      <c r="L502" s="2" t="s">
        <v>52</v>
      </c>
      <c r="M502" s="2">
        <f t="shared" si="30"/>
        <v>7507.1754636233964</v>
      </c>
      <c r="N502" s="2">
        <f t="shared" si="31"/>
        <v>7.5071754636233962E-3</v>
      </c>
      <c r="O502" s="2" t="s">
        <v>53</v>
      </c>
      <c r="P502" s="2" t="s">
        <v>58</v>
      </c>
      <c r="Q502" s="2" t="s">
        <v>55</v>
      </c>
      <c r="R502" s="2" t="s">
        <v>60</v>
      </c>
      <c r="S502" s="2" t="s">
        <v>61</v>
      </c>
      <c r="T502" s="2">
        <v>0</v>
      </c>
      <c r="U502" s="2">
        <v>0</v>
      </c>
      <c r="V502" s="2">
        <v>0</v>
      </c>
      <c r="W502" s="2">
        <v>0</v>
      </c>
      <c r="X502" s="2">
        <v>1</v>
      </c>
      <c r="Y502" s="2">
        <v>0</v>
      </c>
      <c r="Z502" s="2">
        <v>0</v>
      </c>
      <c r="AA502" s="2">
        <v>0</v>
      </c>
      <c r="AB502" s="2">
        <v>0</v>
      </c>
      <c r="AC502" s="2">
        <v>1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</row>
    <row r="503" spans="1:34" x14ac:dyDescent="0.25">
      <c r="A503" s="2" t="s">
        <v>47</v>
      </c>
      <c r="B503" t="s">
        <v>48</v>
      </c>
      <c r="C503" t="s">
        <v>552</v>
      </c>
      <c r="D503" s="6" t="s">
        <v>607</v>
      </c>
      <c r="E503" t="str">
        <f t="shared" si="28"/>
        <v>BenQ XL2546K</v>
      </c>
      <c r="F503" s="7">
        <v>133</v>
      </c>
      <c r="G503">
        <f t="shared" si="29"/>
        <v>0.13300000000000001</v>
      </c>
      <c r="H503" s="8">
        <v>570.47075606276758</v>
      </c>
      <c r="I503" s="8">
        <v>39990</v>
      </c>
      <c r="J503" s="2" t="s">
        <v>186</v>
      </c>
      <c r="K503" s="2" t="s">
        <v>187</v>
      </c>
      <c r="L503" s="2" t="s">
        <v>52</v>
      </c>
      <c r="M503" s="2">
        <f t="shared" si="30"/>
        <v>75872.610556348081</v>
      </c>
      <c r="N503" s="2">
        <f t="shared" si="31"/>
        <v>7.5872610556348086E-2</v>
      </c>
      <c r="O503" s="2" t="s">
        <v>53</v>
      </c>
      <c r="P503" s="2" t="s">
        <v>58</v>
      </c>
      <c r="Q503" s="2" t="s">
        <v>55</v>
      </c>
      <c r="R503" s="2" t="s">
        <v>60</v>
      </c>
      <c r="S503" s="2" t="s">
        <v>61</v>
      </c>
      <c r="T503" s="2">
        <v>0</v>
      </c>
      <c r="U503" s="2">
        <v>0</v>
      </c>
      <c r="V503" s="2">
        <v>0</v>
      </c>
      <c r="W503" s="2">
        <v>0</v>
      </c>
      <c r="X503" s="2">
        <v>1</v>
      </c>
      <c r="Y503" s="2">
        <v>0</v>
      </c>
      <c r="Z503" s="2">
        <v>0</v>
      </c>
      <c r="AA503" s="2">
        <v>0</v>
      </c>
      <c r="AB503" s="2">
        <v>0</v>
      </c>
      <c r="AC503" s="2">
        <v>1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</row>
    <row r="504" spans="1:34" x14ac:dyDescent="0.25">
      <c r="A504" s="2" t="s">
        <v>47</v>
      </c>
      <c r="B504" t="s">
        <v>48</v>
      </c>
      <c r="C504" t="s">
        <v>552</v>
      </c>
      <c r="D504" s="6" t="s">
        <v>608</v>
      </c>
      <c r="E504" t="str">
        <f t="shared" si="28"/>
        <v>BenQ XL2731</v>
      </c>
      <c r="F504" s="7">
        <v>29</v>
      </c>
      <c r="G504">
        <f t="shared" si="29"/>
        <v>2.9000000000000001E-2</v>
      </c>
      <c r="H504" s="8">
        <v>360.12125534950076</v>
      </c>
      <c r="I504" s="8">
        <v>25244.5</v>
      </c>
      <c r="J504" s="2" t="s">
        <v>73</v>
      </c>
      <c r="K504" s="2" t="s">
        <v>73</v>
      </c>
      <c r="L504" s="2" t="s">
        <v>52</v>
      </c>
      <c r="M504" s="2">
        <f t="shared" si="30"/>
        <v>10443.516405135522</v>
      </c>
      <c r="N504" s="2">
        <f t="shared" si="31"/>
        <v>1.0443516405135522E-2</v>
      </c>
      <c r="O504" s="2" t="s">
        <v>53</v>
      </c>
      <c r="P504" s="2" t="s">
        <v>58</v>
      </c>
      <c r="Q504" s="2" t="s">
        <v>55</v>
      </c>
      <c r="R504" s="2" t="s">
        <v>60</v>
      </c>
      <c r="S504" s="2" t="s">
        <v>61</v>
      </c>
      <c r="T504" s="2">
        <v>0</v>
      </c>
      <c r="U504" s="2">
        <v>0</v>
      </c>
      <c r="V504" s="2">
        <v>0</v>
      </c>
      <c r="W504" s="2">
        <v>0</v>
      </c>
      <c r="X504" s="2">
        <v>1</v>
      </c>
      <c r="Y504" s="2">
        <v>0</v>
      </c>
      <c r="Z504" s="2">
        <v>0</v>
      </c>
      <c r="AA504" s="2">
        <v>0</v>
      </c>
      <c r="AB504" s="2">
        <v>0</v>
      </c>
      <c r="AC504" s="2">
        <v>1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</row>
    <row r="505" spans="1:34" x14ac:dyDescent="0.25">
      <c r="A505" s="2" t="s">
        <v>47</v>
      </c>
      <c r="B505" t="s">
        <v>48</v>
      </c>
      <c r="C505" t="s">
        <v>552</v>
      </c>
      <c r="D505" s="6" t="s">
        <v>609</v>
      </c>
      <c r="E505" t="str">
        <f t="shared" si="28"/>
        <v>BenQ XL2740</v>
      </c>
      <c r="F505" s="7">
        <v>14</v>
      </c>
      <c r="G505">
        <f t="shared" si="29"/>
        <v>1.4E-2</v>
      </c>
      <c r="H505" s="8">
        <v>625.24251069900151</v>
      </c>
      <c r="I505" s="8">
        <v>43829.5</v>
      </c>
      <c r="J505" s="2" t="s">
        <v>73</v>
      </c>
      <c r="K505" s="2" t="s">
        <v>73</v>
      </c>
      <c r="L505" s="2" t="s">
        <v>52</v>
      </c>
      <c r="M505" s="2">
        <f t="shared" si="30"/>
        <v>8753.3951497860216</v>
      </c>
      <c r="N505" s="2">
        <f t="shared" si="31"/>
        <v>8.753395149786021E-3</v>
      </c>
      <c r="O505" s="2" t="s">
        <v>53</v>
      </c>
      <c r="P505" s="2" t="s">
        <v>58</v>
      </c>
      <c r="Q505" s="2" t="s">
        <v>55</v>
      </c>
      <c r="R505" s="2" t="s">
        <v>60</v>
      </c>
      <c r="S505" s="2" t="s">
        <v>61</v>
      </c>
      <c r="T505" s="2">
        <v>0</v>
      </c>
      <c r="U505" s="2">
        <v>0</v>
      </c>
      <c r="V505" s="2">
        <v>0</v>
      </c>
      <c r="W505" s="2">
        <v>0</v>
      </c>
      <c r="X505" s="2">
        <v>1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</row>
    <row r="506" spans="1:34" x14ac:dyDescent="0.25">
      <c r="A506" s="2" t="s">
        <v>47</v>
      </c>
      <c r="B506" t="s">
        <v>48</v>
      </c>
      <c r="C506" t="s">
        <v>552</v>
      </c>
      <c r="D506" s="6" t="s">
        <v>610</v>
      </c>
      <c r="E506" t="str">
        <f t="shared" si="28"/>
        <v>BenQ XL2746S</v>
      </c>
      <c r="F506" s="7">
        <v>38</v>
      </c>
      <c r="G506">
        <f t="shared" si="29"/>
        <v>3.7999999999999999E-2</v>
      </c>
      <c r="H506" s="8">
        <v>684.7218259629102</v>
      </c>
      <c r="I506" s="8">
        <v>47999</v>
      </c>
      <c r="J506" s="2" t="s">
        <v>73</v>
      </c>
      <c r="K506" s="2" t="s">
        <v>73</v>
      </c>
      <c r="L506" s="2" t="s">
        <v>52</v>
      </c>
      <c r="M506" s="2">
        <f t="shared" si="30"/>
        <v>26019.429386590589</v>
      </c>
      <c r="N506" s="2">
        <f t="shared" si="31"/>
        <v>2.601942938659059E-2</v>
      </c>
      <c r="O506" s="2" t="s">
        <v>53</v>
      </c>
      <c r="P506" s="2" t="s">
        <v>58</v>
      </c>
      <c r="Q506" s="2" t="s">
        <v>55</v>
      </c>
      <c r="R506" s="2" t="s">
        <v>60</v>
      </c>
      <c r="S506" s="2" t="s">
        <v>61</v>
      </c>
      <c r="T506" s="2">
        <v>0</v>
      </c>
      <c r="U506" s="2">
        <v>0</v>
      </c>
      <c r="V506" s="2">
        <v>0</v>
      </c>
      <c r="W506" s="2">
        <v>0</v>
      </c>
      <c r="X506" s="2">
        <v>1</v>
      </c>
      <c r="Y506" s="2">
        <v>0</v>
      </c>
      <c r="Z506" s="2">
        <v>0</v>
      </c>
      <c r="AA506" s="2">
        <v>0</v>
      </c>
      <c r="AB506" s="2">
        <v>0</v>
      </c>
      <c r="AC506" s="2">
        <v>1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</row>
    <row r="507" spans="1:34" x14ac:dyDescent="0.25">
      <c r="A507" s="2" t="s">
        <v>47</v>
      </c>
      <c r="B507" t="s">
        <v>48</v>
      </c>
      <c r="C507" t="s">
        <v>611</v>
      </c>
      <c r="D507" s="6" t="s">
        <v>612</v>
      </c>
      <c r="E507" t="str">
        <f t="shared" si="28"/>
        <v>Dell AW2521H</v>
      </c>
      <c r="F507" s="7">
        <v>39</v>
      </c>
      <c r="G507">
        <f t="shared" si="29"/>
        <v>3.9E-2</v>
      </c>
      <c r="H507" s="8">
        <v>798.71611982881609</v>
      </c>
      <c r="I507" s="8">
        <v>55990</v>
      </c>
      <c r="J507" s="2" t="s">
        <v>186</v>
      </c>
      <c r="K507" s="2" t="s">
        <v>187</v>
      </c>
      <c r="L507" s="2" t="s">
        <v>52</v>
      </c>
      <c r="M507" s="2">
        <f t="shared" si="30"/>
        <v>31149.928673323826</v>
      </c>
      <c r="N507" s="2">
        <f t="shared" si="31"/>
        <v>3.1149928673323828E-2</v>
      </c>
      <c r="O507" s="2" t="s">
        <v>53</v>
      </c>
      <c r="P507" s="2" t="s">
        <v>29</v>
      </c>
      <c r="Q507" s="2" t="s">
        <v>55</v>
      </c>
      <c r="R507" s="2" t="s">
        <v>60</v>
      </c>
      <c r="S507" s="2" t="s">
        <v>61</v>
      </c>
      <c r="T507" s="2">
        <v>0</v>
      </c>
      <c r="U507" s="2">
        <v>0</v>
      </c>
      <c r="V507" s="2">
        <v>0</v>
      </c>
      <c r="W507" s="2">
        <v>0</v>
      </c>
      <c r="X507" s="2">
        <v>1</v>
      </c>
      <c r="Y507" s="2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0</v>
      </c>
      <c r="AE507" s="2">
        <v>1</v>
      </c>
      <c r="AF507" s="2">
        <v>0</v>
      </c>
      <c r="AG507" s="2">
        <v>0</v>
      </c>
      <c r="AH507" s="2">
        <v>0</v>
      </c>
    </row>
    <row r="508" spans="1:34" x14ac:dyDescent="0.25">
      <c r="A508" s="2" t="s">
        <v>47</v>
      </c>
      <c r="B508" t="s">
        <v>48</v>
      </c>
      <c r="C508" t="s">
        <v>611</v>
      </c>
      <c r="D508" s="6" t="s">
        <v>613</v>
      </c>
      <c r="E508" t="str">
        <f t="shared" si="28"/>
        <v>Dell AW2521HFA</v>
      </c>
      <c r="F508" s="7">
        <v>33</v>
      </c>
      <c r="G508">
        <f t="shared" si="29"/>
        <v>3.3000000000000002E-2</v>
      </c>
      <c r="H508" s="8">
        <v>470.61340941512128</v>
      </c>
      <c r="I508" s="8">
        <v>32990</v>
      </c>
      <c r="J508" s="2" t="s">
        <v>186</v>
      </c>
      <c r="K508" s="2" t="s">
        <v>187</v>
      </c>
      <c r="L508" s="2" t="s">
        <v>52</v>
      </c>
      <c r="M508" s="2">
        <f t="shared" si="30"/>
        <v>15530.242510699003</v>
      </c>
      <c r="N508" s="2">
        <f t="shared" si="31"/>
        <v>1.5530242510699004E-2</v>
      </c>
      <c r="O508" s="2" t="s">
        <v>53</v>
      </c>
      <c r="P508" s="2" t="s">
        <v>29</v>
      </c>
      <c r="Q508" s="2" t="s">
        <v>55</v>
      </c>
      <c r="R508" s="2" t="s">
        <v>60</v>
      </c>
      <c r="S508" s="2" t="s">
        <v>61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2">
        <v>0</v>
      </c>
      <c r="Z508" s="2">
        <v>0</v>
      </c>
      <c r="AA508" s="2">
        <v>0</v>
      </c>
      <c r="AB508" s="2">
        <v>0</v>
      </c>
      <c r="AC508" s="2">
        <v>1</v>
      </c>
      <c r="AD508" s="2">
        <v>0</v>
      </c>
      <c r="AE508" s="2">
        <v>1</v>
      </c>
      <c r="AF508" s="2">
        <v>0</v>
      </c>
      <c r="AG508" s="2">
        <v>0</v>
      </c>
      <c r="AH508" s="2">
        <v>0</v>
      </c>
    </row>
    <row r="509" spans="1:34" x14ac:dyDescent="0.25">
      <c r="A509" s="2" t="s">
        <v>47</v>
      </c>
      <c r="B509" t="s">
        <v>48</v>
      </c>
      <c r="C509" t="s">
        <v>611</v>
      </c>
      <c r="D509" s="6" t="s">
        <v>614</v>
      </c>
      <c r="E509" t="str">
        <f t="shared" si="28"/>
        <v>Dell AW2521HFLA</v>
      </c>
      <c r="F509" s="7">
        <v>29</v>
      </c>
      <c r="G509">
        <f t="shared" si="29"/>
        <v>2.9000000000000001E-2</v>
      </c>
      <c r="H509" s="8">
        <v>470.61340941512128</v>
      </c>
      <c r="I509" s="8">
        <v>32990</v>
      </c>
      <c r="J509" s="2" t="s">
        <v>186</v>
      </c>
      <c r="K509" s="2" t="s">
        <v>187</v>
      </c>
      <c r="L509" s="2" t="s">
        <v>52</v>
      </c>
      <c r="M509" s="2">
        <f t="shared" si="30"/>
        <v>13647.788873038517</v>
      </c>
      <c r="N509" s="2">
        <f t="shared" si="31"/>
        <v>1.3647788873038517E-2</v>
      </c>
      <c r="O509" s="2" t="s">
        <v>53</v>
      </c>
      <c r="P509" s="2" t="s">
        <v>29</v>
      </c>
      <c r="Q509" s="2" t="s">
        <v>55</v>
      </c>
      <c r="R509" s="2" t="s">
        <v>60</v>
      </c>
      <c r="S509" s="2" t="s">
        <v>61</v>
      </c>
      <c r="T509" s="2">
        <v>0</v>
      </c>
      <c r="U509" s="2">
        <v>0</v>
      </c>
      <c r="V509" s="2">
        <v>0</v>
      </c>
      <c r="W509" s="2">
        <v>0</v>
      </c>
      <c r="X509" s="2">
        <v>1</v>
      </c>
      <c r="Y509" s="2">
        <v>0</v>
      </c>
      <c r="Z509" s="2">
        <v>0</v>
      </c>
      <c r="AA509" s="2">
        <v>0</v>
      </c>
      <c r="AB509" s="2">
        <v>0</v>
      </c>
      <c r="AC509" s="2">
        <v>1</v>
      </c>
      <c r="AD509" s="2">
        <v>0</v>
      </c>
      <c r="AE509" s="2">
        <v>1</v>
      </c>
      <c r="AF509" s="2">
        <v>0</v>
      </c>
      <c r="AG509" s="2">
        <v>0</v>
      </c>
      <c r="AH509" s="2">
        <v>0</v>
      </c>
    </row>
    <row r="510" spans="1:34" x14ac:dyDescent="0.25">
      <c r="A510" s="2" t="s">
        <v>47</v>
      </c>
      <c r="B510" t="s">
        <v>48</v>
      </c>
      <c r="C510" t="s">
        <v>611</v>
      </c>
      <c r="D510" s="6" t="s">
        <v>615</v>
      </c>
      <c r="E510" t="str">
        <f t="shared" si="28"/>
        <v>Dell AW2720HFA</v>
      </c>
      <c r="F510" s="7">
        <v>27</v>
      </c>
      <c r="G510">
        <f t="shared" si="29"/>
        <v>2.7E-2</v>
      </c>
      <c r="H510" s="8">
        <v>541.94008559201143</v>
      </c>
      <c r="I510" s="8">
        <v>37990</v>
      </c>
      <c r="J510" s="2" t="s">
        <v>73</v>
      </c>
      <c r="K510" s="2" t="s">
        <v>73</v>
      </c>
      <c r="L510" s="2" t="s">
        <v>52</v>
      </c>
      <c r="M510" s="2">
        <f t="shared" si="30"/>
        <v>14632.382310984309</v>
      </c>
      <c r="N510" s="2">
        <f t="shared" si="31"/>
        <v>1.4632382310984309E-2</v>
      </c>
      <c r="O510" s="2" t="s">
        <v>53</v>
      </c>
      <c r="P510" s="2" t="s">
        <v>29</v>
      </c>
      <c r="Q510" s="2" t="s">
        <v>55</v>
      </c>
      <c r="R510" s="2" t="s">
        <v>60</v>
      </c>
      <c r="S510" s="2" t="s">
        <v>61</v>
      </c>
      <c r="T510" s="2">
        <v>0</v>
      </c>
      <c r="U510" s="2">
        <v>0</v>
      </c>
      <c r="V510" s="2">
        <v>0</v>
      </c>
      <c r="W510" s="2">
        <v>0</v>
      </c>
      <c r="X510" s="2">
        <v>1</v>
      </c>
      <c r="Y510" s="2">
        <v>0</v>
      </c>
      <c r="Z510" s="2">
        <v>0</v>
      </c>
      <c r="AA510" s="2">
        <v>0</v>
      </c>
      <c r="AB510" s="2">
        <v>0</v>
      </c>
      <c r="AC510" s="2">
        <v>1</v>
      </c>
      <c r="AD510" s="2">
        <v>0</v>
      </c>
      <c r="AE510" s="2">
        <v>1</v>
      </c>
      <c r="AF510" s="2">
        <v>0</v>
      </c>
      <c r="AG510" s="2">
        <v>0</v>
      </c>
      <c r="AH510" s="2">
        <v>0</v>
      </c>
    </row>
    <row r="511" spans="1:34" x14ac:dyDescent="0.25">
      <c r="A511" s="2" t="s">
        <v>47</v>
      </c>
      <c r="B511" t="s">
        <v>48</v>
      </c>
      <c r="C511" t="s">
        <v>611</v>
      </c>
      <c r="D511" s="6" t="s">
        <v>616</v>
      </c>
      <c r="E511" t="str">
        <f t="shared" si="28"/>
        <v>Dell AW2721D</v>
      </c>
      <c r="F511" s="7">
        <v>17</v>
      </c>
      <c r="G511">
        <f t="shared" si="29"/>
        <v>1.7000000000000001E-2</v>
      </c>
      <c r="H511" s="8">
        <v>962.89586305278181</v>
      </c>
      <c r="I511" s="8">
        <v>67499</v>
      </c>
      <c r="J511" s="2" t="s">
        <v>73</v>
      </c>
      <c r="K511" s="2" t="s">
        <v>73</v>
      </c>
      <c r="L511" s="2" t="s">
        <v>74</v>
      </c>
      <c r="M511" s="2">
        <f t="shared" si="30"/>
        <v>16369.22967189729</v>
      </c>
      <c r="N511" s="2">
        <f t="shared" si="31"/>
        <v>1.636922967189729E-2</v>
      </c>
      <c r="O511" s="2" t="s">
        <v>31</v>
      </c>
      <c r="P511" s="2" t="s">
        <v>134</v>
      </c>
      <c r="Q511" s="2" t="s">
        <v>55</v>
      </c>
      <c r="R511" s="2" t="s">
        <v>60</v>
      </c>
      <c r="S511" s="2" t="s">
        <v>61</v>
      </c>
      <c r="T511" s="2">
        <v>0</v>
      </c>
      <c r="U511" s="2">
        <v>0</v>
      </c>
      <c r="V511" s="2">
        <v>0</v>
      </c>
      <c r="W511" s="2">
        <v>0</v>
      </c>
      <c r="X511" s="2">
        <v>1</v>
      </c>
      <c r="Y511" s="2">
        <v>0</v>
      </c>
      <c r="Z511" s="2">
        <v>0</v>
      </c>
      <c r="AA511" s="2">
        <v>0</v>
      </c>
      <c r="AB511" s="2">
        <v>0</v>
      </c>
      <c r="AC511" s="2">
        <v>1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</row>
    <row r="512" spans="1:34" x14ac:dyDescent="0.25">
      <c r="A512" s="2" t="s">
        <v>47</v>
      </c>
      <c r="B512" t="s">
        <v>48</v>
      </c>
      <c r="C512" t="s">
        <v>611</v>
      </c>
      <c r="D512" s="6" t="s">
        <v>617</v>
      </c>
      <c r="E512" t="str">
        <f t="shared" si="28"/>
        <v>Dell AW3420DW</v>
      </c>
      <c r="F512" s="7">
        <v>32</v>
      </c>
      <c r="G512">
        <f t="shared" si="29"/>
        <v>3.2000000000000001E-2</v>
      </c>
      <c r="H512" s="8">
        <v>1365.1925820256777</v>
      </c>
      <c r="I512" s="8">
        <v>95700</v>
      </c>
      <c r="J512" s="2" t="s">
        <v>118</v>
      </c>
      <c r="K512" s="2" t="s">
        <v>86</v>
      </c>
      <c r="L512" s="2" t="s">
        <v>119</v>
      </c>
      <c r="M512" s="2">
        <f t="shared" si="30"/>
        <v>43686.162624821685</v>
      </c>
      <c r="N512" s="2">
        <f t="shared" si="31"/>
        <v>4.3686162624821688E-2</v>
      </c>
      <c r="O512" s="2" t="s">
        <v>30</v>
      </c>
      <c r="P512" s="2" t="s">
        <v>29</v>
      </c>
      <c r="Q512" s="2" t="s">
        <v>60</v>
      </c>
      <c r="R512" s="2" t="s">
        <v>60</v>
      </c>
      <c r="S512" s="2" t="s">
        <v>126</v>
      </c>
      <c r="T512" s="2">
        <v>0</v>
      </c>
      <c r="U512" s="2">
        <v>0</v>
      </c>
      <c r="V512" s="2">
        <v>0</v>
      </c>
      <c r="W512" s="2">
        <v>0</v>
      </c>
      <c r="X512" s="2">
        <v>1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1</v>
      </c>
      <c r="AE512" s="2">
        <v>1</v>
      </c>
      <c r="AF512" s="2">
        <v>1</v>
      </c>
      <c r="AG512" s="2">
        <v>1</v>
      </c>
      <c r="AH512" s="2">
        <v>0</v>
      </c>
    </row>
    <row r="513" spans="1:34" x14ac:dyDescent="0.25">
      <c r="A513" s="2" t="s">
        <v>47</v>
      </c>
      <c r="B513" t="s">
        <v>48</v>
      </c>
      <c r="C513" t="s">
        <v>611</v>
      </c>
      <c r="D513" s="6" t="s">
        <v>618</v>
      </c>
      <c r="E513" t="str">
        <f t="shared" si="28"/>
        <v>Dell AW3821DW</v>
      </c>
      <c r="F513" s="7">
        <v>2</v>
      </c>
      <c r="G513">
        <f t="shared" si="29"/>
        <v>2E-3</v>
      </c>
      <c r="H513" s="8">
        <v>1846.0057061340942</v>
      </c>
      <c r="I513" s="8">
        <v>129405</v>
      </c>
      <c r="J513" s="2" t="s">
        <v>619</v>
      </c>
      <c r="K513" s="2" t="s">
        <v>411</v>
      </c>
      <c r="L513" s="2" t="s">
        <v>620</v>
      </c>
      <c r="M513" s="2">
        <f t="shared" si="30"/>
        <v>3692.0114122681885</v>
      </c>
      <c r="N513" s="2">
        <f t="shared" si="31"/>
        <v>3.6920114122681886E-3</v>
      </c>
      <c r="O513" s="2" t="s">
        <v>30</v>
      </c>
      <c r="P513" s="2" t="s">
        <v>29</v>
      </c>
      <c r="Q513" s="2" t="s">
        <v>60</v>
      </c>
      <c r="R513" s="2" t="s">
        <v>60</v>
      </c>
      <c r="S513" s="2" t="s">
        <v>61</v>
      </c>
      <c r="T513" s="2">
        <v>0</v>
      </c>
      <c r="U513" s="2">
        <v>0</v>
      </c>
      <c r="V513" s="2">
        <v>0</v>
      </c>
      <c r="W513" s="2">
        <v>0</v>
      </c>
      <c r="X513" s="2">
        <v>1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1</v>
      </c>
      <c r="AE513" s="2">
        <v>1</v>
      </c>
      <c r="AF513" s="2">
        <v>1</v>
      </c>
      <c r="AG513" s="2">
        <v>1</v>
      </c>
      <c r="AH513" s="2">
        <v>0</v>
      </c>
    </row>
    <row r="514" spans="1:34" x14ac:dyDescent="0.25">
      <c r="A514" s="2" t="s">
        <v>47</v>
      </c>
      <c r="B514" t="s">
        <v>48</v>
      </c>
      <c r="C514" t="s">
        <v>611</v>
      </c>
      <c r="D514" s="6" t="s">
        <v>621</v>
      </c>
      <c r="E514" t="str">
        <f t="shared" si="28"/>
        <v>Dell C2422HE</v>
      </c>
      <c r="F514" s="7">
        <v>36</v>
      </c>
      <c r="G514">
        <f t="shared" si="29"/>
        <v>3.5999999999999997E-2</v>
      </c>
      <c r="H514" s="8">
        <v>494.86447931526396</v>
      </c>
      <c r="I514" s="8">
        <v>34690</v>
      </c>
      <c r="J514" s="2" t="s">
        <v>63</v>
      </c>
      <c r="K514" s="2" t="s">
        <v>64</v>
      </c>
      <c r="L514" s="2" t="s">
        <v>52</v>
      </c>
      <c r="M514" s="2">
        <f t="shared" si="30"/>
        <v>17815.121255349502</v>
      </c>
      <c r="N514" s="2">
        <f t="shared" si="31"/>
        <v>1.7815121255349502E-2</v>
      </c>
      <c r="O514" s="2" t="s">
        <v>53</v>
      </c>
      <c r="P514" s="2" t="s">
        <v>29</v>
      </c>
      <c r="Q514" s="2" t="s">
        <v>55</v>
      </c>
      <c r="R514" s="2" t="s">
        <v>55</v>
      </c>
      <c r="S514" s="2" t="s">
        <v>622</v>
      </c>
      <c r="T514" s="2">
        <v>0</v>
      </c>
      <c r="U514" s="2">
        <v>0</v>
      </c>
      <c r="V514" s="2">
        <v>0</v>
      </c>
      <c r="W514" s="2">
        <v>1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1</v>
      </c>
      <c r="AD514" s="2">
        <v>0</v>
      </c>
      <c r="AE514" s="2">
        <v>1</v>
      </c>
      <c r="AF514" s="2">
        <v>0</v>
      </c>
      <c r="AG514" s="2">
        <v>0</v>
      </c>
      <c r="AH514" s="2">
        <v>0</v>
      </c>
    </row>
    <row r="515" spans="1:34" x14ac:dyDescent="0.25">
      <c r="A515" s="2" t="s">
        <v>47</v>
      </c>
      <c r="B515" t="s">
        <v>48</v>
      </c>
      <c r="C515" t="s">
        <v>611</v>
      </c>
      <c r="D515" s="6" t="s">
        <v>623</v>
      </c>
      <c r="E515" t="str">
        <f t="shared" ref="E515:E578" si="32">CONCATENATE(C515," ",D515)</f>
        <v>Dell C2722DE</v>
      </c>
      <c r="F515" s="7">
        <v>100</v>
      </c>
      <c r="G515">
        <f t="shared" ref="G515:G578" si="33">F515/1000</f>
        <v>0.1</v>
      </c>
      <c r="H515" s="8">
        <v>691.72610556348081</v>
      </c>
      <c r="I515" s="8">
        <v>48490</v>
      </c>
      <c r="J515" s="2" t="s">
        <v>73</v>
      </c>
      <c r="K515" s="2" t="s">
        <v>73</v>
      </c>
      <c r="L515" s="2" t="s">
        <v>74</v>
      </c>
      <c r="M515" s="2">
        <f t="shared" si="30"/>
        <v>69172.610556348081</v>
      </c>
      <c r="N515" s="2">
        <f t="shared" si="31"/>
        <v>6.9172610556348088E-2</v>
      </c>
      <c r="O515" s="2" t="s">
        <v>31</v>
      </c>
      <c r="P515" s="2" t="s">
        <v>29</v>
      </c>
      <c r="Q515" s="2" t="s">
        <v>55</v>
      </c>
      <c r="R515" s="2" t="s">
        <v>55</v>
      </c>
      <c r="S515" s="2" t="s">
        <v>622</v>
      </c>
      <c r="T515" s="2">
        <v>0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1</v>
      </c>
      <c r="AD515" s="2">
        <v>0</v>
      </c>
      <c r="AE515" s="2">
        <v>1</v>
      </c>
      <c r="AF515" s="2">
        <v>0</v>
      </c>
      <c r="AG515" s="2">
        <v>0</v>
      </c>
      <c r="AH515" s="2">
        <v>1</v>
      </c>
    </row>
    <row r="516" spans="1:34" x14ac:dyDescent="0.25">
      <c r="A516" s="2" t="s">
        <v>47</v>
      </c>
      <c r="B516" t="s">
        <v>48</v>
      </c>
      <c r="C516" t="s">
        <v>611</v>
      </c>
      <c r="D516" s="6" t="s">
        <v>624</v>
      </c>
      <c r="E516" t="str">
        <f t="shared" si="32"/>
        <v>Dell C3422WE</v>
      </c>
      <c r="F516" s="7">
        <v>39</v>
      </c>
      <c r="G516">
        <f t="shared" si="33"/>
        <v>3.9E-2</v>
      </c>
      <c r="H516" s="8">
        <v>998.43081312410845</v>
      </c>
      <c r="I516" s="8">
        <v>69990</v>
      </c>
      <c r="J516" s="2" t="s">
        <v>118</v>
      </c>
      <c r="K516" s="2" t="s">
        <v>86</v>
      </c>
      <c r="L516" s="2" t="s">
        <v>119</v>
      </c>
      <c r="M516" s="2">
        <f t="shared" ref="M516:M579" si="34">F516*H516</f>
        <v>38938.801711840228</v>
      </c>
      <c r="N516" s="2">
        <f t="shared" ref="N516:N579" si="35">M516/1000000</f>
        <v>3.8938801711840228E-2</v>
      </c>
      <c r="O516" s="2" t="s">
        <v>30</v>
      </c>
      <c r="P516" s="2" t="s">
        <v>29</v>
      </c>
      <c r="Q516" s="2" t="s">
        <v>60</v>
      </c>
      <c r="R516" s="2" t="s">
        <v>55</v>
      </c>
      <c r="S516" s="2" t="s">
        <v>622</v>
      </c>
      <c r="T516" s="2">
        <v>0</v>
      </c>
      <c r="U516" s="2">
        <v>0</v>
      </c>
      <c r="V516" s="2">
        <v>1</v>
      </c>
      <c r="W516" s="2">
        <v>0</v>
      </c>
      <c r="X516" s="2">
        <v>0</v>
      </c>
      <c r="Y516" s="2">
        <v>0</v>
      </c>
      <c r="Z516" s="2">
        <v>1</v>
      </c>
      <c r="AA516" s="2">
        <v>0</v>
      </c>
      <c r="AB516" s="2">
        <v>0</v>
      </c>
      <c r="AC516" s="2">
        <v>0</v>
      </c>
      <c r="AD516" s="2">
        <v>1</v>
      </c>
      <c r="AE516" s="2">
        <v>1</v>
      </c>
      <c r="AF516" s="2">
        <v>1</v>
      </c>
      <c r="AG516" s="2">
        <v>1</v>
      </c>
      <c r="AH516" s="2">
        <v>0</v>
      </c>
    </row>
    <row r="517" spans="1:34" x14ac:dyDescent="0.25">
      <c r="A517" s="2" t="s">
        <v>47</v>
      </c>
      <c r="B517" t="s">
        <v>48</v>
      </c>
      <c r="C517" t="s">
        <v>611</v>
      </c>
      <c r="D517" s="6" t="s">
        <v>625</v>
      </c>
      <c r="E517" t="str">
        <f t="shared" si="32"/>
        <v>Dell E1715S</v>
      </c>
      <c r="F517" s="7">
        <v>30</v>
      </c>
      <c r="G517">
        <f t="shared" si="33"/>
        <v>0.03</v>
      </c>
      <c r="H517" s="8">
        <v>152.63908701854496</v>
      </c>
      <c r="I517" s="8">
        <v>10700</v>
      </c>
      <c r="J517" s="2" t="s">
        <v>410</v>
      </c>
      <c r="K517" s="2" t="s">
        <v>411</v>
      </c>
      <c r="L517" s="2" t="s">
        <v>412</v>
      </c>
      <c r="M517" s="2">
        <f t="shared" si="34"/>
        <v>4579.1726105563484</v>
      </c>
      <c r="N517" s="2">
        <f t="shared" si="35"/>
        <v>4.5791726105563488E-3</v>
      </c>
      <c r="O517" s="2" t="s">
        <v>216</v>
      </c>
      <c r="P517" s="2" t="s">
        <v>58</v>
      </c>
      <c r="Q517" s="2" t="s">
        <v>55</v>
      </c>
      <c r="R517" s="2" t="s">
        <v>55</v>
      </c>
      <c r="S517" s="2" t="s">
        <v>56</v>
      </c>
      <c r="T517" s="2">
        <v>0</v>
      </c>
      <c r="U517" s="2">
        <v>1</v>
      </c>
      <c r="V517" s="2">
        <v>0</v>
      </c>
      <c r="W517" s="2">
        <v>1</v>
      </c>
      <c r="X517" s="2">
        <v>0</v>
      </c>
      <c r="Y517" s="2">
        <v>0</v>
      </c>
      <c r="Z517" s="2">
        <v>0</v>
      </c>
      <c r="AA517" s="2">
        <v>0</v>
      </c>
      <c r="AB517" s="2">
        <v>1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</row>
    <row r="518" spans="1:34" x14ac:dyDescent="0.25">
      <c r="A518" s="2" t="s">
        <v>47</v>
      </c>
      <c r="B518" t="s">
        <v>48</v>
      </c>
      <c r="C518" t="s">
        <v>611</v>
      </c>
      <c r="D518" s="6" t="s">
        <v>626</v>
      </c>
      <c r="E518" t="str">
        <f t="shared" si="32"/>
        <v>Dell E2016HV</v>
      </c>
      <c r="F518" s="7">
        <v>1</v>
      </c>
      <c r="G518">
        <f t="shared" si="33"/>
        <v>1E-3</v>
      </c>
      <c r="H518" s="8">
        <v>179.17261055634808</v>
      </c>
      <c r="I518" s="8">
        <v>12560</v>
      </c>
      <c r="J518" s="2" t="s">
        <v>214</v>
      </c>
      <c r="K518" s="2" t="s">
        <v>214</v>
      </c>
      <c r="L518" s="2" t="s">
        <v>215</v>
      </c>
      <c r="M518" s="2">
        <f t="shared" si="34"/>
        <v>179.17261055634808</v>
      </c>
      <c r="N518" s="2">
        <f t="shared" si="35"/>
        <v>1.7917261055634809E-4</v>
      </c>
      <c r="O518" s="2" t="s">
        <v>216</v>
      </c>
      <c r="P518" s="2" t="s">
        <v>29</v>
      </c>
      <c r="Q518" s="2" t="s">
        <v>55</v>
      </c>
      <c r="R518" s="2" t="s">
        <v>55</v>
      </c>
      <c r="S518" s="2" t="s">
        <v>56</v>
      </c>
      <c r="T518" s="2">
        <v>0</v>
      </c>
      <c r="U518" s="2">
        <v>1</v>
      </c>
      <c r="V518" s="2">
        <v>0</v>
      </c>
      <c r="W518" s="2">
        <v>1</v>
      </c>
      <c r="X518" s="2">
        <v>0</v>
      </c>
      <c r="Y518" s="2">
        <v>0</v>
      </c>
      <c r="Z518" s="2">
        <v>0</v>
      </c>
      <c r="AA518" s="2">
        <v>0</v>
      </c>
      <c r="AB518" s="2">
        <v>1</v>
      </c>
      <c r="AC518" s="2">
        <v>0</v>
      </c>
      <c r="AD518" s="2">
        <v>0</v>
      </c>
      <c r="AE518" s="2">
        <v>1</v>
      </c>
      <c r="AF518" s="2">
        <v>0</v>
      </c>
      <c r="AG518" s="2">
        <v>0</v>
      </c>
      <c r="AH518" s="2">
        <v>0</v>
      </c>
    </row>
    <row r="519" spans="1:34" x14ac:dyDescent="0.25">
      <c r="A519" s="2" t="s">
        <v>47</v>
      </c>
      <c r="B519" t="s">
        <v>48</v>
      </c>
      <c r="C519" t="s">
        <v>611</v>
      </c>
      <c r="D519" s="6" t="s">
        <v>627</v>
      </c>
      <c r="E519" t="str">
        <f t="shared" si="32"/>
        <v>Dell E2020H</v>
      </c>
      <c r="F519" s="7">
        <v>71</v>
      </c>
      <c r="G519">
        <f t="shared" si="33"/>
        <v>7.0999999999999994E-2</v>
      </c>
      <c r="H519" s="8">
        <v>158.91583452211128</v>
      </c>
      <c r="I519" s="8">
        <v>11140</v>
      </c>
      <c r="J519" s="2" t="s">
        <v>214</v>
      </c>
      <c r="K519" s="2" t="s">
        <v>214</v>
      </c>
      <c r="L519" s="2" t="s">
        <v>215</v>
      </c>
      <c r="M519" s="2">
        <f t="shared" si="34"/>
        <v>11283.024251069901</v>
      </c>
      <c r="N519" s="2">
        <f t="shared" si="35"/>
        <v>1.12830242510699E-2</v>
      </c>
      <c r="O519" s="2" t="s">
        <v>216</v>
      </c>
      <c r="P519" s="2" t="s">
        <v>29</v>
      </c>
      <c r="Q519" s="2" t="s">
        <v>55</v>
      </c>
      <c r="R519" s="2" t="s">
        <v>55</v>
      </c>
      <c r="S519" s="2" t="s">
        <v>56</v>
      </c>
      <c r="T519" s="2">
        <v>0</v>
      </c>
      <c r="U519" s="2">
        <v>1</v>
      </c>
      <c r="V519" s="2">
        <v>0</v>
      </c>
      <c r="W519" s="2">
        <v>1</v>
      </c>
      <c r="X519" s="2">
        <v>0</v>
      </c>
      <c r="Y519" s="2">
        <v>0</v>
      </c>
      <c r="Z519" s="2">
        <v>0</v>
      </c>
      <c r="AA519" s="2">
        <v>0</v>
      </c>
      <c r="AB519" s="2">
        <v>1</v>
      </c>
      <c r="AC519" s="2">
        <v>0</v>
      </c>
      <c r="AD519" s="2">
        <v>0</v>
      </c>
      <c r="AE519" s="2">
        <v>1</v>
      </c>
      <c r="AF519" s="2">
        <v>0</v>
      </c>
      <c r="AG519" s="2">
        <v>0</v>
      </c>
      <c r="AH519" s="2">
        <v>0</v>
      </c>
    </row>
    <row r="520" spans="1:34" x14ac:dyDescent="0.25">
      <c r="A520" s="2" t="s">
        <v>47</v>
      </c>
      <c r="B520" t="s">
        <v>48</v>
      </c>
      <c r="C520" t="s">
        <v>611</v>
      </c>
      <c r="D520" s="6" t="s">
        <v>628</v>
      </c>
      <c r="E520" t="str">
        <f t="shared" si="32"/>
        <v>Dell E2216H</v>
      </c>
      <c r="F520" s="7">
        <v>1</v>
      </c>
      <c r="G520">
        <f t="shared" si="33"/>
        <v>1E-3</v>
      </c>
      <c r="H520" s="8">
        <v>56.918687589158353</v>
      </c>
      <c r="I520" s="8">
        <v>3990</v>
      </c>
      <c r="J520" s="2" t="s">
        <v>51</v>
      </c>
      <c r="K520" s="2" t="s">
        <v>51</v>
      </c>
      <c r="L520" s="2" t="s">
        <v>52</v>
      </c>
      <c r="M520" s="2">
        <f t="shared" si="34"/>
        <v>56.918687589158353</v>
      </c>
      <c r="N520" s="2">
        <f t="shared" si="35"/>
        <v>5.6918687589158353E-5</v>
      </c>
      <c r="O520" s="2" t="s">
        <v>53</v>
      </c>
      <c r="P520" s="2" t="s">
        <v>58</v>
      </c>
      <c r="Q520" s="2" t="s">
        <v>55</v>
      </c>
      <c r="R520" s="2" t="s">
        <v>55</v>
      </c>
      <c r="S520" s="2" t="s">
        <v>56</v>
      </c>
      <c r="T520" s="2">
        <v>0</v>
      </c>
      <c r="U520" s="2">
        <v>1</v>
      </c>
      <c r="V520" s="2">
        <v>0</v>
      </c>
      <c r="W520" s="2">
        <v>1</v>
      </c>
      <c r="X520" s="2">
        <v>0</v>
      </c>
      <c r="Y520" s="2">
        <v>0</v>
      </c>
      <c r="Z520" s="2">
        <v>0</v>
      </c>
      <c r="AA520" s="2">
        <v>0</v>
      </c>
      <c r="AB520" s="2">
        <v>1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</row>
    <row r="521" spans="1:34" x14ac:dyDescent="0.25">
      <c r="A521" s="2" t="s">
        <v>47</v>
      </c>
      <c r="B521" t="s">
        <v>48</v>
      </c>
      <c r="C521" t="s">
        <v>611</v>
      </c>
      <c r="D521" s="6" t="s">
        <v>629</v>
      </c>
      <c r="E521" t="str">
        <f t="shared" si="32"/>
        <v>Dell E2216Hv</v>
      </c>
      <c r="F521" s="7">
        <v>70</v>
      </c>
      <c r="G521">
        <f t="shared" si="33"/>
        <v>7.0000000000000007E-2</v>
      </c>
      <c r="H521" s="8">
        <v>173.75178316690443</v>
      </c>
      <c r="I521" s="8">
        <v>12180</v>
      </c>
      <c r="J521" s="2" t="s">
        <v>51</v>
      </c>
      <c r="K521" s="2" t="s">
        <v>51</v>
      </c>
      <c r="L521" s="2" t="s">
        <v>52</v>
      </c>
      <c r="M521" s="2">
        <f t="shared" si="34"/>
        <v>12162.62482168331</v>
      </c>
      <c r="N521" s="2">
        <f t="shared" si="35"/>
        <v>1.216262482168331E-2</v>
      </c>
      <c r="O521" s="2" t="s">
        <v>53</v>
      </c>
      <c r="P521" s="2" t="s">
        <v>58</v>
      </c>
      <c r="Q521" s="2" t="s">
        <v>55</v>
      </c>
      <c r="R521" s="2" t="s">
        <v>55</v>
      </c>
      <c r="S521" s="2" t="s">
        <v>56</v>
      </c>
      <c r="T521" s="2">
        <v>0</v>
      </c>
      <c r="U521" s="2">
        <v>1</v>
      </c>
      <c r="V521" s="2">
        <v>0</v>
      </c>
      <c r="W521" s="2">
        <v>1</v>
      </c>
      <c r="X521" s="2">
        <v>0</v>
      </c>
      <c r="Y521" s="2">
        <v>0</v>
      </c>
      <c r="Z521" s="2">
        <v>0</v>
      </c>
      <c r="AA521" s="2">
        <v>0</v>
      </c>
      <c r="AB521" s="2">
        <v>1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</row>
    <row r="522" spans="1:34" x14ac:dyDescent="0.25">
      <c r="A522" s="2" t="s">
        <v>47</v>
      </c>
      <c r="B522" t="s">
        <v>48</v>
      </c>
      <c r="C522" t="s">
        <v>611</v>
      </c>
      <c r="D522" s="6" t="s">
        <v>630</v>
      </c>
      <c r="E522" t="str">
        <f t="shared" si="32"/>
        <v>Dell E2220H</v>
      </c>
      <c r="F522" s="7">
        <v>150</v>
      </c>
      <c r="G522">
        <f t="shared" si="33"/>
        <v>0.15</v>
      </c>
      <c r="H522" s="8">
        <v>156.77603423680458</v>
      </c>
      <c r="I522" s="8">
        <v>10990</v>
      </c>
      <c r="J522" s="2" t="s">
        <v>51</v>
      </c>
      <c r="K522" s="2" t="s">
        <v>51</v>
      </c>
      <c r="L522" s="2" t="s">
        <v>52</v>
      </c>
      <c r="M522" s="2">
        <f t="shared" si="34"/>
        <v>23516.405135520687</v>
      </c>
      <c r="N522" s="2">
        <f t="shared" si="35"/>
        <v>2.3516405135520686E-2</v>
      </c>
      <c r="O522" s="2" t="s">
        <v>53</v>
      </c>
      <c r="P522" s="2" t="s">
        <v>58</v>
      </c>
      <c r="Q522" s="2" t="s">
        <v>55</v>
      </c>
      <c r="R522" s="2" t="s">
        <v>55</v>
      </c>
      <c r="S522" s="2" t="s">
        <v>56</v>
      </c>
      <c r="T522" s="2">
        <v>0</v>
      </c>
      <c r="U522" s="2">
        <v>1</v>
      </c>
      <c r="V522" s="2">
        <v>0</v>
      </c>
      <c r="W522" s="2">
        <v>1</v>
      </c>
      <c r="X522" s="2">
        <v>0</v>
      </c>
      <c r="Y522" s="2">
        <v>0</v>
      </c>
      <c r="Z522" s="2">
        <v>0</v>
      </c>
      <c r="AA522" s="2">
        <v>0</v>
      </c>
      <c r="AB522" s="2">
        <v>1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</row>
    <row r="523" spans="1:34" x14ac:dyDescent="0.25">
      <c r="A523" s="2" t="s">
        <v>47</v>
      </c>
      <c r="B523" t="s">
        <v>48</v>
      </c>
      <c r="C523" t="s">
        <v>611</v>
      </c>
      <c r="D523" s="6" t="s">
        <v>631</v>
      </c>
      <c r="E523" t="str">
        <f t="shared" si="32"/>
        <v>Dell E2221HN</v>
      </c>
      <c r="F523" s="7">
        <v>4</v>
      </c>
      <c r="G523">
        <f t="shared" si="33"/>
        <v>4.0000000000000001E-3</v>
      </c>
      <c r="H523" s="8">
        <v>118.38801711840229</v>
      </c>
      <c r="I523" s="8">
        <v>8299</v>
      </c>
      <c r="J523" s="2" t="s">
        <v>51</v>
      </c>
      <c r="K523" s="2" t="s">
        <v>51</v>
      </c>
      <c r="L523" s="2" t="s">
        <v>52</v>
      </c>
      <c r="M523" s="2">
        <f t="shared" si="34"/>
        <v>473.55206847360915</v>
      </c>
      <c r="N523" s="2">
        <f t="shared" si="35"/>
        <v>4.7355206847360913E-4</v>
      </c>
      <c r="O523" s="2" t="s">
        <v>53</v>
      </c>
      <c r="P523" s="2" t="s">
        <v>58</v>
      </c>
      <c r="Q523" s="2" t="s">
        <v>55</v>
      </c>
      <c r="R523" s="2" t="s">
        <v>55</v>
      </c>
      <c r="S523" s="2" t="s">
        <v>56</v>
      </c>
      <c r="T523" s="2">
        <v>0</v>
      </c>
      <c r="U523" s="2">
        <v>1</v>
      </c>
      <c r="V523" s="2">
        <v>0</v>
      </c>
      <c r="W523" s="2">
        <v>1</v>
      </c>
      <c r="X523" s="2">
        <v>0</v>
      </c>
      <c r="Y523" s="2">
        <v>0</v>
      </c>
      <c r="Z523" s="2">
        <v>0</v>
      </c>
      <c r="AA523" s="2">
        <v>0</v>
      </c>
      <c r="AB523" s="2">
        <v>1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</row>
    <row r="524" spans="1:34" x14ac:dyDescent="0.25">
      <c r="A524" s="2" t="s">
        <v>47</v>
      </c>
      <c r="B524" t="s">
        <v>48</v>
      </c>
      <c r="C524" t="s">
        <v>611</v>
      </c>
      <c r="D524" s="6" t="s">
        <v>632</v>
      </c>
      <c r="E524" t="str">
        <f t="shared" si="32"/>
        <v>Dell E2222HS</v>
      </c>
      <c r="F524" s="7">
        <v>233</v>
      </c>
      <c r="G524">
        <f t="shared" si="33"/>
        <v>0.23300000000000001</v>
      </c>
      <c r="H524" s="8">
        <v>182.95292439372326</v>
      </c>
      <c r="I524" s="8">
        <v>12825</v>
      </c>
      <c r="J524" s="2" t="s">
        <v>51</v>
      </c>
      <c r="K524" s="2" t="s">
        <v>51</v>
      </c>
      <c r="L524" s="2" t="s">
        <v>52</v>
      </c>
      <c r="M524" s="2">
        <f t="shared" si="34"/>
        <v>42628.031383737522</v>
      </c>
      <c r="N524" s="2">
        <f t="shared" si="35"/>
        <v>4.2628031383737525E-2</v>
      </c>
      <c r="O524" s="2" t="s">
        <v>53</v>
      </c>
      <c r="P524" s="2" t="s">
        <v>54</v>
      </c>
      <c r="Q524" s="2" t="s">
        <v>55</v>
      </c>
      <c r="R524" s="2" t="s">
        <v>55</v>
      </c>
      <c r="S524" s="2" t="s">
        <v>56</v>
      </c>
      <c r="T524" s="2">
        <v>0</v>
      </c>
      <c r="U524" s="2">
        <v>1</v>
      </c>
      <c r="V524" s="2">
        <v>0</v>
      </c>
      <c r="W524" s="2">
        <v>1</v>
      </c>
      <c r="X524" s="2">
        <v>0</v>
      </c>
      <c r="Y524" s="2">
        <v>0</v>
      </c>
      <c r="Z524" s="2">
        <v>0</v>
      </c>
      <c r="AA524" s="2">
        <v>0</v>
      </c>
      <c r="AB524" s="2">
        <v>1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</row>
    <row r="525" spans="1:34" x14ac:dyDescent="0.25">
      <c r="A525" s="2" t="s">
        <v>47</v>
      </c>
      <c r="B525" t="s">
        <v>48</v>
      </c>
      <c r="C525" t="s">
        <v>611</v>
      </c>
      <c r="D525" s="6" t="s">
        <v>633</v>
      </c>
      <c r="E525" t="str">
        <f t="shared" si="32"/>
        <v>Dell E2318H</v>
      </c>
      <c r="F525" s="7">
        <v>23</v>
      </c>
      <c r="G525">
        <f t="shared" si="33"/>
        <v>2.3E-2</v>
      </c>
      <c r="H525" s="8">
        <v>106.97574893009987</v>
      </c>
      <c r="I525" s="8">
        <v>7499</v>
      </c>
      <c r="J525" s="2" t="s">
        <v>206</v>
      </c>
      <c r="K525" s="2" t="s">
        <v>206</v>
      </c>
      <c r="L525" s="2" t="s">
        <v>52</v>
      </c>
      <c r="M525" s="2">
        <f t="shared" si="34"/>
        <v>2460.4422253922971</v>
      </c>
      <c r="N525" s="2">
        <f t="shared" si="35"/>
        <v>2.460442225392297E-3</v>
      </c>
      <c r="O525" s="2" t="s">
        <v>53</v>
      </c>
      <c r="P525" s="2" t="s">
        <v>58</v>
      </c>
      <c r="Q525" s="2" t="s">
        <v>55</v>
      </c>
      <c r="R525" s="2" t="s">
        <v>55</v>
      </c>
      <c r="S525" s="2" t="s">
        <v>56</v>
      </c>
      <c r="T525" s="2">
        <v>0</v>
      </c>
      <c r="U525" s="2">
        <v>0</v>
      </c>
      <c r="V525" s="2">
        <v>0</v>
      </c>
      <c r="W525" s="2">
        <v>1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</row>
    <row r="526" spans="1:34" x14ac:dyDescent="0.25">
      <c r="A526" s="2" t="s">
        <v>47</v>
      </c>
      <c r="B526" t="s">
        <v>48</v>
      </c>
      <c r="C526" t="s">
        <v>611</v>
      </c>
      <c r="D526" s="6" t="s">
        <v>634</v>
      </c>
      <c r="E526" t="str">
        <f t="shared" si="32"/>
        <v>Dell E2420H</v>
      </c>
      <c r="F526" s="7">
        <v>3202</v>
      </c>
      <c r="G526">
        <f t="shared" si="33"/>
        <v>3.202</v>
      </c>
      <c r="H526" s="8">
        <v>191.94008559201143</v>
      </c>
      <c r="I526" s="8">
        <v>13455</v>
      </c>
      <c r="J526" s="2" t="s">
        <v>63</v>
      </c>
      <c r="K526" s="2" t="s">
        <v>64</v>
      </c>
      <c r="L526" s="2" t="s">
        <v>52</v>
      </c>
      <c r="M526" s="2">
        <f t="shared" si="34"/>
        <v>614592.15406562062</v>
      </c>
      <c r="N526" s="2">
        <f t="shared" si="35"/>
        <v>0.61459215406562062</v>
      </c>
      <c r="O526" s="2" t="s">
        <v>53</v>
      </c>
      <c r="P526" s="2" t="s">
        <v>29</v>
      </c>
      <c r="Q526" s="2" t="s">
        <v>55</v>
      </c>
      <c r="R526" s="2" t="s">
        <v>55</v>
      </c>
      <c r="S526" s="2" t="s">
        <v>56</v>
      </c>
      <c r="T526" s="2">
        <v>0</v>
      </c>
      <c r="U526" s="2">
        <v>0</v>
      </c>
      <c r="V526" s="2">
        <v>0</v>
      </c>
      <c r="W526" s="2">
        <v>1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1</v>
      </c>
      <c r="AD526" s="2">
        <v>0</v>
      </c>
      <c r="AE526" s="2">
        <v>1</v>
      </c>
      <c r="AF526" s="2">
        <v>0</v>
      </c>
      <c r="AG526" s="2">
        <v>0</v>
      </c>
      <c r="AH526" s="2">
        <v>0</v>
      </c>
    </row>
    <row r="527" spans="1:34" x14ac:dyDescent="0.25">
      <c r="A527" s="2" t="s">
        <v>47</v>
      </c>
      <c r="B527" t="s">
        <v>48</v>
      </c>
      <c r="C527" t="s">
        <v>611</v>
      </c>
      <c r="D527" s="6" t="s">
        <v>635</v>
      </c>
      <c r="E527" t="str">
        <f t="shared" si="32"/>
        <v>Dell E2420HS</v>
      </c>
      <c r="F527" s="7">
        <v>1704</v>
      </c>
      <c r="G527">
        <f t="shared" si="33"/>
        <v>1.704</v>
      </c>
      <c r="H527" s="8">
        <v>198.61626248216834</v>
      </c>
      <c r="I527" s="8">
        <v>13923</v>
      </c>
      <c r="J527" s="2" t="s">
        <v>63</v>
      </c>
      <c r="K527" s="2" t="s">
        <v>64</v>
      </c>
      <c r="L527" s="2" t="s">
        <v>52</v>
      </c>
      <c r="M527" s="2">
        <f t="shared" si="34"/>
        <v>338442.11126961483</v>
      </c>
      <c r="N527" s="2">
        <f t="shared" si="35"/>
        <v>0.33844211126961482</v>
      </c>
      <c r="O527" s="2" t="s">
        <v>53</v>
      </c>
      <c r="P527" s="2" t="s">
        <v>29</v>
      </c>
      <c r="Q527" s="2" t="s">
        <v>55</v>
      </c>
      <c r="R527" s="2" t="s">
        <v>55</v>
      </c>
      <c r="S527" s="2" t="s">
        <v>56</v>
      </c>
      <c r="T527" s="2">
        <v>0</v>
      </c>
      <c r="U527" s="2">
        <v>0</v>
      </c>
      <c r="V527" s="2">
        <v>0</v>
      </c>
      <c r="W527" s="2">
        <v>1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0</v>
      </c>
      <c r="AE527" s="2">
        <v>1</v>
      </c>
      <c r="AF527" s="2">
        <v>0</v>
      </c>
      <c r="AG527" s="2">
        <v>0</v>
      </c>
      <c r="AH527" s="2">
        <v>0</v>
      </c>
    </row>
    <row r="528" spans="1:34" x14ac:dyDescent="0.25">
      <c r="A528" s="2" t="s">
        <v>47</v>
      </c>
      <c r="B528" t="s">
        <v>48</v>
      </c>
      <c r="C528" t="s">
        <v>611</v>
      </c>
      <c r="D528" s="6" t="s">
        <v>636</v>
      </c>
      <c r="E528" t="str">
        <f t="shared" si="32"/>
        <v>Dell E2421HN</v>
      </c>
      <c r="F528" s="7">
        <v>1492</v>
      </c>
      <c r="G528">
        <f t="shared" si="33"/>
        <v>1.492</v>
      </c>
      <c r="H528" s="8">
        <v>163.90870185449359</v>
      </c>
      <c r="I528" s="8">
        <v>11490</v>
      </c>
      <c r="J528" s="2" t="s">
        <v>63</v>
      </c>
      <c r="K528" s="2" t="s">
        <v>64</v>
      </c>
      <c r="L528" s="2" t="s">
        <v>52</v>
      </c>
      <c r="M528" s="2">
        <f t="shared" si="34"/>
        <v>244551.78316690444</v>
      </c>
      <c r="N528" s="2">
        <f t="shared" si="35"/>
        <v>0.24455178316690443</v>
      </c>
      <c r="O528" s="2" t="s">
        <v>53</v>
      </c>
      <c r="P528" s="2" t="s">
        <v>29</v>
      </c>
      <c r="Q528" s="2" t="s">
        <v>55</v>
      </c>
      <c r="R528" s="2" t="s">
        <v>55</v>
      </c>
      <c r="S528" s="2" t="s">
        <v>56</v>
      </c>
      <c r="T528" s="2">
        <v>0</v>
      </c>
      <c r="U528" s="2">
        <v>0</v>
      </c>
      <c r="V528" s="2">
        <v>0</v>
      </c>
      <c r="W528" s="2">
        <v>1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1</v>
      </c>
      <c r="AD528" s="2">
        <v>0</v>
      </c>
      <c r="AE528" s="2">
        <v>1</v>
      </c>
      <c r="AF528" s="2">
        <v>0</v>
      </c>
      <c r="AG528" s="2">
        <v>0</v>
      </c>
      <c r="AH528" s="2">
        <v>0</v>
      </c>
    </row>
    <row r="529" spans="1:34" x14ac:dyDescent="0.25">
      <c r="A529" s="2" t="s">
        <v>47</v>
      </c>
      <c r="B529" t="s">
        <v>48</v>
      </c>
      <c r="C529" t="s">
        <v>611</v>
      </c>
      <c r="D529" s="6" t="s">
        <v>637</v>
      </c>
      <c r="E529" t="str">
        <f t="shared" si="32"/>
        <v>Dell E2720H</v>
      </c>
      <c r="F529" s="7">
        <v>156</v>
      </c>
      <c r="G529">
        <f t="shared" si="33"/>
        <v>0.156</v>
      </c>
      <c r="H529" s="8">
        <v>219.02044698050406</v>
      </c>
      <c r="I529" s="8">
        <v>15353.333333333334</v>
      </c>
      <c r="J529" s="2" t="s">
        <v>73</v>
      </c>
      <c r="K529" s="2" t="s">
        <v>73</v>
      </c>
      <c r="L529" s="2" t="s">
        <v>52</v>
      </c>
      <c r="M529" s="2">
        <f t="shared" si="34"/>
        <v>34167.189728958634</v>
      </c>
      <c r="N529" s="2">
        <f t="shared" si="35"/>
        <v>3.4167189728958637E-2</v>
      </c>
      <c r="O529" s="2" t="s">
        <v>53</v>
      </c>
      <c r="P529" s="2" t="s">
        <v>29</v>
      </c>
      <c r="Q529" s="2" t="s">
        <v>55</v>
      </c>
      <c r="R529" s="2" t="s">
        <v>55</v>
      </c>
      <c r="S529" s="2" t="s">
        <v>56</v>
      </c>
      <c r="T529" s="2">
        <v>0</v>
      </c>
      <c r="U529" s="2">
        <v>0</v>
      </c>
      <c r="V529" s="2">
        <v>0</v>
      </c>
      <c r="W529" s="2">
        <v>1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</v>
      </c>
      <c r="AD529" s="2">
        <v>0</v>
      </c>
      <c r="AE529" s="2">
        <v>1</v>
      </c>
      <c r="AF529" s="2">
        <v>0</v>
      </c>
      <c r="AG529" s="2">
        <v>0</v>
      </c>
      <c r="AH529" s="2">
        <v>0</v>
      </c>
    </row>
    <row r="530" spans="1:34" x14ac:dyDescent="0.25">
      <c r="A530" s="2" t="s">
        <v>47</v>
      </c>
      <c r="B530" t="s">
        <v>48</v>
      </c>
      <c r="C530" t="s">
        <v>611</v>
      </c>
      <c r="D530" s="6" t="s">
        <v>638</v>
      </c>
      <c r="E530" t="str">
        <f t="shared" si="32"/>
        <v>Dell E2720HS</v>
      </c>
      <c r="F530" s="7">
        <v>1009</v>
      </c>
      <c r="G530">
        <f t="shared" si="33"/>
        <v>1.0089999999999999</v>
      </c>
      <c r="H530" s="8">
        <v>226.2482168330956</v>
      </c>
      <c r="I530" s="8">
        <v>15860</v>
      </c>
      <c r="J530" s="2" t="s">
        <v>73</v>
      </c>
      <c r="K530" s="2" t="s">
        <v>73</v>
      </c>
      <c r="L530" s="2" t="s">
        <v>52</v>
      </c>
      <c r="M530" s="2">
        <f t="shared" si="34"/>
        <v>228284.45078459347</v>
      </c>
      <c r="N530" s="2">
        <f t="shared" si="35"/>
        <v>0.22828445078459347</v>
      </c>
      <c r="O530" s="2" t="s">
        <v>53</v>
      </c>
      <c r="P530" s="2" t="s">
        <v>29</v>
      </c>
      <c r="Q530" s="2" t="s">
        <v>55</v>
      </c>
      <c r="R530" s="2" t="s">
        <v>55</v>
      </c>
      <c r="S530" s="2" t="s">
        <v>56</v>
      </c>
      <c r="T530" s="2">
        <v>0</v>
      </c>
      <c r="U530" s="2">
        <v>0</v>
      </c>
      <c r="V530" s="2">
        <v>0</v>
      </c>
      <c r="W530" s="2">
        <v>1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1</v>
      </c>
      <c r="AD530" s="2">
        <v>0</v>
      </c>
      <c r="AE530" s="2">
        <v>1</v>
      </c>
      <c r="AF530" s="2">
        <v>0</v>
      </c>
      <c r="AG530" s="2">
        <v>0</v>
      </c>
      <c r="AH530" s="2">
        <v>0</v>
      </c>
    </row>
    <row r="531" spans="1:34" x14ac:dyDescent="0.25">
      <c r="A531" s="2" t="s">
        <v>47</v>
      </c>
      <c r="B531" t="s">
        <v>48</v>
      </c>
      <c r="C531" t="s">
        <v>611</v>
      </c>
      <c r="D531" s="6" t="s">
        <v>639</v>
      </c>
      <c r="E531" t="str">
        <f t="shared" si="32"/>
        <v>Dell P1917S</v>
      </c>
      <c r="F531" s="7">
        <v>87</v>
      </c>
      <c r="G531">
        <f t="shared" si="33"/>
        <v>8.6999999999999994E-2</v>
      </c>
      <c r="H531" s="8">
        <v>168.60199714693297</v>
      </c>
      <c r="I531" s="8">
        <v>11819</v>
      </c>
      <c r="J531" s="2" t="s">
        <v>435</v>
      </c>
      <c r="K531" s="2" t="s">
        <v>411</v>
      </c>
      <c r="L531" s="2" t="s">
        <v>412</v>
      </c>
      <c r="M531" s="2">
        <f t="shared" si="34"/>
        <v>14668.373751783169</v>
      </c>
      <c r="N531" s="2">
        <f t="shared" si="35"/>
        <v>1.4668373751783169E-2</v>
      </c>
      <c r="O531" s="2" t="s">
        <v>216</v>
      </c>
      <c r="P531" s="2" t="s">
        <v>29</v>
      </c>
      <c r="Q531" s="2" t="s">
        <v>55</v>
      </c>
      <c r="R531" s="2" t="s">
        <v>55</v>
      </c>
      <c r="S531" s="2">
        <v>0</v>
      </c>
      <c r="T531" s="2">
        <v>0</v>
      </c>
      <c r="U531" s="2">
        <v>0</v>
      </c>
      <c r="V531" s="2">
        <v>0</v>
      </c>
      <c r="W531" s="2">
        <v>1</v>
      </c>
      <c r="X531" s="2">
        <v>0</v>
      </c>
      <c r="Y531" s="2">
        <v>0</v>
      </c>
      <c r="Z531" s="2">
        <v>0</v>
      </c>
      <c r="AA531" s="2">
        <v>0</v>
      </c>
      <c r="AB531" s="2">
        <v>1</v>
      </c>
      <c r="AC531" s="2">
        <v>0</v>
      </c>
      <c r="AD531" s="2">
        <v>0</v>
      </c>
      <c r="AE531" s="2">
        <v>1</v>
      </c>
      <c r="AF531" s="2">
        <v>0</v>
      </c>
      <c r="AG531" s="2">
        <v>0</v>
      </c>
      <c r="AH531" s="2">
        <v>0</v>
      </c>
    </row>
    <row r="532" spans="1:34" x14ac:dyDescent="0.25">
      <c r="A532" s="2" t="s">
        <v>47</v>
      </c>
      <c r="B532" t="s">
        <v>48</v>
      </c>
      <c r="C532" t="s">
        <v>611</v>
      </c>
      <c r="D532" s="6" t="s">
        <v>640</v>
      </c>
      <c r="E532" t="str">
        <f t="shared" si="32"/>
        <v>Dell P2217</v>
      </c>
      <c r="F532" s="7">
        <v>77</v>
      </c>
      <c r="G532">
        <f t="shared" si="33"/>
        <v>7.6999999999999999E-2</v>
      </c>
      <c r="H532" s="8">
        <v>151.06990014265335</v>
      </c>
      <c r="I532" s="8">
        <v>10590</v>
      </c>
      <c r="J532" s="2" t="s">
        <v>641</v>
      </c>
      <c r="K532" s="2" t="s">
        <v>411</v>
      </c>
      <c r="L532" s="2" t="s">
        <v>642</v>
      </c>
      <c r="M532" s="2">
        <f t="shared" si="34"/>
        <v>11632.382310984309</v>
      </c>
      <c r="N532" s="2">
        <f t="shared" si="35"/>
        <v>1.163238231098431E-2</v>
      </c>
      <c r="O532" s="2" t="s">
        <v>216</v>
      </c>
      <c r="P532" s="2" t="s">
        <v>58</v>
      </c>
      <c r="Q532" s="2" t="s">
        <v>55</v>
      </c>
      <c r="R532" s="2" t="s">
        <v>55</v>
      </c>
      <c r="S532" s="2">
        <v>0</v>
      </c>
      <c r="T532" s="2">
        <v>0</v>
      </c>
      <c r="U532" s="2">
        <v>0</v>
      </c>
      <c r="V532" s="2">
        <v>0</v>
      </c>
      <c r="W532" s="2">
        <v>1</v>
      </c>
      <c r="X532" s="2">
        <v>0</v>
      </c>
      <c r="Y532" s="2">
        <v>0</v>
      </c>
      <c r="Z532" s="2">
        <v>0</v>
      </c>
      <c r="AA532" s="2">
        <v>0</v>
      </c>
      <c r="AB532" s="2">
        <v>1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</row>
    <row r="533" spans="1:34" x14ac:dyDescent="0.25">
      <c r="A533" s="2" t="s">
        <v>47</v>
      </c>
      <c r="B533" t="s">
        <v>48</v>
      </c>
      <c r="C533" t="s">
        <v>611</v>
      </c>
      <c r="D533" s="6" t="s">
        <v>643</v>
      </c>
      <c r="E533" t="str">
        <f t="shared" si="32"/>
        <v>Dell P2219H</v>
      </c>
      <c r="F533" s="7">
        <v>144</v>
      </c>
      <c r="G533">
        <f t="shared" si="33"/>
        <v>0.14399999999999999</v>
      </c>
      <c r="H533" s="8">
        <v>171.10556348074181</v>
      </c>
      <c r="I533" s="8">
        <v>11994.5</v>
      </c>
      <c r="J533" s="2" t="s">
        <v>51</v>
      </c>
      <c r="K533" s="2" t="s">
        <v>51</v>
      </c>
      <c r="L533" s="2" t="s">
        <v>52</v>
      </c>
      <c r="M533" s="2">
        <f t="shared" si="34"/>
        <v>24639.201141226818</v>
      </c>
      <c r="N533" s="2">
        <f t="shared" si="35"/>
        <v>2.4639201141226818E-2</v>
      </c>
      <c r="O533" s="2" t="s">
        <v>53</v>
      </c>
      <c r="P533" s="2" t="s">
        <v>29</v>
      </c>
      <c r="Q533" s="2" t="s">
        <v>55</v>
      </c>
      <c r="R533" s="2" t="s">
        <v>55</v>
      </c>
      <c r="S533" s="2" t="s">
        <v>56</v>
      </c>
      <c r="T533" s="2">
        <v>0</v>
      </c>
      <c r="U533" s="2">
        <v>0</v>
      </c>
      <c r="V533" s="2">
        <v>0</v>
      </c>
      <c r="W533" s="2">
        <v>1</v>
      </c>
      <c r="X533" s="2">
        <v>0</v>
      </c>
      <c r="Y533" s="2">
        <v>0</v>
      </c>
      <c r="Z533" s="2">
        <v>0</v>
      </c>
      <c r="AA533" s="2">
        <v>0</v>
      </c>
      <c r="AB533" s="2">
        <v>1</v>
      </c>
      <c r="AC533" s="2">
        <v>0</v>
      </c>
      <c r="AD533" s="2">
        <v>0</v>
      </c>
      <c r="AE533" s="2">
        <v>1</v>
      </c>
      <c r="AF533" s="2">
        <v>0</v>
      </c>
      <c r="AG533" s="2">
        <v>0</v>
      </c>
      <c r="AH533" s="2">
        <v>0</v>
      </c>
    </row>
    <row r="534" spans="1:34" x14ac:dyDescent="0.25">
      <c r="A534" s="2" t="s">
        <v>47</v>
      </c>
      <c r="B534" t="s">
        <v>48</v>
      </c>
      <c r="C534" t="s">
        <v>611</v>
      </c>
      <c r="D534" s="6" t="s">
        <v>644</v>
      </c>
      <c r="E534" t="str">
        <f t="shared" si="32"/>
        <v>Dell P2222H</v>
      </c>
      <c r="F534" s="7">
        <v>40</v>
      </c>
      <c r="G534">
        <f t="shared" si="33"/>
        <v>0.04</v>
      </c>
      <c r="H534" s="8">
        <v>164.04422253922968</v>
      </c>
      <c r="I534" s="8">
        <v>11499.5</v>
      </c>
      <c r="J534" s="2" t="s">
        <v>51</v>
      </c>
      <c r="K534" s="2" t="s">
        <v>51</v>
      </c>
      <c r="L534" s="2" t="s">
        <v>52</v>
      </c>
      <c r="M534" s="2">
        <f t="shared" si="34"/>
        <v>6561.7689015691867</v>
      </c>
      <c r="N534" s="2">
        <f t="shared" si="35"/>
        <v>6.5617689015691864E-3</v>
      </c>
      <c r="O534" s="2" t="s">
        <v>53</v>
      </c>
      <c r="P534" s="2" t="s">
        <v>29</v>
      </c>
      <c r="Q534" s="2" t="s">
        <v>55</v>
      </c>
      <c r="R534" s="2" t="s">
        <v>55</v>
      </c>
      <c r="S534" s="2" t="s">
        <v>56</v>
      </c>
      <c r="T534" s="2">
        <v>0</v>
      </c>
      <c r="U534" s="2">
        <v>0</v>
      </c>
      <c r="V534" s="2">
        <v>0</v>
      </c>
      <c r="W534" s="2">
        <v>1</v>
      </c>
      <c r="X534" s="2">
        <v>0</v>
      </c>
      <c r="Y534" s="2">
        <v>0</v>
      </c>
      <c r="Z534" s="2">
        <v>0</v>
      </c>
      <c r="AA534" s="2">
        <v>0</v>
      </c>
      <c r="AB534" s="2">
        <v>1</v>
      </c>
      <c r="AC534" s="2">
        <v>0</v>
      </c>
      <c r="AD534" s="2">
        <v>0</v>
      </c>
      <c r="AE534" s="2">
        <v>1</v>
      </c>
      <c r="AF534" s="2">
        <v>0</v>
      </c>
      <c r="AG534" s="2">
        <v>0</v>
      </c>
      <c r="AH534" s="2">
        <v>0</v>
      </c>
    </row>
    <row r="535" spans="1:34" x14ac:dyDescent="0.25">
      <c r="A535" s="2" t="s">
        <v>47</v>
      </c>
      <c r="B535" t="s">
        <v>48</v>
      </c>
      <c r="C535" t="s">
        <v>611</v>
      </c>
      <c r="D535" s="6" t="s">
        <v>645</v>
      </c>
      <c r="E535" t="str">
        <f t="shared" si="32"/>
        <v>Dell P2319H</v>
      </c>
      <c r="F535" s="7">
        <v>374</v>
      </c>
      <c r="G535">
        <f t="shared" si="33"/>
        <v>0.374</v>
      </c>
      <c r="H535" s="8">
        <v>223.82310984308134</v>
      </c>
      <c r="I535" s="8">
        <v>15690</v>
      </c>
      <c r="J535" s="2" t="s">
        <v>206</v>
      </c>
      <c r="K535" s="2" t="s">
        <v>206</v>
      </c>
      <c r="L535" s="2" t="s">
        <v>52</v>
      </c>
      <c r="M535" s="2">
        <f t="shared" si="34"/>
        <v>83709.843081312414</v>
      </c>
      <c r="N535" s="2">
        <f t="shared" si="35"/>
        <v>8.3709843081312407E-2</v>
      </c>
      <c r="O535" s="2" t="s">
        <v>53</v>
      </c>
      <c r="P535" s="2" t="s">
        <v>29</v>
      </c>
      <c r="Q535" s="2" t="s">
        <v>55</v>
      </c>
      <c r="R535" s="2" t="s">
        <v>55</v>
      </c>
      <c r="S535" s="2" t="s">
        <v>56</v>
      </c>
      <c r="T535" s="2">
        <v>0</v>
      </c>
      <c r="U535" s="2">
        <v>0</v>
      </c>
      <c r="V535" s="2">
        <v>0</v>
      </c>
      <c r="W535" s="2">
        <v>1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1</v>
      </c>
      <c r="AD535" s="2">
        <v>0</v>
      </c>
      <c r="AE535" s="2">
        <v>1</v>
      </c>
      <c r="AF535" s="2">
        <v>0</v>
      </c>
      <c r="AG535" s="2">
        <v>0</v>
      </c>
      <c r="AH535" s="2">
        <v>0</v>
      </c>
    </row>
    <row r="536" spans="1:34" x14ac:dyDescent="0.25">
      <c r="A536" s="2" t="s">
        <v>47</v>
      </c>
      <c r="B536" t="s">
        <v>48</v>
      </c>
      <c r="C536" t="s">
        <v>611</v>
      </c>
      <c r="D536" s="6" t="s">
        <v>646</v>
      </c>
      <c r="E536" t="str">
        <f t="shared" si="32"/>
        <v>Dell P2418HT</v>
      </c>
      <c r="F536" s="7">
        <v>79</v>
      </c>
      <c r="G536">
        <f t="shared" si="33"/>
        <v>7.9000000000000001E-2</v>
      </c>
      <c r="H536" s="8">
        <v>658.55920114122682</v>
      </c>
      <c r="I536" s="8">
        <v>46165</v>
      </c>
      <c r="J536" s="2" t="s">
        <v>63</v>
      </c>
      <c r="K536" s="2" t="s">
        <v>64</v>
      </c>
      <c r="L536" s="2" t="s">
        <v>52</v>
      </c>
      <c r="M536" s="2">
        <f t="shared" si="34"/>
        <v>52026.176890156916</v>
      </c>
      <c r="N536" s="2">
        <f t="shared" si="35"/>
        <v>5.2026176890156914E-2</v>
      </c>
      <c r="O536" s="2" t="s">
        <v>53</v>
      </c>
      <c r="P536" s="2" t="s">
        <v>29</v>
      </c>
      <c r="Q536" s="2" t="s">
        <v>55</v>
      </c>
      <c r="R536" s="2" t="s">
        <v>55</v>
      </c>
      <c r="S536" s="2" t="s">
        <v>94</v>
      </c>
      <c r="T536" s="2">
        <v>0</v>
      </c>
      <c r="U536" s="2">
        <v>0</v>
      </c>
      <c r="V536" s="2">
        <v>0</v>
      </c>
      <c r="W536" s="2">
        <v>1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1</v>
      </c>
      <c r="AD536" s="2">
        <v>0</v>
      </c>
      <c r="AE536" s="2">
        <v>1</v>
      </c>
      <c r="AF536" s="2">
        <v>0</v>
      </c>
      <c r="AG536" s="2">
        <v>0</v>
      </c>
      <c r="AH536" s="2">
        <v>0</v>
      </c>
    </row>
    <row r="537" spans="1:34" x14ac:dyDescent="0.25">
      <c r="A537" s="2" t="s">
        <v>47</v>
      </c>
      <c r="B537" t="s">
        <v>48</v>
      </c>
      <c r="C537" t="s">
        <v>611</v>
      </c>
      <c r="D537" s="6" t="s">
        <v>647</v>
      </c>
      <c r="E537" t="str">
        <f t="shared" si="32"/>
        <v>Dell P2418HZm</v>
      </c>
      <c r="F537" s="7">
        <v>11</v>
      </c>
      <c r="G537">
        <f t="shared" si="33"/>
        <v>1.0999999999999999E-2</v>
      </c>
      <c r="H537" s="8">
        <v>292.29671897289586</v>
      </c>
      <c r="I537" s="8">
        <v>20490</v>
      </c>
      <c r="J537" s="2" t="s">
        <v>63</v>
      </c>
      <c r="K537" s="2" t="s">
        <v>64</v>
      </c>
      <c r="L537" s="2" t="s">
        <v>52</v>
      </c>
      <c r="M537" s="2">
        <f t="shared" si="34"/>
        <v>3215.2639087018542</v>
      </c>
      <c r="N537" s="2">
        <f t="shared" si="35"/>
        <v>3.2152639087018541E-3</v>
      </c>
      <c r="O537" s="2" t="s">
        <v>53</v>
      </c>
      <c r="P537" s="2" t="s">
        <v>29</v>
      </c>
      <c r="Q537" s="2" t="s">
        <v>55</v>
      </c>
      <c r="R537" s="2" t="s">
        <v>55</v>
      </c>
      <c r="S537" s="2" t="s">
        <v>94</v>
      </c>
      <c r="T537" s="2">
        <v>0</v>
      </c>
      <c r="U537" s="2">
        <v>0</v>
      </c>
      <c r="V537" s="2">
        <v>0</v>
      </c>
      <c r="W537" s="2">
        <v>1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1</v>
      </c>
      <c r="AD537" s="2">
        <v>0</v>
      </c>
      <c r="AE537" s="2">
        <v>1</v>
      </c>
      <c r="AF537" s="2">
        <v>0</v>
      </c>
      <c r="AG537" s="2">
        <v>0</v>
      </c>
      <c r="AH537" s="2">
        <v>0</v>
      </c>
    </row>
    <row r="538" spans="1:34" x14ac:dyDescent="0.25">
      <c r="A538" s="2" t="s">
        <v>47</v>
      </c>
      <c r="B538" t="s">
        <v>48</v>
      </c>
      <c r="C538" t="s">
        <v>611</v>
      </c>
      <c r="D538" s="6" t="s">
        <v>648</v>
      </c>
      <c r="E538" t="str">
        <f t="shared" si="32"/>
        <v>Dell P2419H</v>
      </c>
      <c r="F538" s="7">
        <v>2925</v>
      </c>
      <c r="G538">
        <f t="shared" si="33"/>
        <v>2.9249999999999998</v>
      </c>
      <c r="H538" s="8">
        <v>220.97004279600571</v>
      </c>
      <c r="I538" s="8">
        <v>15490</v>
      </c>
      <c r="J538" s="2" t="s">
        <v>63</v>
      </c>
      <c r="K538" s="2" t="s">
        <v>64</v>
      </c>
      <c r="L538" s="2" t="s">
        <v>52</v>
      </c>
      <c r="M538" s="2">
        <f t="shared" si="34"/>
        <v>646337.37517831672</v>
      </c>
      <c r="N538" s="2">
        <f t="shared" si="35"/>
        <v>0.64633737517831669</v>
      </c>
      <c r="O538" s="2" t="s">
        <v>53</v>
      </c>
      <c r="P538" s="2" t="s">
        <v>29</v>
      </c>
      <c r="Q538" s="2" t="s">
        <v>55</v>
      </c>
      <c r="R538" s="2" t="s">
        <v>55</v>
      </c>
      <c r="S538" s="2" t="s">
        <v>56</v>
      </c>
      <c r="T538" s="2">
        <v>0</v>
      </c>
      <c r="U538" s="2">
        <v>0</v>
      </c>
      <c r="V538" s="2">
        <v>0</v>
      </c>
      <c r="W538" s="2">
        <v>1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1</v>
      </c>
      <c r="AD538" s="2">
        <v>0</v>
      </c>
      <c r="AE538" s="2">
        <v>1</v>
      </c>
      <c r="AF538" s="2">
        <v>0</v>
      </c>
      <c r="AG538" s="2">
        <v>0</v>
      </c>
      <c r="AH538" s="2">
        <v>0</v>
      </c>
    </row>
    <row r="539" spans="1:34" x14ac:dyDescent="0.25">
      <c r="A539" s="2" t="s">
        <v>47</v>
      </c>
      <c r="B539" t="s">
        <v>48</v>
      </c>
      <c r="C539" t="s">
        <v>611</v>
      </c>
      <c r="D539" s="6" t="s">
        <v>649</v>
      </c>
      <c r="E539" t="str">
        <f t="shared" si="32"/>
        <v>Dell P2419HC</v>
      </c>
      <c r="F539" s="7">
        <v>429</v>
      </c>
      <c r="G539">
        <f t="shared" si="33"/>
        <v>0.42899999999999999</v>
      </c>
      <c r="H539" s="8">
        <v>246.64764621968618</v>
      </c>
      <c r="I539" s="8">
        <v>17290</v>
      </c>
      <c r="J539" s="2" t="s">
        <v>63</v>
      </c>
      <c r="K539" s="2" t="s">
        <v>64</v>
      </c>
      <c r="L539" s="2" t="s">
        <v>52</v>
      </c>
      <c r="M539" s="2">
        <f t="shared" si="34"/>
        <v>105811.84022824538</v>
      </c>
      <c r="N539" s="2">
        <f t="shared" si="35"/>
        <v>0.10581184022824537</v>
      </c>
      <c r="O539" s="2" t="s">
        <v>53</v>
      </c>
      <c r="P539" s="2" t="s">
        <v>29</v>
      </c>
      <c r="Q539" s="2" t="s">
        <v>55</v>
      </c>
      <c r="R539" s="2" t="s">
        <v>55</v>
      </c>
      <c r="S539" s="2" t="s">
        <v>56</v>
      </c>
      <c r="T539" s="2">
        <v>0</v>
      </c>
      <c r="U539" s="2">
        <v>0</v>
      </c>
      <c r="V539" s="2">
        <v>0</v>
      </c>
      <c r="W539" s="2">
        <v>1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1</v>
      </c>
      <c r="AD539" s="2">
        <v>0</v>
      </c>
      <c r="AE539" s="2">
        <v>1</v>
      </c>
      <c r="AF539" s="2">
        <v>0</v>
      </c>
      <c r="AG539" s="2">
        <v>0</v>
      </c>
      <c r="AH539" s="2">
        <v>0</v>
      </c>
    </row>
    <row r="540" spans="1:34" x14ac:dyDescent="0.25">
      <c r="A540" s="2" t="s">
        <v>47</v>
      </c>
      <c r="B540" t="s">
        <v>48</v>
      </c>
      <c r="C540" t="s">
        <v>611</v>
      </c>
      <c r="D540" s="6" t="s">
        <v>650</v>
      </c>
      <c r="E540" t="str">
        <f t="shared" si="32"/>
        <v>Dell P2421</v>
      </c>
      <c r="F540" s="7">
        <v>28</v>
      </c>
      <c r="G540">
        <f t="shared" si="33"/>
        <v>2.8000000000000001E-2</v>
      </c>
      <c r="H540" s="8">
        <v>269.24393723252501</v>
      </c>
      <c r="I540" s="8">
        <v>18874</v>
      </c>
      <c r="J540" s="2" t="s">
        <v>63</v>
      </c>
      <c r="K540" s="2" t="s">
        <v>64</v>
      </c>
      <c r="L540" s="2" t="s">
        <v>74</v>
      </c>
      <c r="M540" s="2">
        <f t="shared" si="34"/>
        <v>7538.8302425107004</v>
      </c>
      <c r="N540" s="2">
        <f t="shared" si="35"/>
        <v>7.5388302425107006E-3</v>
      </c>
      <c r="O540" s="2" t="s">
        <v>31</v>
      </c>
      <c r="P540" s="2" t="s">
        <v>29</v>
      </c>
      <c r="Q540" s="2" t="s">
        <v>55</v>
      </c>
      <c r="R540" s="2" t="s">
        <v>55</v>
      </c>
      <c r="S540" s="2" t="s">
        <v>622</v>
      </c>
      <c r="T540" s="2">
        <v>0</v>
      </c>
      <c r="U540" s="2">
        <v>0</v>
      </c>
      <c r="V540" s="2">
        <v>0</v>
      </c>
      <c r="W540" s="2">
        <v>1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</v>
      </c>
      <c r="AD540" s="2">
        <v>0</v>
      </c>
      <c r="AE540" s="2">
        <v>1</v>
      </c>
      <c r="AF540" s="2">
        <v>0</v>
      </c>
      <c r="AG540" s="2">
        <v>0</v>
      </c>
      <c r="AH540" s="2">
        <v>1</v>
      </c>
    </row>
    <row r="541" spans="1:34" x14ac:dyDescent="0.25">
      <c r="A541" s="2" t="s">
        <v>47</v>
      </c>
      <c r="B541" t="s">
        <v>48</v>
      </c>
      <c r="C541" t="s">
        <v>611</v>
      </c>
      <c r="D541" s="6" t="s">
        <v>651</v>
      </c>
      <c r="E541" t="str">
        <f t="shared" si="32"/>
        <v>Dell P2421D</v>
      </c>
      <c r="F541" s="7">
        <v>45</v>
      </c>
      <c r="G541">
        <f t="shared" si="33"/>
        <v>4.4999999999999998E-2</v>
      </c>
      <c r="H541" s="8">
        <v>324.10841654778892</v>
      </c>
      <c r="I541" s="8">
        <v>22720</v>
      </c>
      <c r="J541" s="2" t="s">
        <v>63</v>
      </c>
      <c r="K541" s="2" t="s">
        <v>64</v>
      </c>
      <c r="L541" s="2" t="s">
        <v>74</v>
      </c>
      <c r="M541" s="2">
        <f t="shared" si="34"/>
        <v>14584.878744650501</v>
      </c>
      <c r="N541" s="2">
        <f t="shared" si="35"/>
        <v>1.4584878744650502E-2</v>
      </c>
      <c r="O541" s="2" t="s">
        <v>31</v>
      </c>
      <c r="P541" s="2" t="s">
        <v>29</v>
      </c>
      <c r="Q541" s="2" t="s">
        <v>55</v>
      </c>
      <c r="R541" s="2" t="s">
        <v>55</v>
      </c>
      <c r="S541" s="2" t="s">
        <v>622</v>
      </c>
      <c r="T541" s="2">
        <v>0</v>
      </c>
      <c r="U541" s="2">
        <v>0</v>
      </c>
      <c r="V541" s="2">
        <v>0</v>
      </c>
      <c r="W541" s="2">
        <v>1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2">
        <v>0</v>
      </c>
      <c r="AE541" s="2">
        <v>1</v>
      </c>
      <c r="AF541" s="2">
        <v>0</v>
      </c>
      <c r="AG541" s="2">
        <v>0</v>
      </c>
      <c r="AH541" s="2">
        <v>1</v>
      </c>
    </row>
    <row r="542" spans="1:34" x14ac:dyDescent="0.25">
      <c r="A542" s="2" t="s">
        <v>47</v>
      </c>
      <c r="B542" t="s">
        <v>48</v>
      </c>
      <c r="C542" t="s">
        <v>611</v>
      </c>
      <c r="D542" s="6" t="s">
        <v>652</v>
      </c>
      <c r="E542" t="str">
        <f t="shared" si="32"/>
        <v>Dell P2421DC</v>
      </c>
      <c r="F542" s="7">
        <v>21</v>
      </c>
      <c r="G542">
        <f t="shared" si="33"/>
        <v>2.1000000000000001E-2</v>
      </c>
      <c r="H542" s="8">
        <v>335.72990965287687</v>
      </c>
      <c r="I542" s="8">
        <v>23534.666666666668</v>
      </c>
      <c r="J542" s="2" t="s">
        <v>63</v>
      </c>
      <c r="K542" s="2" t="s">
        <v>64</v>
      </c>
      <c r="L542" s="2" t="s">
        <v>74</v>
      </c>
      <c r="M542" s="2">
        <f t="shared" si="34"/>
        <v>7050.328102710414</v>
      </c>
      <c r="N542" s="2">
        <f t="shared" si="35"/>
        <v>7.0503281027104138E-3</v>
      </c>
      <c r="O542" s="2" t="s">
        <v>31</v>
      </c>
      <c r="P542" s="2" t="s">
        <v>29</v>
      </c>
      <c r="Q542" s="2" t="s">
        <v>55</v>
      </c>
      <c r="R542" s="2" t="s">
        <v>55</v>
      </c>
      <c r="S542" s="2" t="s">
        <v>622</v>
      </c>
      <c r="T542" s="2">
        <v>0</v>
      </c>
      <c r="U542" s="2">
        <v>0</v>
      </c>
      <c r="V542" s="2">
        <v>0</v>
      </c>
      <c r="W542" s="2">
        <v>1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2">
        <v>0</v>
      </c>
      <c r="AE542" s="2">
        <v>1</v>
      </c>
      <c r="AF542" s="2">
        <v>0</v>
      </c>
      <c r="AG542" s="2">
        <v>0</v>
      </c>
      <c r="AH542" s="2">
        <v>1</v>
      </c>
    </row>
    <row r="543" spans="1:34" x14ac:dyDescent="0.25">
      <c r="A543" s="2" t="s">
        <v>47</v>
      </c>
      <c r="B543" t="s">
        <v>48</v>
      </c>
      <c r="C543" t="s">
        <v>611</v>
      </c>
      <c r="D543" s="6" t="s">
        <v>653</v>
      </c>
      <c r="E543" t="str">
        <f t="shared" si="32"/>
        <v>Dell P2422H</v>
      </c>
      <c r="F543" s="7">
        <v>2746</v>
      </c>
      <c r="G543">
        <f t="shared" si="33"/>
        <v>2.746</v>
      </c>
      <c r="H543" s="8">
        <v>256.77603423680461</v>
      </c>
      <c r="I543" s="8">
        <v>18000</v>
      </c>
      <c r="J543" s="2" t="s">
        <v>63</v>
      </c>
      <c r="K543" s="2" t="s">
        <v>64</v>
      </c>
      <c r="L543" s="2" t="s">
        <v>52</v>
      </c>
      <c r="M543" s="2">
        <f t="shared" si="34"/>
        <v>705106.99001426541</v>
      </c>
      <c r="N543" s="2">
        <f t="shared" si="35"/>
        <v>0.70510699001426536</v>
      </c>
      <c r="O543" s="2" t="s">
        <v>53</v>
      </c>
      <c r="P543" s="2" t="s">
        <v>29</v>
      </c>
      <c r="Q543" s="2" t="s">
        <v>55</v>
      </c>
      <c r="R543" s="2" t="s">
        <v>55</v>
      </c>
      <c r="S543" s="2" t="s">
        <v>56</v>
      </c>
      <c r="T543" s="2">
        <v>0</v>
      </c>
      <c r="U543" s="2">
        <v>0</v>
      </c>
      <c r="V543" s="2">
        <v>0</v>
      </c>
      <c r="W543" s="2">
        <v>1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0</v>
      </c>
      <c r="AE543" s="2">
        <v>1</v>
      </c>
      <c r="AF543" s="2">
        <v>0</v>
      </c>
      <c r="AG543" s="2">
        <v>0</v>
      </c>
      <c r="AH543" s="2">
        <v>0</v>
      </c>
    </row>
    <row r="544" spans="1:34" x14ac:dyDescent="0.25">
      <c r="A544" s="2" t="s">
        <v>47</v>
      </c>
      <c r="B544" t="s">
        <v>48</v>
      </c>
      <c r="C544" t="s">
        <v>611</v>
      </c>
      <c r="D544" s="6" t="s">
        <v>654</v>
      </c>
      <c r="E544" t="str">
        <f t="shared" si="32"/>
        <v>Dell P2422HE</v>
      </c>
      <c r="F544" s="7">
        <v>70</v>
      </c>
      <c r="G544">
        <f t="shared" si="33"/>
        <v>7.0000000000000007E-2</v>
      </c>
      <c r="H544" s="8">
        <v>256.77603423680461</v>
      </c>
      <c r="I544" s="8">
        <v>18000</v>
      </c>
      <c r="J544" s="2" t="s">
        <v>63</v>
      </c>
      <c r="K544" s="2" t="s">
        <v>64</v>
      </c>
      <c r="L544" s="2" t="s">
        <v>52</v>
      </c>
      <c r="M544" s="2">
        <f t="shared" si="34"/>
        <v>17974.322396576321</v>
      </c>
      <c r="N544" s="2">
        <f t="shared" si="35"/>
        <v>1.7974322396576321E-2</v>
      </c>
      <c r="O544" s="2" t="s">
        <v>53</v>
      </c>
      <c r="P544" s="2" t="s">
        <v>29</v>
      </c>
      <c r="Q544" s="2" t="s">
        <v>55</v>
      </c>
      <c r="R544" s="2" t="s">
        <v>55</v>
      </c>
      <c r="S544" s="2" t="s">
        <v>56</v>
      </c>
      <c r="T544" s="2">
        <v>0</v>
      </c>
      <c r="U544" s="2">
        <v>0</v>
      </c>
      <c r="V544" s="2">
        <v>0</v>
      </c>
      <c r="W544" s="2">
        <v>1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2">
        <v>0</v>
      </c>
      <c r="AE544" s="2">
        <v>1</v>
      </c>
      <c r="AF544" s="2">
        <v>0</v>
      </c>
      <c r="AG544" s="2">
        <v>0</v>
      </c>
      <c r="AH544" s="2">
        <v>0</v>
      </c>
    </row>
    <row r="545" spans="1:34" x14ac:dyDescent="0.25">
      <c r="A545" s="2" t="s">
        <v>47</v>
      </c>
      <c r="B545" t="s">
        <v>48</v>
      </c>
      <c r="C545" t="s">
        <v>611</v>
      </c>
      <c r="D545" s="6" t="s">
        <v>655</v>
      </c>
      <c r="E545" t="str">
        <f t="shared" si="32"/>
        <v>Dell P2719H</v>
      </c>
      <c r="F545" s="7">
        <v>83</v>
      </c>
      <c r="G545">
        <f t="shared" si="33"/>
        <v>8.3000000000000004E-2</v>
      </c>
      <c r="H545" s="8">
        <v>278.03138373751784</v>
      </c>
      <c r="I545" s="8">
        <v>19490</v>
      </c>
      <c r="J545" s="2" t="s">
        <v>73</v>
      </c>
      <c r="K545" s="2" t="s">
        <v>73</v>
      </c>
      <c r="L545" s="2" t="s">
        <v>52</v>
      </c>
      <c r="M545" s="2">
        <f t="shared" si="34"/>
        <v>23076.604850213982</v>
      </c>
      <c r="N545" s="2">
        <f t="shared" si="35"/>
        <v>2.3076604850213983E-2</v>
      </c>
      <c r="O545" s="2" t="s">
        <v>53</v>
      </c>
      <c r="P545" s="2" t="s">
        <v>29</v>
      </c>
      <c r="Q545" s="2" t="s">
        <v>55</v>
      </c>
      <c r="R545" s="2" t="s">
        <v>55</v>
      </c>
      <c r="S545" s="2" t="s">
        <v>56</v>
      </c>
      <c r="T545" s="2">
        <v>0</v>
      </c>
      <c r="U545" s="2">
        <v>0</v>
      </c>
      <c r="V545" s="2">
        <v>0</v>
      </c>
      <c r="W545" s="2">
        <v>1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0</v>
      </c>
      <c r="AE545" s="2">
        <v>1</v>
      </c>
      <c r="AF545" s="2">
        <v>0</v>
      </c>
      <c r="AG545" s="2">
        <v>0</v>
      </c>
      <c r="AH545" s="2">
        <v>0</v>
      </c>
    </row>
    <row r="546" spans="1:34" x14ac:dyDescent="0.25">
      <c r="A546" s="2" t="s">
        <v>47</v>
      </c>
      <c r="B546" t="s">
        <v>48</v>
      </c>
      <c r="C546" t="s">
        <v>611</v>
      </c>
      <c r="D546" s="6" t="s">
        <v>656</v>
      </c>
      <c r="E546" t="str">
        <f t="shared" si="32"/>
        <v>Dell P2719HC</v>
      </c>
      <c r="F546" s="7">
        <v>125</v>
      </c>
      <c r="G546">
        <f t="shared" si="33"/>
        <v>0.125</v>
      </c>
      <c r="H546" s="8">
        <v>318.10984308131242</v>
      </c>
      <c r="I546" s="8">
        <v>22299.5</v>
      </c>
      <c r="J546" s="2" t="s">
        <v>73</v>
      </c>
      <c r="K546" s="2" t="s">
        <v>73</v>
      </c>
      <c r="L546" s="2" t="s">
        <v>52</v>
      </c>
      <c r="M546" s="2">
        <f t="shared" si="34"/>
        <v>39763.730385164054</v>
      </c>
      <c r="N546" s="2">
        <f t="shared" si="35"/>
        <v>3.9763730385164051E-2</v>
      </c>
      <c r="O546" s="2" t="s">
        <v>53</v>
      </c>
      <c r="P546" s="2" t="s">
        <v>29</v>
      </c>
      <c r="Q546" s="2" t="s">
        <v>55</v>
      </c>
      <c r="R546" s="2" t="s">
        <v>55</v>
      </c>
      <c r="S546" s="2" t="s">
        <v>56</v>
      </c>
      <c r="T546" s="2">
        <v>0</v>
      </c>
      <c r="U546" s="2">
        <v>0</v>
      </c>
      <c r="V546" s="2">
        <v>0</v>
      </c>
      <c r="W546" s="2">
        <v>1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1</v>
      </c>
      <c r="AD546" s="2">
        <v>0</v>
      </c>
      <c r="AE546" s="2">
        <v>1</v>
      </c>
      <c r="AF546" s="2">
        <v>0</v>
      </c>
      <c r="AG546" s="2">
        <v>0</v>
      </c>
      <c r="AH546" s="2">
        <v>0</v>
      </c>
    </row>
    <row r="547" spans="1:34" x14ac:dyDescent="0.25">
      <c r="A547" s="2" t="s">
        <v>47</v>
      </c>
      <c r="B547" t="s">
        <v>48</v>
      </c>
      <c r="C547" t="s">
        <v>611</v>
      </c>
      <c r="D547" s="6" t="s">
        <v>657</v>
      </c>
      <c r="E547" t="str">
        <f t="shared" si="32"/>
        <v>Dell P2720D</v>
      </c>
      <c r="F547" s="7">
        <v>4256</v>
      </c>
      <c r="G547">
        <f t="shared" si="33"/>
        <v>4.2560000000000002</v>
      </c>
      <c r="H547" s="8">
        <v>417.26105563480746</v>
      </c>
      <c r="I547" s="8">
        <v>29250</v>
      </c>
      <c r="J547" s="2" t="s">
        <v>73</v>
      </c>
      <c r="K547" s="2" t="s">
        <v>73</v>
      </c>
      <c r="L547" s="2" t="s">
        <v>74</v>
      </c>
      <c r="M547" s="2">
        <f t="shared" si="34"/>
        <v>1775863.0527817407</v>
      </c>
      <c r="N547" s="2">
        <f t="shared" si="35"/>
        <v>1.7758630527817407</v>
      </c>
      <c r="O547" s="2" t="s">
        <v>31</v>
      </c>
      <c r="P547" s="2" t="s">
        <v>29</v>
      </c>
      <c r="Q547" s="2" t="s">
        <v>55</v>
      </c>
      <c r="R547" s="2" t="s">
        <v>55</v>
      </c>
      <c r="S547" s="2">
        <v>0</v>
      </c>
      <c r="T547" s="2">
        <v>0</v>
      </c>
      <c r="U547" s="2">
        <v>0</v>
      </c>
      <c r="V547" s="2">
        <v>0</v>
      </c>
      <c r="W547" s="2">
        <v>1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1</v>
      </c>
      <c r="AD547" s="2">
        <v>0</v>
      </c>
      <c r="AE547" s="2">
        <v>1</v>
      </c>
      <c r="AF547" s="2">
        <v>0</v>
      </c>
      <c r="AG547" s="2">
        <v>0</v>
      </c>
      <c r="AH547" s="2">
        <v>1</v>
      </c>
    </row>
    <row r="548" spans="1:34" x14ac:dyDescent="0.25">
      <c r="A548" s="2" t="s">
        <v>47</v>
      </c>
      <c r="B548" t="s">
        <v>48</v>
      </c>
      <c r="C548" t="s">
        <v>611</v>
      </c>
      <c r="D548" s="6" t="s">
        <v>658</v>
      </c>
      <c r="E548" t="str">
        <f t="shared" si="32"/>
        <v>Dell P2720DC</v>
      </c>
      <c r="F548" s="7">
        <v>110</v>
      </c>
      <c r="G548">
        <f t="shared" si="33"/>
        <v>0.11</v>
      </c>
      <c r="H548" s="8">
        <v>449.21540656205423</v>
      </c>
      <c r="I548" s="8">
        <v>31490</v>
      </c>
      <c r="J548" s="2" t="s">
        <v>73</v>
      </c>
      <c r="K548" s="2" t="s">
        <v>73</v>
      </c>
      <c r="L548" s="2" t="s">
        <v>74</v>
      </c>
      <c r="M548" s="2">
        <f t="shared" si="34"/>
        <v>49413.694721825967</v>
      </c>
      <c r="N548" s="2">
        <f t="shared" si="35"/>
        <v>4.9413694721825968E-2</v>
      </c>
      <c r="O548" s="2" t="s">
        <v>31</v>
      </c>
      <c r="P548" s="2" t="s">
        <v>29</v>
      </c>
      <c r="Q548" s="2" t="s">
        <v>55</v>
      </c>
      <c r="R548" s="2" t="s">
        <v>55</v>
      </c>
      <c r="S548" s="2">
        <v>0</v>
      </c>
      <c r="T548" s="2">
        <v>0</v>
      </c>
      <c r="U548" s="2">
        <v>0</v>
      </c>
      <c r="V548" s="2">
        <v>0</v>
      </c>
      <c r="W548" s="2">
        <v>1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1</v>
      </c>
      <c r="AD548" s="2">
        <v>0</v>
      </c>
      <c r="AE548" s="2">
        <v>1</v>
      </c>
      <c r="AF548" s="2">
        <v>0</v>
      </c>
      <c r="AG548" s="2">
        <v>0</v>
      </c>
      <c r="AH548" s="2">
        <v>1</v>
      </c>
    </row>
    <row r="549" spans="1:34" x14ac:dyDescent="0.25">
      <c r="A549" s="2" t="s">
        <v>47</v>
      </c>
      <c r="B549" t="s">
        <v>48</v>
      </c>
      <c r="C549" t="s">
        <v>611</v>
      </c>
      <c r="D549" s="6" t="s">
        <v>659</v>
      </c>
      <c r="E549" t="str">
        <f t="shared" si="32"/>
        <v>Dell P2721Q</v>
      </c>
      <c r="F549" s="7">
        <v>513</v>
      </c>
      <c r="G549">
        <f t="shared" si="33"/>
        <v>0.51300000000000001</v>
      </c>
      <c r="H549" s="8">
        <v>634.80741797432245</v>
      </c>
      <c r="I549" s="8">
        <v>44500</v>
      </c>
      <c r="J549" s="2" t="s">
        <v>73</v>
      </c>
      <c r="K549" s="2" t="s">
        <v>73</v>
      </c>
      <c r="L549" s="2" t="s">
        <v>104</v>
      </c>
      <c r="M549" s="2">
        <f t="shared" si="34"/>
        <v>325656.20542082743</v>
      </c>
      <c r="N549" s="2">
        <f t="shared" si="35"/>
        <v>0.32565620542082746</v>
      </c>
      <c r="O549" s="2" t="s">
        <v>30</v>
      </c>
      <c r="P549" s="2" t="s">
        <v>29</v>
      </c>
      <c r="Q549" s="2" t="s">
        <v>55</v>
      </c>
      <c r="R549" s="2" t="s">
        <v>55</v>
      </c>
      <c r="S549" s="2" t="s">
        <v>56</v>
      </c>
      <c r="T549" s="2">
        <v>0</v>
      </c>
      <c r="U549" s="2">
        <v>0</v>
      </c>
      <c r="V549" s="2">
        <v>0</v>
      </c>
      <c r="W549" s="2">
        <v>1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1</v>
      </c>
      <c r="AD549" s="2">
        <v>0</v>
      </c>
      <c r="AE549" s="2">
        <v>1</v>
      </c>
      <c r="AF549" s="2">
        <v>0</v>
      </c>
      <c r="AG549" s="2">
        <v>1</v>
      </c>
      <c r="AH549" s="2">
        <v>0</v>
      </c>
    </row>
    <row r="550" spans="1:34" x14ac:dyDescent="0.25">
      <c r="A550" s="2" t="s">
        <v>47</v>
      </c>
      <c r="B550" t="s">
        <v>48</v>
      </c>
      <c r="C550" t="s">
        <v>611</v>
      </c>
      <c r="D550" s="6" t="s">
        <v>660</v>
      </c>
      <c r="E550" t="str">
        <f t="shared" si="32"/>
        <v>Dell P2722H</v>
      </c>
      <c r="F550" s="7">
        <v>620</v>
      </c>
      <c r="G550">
        <f t="shared" si="33"/>
        <v>0.62</v>
      </c>
      <c r="H550" s="8">
        <v>313.69472182596292</v>
      </c>
      <c r="I550" s="8">
        <v>21990</v>
      </c>
      <c r="J550" s="2" t="s">
        <v>73</v>
      </c>
      <c r="K550" s="2" t="s">
        <v>73</v>
      </c>
      <c r="L550" s="2" t="s">
        <v>52</v>
      </c>
      <c r="M550" s="2">
        <f t="shared" si="34"/>
        <v>194490.72753209702</v>
      </c>
      <c r="N550" s="2">
        <f t="shared" si="35"/>
        <v>0.19449072753209704</v>
      </c>
      <c r="O550" s="2" t="s">
        <v>53</v>
      </c>
      <c r="P550" s="2" t="s">
        <v>29</v>
      </c>
      <c r="Q550" s="2" t="s">
        <v>55</v>
      </c>
      <c r="R550" s="2" t="s">
        <v>55</v>
      </c>
      <c r="S550" s="2" t="s">
        <v>56</v>
      </c>
      <c r="T550" s="2">
        <v>0</v>
      </c>
      <c r="U550" s="2">
        <v>0</v>
      </c>
      <c r="V550" s="2">
        <v>0</v>
      </c>
      <c r="W550" s="2">
        <v>1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1</v>
      </c>
      <c r="AD550" s="2">
        <v>0</v>
      </c>
      <c r="AE550" s="2">
        <v>1</v>
      </c>
      <c r="AF550" s="2">
        <v>0</v>
      </c>
      <c r="AG550" s="2">
        <v>0</v>
      </c>
      <c r="AH550" s="2">
        <v>0</v>
      </c>
    </row>
    <row r="551" spans="1:34" x14ac:dyDescent="0.25">
      <c r="A551" s="2" t="s">
        <v>47</v>
      </c>
      <c r="B551" t="s">
        <v>48</v>
      </c>
      <c r="C551" t="s">
        <v>611</v>
      </c>
      <c r="D551" s="6" t="s">
        <v>661</v>
      </c>
      <c r="E551" t="str">
        <f t="shared" si="32"/>
        <v>Dell P2722HE</v>
      </c>
      <c r="F551" s="7">
        <v>35</v>
      </c>
      <c r="G551">
        <f t="shared" si="33"/>
        <v>3.5000000000000003E-2</v>
      </c>
      <c r="H551" s="8">
        <v>313.69472182596292</v>
      </c>
      <c r="I551" s="8">
        <v>21990</v>
      </c>
      <c r="J551" s="2" t="s">
        <v>73</v>
      </c>
      <c r="K551" s="2" t="s">
        <v>73</v>
      </c>
      <c r="L551" s="2" t="s">
        <v>52</v>
      </c>
      <c r="M551" s="2">
        <f t="shared" si="34"/>
        <v>10979.315263908702</v>
      </c>
      <c r="N551" s="2">
        <f t="shared" si="35"/>
        <v>1.0979315263908702E-2</v>
      </c>
      <c r="O551" s="2" t="s">
        <v>53</v>
      </c>
      <c r="P551" s="2" t="s">
        <v>29</v>
      </c>
      <c r="Q551" s="2" t="s">
        <v>55</v>
      </c>
      <c r="R551" s="2" t="s">
        <v>55</v>
      </c>
      <c r="S551" s="2" t="s">
        <v>56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1</v>
      </c>
      <c r="AD551" s="2">
        <v>0</v>
      </c>
      <c r="AE551" s="2">
        <v>1</v>
      </c>
      <c r="AF551" s="2">
        <v>0</v>
      </c>
      <c r="AG551" s="2">
        <v>0</v>
      </c>
      <c r="AH551" s="2">
        <v>0</v>
      </c>
    </row>
    <row r="552" spans="1:34" x14ac:dyDescent="0.25">
      <c r="A552" s="2" t="s">
        <v>47</v>
      </c>
      <c r="B552" t="s">
        <v>48</v>
      </c>
      <c r="C552" t="s">
        <v>611</v>
      </c>
      <c r="D552" s="6" t="s">
        <v>662</v>
      </c>
      <c r="E552" t="str">
        <f t="shared" si="32"/>
        <v>Dell P3221D</v>
      </c>
      <c r="F552" s="7">
        <v>119</v>
      </c>
      <c r="G552">
        <f t="shared" si="33"/>
        <v>0.11899999999999999</v>
      </c>
      <c r="H552" s="8">
        <v>541.94008559201143</v>
      </c>
      <c r="I552" s="8">
        <v>37990</v>
      </c>
      <c r="J552" s="2" t="s">
        <v>89</v>
      </c>
      <c r="K552" s="2" t="s">
        <v>86</v>
      </c>
      <c r="L552" s="2" t="s">
        <v>74</v>
      </c>
      <c r="M552" s="2">
        <f t="shared" si="34"/>
        <v>64490.870185449363</v>
      </c>
      <c r="N552" s="2">
        <f t="shared" si="35"/>
        <v>6.4490870185449356E-2</v>
      </c>
      <c r="O552" s="2" t="s">
        <v>31</v>
      </c>
      <c r="P552" s="2" t="s">
        <v>29</v>
      </c>
      <c r="Q552" s="2" t="s">
        <v>55</v>
      </c>
      <c r="R552" s="2" t="s">
        <v>55</v>
      </c>
      <c r="S552" s="2" t="s">
        <v>56</v>
      </c>
      <c r="T552" s="2">
        <v>0</v>
      </c>
      <c r="U552" s="2">
        <v>0</v>
      </c>
      <c r="V552" s="2">
        <v>0</v>
      </c>
      <c r="W552" s="2">
        <v>1</v>
      </c>
      <c r="X552" s="2">
        <v>0</v>
      </c>
      <c r="Y552" s="2">
        <v>0</v>
      </c>
      <c r="Z552" s="2">
        <v>1</v>
      </c>
      <c r="AA552" s="2">
        <v>0</v>
      </c>
      <c r="AB552" s="2">
        <v>0</v>
      </c>
      <c r="AC552" s="2">
        <v>0</v>
      </c>
      <c r="AD552" s="2">
        <v>1</v>
      </c>
      <c r="AE552" s="2">
        <v>1</v>
      </c>
      <c r="AF552" s="2">
        <v>0</v>
      </c>
      <c r="AG552" s="2">
        <v>0</v>
      </c>
      <c r="AH552" s="2">
        <v>1</v>
      </c>
    </row>
    <row r="553" spans="1:34" x14ac:dyDescent="0.25">
      <c r="A553" s="2" t="s">
        <v>47</v>
      </c>
      <c r="B553" t="s">
        <v>48</v>
      </c>
      <c r="C553" t="s">
        <v>611</v>
      </c>
      <c r="D553" s="6" t="s">
        <v>663</v>
      </c>
      <c r="E553" t="str">
        <f t="shared" si="32"/>
        <v>Dell P3222QE</v>
      </c>
      <c r="F553" s="7">
        <v>16</v>
      </c>
      <c r="G553">
        <f t="shared" si="33"/>
        <v>1.6E-2</v>
      </c>
      <c r="H553" s="8">
        <v>784.45078459343802</v>
      </c>
      <c r="I553" s="8">
        <v>54990</v>
      </c>
      <c r="J553" s="2" t="s">
        <v>89</v>
      </c>
      <c r="K553" s="2" t="s">
        <v>86</v>
      </c>
      <c r="L553" s="2" t="s">
        <v>104</v>
      </c>
      <c r="M553" s="2">
        <f t="shared" si="34"/>
        <v>12551.212553495008</v>
      </c>
      <c r="N553" s="2">
        <f t="shared" si="35"/>
        <v>1.2551212553495008E-2</v>
      </c>
      <c r="O553" s="2" t="s">
        <v>30</v>
      </c>
      <c r="P553" s="2" t="s">
        <v>29</v>
      </c>
      <c r="Q553" s="2" t="s">
        <v>55</v>
      </c>
      <c r="R553" s="2" t="s">
        <v>55</v>
      </c>
      <c r="S553" s="2" t="s">
        <v>56</v>
      </c>
      <c r="T553" s="2">
        <v>0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1</v>
      </c>
      <c r="AA553" s="2">
        <v>0</v>
      </c>
      <c r="AB553" s="2">
        <v>0</v>
      </c>
      <c r="AC553" s="2">
        <v>0</v>
      </c>
      <c r="AD553" s="2">
        <v>1</v>
      </c>
      <c r="AE553" s="2">
        <v>1</v>
      </c>
      <c r="AF553" s="2">
        <v>0</v>
      </c>
      <c r="AG553" s="2">
        <v>1</v>
      </c>
      <c r="AH553" s="2">
        <v>0</v>
      </c>
    </row>
    <row r="554" spans="1:34" x14ac:dyDescent="0.25">
      <c r="A554" s="2" t="s">
        <v>47</v>
      </c>
      <c r="B554" t="s">
        <v>48</v>
      </c>
      <c r="C554" t="s">
        <v>611</v>
      </c>
      <c r="D554" s="6" t="s">
        <v>664</v>
      </c>
      <c r="E554" t="str">
        <f t="shared" si="32"/>
        <v>Dell P3421W</v>
      </c>
      <c r="F554" s="7">
        <v>1</v>
      </c>
      <c r="G554">
        <f t="shared" si="33"/>
        <v>1E-3</v>
      </c>
      <c r="H554" s="8">
        <v>734.66476462196863</v>
      </c>
      <c r="I554" s="8">
        <v>51500</v>
      </c>
      <c r="J554" s="2" t="s">
        <v>118</v>
      </c>
      <c r="K554" s="2" t="s">
        <v>86</v>
      </c>
      <c r="L554" s="2" t="s">
        <v>119</v>
      </c>
      <c r="M554" s="2">
        <f t="shared" si="34"/>
        <v>734.66476462196863</v>
      </c>
      <c r="N554" s="2">
        <f t="shared" si="35"/>
        <v>7.346647646219686E-4</v>
      </c>
      <c r="O554" s="2" t="s">
        <v>30</v>
      </c>
      <c r="P554" s="2" t="s">
        <v>29</v>
      </c>
      <c r="Q554" s="2" t="s">
        <v>60</v>
      </c>
      <c r="R554" s="2" t="s">
        <v>55</v>
      </c>
      <c r="S554" s="2" t="s">
        <v>67</v>
      </c>
      <c r="T554" s="2">
        <v>0</v>
      </c>
      <c r="U554" s="2">
        <v>0</v>
      </c>
      <c r="V554" s="2">
        <v>1</v>
      </c>
      <c r="W554" s="2">
        <v>0</v>
      </c>
      <c r="X554" s="2">
        <v>0</v>
      </c>
      <c r="Y554" s="2">
        <v>0</v>
      </c>
      <c r="Z554" s="2">
        <v>1</v>
      </c>
      <c r="AA554" s="2">
        <v>0</v>
      </c>
      <c r="AB554" s="2">
        <v>0</v>
      </c>
      <c r="AC554" s="2">
        <v>0</v>
      </c>
      <c r="AD554" s="2">
        <v>1</v>
      </c>
      <c r="AE554" s="2">
        <v>1</v>
      </c>
      <c r="AF554" s="2">
        <v>1</v>
      </c>
      <c r="AG554" s="2">
        <v>1</v>
      </c>
      <c r="AH554" s="2">
        <v>0</v>
      </c>
    </row>
    <row r="555" spans="1:34" x14ac:dyDescent="0.25">
      <c r="A555" s="2" t="s">
        <v>47</v>
      </c>
      <c r="B555" t="s">
        <v>48</v>
      </c>
      <c r="C555" t="s">
        <v>611</v>
      </c>
      <c r="D555" s="6" t="s">
        <v>665</v>
      </c>
      <c r="E555" t="str">
        <f t="shared" si="32"/>
        <v>Dell S2216H</v>
      </c>
      <c r="F555" s="7">
        <v>21</v>
      </c>
      <c r="G555">
        <f t="shared" si="33"/>
        <v>2.1000000000000001E-2</v>
      </c>
      <c r="H555" s="8">
        <v>108.20256776034238</v>
      </c>
      <c r="I555" s="8">
        <v>7585</v>
      </c>
      <c r="J555" s="2" t="s">
        <v>51</v>
      </c>
      <c r="K555" s="2" t="s">
        <v>51</v>
      </c>
      <c r="L555" s="2" t="s">
        <v>52</v>
      </c>
      <c r="M555" s="2">
        <f t="shared" si="34"/>
        <v>2272.2539229671897</v>
      </c>
      <c r="N555" s="2">
        <f t="shared" si="35"/>
        <v>2.2722539229671898E-3</v>
      </c>
      <c r="O555" s="2" t="s">
        <v>53</v>
      </c>
      <c r="P555" s="2" t="s">
        <v>29</v>
      </c>
      <c r="Q555" s="2" t="s">
        <v>55</v>
      </c>
      <c r="R555" s="2" t="s">
        <v>55</v>
      </c>
      <c r="S555" s="2">
        <v>0</v>
      </c>
      <c r="T555" s="2">
        <v>0</v>
      </c>
      <c r="U555" s="2">
        <v>0</v>
      </c>
      <c r="V555" s="2">
        <v>1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1</v>
      </c>
      <c r="AC555" s="2">
        <v>0</v>
      </c>
      <c r="AD555" s="2">
        <v>0</v>
      </c>
      <c r="AE555" s="2">
        <v>1</v>
      </c>
      <c r="AF555" s="2">
        <v>0</v>
      </c>
      <c r="AG555" s="2">
        <v>0</v>
      </c>
      <c r="AH555" s="2">
        <v>0</v>
      </c>
    </row>
    <row r="556" spans="1:34" x14ac:dyDescent="0.25">
      <c r="A556" s="2" t="s">
        <v>47</v>
      </c>
      <c r="B556" t="s">
        <v>48</v>
      </c>
      <c r="C556" t="s">
        <v>611</v>
      </c>
      <c r="D556" s="6" t="s">
        <v>666</v>
      </c>
      <c r="E556" t="str">
        <f t="shared" si="32"/>
        <v>Dell S2417DG</v>
      </c>
      <c r="F556" s="7">
        <v>1</v>
      </c>
      <c r="G556">
        <f t="shared" si="33"/>
        <v>1E-3</v>
      </c>
      <c r="H556" s="8">
        <v>573.32382310984315</v>
      </c>
      <c r="I556" s="8">
        <v>40190</v>
      </c>
      <c r="J556" s="2" t="s">
        <v>63</v>
      </c>
      <c r="K556" s="2" t="s">
        <v>64</v>
      </c>
      <c r="L556" s="2" t="s">
        <v>74</v>
      </c>
      <c r="M556" s="2">
        <f t="shared" si="34"/>
        <v>573.32382310984315</v>
      </c>
      <c r="N556" s="2">
        <f t="shared" si="35"/>
        <v>5.7332382310984313E-4</v>
      </c>
      <c r="O556" s="2" t="s">
        <v>31</v>
      </c>
      <c r="P556" s="2" t="s">
        <v>58</v>
      </c>
      <c r="Q556" s="2" t="s">
        <v>55</v>
      </c>
      <c r="R556" s="2" t="s">
        <v>60</v>
      </c>
      <c r="S556" s="2" t="s">
        <v>61</v>
      </c>
      <c r="T556" s="2">
        <v>0</v>
      </c>
      <c r="U556" s="2">
        <v>0</v>
      </c>
      <c r="V556" s="2">
        <v>0</v>
      </c>
      <c r="W556" s="2">
        <v>0</v>
      </c>
      <c r="X556" s="2">
        <v>1</v>
      </c>
      <c r="Y556" s="2">
        <v>0</v>
      </c>
      <c r="Z556" s="2">
        <v>0</v>
      </c>
      <c r="AA556" s="2">
        <v>0</v>
      </c>
      <c r="AB556" s="2">
        <v>0</v>
      </c>
      <c r="AC556" s="2">
        <v>1</v>
      </c>
      <c r="AD556" s="2">
        <v>0</v>
      </c>
      <c r="AE556" s="2">
        <v>0</v>
      </c>
      <c r="AF556" s="2">
        <v>0</v>
      </c>
      <c r="AG556" s="2">
        <v>0</v>
      </c>
      <c r="AH556" s="2">
        <v>1</v>
      </c>
    </row>
    <row r="557" spans="1:34" x14ac:dyDescent="0.25">
      <c r="A557" s="2" t="s">
        <v>47</v>
      </c>
      <c r="B557" t="s">
        <v>48</v>
      </c>
      <c r="C557" t="s">
        <v>611</v>
      </c>
      <c r="D557" s="6" t="s">
        <v>667</v>
      </c>
      <c r="E557" t="str">
        <f t="shared" si="32"/>
        <v>Dell S2419HM</v>
      </c>
      <c r="F557" s="7">
        <v>8</v>
      </c>
      <c r="G557">
        <f t="shared" si="33"/>
        <v>8.0000000000000002E-3</v>
      </c>
      <c r="H557" s="8">
        <v>219.54350927246793</v>
      </c>
      <c r="I557" s="8">
        <v>15390</v>
      </c>
      <c r="J557" s="2" t="s">
        <v>63</v>
      </c>
      <c r="K557" s="2" t="s">
        <v>64</v>
      </c>
      <c r="L557" s="2" t="s">
        <v>52</v>
      </c>
      <c r="M557" s="2">
        <f t="shared" si="34"/>
        <v>1756.3480741797434</v>
      </c>
      <c r="N557" s="2">
        <f t="shared" si="35"/>
        <v>1.7563480741797435E-3</v>
      </c>
      <c r="O557" s="2" t="s">
        <v>53</v>
      </c>
      <c r="P557" s="2" t="s">
        <v>29</v>
      </c>
      <c r="Q557" s="2" t="s">
        <v>55</v>
      </c>
      <c r="R557" s="2" t="s">
        <v>55</v>
      </c>
      <c r="S557" s="2" t="s">
        <v>56</v>
      </c>
      <c r="T557" s="2">
        <v>0</v>
      </c>
      <c r="U557" s="2">
        <v>0</v>
      </c>
      <c r="V557" s="2">
        <v>1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</v>
      </c>
      <c r="AD557" s="2">
        <v>0</v>
      </c>
      <c r="AE557" s="2">
        <v>1</v>
      </c>
      <c r="AF557" s="2">
        <v>0</v>
      </c>
      <c r="AG557" s="2">
        <v>0</v>
      </c>
      <c r="AH557" s="2">
        <v>0</v>
      </c>
    </row>
    <row r="558" spans="1:34" x14ac:dyDescent="0.25">
      <c r="A558" s="2" t="s">
        <v>47</v>
      </c>
      <c r="B558" t="s">
        <v>48</v>
      </c>
      <c r="C558" t="s">
        <v>611</v>
      </c>
      <c r="D558" s="6" t="s">
        <v>668</v>
      </c>
      <c r="E558" t="str">
        <f t="shared" si="32"/>
        <v>Dell S2421H</v>
      </c>
      <c r="F558" s="7">
        <v>338</v>
      </c>
      <c r="G558">
        <f t="shared" si="33"/>
        <v>0.33800000000000002</v>
      </c>
      <c r="H558" s="8">
        <v>156.77603423680458</v>
      </c>
      <c r="I558" s="8">
        <v>10990</v>
      </c>
      <c r="J558" s="2" t="s">
        <v>63</v>
      </c>
      <c r="K558" s="2" t="s">
        <v>64</v>
      </c>
      <c r="L558" s="2" t="s">
        <v>52</v>
      </c>
      <c r="M558" s="2">
        <f t="shared" si="34"/>
        <v>52990.299572039949</v>
      </c>
      <c r="N558" s="2">
        <f t="shared" si="35"/>
        <v>5.2990299572039948E-2</v>
      </c>
      <c r="O558" s="2" t="s">
        <v>53</v>
      </c>
      <c r="P558" s="2" t="s">
        <v>29</v>
      </c>
      <c r="Q558" s="2" t="s">
        <v>55</v>
      </c>
      <c r="R558" s="2" t="s">
        <v>55</v>
      </c>
      <c r="S558" s="2" t="s">
        <v>67</v>
      </c>
      <c r="T558" s="2">
        <v>0</v>
      </c>
      <c r="U558" s="2">
        <v>0</v>
      </c>
      <c r="V558" s="2">
        <v>1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1</v>
      </c>
      <c r="AD558" s="2">
        <v>0</v>
      </c>
      <c r="AE558" s="2">
        <v>1</v>
      </c>
      <c r="AF558" s="2">
        <v>0</v>
      </c>
      <c r="AG558" s="2">
        <v>0</v>
      </c>
      <c r="AH558" s="2">
        <v>0</v>
      </c>
    </row>
    <row r="559" spans="1:34" x14ac:dyDescent="0.25">
      <c r="A559" s="2" t="s">
        <v>47</v>
      </c>
      <c r="B559" t="s">
        <v>48</v>
      </c>
      <c r="C559" t="s">
        <v>611</v>
      </c>
      <c r="D559" s="6" t="s">
        <v>669</v>
      </c>
      <c r="E559" t="str">
        <f t="shared" si="32"/>
        <v>Dell S2421HGF</v>
      </c>
      <c r="F559" s="7">
        <v>509</v>
      </c>
      <c r="G559">
        <f t="shared" si="33"/>
        <v>0.50900000000000001</v>
      </c>
      <c r="H559" s="8">
        <v>228.10271041369475</v>
      </c>
      <c r="I559" s="8">
        <v>15990</v>
      </c>
      <c r="J559" s="2" t="s">
        <v>63</v>
      </c>
      <c r="K559" s="2" t="s">
        <v>64</v>
      </c>
      <c r="L559" s="2" t="s">
        <v>52</v>
      </c>
      <c r="M559" s="2">
        <f t="shared" si="34"/>
        <v>116104.27960057063</v>
      </c>
      <c r="N559" s="2">
        <f t="shared" si="35"/>
        <v>0.11610427960057064</v>
      </c>
      <c r="O559" s="2" t="s">
        <v>53</v>
      </c>
      <c r="P559" s="2" t="s">
        <v>58</v>
      </c>
      <c r="Q559" s="2" t="s">
        <v>55</v>
      </c>
      <c r="R559" s="2" t="s">
        <v>60</v>
      </c>
      <c r="S559" s="2" t="s">
        <v>61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2">
        <v>0</v>
      </c>
      <c r="Z559" s="2">
        <v>0</v>
      </c>
      <c r="AA559" s="2">
        <v>0</v>
      </c>
      <c r="AB559" s="2">
        <v>0</v>
      </c>
      <c r="AC559" s="2">
        <v>1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</row>
    <row r="560" spans="1:34" x14ac:dyDescent="0.25">
      <c r="A560" s="2" t="s">
        <v>47</v>
      </c>
      <c r="B560" t="s">
        <v>48</v>
      </c>
      <c r="C560" t="s">
        <v>611</v>
      </c>
      <c r="D560" s="6" t="s">
        <v>670</v>
      </c>
      <c r="E560" t="str">
        <f t="shared" si="32"/>
        <v>Dell S2421HN</v>
      </c>
      <c r="F560" s="7">
        <v>185</v>
      </c>
      <c r="G560">
        <f t="shared" si="33"/>
        <v>0.185</v>
      </c>
      <c r="H560" s="8">
        <v>145.36376604850216</v>
      </c>
      <c r="I560" s="8">
        <v>10190</v>
      </c>
      <c r="J560" s="2" t="s">
        <v>63</v>
      </c>
      <c r="K560" s="2" t="s">
        <v>64</v>
      </c>
      <c r="L560" s="2" t="s">
        <v>52</v>
      </c>
      <c r="M560" s="2">
        <f t="shared" si="34"/>
        <v>26892.296718972899</v>
      </c>
      <c r="N560" s="2">
        <f t="shared" si="35"/>
        <v>2.6892296718972898E-2</v>
      </c>
      <c r="O560" s="2" t="s">
        <v>53</v>
      </c>
      <c r="P560" s="2" t="s">
        <v>29</v>
      </c>
      <c r="Q560" s="2" t="s">
        <v>55</v>
      </c>
      <c r="R560" s="2" t="s">
        <v>55</v>
      </c>
      <c r="S560" s="2" t="s">
        <v>67</v>
      </c>
      <c r="T560" s="2">
        <v>0</v>
      </c>
      <c r="U560" s="2">
        <v>0</v>
      </c>
      <c r="V560" s="2">
        <v>1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1</v>
      </c>
      <c r="AD560" s="2">
        <v>0</v>
      </c>
      <c r="AE560" s="2">
        <v>1</v>
      </c>
      <c r="AF560" s="2">
        <v>0</v>
      </c>
      <c r="AG560" s="2">
        <v>0</v>
      </c>
      <c r="AH560" s="2">
        <v>0</v>
      </c>
    </row>
    <row r="561" spans="1:34" x14ac:dyDescent="0.25">
      <c r="A561" s="2" t="s">
        <v>47</v>
      </c>
      <c r="B561" t="s">
        <v>48</v>
      </c>
      <c r="C561" t="s">
        <v>611</v>
      </c>
      <c r="D561" s="6" t="s">
        <v>671</v>
      </c>
      <c r="E561" t="str">
        <f t="shared" si="32"/>
        <v>Dell S2421HS</v>
      </c>
      <c r="F561" s="7">
        <v>2579</v>
      </c>
      <c r="G561">
        <f t="shared" si="33"/>
        <v>2.5790000000000002</v>
      </c>
      <c r="H561" s="8">
        <v>174.89300998573469</v>
      </c>
      <c r="I561" s="8">
        <v>12260</v>
      </c>
      <c r="J561" s="2" t="s">
        <v>63</v>
      </c>
      <c r="K561" s="2" t="s">
        <v>64</v>
      </c>
      <c r="L561" s="2" t="s">
        <v>52</v>
      </c>
      <c r="M561" s="2">
        <f t="shared" si="34"/>
        <v>451049.0727532098</v>
      </c>
      <c r="N561" s="2">
        <f t="shared" si="35"/>
        <v>0.45104907275320977</v>
      </c>
      <c r="O561" s="2" t="s">
        <v>53</v>
      </c>
      <c r="P561" s="2" t="s">
        <v>29</v>
      </c>
      <c r="Q561" s="2" t="s">
        <v>55</v>
      </c>
      <c r="R561" s="2" t="s">
        <v>55</v>
      </c>
      <c r="S561" s="2" t="s">
        <v>67</v>
      </c>
      <c r="T561" s="2">
        <v>0</v>
      </c>
      <c r="U561" s="2">
        <v>0</v>
      </c>
      <c r="V561" s="2">
        <v>1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  <c r="AE561" s="2">
        <v>1</v>
      </c>
      <c r="AF561" s="2">
        <v>0</v>
      </c>
      <c r="AG561" s="2">
        <v>0</v>
      </c>
      <c r="AH561" s="2">
        <v>0</v>
      </c>
    </row>
    <row r="562" spans="1:34" x14ac:dyDescent="0.25">
      <c r="A562" s="2" t="s">
        <v>47</v>
      </c>
      <c r="B562" t="s">
        <v>48</v>
      </c>
      <c r="C562" t="s">
        <v>611</v>
      </c>
      <c r="D562" s="6" t="s">
        <v>672</v>
      </c>
      <c r="E562" t="str">
        <f t="shared" si="32"/>
        <v>Dell S2422HG</v>
      </c>
      <c r="F562" s="7">
        <v>105</v>
      </c>
      <c r="G562">
        <f t="shared" si="33"/>
        <v>0.105</v>
      </c>
      <c r="H562" s="8">
        <v>228.10271041369475</v>
      </c>
      <c r="I562" s="8">
        <v>15990</v>
      </c>
      <c r="J562" s="2" t="s">
        <v>66</v>
      </c>
      <c r="K562" s="2" t="s">
        <v>64</v>
      </c>
      <c r="L562" s="2" t="s">
        <v>52</v>
      </c>
      <c r="M562" s="2">
        <f t="shared" si="34"/>
        <v>23950.784593437947</v>
      </c>
      <c r="N562" s="2">
        <f t="shared" si="35"/>
        <v>2.3950784593437947E-2</v>
      </c>
      <c r="O562" s="2" t="s">
        <v>53</v>
      </c>
      <c r="P562" s="2" t="s">
        <v>54</v>
      </c>
      <c r="Q562" s="2" t="s">
        <v>60</v>
      </c>
      <c r="R562" s="2" t="s">
        <v>60</v>
      </c>
      <c r="S562" s="2" t="s">
        <v>67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2">
        <v>0</v>
      </c>
      <c r="Z562" s="2">
        <v>0</v>
      </c>
      <c r="AA562" s="2">
        <v>0</v>
      </c>
      <c r="AB562" s="2">
        <v>0</v>
      </c>
      <c r="AC562" s="2">
        <v>1</v>
      </c>
      <c r="AD562" s="2">
        <v>0</v>
      </c>
      <c r="AE562" s="2">
        <v>0</v>
      </c>
      <c r="AF562" s="2">
        <v>1</v>
      </c>
      <c r="AG562" s="2">
        <v>0</v>
      </c>
      <c r="AH562" s="2">
        <v>0</v>
      </c>
    </row>
    <row r="563" spans="1:34" x14ac:dyDescent="0.25">
      <c r="A563" s="2" t="s">
        <v>47</v>
      </c>
      <c r="B563" t="s">
        <v>48</v>
      </c>
      <c r="C563" t="s">
        <v>611</v>
      </c>
      <c r="D563" s="6" t="s">
        <v>673</v>
      </c>
      <c r="E563" t="str">
        <f t="shared" si="32"/>
        <v>Dell S2522HG</v>
      </c>
      <c r="F563" s="7">
        <v>263</v>
      </c>
      <c r="G563">
        <f t="shared" si="33"/>
        <v>0.26300000000000001</v>
      </c>
      <c r="H563" s="8">
        <v>385.02139800285312</v>
      </c>
      <c r="I563" s="8">
        <v>26990</v>
      </c>
      <c r="J563" s="2" t="s">
        <v>186</v>
      </c>
      <c r="K563" s="2" t="s">
        <v>187</v>
      </c>
      <c r="L563" s="2" t="s">
        <v>52</v>
      </c>
      <c r="M563" s="2">
        <f t="shared" si="34"/>
        <v>101260.62767475037</v>
      </c>
      <c r="N563" s="2">
        <f t="shared" si="35"/>
        <v>0.10126062767475037</v>
      </c>
      <c r="O563" s="2" t="s">
        <v>53</v>
      </c>
      <c r="P563" s="2" t="s">
        <v>29</v>
      </c>
      <c r="Q563" s="2" t="s">
        <v>55</v>
      </c>
      <c r="R563" s="2" t="s">
        <v>60</v>
      </c>
      <c r="S563" s="2" t="s">
        <v>61</v>
      </c>
      <c r="T563" s="2">
        <v>0</v>
      </c>
      <c r="U563" s="2">
        <v>0</v>
      </c>
      <c r="V563" s="2">
        <v>0</v>
      </c>
      <c r="W563" s="2">
        <v>0</v>
      </c>
      <c r="X563" s="2">
        <v>1</v>
      </c>
      <c r="Y563" s="2">
        <v>0</v>
      </c>
      <c r="Z563" s="2">
        <v>0</v>
      </c>
      <c r="AA563" s="2">
        <v>0</v>
      </c>
      <c r="AB563" s="2">
        <v>0</v>
      </c>
      <c r="AC563" s="2">
        <v>1</v>
      </c>
      <c r="AD563" s="2">
        <v>0</v>
      </c>
      <c r="AE563" s="2">
        <v>1</v>
      </c>
      <c r="AF563" s="2">
        <v>0</v>
      </c>
      <c r="AG563" s="2">
        <v>0</v>
      </c>
      <c r="AH563" s="2">
        <v>0</v>
      </c>
    </row>
    <row r="564" spans="1:34" x14ac:dyDescent="0.25">
      <c r="A564" s="2" t="s">
        <v>47</v>
      </c>
      <c r="B564" t="s">
        <v>48</v>
      </c>
      <c r="C564" t="s">
        <v>611</v>
      </c>
      <c r="D564" s="6" t="s">
        <v>674</v>
      </c>
      <c r="E564" t="str">
        <f t="shared" si="32"/>
        <v>Dell S2719H</v>
      </c>
      <c r="F564" s="7">
        <v>1</v>
      </c>
      <c r="G564">
        <f t="shared" si="33"/>
        <v>1E-3</v>
      </c>
      <c r="H564" s="8">
        <v>309.4151212553495</v>
      </c>
      <c r="I564" s="8">
        <v>21690</v>
      </c>
      <c r="J564" s="2" t="s">
        <v>73</v>
      </c>
      <c r="K564" s="2" t="s">
        <v>73</v>
      </c>
      <c r="L564" s="2" t="s">
        <v>52</v>
      </c>
      <c r="M564" s="2">
        <f t="shared" si="34"/>
        <v>309.4151212553495</v>
      </c>
      <c r="N564" s="2">
        <f t="shared" si="35"/>
        <v>3.0941512125534952E-4</v>
      </c>
      <c r="O564" s="2" t="s">
        <v>53</v>
      </c>
      <c r="P564" s="2" t="s">
        <v>29</v>
      </c>
      <c r="Q564" s="2" t="s">
        <v>55</v>
      </c>
      <c r="R564" s="2" t="s">
        <v>55</v>
      </c>
      <c r="S564" s="2">
        <v>0</v>
      </c>
      <c r="T564" s="2">
        <v>0</v>
      </c>
      <c r="U564" s="2">
        <v>0</v>
      </c>
      <c r="V564" s="2">
        <v>1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1</v>
      </c>
      <c r="AD564" s="2">
        <v>0</v>
      </c>
      <c r="AE564" s="2">
        <v>1</v>
      </c>
      <c r="AF564" s="2">
        <v>0</v>
      </c>
      <c r="AG564" s="2">
        <v>0</v>
      </c>
      <c r="AH564" s="2">
        <v>0</v>
      </c>
    </row>
    <row r="565" spans="1:34" x14ac:dyDescent="0.25">
      <c r="A565" s="2" t="s">
        <v>47</v>
      </c>
      <c r="B565" t="s">
        <v>48</v>
      </c>
      <c r="C565" t="s">
        <v>611</v>
      </c>
      <c r="D565" s="6" t="s">
        <v>675</v>
      </c>
      <c r="E565" t="str">
        <f t="shared" si="32"/>
        <v>Dell S2721D</v>
      </c>
      <c r="F565" s="7">
        <v>711</v>
      </c>
      <c r="G565">
        <f t="shared" si="33"/>
        <v>0.71099999999999997</v>
      </c>
      <c r="H565" s="8">
        <v>292.71754636233953</v>
      </c>
      <c r="I565" s="8">
        <v>20519.5</v>
      </c>
      <c r="J565" s="2" t="s">
        <v>73</v>
      </c>
      <c r="K565" s="2" t="s">
        <v>73</v>
      </c>
      <c r="L565" s="2" t="s">
        <v>74</v>
      </c>
      <c r="M565" s="2">
        <f t="shared" si="34"/>
        <v>208122.1754636234</v>
      </c>
      <c r="N565" s="2">
        <f t="shared" si="35"/>
        <v>0.20812217546362341</v>
      </c>
      <c r="O565" s="2" t="s">
        <v>31</v>
      </c>
      <c r="P565" s="2" t="s">
        <v>29</v>
      </c>
      <c r="Q565" s="2" t="s">
        <v>55</v>
      </c>
      <c r="R565" s="2" t="s">
        <v>55</v>
      </c>
      <c r="S565" s="2">
        <v>0</v>
      </c>
      <c r="T565" s="2">
        <v>0</v>
      </c>
      <c r="U565" s="2">
        <v>0</v>
      </c>
      <c r="V565" s="2">
        <v>1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1</v>
      </c>
      <c r="AD565" s="2">
        <v>0</v>
      </c>
      <c r="AE565" s="2">
        <v>1</v>
      </c>
      <c r="AF565" s="2">
        <v>0</v>
      </c>
      <c r="AG565" s="2">
        <v>0</v>
      </c>
      <c r="AH565" s="2">
        <v>1</v>
      </c>
    </row>
    <row r="566" spans="1:34" x14ac:dyDescent="0.25">
      <c r="A566" s="2" t="s">
        <v>47</v>
      </c>
      <c r="B566" t="s">
        <v>48</v>
      </c>
      <c r="C566" t="s">
        <v>611</v>
      </c>
      <c r="D566" s="6" t="s">
        <v>676</v>
      </c>
      <c r="E566" t="str">
        <f t="shared" si="32"/>
        <v>Dell S2721DGFA</v>
      </c>
      <c r="F566" s="7">
        <v>272</v>
      </c>
      <c r="G566">
        <f t="shared" si="33"/>
        <v>0.27200000000000002</v>
      </c>
      <c r="H566" s="8">
        <v>520.54208273894437</v>
      </c>
      <c r="I566" s="8">
        <v>36490</v>
      </c>
      <c r="J566" s="2" t="s">
        <v>73</v>
      </c>
      <c r="K566" s="2" t="s">
        <v>73</v>
      </c>
      <c r="L566" s="2" t="s">
        <v>74</v>
      </c>
      <c r="M566" s="2">
        <f t="shared" si="34"/>
        <v>141587.44650499287</v>
      </c>
      <c r="N566" s="2">
        <f t="shared" si="35"/>
        <v>0.14158744650499286</v>
      </c>
      <c r="O566" s="2" t="s">
        <v>31</v>
      </c>
      <c r="P566" s="2" t="s">
        <v>29</v>
      </c>
      <c r="Q566" s="2" t="s">
        <v>55</v>
      </c>
      <c r="R566" s="2" t="s">
        <v>60</v>
      </c>
      <c r="S566" s="2" t="s">
        <v>61</v>
      </c>
      <c r="T566" s="2">
        <v>0</v>
      </c>
      <c r="U566" s="2">
        <v>0</v>
      </c>
      <c r="V566" s="2">
        <v>0</v>
      </c>
      <c r="W566" s="2">
        <v>0</v>
      </c>
      <c r="X566" s="2">
        <v>1</v>
      </c>
      <c r="Y566" s="2">
        <v>0</v>
      </c>
      <c r="Z566" s="2">
        <v>0</v>
      </c>
      <c r="AA566" s="2">
        <v>0</v>
      </c>
      <c r="AB566" s="2">
        <v>0</v>
      </c>
      <c r="AC566" s="2">
        <v>1</v>
      </c>
      <c r="AD566" s="2">
        <v>0</v>
      </c>
      <c r="AE566" s="2">
        <v>1</v>
      </c>
      <c r="AF566" s="2">
        <v>0</v>
      </c>
      <c r="AG566" s="2">
        <v>0</v>
      </c>
      <c r="AH566" s="2">
        <v>1</v>
      </c>
    </row>
    <row r="567" spans="1:34" x14ac:dyDescent="0.25">
      <c r="A567" s="2" t="s">
        <v>47</v>
      </c>
      <c r="B567" t="s">
        <v>48</v>
      </c>
      <c r="C567" t="s">
        <v>611</v>
      </c>
      <c r="D567" s="6" t="s">
        <v>677</v>
      </c>
      <c r="E567" t="str">
        <f t="shared" si="32"/>
        <v>Dell S2721H</v>
      </c>
      <c r="F567" s="7">
        <v>174</v>
      </c>
      <c r="G567">
        <f t="shared" si="33"/>
        <v>0.17399999999999999</v>
      </c>
      <c r="H567" s="8">
        <v>206.7047075606277</v>
      </c>
      <c r="I567" s="8">
        <v>14490</v>
      </c>
      <c r="J567" s="2" t="s">
        <v>73</v>
      </c>
      <c r="K567" s="2" t="s">
        <v>73</v>
      </c>
      <c r="L567" s="2" t="s">
        <v>52</v>
      </c>
      <c r="M567" s="2">
        <f t="shared" si="34"/>
        <v>35966.61911554922</v>
      </c>
      <c r="N567" s="2">
        <f t="shared" si="35"/>
        <v>3.5966619115549221E-2</v>
      </c>
      <c r="O567" s="2" t="s">
        <v>53</v>
      </c>
      <c r="P567" s="2" t="s">
        <v>29</v>
      </c>
      <c r="Q567" s="2" t="s">
        <v>55</v>
      </c>
      <c r="R567" s="2" t="s">
        <v>55</v>
      </c>
      <c r="S567" s="2">
        <v>0</v>
      </c>
      <c r="T567" s="2">
        <v>0</v>
      </c>
      <c r="U567" s="2">
        <v>0</v>
      </c>
      <c r="V567" s="2">
        <v>1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1</v>
      </c>
      <c r="AD567" s="2">
        <v>0</v>
      </c>
      <c r="AE567" s="2">
        <v>1</v>
      </c>
      <c r="AF567" s="2">
        <v>0</v>
      </c>
      <c r="AG567" s="2">
        <v>0</v>
      </c>
      <c r="AH567" s="2">
        <v>0</v>
      </c>
    </row>
    <row r="568" spans="1:34" x14ac:dyDescent="0.25">
      <c r="A568" s="2" t="s">
        <v>47</v>
      </c>
      <c r="B568" t="s">
        <v>48</v>
      </c>
      <c r="C568" t="s">
        <v>611</v>
      </c>
      <c r="D568" s="6" t="s">
        <v>678</v>
      </c>
      <c r="E568" t="str">
        <f t="shared" si="32"/>
        <v>Dell S2721HGF</v>
      </c>
      <c r="F568" s="7">
        <v>300</v>
      </c>
      <c r="G568">
        <f t="shared" si="33"/>
        <v>0.3</v>
      </c>
      <c r="H568" s="8">
        <v>285.16405135520688</v>
      </c>
      <c r="I568" s="8">
        <v>19990</v>
      </c>
      <c r="J568" s="2" t="s">
        <v>73</v>
      </c>
      <c r="K568" s="2" t="s">
        <v>73</v>
      </c>
      <c r="L568" s="2" t="s">
        <v>52</v>
      </c>
      <c r="M568" s="2">
        <f t="shared" si="34"/>
        <v>85549.215406562071</v>
      </c>
      <c r="N568" s="2">
        <f t="shared" si="35"/>
        <v>8.5549215406562074E-2</v>
      </c>
      <c r="O568" s="2" t="s">
        <v>53</v>
      </c>
      <c r="P568" s="2" t="s">
        <v>54</v>
      </c>
      <c r="Q568" s="2" t="s">
        <v>55</v>
      </c>
      <c r="R568" s="2" t="s">
        <v>60</v>
      </c>
      <c r="S568" s="2" t="s">
        <v>67</v>
      </c>
      <c r="T568" s="2">
        <v>0</v>
      </c>
      <c r="U568" s="2">
        <v>0</v>
      </c>
      <c r="V568" s="2">
        <v>0</v>
      </c>
      <c r="W568" s="2">
        <v>0</v>
      </c>
      <c r="X568" s="2">
        <v>1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</row>
    <row r="569" spans="1:34" x14ac:dyDescent="0.25">
      <c r="A569" s="2" t="s">
        <v>47</v>
      </c>
      <c r="B569" t="s">
        <v>48</v>
      </c>
      <c r="C569" t="s">
        <v>611</v>
      </c>
      <c r="D569" s="6" t="s">
        <v>679</v>
      </c>
      <c r="E569" t="str">
        <f t="shared" si="32"/>
        <v>Dell S2721HN</v>
      </c>
      <c r="F569" s="7">
        <v>819</v>
      </c>
      <c r="G569">
        <f t="shared" si="33"/>
        <v>0.81899999999999995</v>
      </c>
      <c r="H569" s="8">
        <v>181.15549215406563</v>
      </c>
      <c r="I569" s="8">
        <v>12699</v>
      </c>
      <c r="J569" s="2" t="s">
        <v>73</v>
      </c>
      <c r="K569" s="2" t="s">
        <v>73</v>
      </c>
      <c r="L569" s="2" t="s">
        <v>52</v>
      </c>
      <c r="M569" s="2">
        <f t="shared" si="34"/>
        <v>148366.34807417975</v>
      </c>
      <c r="N569" s="2">
        <f t="shared" si="35"/>
        <v>0.14836634807417975</v>
      </c>
      <c r="O569" s="2" t="s">
        <v>53</v>
      </c>
      <c r="P569" s="2" t="s">
        <v>29</v>
      </c>
      <c r="Q569" s="2" t="s">
        <v>55</v>
      </c>
      <c r="R569" s="2" t="s">
        <v>55</v>
      </c>
      <c r="S569" s="2">
        <v>0</v>
      </c>
      <c r="T569" s="2">
        <v>0</v>
      </c>
      <c r="U569" s="2">
        <v>0</v>
      </c>
      <c r="V569" s="2">
        <v>1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1</v>
      </c>
      <c r="AD569" s="2">
        <v>0</v>
      </c>
      <c r="AE569" s="2">
        <v>1</v>
      </c>
      <c r="AF569" s="2">
        <v>0</v>
      </c>
      <c r="AG569" s="2">
        <v>0</v>
      </c>
      <c r="AH569" s="2">
        <v>0</v>
      </c>
    </row>
    <row r="570" spans="1:34" x14ac:dyDescent="0.25">
      <c r="A570" s="2" t="s">
        <v>47</v>
      </c>
      <c r="B570" t="s">
        <v>48</v>
      </c>
      <c r="C570" t="s">
        <v>611</v>
      </c>
      <c r="D570" s="6" t="s">
        <v>680</v>
      </c>
      <c r="E570" t="str">
        <f t="shared" si="32"/>
        <v>Dell S2721HS</v>
      </c>
      <c r="F570" s="7">
        <v>303</v>
      </c>
      <c r="G570">
        <f t="shared" si="33"/>
        <v>0.30299999999999999</v>
      </c>
      <c r="H570" s="8">
        <v>230.81312410841656</v>
      </c>
      <c r="I570" s="8">
        <v>16180</v>
      </c>
      <c r="J570" s="2" t="s">
        <v>73</v>
      </c>
      <c r="K570" s="2" t="s">
        <v>73</v>
      </c>
      <c r="L570" s="2" t="s">
        <v>52</v>
      </c>
      <c r="M570" s="2">
        <f t="shared" si="34"/>
        <v>69936.376604850215</v>
      </c>
      <c r="N570" s="2">
        <f t="shared" si="35"/>
        <v>6.993637660485022E-2</v>
      </c>
      <c r="O570" s="2" t="s">
        <v>53</v>
      </c>
      <c r="P570" s="2" t="s">
        <v>29</v>
      </c>
      <c r="Q570" s="2" t="s">
        <v>55</v>
      </c>
      <c r="R570" s="2" t="s">
        <v>55</v>
      </c>
      <c r="S570" s="2">
        <v>0</v>
      </c>
      <c r="T570" s="2">
        <v>0</v>
      </c>
      <c r="U570" s="2">
        <v>0</v>
      </c>
      <c r="V570" s="2">
        <v>1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1</v>
      </c>
      <c r="AD570" s="2">
        <v>0</v>
      </c>
      <c r="AE570" s="2">
        <v>1</v>
      </c>
      <c r="AF570" s="2">
        <v>0</v>
      </c>
      <c r="AG570" s="2">
        <v>0</v>
      </c>
      <c r="AH570" s="2">
        <v>0</v>
      </c>
    </row>
    <row r="571" spans="1:34" x14ac:dyDescent="0.25">
      <c r="A571" s="2" t="s">
        <v>47</v>
      </c>
      <c r="B571" t="s">
        <v>48</v>
      </c>
      <c r="C571" t="s">
        <v>611</v>
      </c>
      <c r="D571" s="6" t="s">
        <v>681</v>
      </c>
      <c r="E571" t="str">
        <f t="shared" si="32"/>
        <v>Dell S2721HSX</v>
      </c>
      <c r="F571" s="7">
        <v>436</v>
      </c>
      <c r="G571">
        <f t="shared" si="33"/>
        <v>0.436</v>
      </c>
      <c r="H571" s="8">
        <v>208.12648597242037</v>
      </c>
      <c r="I571" s="8">
        <v>14589.666666666666</v>
      </c>
      <c r="J571" s="2" t="s">
        <v>73</v>
      </c>
      <c r="K571" s="2" t="s">
        <v>73</v>
      </c>
      <c r="L571" s="2" t="s">
        <v>52</v>
      </c>
      <c r="M571" s="2">
        <f t="shared" si="34"/>
        <v>90743.147883975282</v>
      </c>
      <c r="N571" s="2">
        <f t="shared" si="35"/>
        <v>9.0743147883975278E-2</v>
      </c>
      <c r="O571" s="2" t="s">
        <v>53</v>
      </c>
      <c r="P571" s="2" t="s">
        <v>29</v>
      </c>
      <c r="Q571" s="2" t="s">
        <v>55</v>
      </c>
      <c r="R571" s="2" t="s">
        <v>55</v>
      </c>
      <c r="S571" s="2">
        <v>0</v>
      </c>
      <c r="T571" s="2">
        <v>0</v>
      </c>
      <c r="U571" s="2">
        <v>0</v>
      </c>
      <c r="V571" s="2">
        <v>1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1</v>
      </c>
      <c r="AD571" s="2">
        <v>0</v>
      </c>
      <c r="AE571" s="2">
        <v>1</v>
      </c>
      <c r="AF571" s="2">
        <v>0</v>
      </c>
      <c r="AG571" s="2">
        <v>0</v>
      </c>
      <c r="AH571" s="2">
        <v>0</v>
      </c>
    </row>
    <row r="572" spans="1:34" x14ac:dyDescent="0.25">
      <c r="A572" s="2" t="s">
        <v>47</v>
      </c>
      <c r="B572" t="s">
        <v>48</v>
      </c>
      <c r="C572" t="s">
        <v>611</v>
      </c>
      <c r="D572" s="6" t="s">
        <v>682</v>
      </c>
      <c r="E572" t="str">
        <f t="shared" si="32"/>
        <v>Dell S2721QS</v>
      </c>
      <c r="F572" s="7">
        <v>46</v>
      </c>
      <c r="G572">
        <f t="shared" si="33"/>
        <v>4.5999999999999999E-2</v>
      </c>
      <c r="H572" s="8">
        <v>442.22539229671901</v>
      </c>
      <c r="I572" s="8">
        <v>31000</v>
      </c>
      <c r="J572" s="2" t="s">
        <v>73</v>
      </c>
      <c r="K572" s="2" t="s">
        <v>73</v>
      </c>
      <c r="L572" s="2" t="s">
        <v>104</v>
      </c>
      <c r="M572" s="2">
        <f t="shared" si="34"/>
        <v>20342.368045649073</v>
      </c>
      <c r="N572" s="2">
        <f t="shared" si="35"/>
        <v>2.0342368045649074E-2</v>
      </c>
      <c r="O572" s="2" t="s">
        <v>30</v>
      </c>
      <c r="P572" s="2" t="s">
        <v>29</v>
      </c>
      <c r="Q572" s="2" t="s">
        <v>55</v>
      </c>
      <c r="R572" s="2" t="s">
        <v>55</v>
      </c>
      <c r="S572" s="2">
        <v>0</v>
      </c>
      <c r="T572" s="2">
        <v>0</v>
      </c>
      <c r="U572" s="2">
        <v>0</v>
      </c>
      <c r="V572" s="2">
        <v>1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1</v>
      </c>
      <c r="AD572" s="2">
        <v>0</v>
      </c>
      <c r="AE572" s="2">
        <v>1</v>
      </c>
      <c r="AF572" s="2">
        <v>0</v>
      </c>
      <c r="AG572" s="2">
        <v>1</v>
      </c>
      <c r="AH572" s="2">
        <v>0</v>
      </c>
    </row>
    <row r="573" spans="1:34" x14ac:dyDescent="0.25">
      <c r="A573" s="2" t="s">
        <v>47</v>
      </c>
      <c r="B573" t="s">
        <v>48</v>
      </c>
      <c r="C573" t="s">
        <v>611</v>
      </c>
      <c r="D573" s="6" t="s">
        <v>683</v>
      </c>
      <c r="E573" t="str">
        <f t="shared" si="32"/>
        <v>Dell S2722DGM</v>
      </c>
      <c r="F573" s="7">
        <v>66</v>
      </c>
      <c r="G573">
        <f t="shared" si="33"/>
        <v>6.6000000000000003E-2</v>
      </c>
      <c r="H573" s="8">
        <v>425.82025677603428</v>
      </c>
      <c r="I573" s="8">
        <v>29850</v>
      </c>
      <c r="J573" s="2" t="s">
        <v>73</v>
      </c>
      <c r="K573" s="2" t="s">
        <v>73</v>
      </c>
      <c r="L573" s="2" t="s">
        <v>74</v>
      </c>
      <c r="M573" s="2">
        <f t="shared" si="34"/>
        <v>28104.136947218263</v>
      </c>
      <c r="N573" s="2">
        <f t="shared" si="35"/>
        <v>2.8104136947218264E-2</v>
      </c>
      <c r="O573" s="2" t="s">
        <v>31</v>
      </c>
      <c r="P573" s="2" t="s">
        <v>54</v>
      </c>
      <c r="Q573" s="2" t="s">
        <v>60</v>
      </c>
      <c r="R573" s="2" t="s">
        <v>60</v>
      </c>
      <c r="S573" s="2" t="s">
        <v>61</v>
      </c>
      <c r="T573" s="2">
        <v>0</v>
      </c>
      <c r="U573" s="2">
        <v>0</v>
      </c>
      <c r="V573" s="2">
        <v>0</v>
      </c>
      <c r="W573" s="2">
        <v>0</v>
      </c>
      <c r="X573" s="2">
        <v>1</v>
      </c>
      <c r="Y573" s="2">
        <v>0</v>
      </c>
      <c r="Z573" s="2">
        <v>0</v>
      </c>
      <c r="AA573" s="2">
        <v>0</v>
      </c>
      <c r="AB573" s="2">
        <v>0</v>
      </c>
      <c r="AC573" s="2">
        <v>1</v>
      </c>
      <c r="AD573" s="2">
        <v>0</v>
      </c>
      <c r="AE573" s="2">
        <v>0</v>
      </c>
      <c r="AF573" s="2">
        <v>1</v>
      </c>
      <c r="AG573" s="2">
        <v>0</v>
      </c>
      <c r="AH573" s="2">
        <v>0</v>
      </c>
    </row>
    <row r="574" spans="1:34" x14ac:dyDescent="0.25">
      <c r="A574" s="2" t="s">
        <v>47</v>
      </c>
      <c r="B574" t="s">
        <v>48</v>
      </c>
      <c r="C574" t="s">
        <v>611</v>
      </c>
      <c r="D574" s="6" t="s">
        <v>684</v>
      </c>
      <c r="E574" t="str">
        <f t="shared" si="32"/>
        <v>Dell S3221QS</v>
      </c>
      <c r="F574" s="7">
        <v>285</v>
      </c>
      <c r="G574">
        <f t="shared" si="33"/>
        <v>0.28499999999999998</v>
      </c>
      <c r="H574" s="8">
        <v>523.39514978602006</v>
      </c>
      <c r="I574" s="8">
        <v>36690</v>
      </c>
      <c r="J574" s="2" t="s">
        <v>89</v>
      </c>
      <c r="K574" s="2" t="s">
        <v>86</v>
      </c>
      <c r="L574" s="2" t="s">
        <v>104</v>
      </c>
      <c r="M574" s="2">
        <f t="shared" si="34"/>
        <v>149167.61768901572</v>
      </c>
      <c r="N574" s="2">
        <f t="shared" si="35"/>
        <v>0.14916761768901574</v>
      </c>
      <c r="O574" s="2" t="s">
        <v>30</v>
      </c>
      <c r="P574" s="2" t="s">
        <v>54</v>
      </c>
      <c r="Q574" s="2" t="s">
        <v>60</v>
      </c>
      <c r="R574" s="2" t="s">
        <v>55</v>
      </c>
      <c r="S574" s="2" t="s">
        <v>67</v>
      </c>
      <c r="T574" s="2">
        <v>0</v>
      </c>
      <c r="U574" s="2">
        <v>0</v>
      </c>
      <c r="V574" s="2">
        <v>1</v>
      </c>
      <c r="W574" s="2">
        <v>0</v>
      </c>
      <c r="X574" s="2">
        <v>0</v>
      </c>
      <c r="Y574" s="2">
        <v>0</v>
      </c>
      <c r="Z574" s="2">
        <v>1</v>
      </c>
      <c r="AA574" s="2">
        <v>0</v>
      </c>
      <c r="AB574" s="2">
        <v>0</v>
      </c>
      <c r="AC574" s="2">
        <v>0</v>
      </c>
      <c r="AD574" s="2">
        <v>1</v>
      </c>
      <c r="AE574" s="2">
        <v>0</v>
      </c>
      <c r="AF574" s="2">
        <v>1</v>
      </c>
      <c r="AG574" s="2">
        <v>1</v>
      </c>
      <c r="AH574" s="2">
        <v>0</v>
      </c>
    </row>
    <row r="575" spans="1:34" x14ac:dyDescent="0.25">
      <c r="A575" s="2" t="s">
        <v>47</v>
      </c>
      <c r="B575" t="s">
        <v>76</v>
      </c>
      <c r="C575" t="s">
        <v>611</v>
      </c>
      <c r="D575" s="6" t="s">
        <v>685</v>
      </c>
      <c r="E575" t="str">
        <f t="shared" si="32"/>
        <v>Dell S3222DGM</v>
      </c>
      <c r="F575" s="7">
        <v>63</v>
      </c>
      <c r="G575">
        <f t="shared" si="33"/>
        <v>6.3E-2</v>
      </c>
      <c r="H575" s="8">
        <v>438.34522111269621</v>
      </c>
      <c r="I575" s="8">
        <v>30728</v>
      </c>
      <c r="J575" s="2" t="s">
        <v>89</v>
      </c>
      <c r="K575" s="2" t="s">
        <v>86</v>
      </c>
      <c r="L575" s="2" t="s">
        <v>74</v>
      </c>
      <c r="M575" s="2">
        <f t="shared" si="34"/>
        <v>27615.74893009986</v>
      </c>
      <c r="N575" s="2">
        <f t="shared" si="35"/>
        <v>2.7615748930099861E-2</v>
      </c>
      <c r="O575" s="2" t="s">
        <v>31</v>
      </c>
      <c r="P575" s="2" t="s">
        <v>54</v>
      </c>
      <c r="Q575" s="2" t="s">
        <v>60</v>
      </c>
      <c r="R575" s="2" t="s">
        <v>60</v>
      </c>
      <c r="S575" s="2" t="s">
        <v>61</v>
      </c>
      <c r="T575" s="2">
        <v>0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1</v>
      </c>
      <c r="AE575" s="2">
        <v>0</v>
      </c>
      <c r="AF575" s="2">
        <v>1</v>
      </c>
      <c r="AG575" s="2">
        <v>0</v>
      </c>
      <c r="AH575" s="2">
        <v>0</v>
      </c>
    </row>
    <row r="576" spans="1:34" x14ac:dyDescent="0.25">
      <c r="A576" s="2" t="s">
        <v>47</v>
      </c>
      <c r="B576" t="s">
        <v>48</v>
      </c>
      <c r="C576" t="s">
        <v>611</v>
      </c>
      <c r="D576" s="6" t="s">
        <v>686</v>
      </c>
      <c r="E576" t="str">
        <f t="shared" si="32"/>
        <v>Dell S3422DW</v>
      </c>
      <c r="F576" s="7">
        <v>42</v>
      </c>
      <c r="G576">
        <f t="shared" si="33"/>
        <v>4.2000000000000003E-2</v>
      </c>
      <c r="H576" s="8">
        <v>570.47075606276758</v>
      </c>
      <c r="I576" s="8">
        <v>39990</v>
      </c>
      <c r="J576" s="2" t="s">
        <v>118</v>
      </c>
      <c r="K576" s="2" t="s">
        <v>86</v>
      </c>
      <c r="L576" s="2" t="s">
        <v>119</v>
      </c>
      <c r="M576" s="2">
        <f t="shared" si="34"/>
        <v>23959.77175463624</v>
      </c>
      <c r="N576" s="2">
        <f t="shared" si="35"/>
        <v>2.395977175463624E-2</v>
      </c>
      <c r="O576" s="2" t="s">
        <v>30</v>
      </c>
      <c r="P576" s="2" t="s">
        <v>54</v>
      </c>
      <c r="Q576" s="2" t="s">
        <v>60</v>
      </c>
      <c r="R576" s="2" t="s">
        <v>55</v>
      </c>
      <c r="S576" s="2" t="s">
        <v>126</v>
      </c>
      <c r="T576" s="2">
        <v>0</v>
      </c>
      <c r="U576" s="2">
        <v>0</v>
      </c>
      <c r="V576" s="2">
        <v>1</v>
      </c>
      <c r="W576" s="2">
        <v>0</v>
      </c>
      <c r="X576" s="2">
        <v>0</v>
      </c>
      <c r="Y576" s="2">
        <v>0</v>
      </c>
      <c r="Z576" s="2">
        <v>1</v>
      </c>
      <c r="AA576" s="2">
        <v>0</v>
      </c>
      <c r="AB576" s="2">
        <v>0</v>
      </c>
      <c r="AC576" s="2">
        <v>0</v>
      </c>
      <c r="AD576" s="2">
        <v>1</v>
      </c>
      <c r="AE576" s="2">
        <v>0</v>
      </c>
      <c r="AF576" s="2">
        <v>1</v>
      </c>
      <c r="AG576" s="2">
        <v>1</v>
      </c>
      <c r="AH576" s="2">
        <v>0</v>
      </c>
    </row>
    <row r="577" spans="1:34" x14ac:dyDescent="0.25">
      <c r="A577" s="2" t="s">
        <v>47</v>
      </c>
      <c r="B577" t="s">
        <v>48</v>
      </c>
      <c r="C577" t="s">
        <v>611</v>
      </c>
      <c r="D577" s="6" t="s">
        <v>687</v>
      </c>
      <c r="E577" t="str">
        <f t="shared" si="32"/>
        <v>Dell S3422DWG</v>
      </c>
      <c r="F577" s="7">
        <v>64</v>
      </c>
      <c r="G577">
        <f t="shared" si="33"/>
        <v>6.4000000000000001E-2</v>
      </c>
      <c r="H577" s="8">
        <v>570.47075606276758</v>
      </c>
      <c r="I577" s="8">
        <v>39990</v>
      </c>
      <c r="J577" s="2" t="s">
        <v>118</v>
      </c>
      <c r="K577" s="2" t="s">
        <v>86</v>
      </c>
      <c r="L577" s="2" t="s">
        <v>119</v>
      </c>
      <c r="M577" s="2">
        <f t="shared" si="34"/>
        <v>36510.128388017125</v>
      </c>
      <c r="N577" s="2">
        <f t="shared" si="35"/>
        <v>3.6510128388017128E-2</v>
      </c>
      <c r="O577" s="2" t="s">
        <v>30</v>
      </c>
      <c r="P577" s="2" t="s">
        <v>54</v>
      </c>
      <c r="Q577" s="2" t="s">
        <v>60</v>
      </c>
      <c r="R577" s="2" t="s">
        <v>55</v>
      </c>
      <c r="S577" s="2" t="s">
        <v>126</v>
      </c>
      <c r="T577" s="2">
        <v>0</v>
      </c>
      <c r="U577" s="2">
        <v>0</v>
      </c>
      <c r="V577" s="2">
        <v>1</v>
      </c>
      <c r="W577" s="2">
        <v>0</v>
      </c>
      <c r="X577" s="2">
        <v>0</v>
      </c>
      <c r="Y577" s="2">
        <v>0</v>
      </c>
      <c r="Z577" s="2">
        <v>1</v>
      </c>
      <c r="AA577" s="2">
        <v>0</v>
      </c>
      <c r="AB577" s="2">
        <v>0</v>
      </c>
      <c r="AC577" s="2">
        <v>0</v>
      </c>
      <c r="AD577" s="2">
        <v>1</v>
      </c>
      <c r="AE577" s="2">
        <v>0</v>
      </c>
      <c r="AF577" s="2">
        <v>1</v>
      </c>
      <c r="AG577" s="2">
        <v>1</v>
      </c>
      <c r="AH577" s="2">
        <v>0</v>
      </c>
    </row>
    <row r="578" spans="1:34" x14ac:dyDescent="0.25">
      <c r="A578" s="2" t="s">
        <v>47</v>
      </c>
      <c r="B578" t="s">
        <v>48</v>
      </c>
      <c r="C578" t="s">
        <v>611</v>
      </c>
      <c r="D578" s="6" t="s">
        <v>688</v>
      </c>
      <c r="E578" t="str">
        <f t="shared" si="32"/>
        <v>Dell SE2216H</v>
      </c>
      <c r="F578" s="7">
        <v>212</v>
      </c>
      <c r="G578">
        <f t="shared" si="33"/>
        <v>0.21199999999999999</v>
      </c>
      <c r="H578" s="8">
        <v>145.36376604850216</v>
      </c>
      <c r="I578" s="8">
        <v>10190</v>
      </c>
      <c r="J578" s="2" t="s">
        <v>51</v>
      </c>
      <c r="K578" s="2" t="s">
        <v>51</v>
      </c>
      <c r="L578" s="2" t="s">
        <v>52</v>
      </c>
      <c r="M578" s="2">
        <f t="shared" si="34"/>
        <v>30817.118402282456</v>
      </c>
      <c r="N578" s="2">
        <f t="shared" si="35"/>
        <v>3.0817118402282455E-2</v>
      </c>
      <c r="O578" s="2" t="s">
        <v>53</v>
      </c>
      <c r="P578" s="2" t="s">
        <v>54</v>
      </c>
      <c r="Q578" s="2" t="s">
        <v>55</v>
      </c>
      <c r="R578" s="2" t="s">
        <v>55</v>
      </c>
      <c r="S578" s="2" t="s">
        <v>689</v>
      </c>
      <c r="T578" s="2">
        <v>0</v>
      </c>
      <c r="U578" s="2">
        <v>1</v>
      </c>
      <c r="V578" s="2">
        <v>1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1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</row>
    <row r="579" spans="1:34" x14ac:dyDescent="0.25">
      <c r="A579" s="2" t="s">
        <v>47</v>
      </c>
      <c r="B579" t="s">
        <v>48</v>
      </c>
      <c r="C579" t="s">
        <v>611</v>
      </c>
      <c r="D579" s="6" t="s">
        <v>690</v>
      </c>
      <c r="E579" t="str">
        <f t="shared" ref="E579:E642" si="36">CONCATENATE(C579," ",D579)</f>
        <v>Dell SE2219H</v>
      </c>
      <c r="F579" s="7">
        <v>16</v>
      </c>
      <c r="G579">
        <f t="shared" ref="G579:G642" si="37">F579/1000</f>
        <v>1.6E-2</v>
      </c>
      <c r="H579" s="8">
        <v>113.98002853067048</v>
      </c>
      <c r="I579" s="8">
        <v>7990</v>
      </c>
      <c r="J579" s="2" t="s">
        <v>51</v>
      </c>
      <c r="K579" s="2" t="s">
        <v>51</v>
      </c>
      <c r="L579" s="2" t="s">
        <v>52</v>
      </c>
      <c r="M579" s="2">
        <f t="shared" si="34"/>
        <v>1823.6804564907277</v>
      </c>
      <c r="N579" s="2">
        <f t="shared" si="35"/>
        <v>1.8236804564907276E-3</v>
      </c>
      <c r="O579" s="2" t="s">
        <v>53</v>
      </c>
      <c r="P579" s="2" t="s">
        <v>29</v>
      </c>
      <c r="Q579" s="2" t="s">
        <v>55</v>
      </c>
      <c r="R579" s="2" t="s">
        <v>55</v>
      </c>
      <c r="S579" s="2" t="s">
        <v>56</v>
      </c>
      <c r="T579" s="2">
        <v>0</v>
      </c>
      <c r="U579" s="2">
        <v>1</v>
      </c>
      <c r="V579" s="2">
        <v>1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1</v>
      </c>
      <c r="AC579" s="2">
        <v>0</v>
      </c>
      <c r="AD579" s="2">
        <v>0</v>
      </c>
      <c r="AE579" s="2">
        <v>1</v>
      </c>
      <c r="AF579" s="2">
        <v>0</v>
      </c>
      <c r="AG579" s="2">
        <v>0</v>
      </c>
      <c r="AH579" s="2">
        <v>0</v>
      </c>
    </row>
    <row r="580" spans="1:34" x14ac:dyDescent="0.25">
      <c r="A580" s="2" t="s">
        <v>47</v>
      </c>
      <c r="B580" t="s">
        <v>48</v>
      </c>
      <c r="C580" t="s">
        <v>611</v>
      </c>
      <c r="D580" s="6" t="s">
        <v>691</v>
      </c>
      <c r="E580" t="str">
        <f t="shared" si="36"/>
        <v>Dell SE2219H </v>
      </c>
      <c r="F580" s="7">
        <v>2</v>
      </c>
      <c r="G580">
        <f t="shared" si="37"/>
        <v>2E-3</v>
      </c>
      <c r="H580" s="8">
        <v>124.51508131241086</v>
      </c>
      <c r="I580" s="8">
        <v>8728.5072</v>
      </c>
      <c r="J580" s="2" t="s">
        <v>51</v>
      </c>
      <c r="K580" s="2" t="s">
        <v>51</v>
      </c>
      <c r="L580" s="2" t="s">
        <v>52</v>
      </c>
      <c r="M580" s="2">
        <f t="shared" ref="M580:M643" si="38">F580*H580</f>
        <v>249.03016262482171</v>
      </c>
      <c r="N580" s="2">
        <f t="shared" ref="N580:N643" si="39">M580/1000000</f>
        <v>2.4903016262482172E-4</v>
      </c>
      <c r="O580" s="2" t="s">
        <v>53</v>
      </c>
      <c r="P580" s="2" t="s">
        <v>29</v>
      </c>
      <c r="Q580" s="2" t="s">
        <v>55</v>
      </c>
      <c r="R580" s="2" t="s">
        <v>55</v>
      </c>
      <c r="S580" s="2">
        <v>0</v>
      </c>
      <c r="T580" s="2">
        <v>0</v>
      </c>
      <c r="U580" s="2">
        <v>1</v>
      </c>
      <c r="V580" s="2">
        <v>1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1</v>
      </c>
      <c r="AC580" s="2">
        <v>0</v>
      </c>
      <c r="AD580" s="2">
        <v>0</v>
      </c>
      <c r="AE580" s="2">
        <v>1</v>
      </c>
      <c r="AF580" s="2">
        <v>0</v>
      </c>
      <c r="AG580" s="2">
        <v>0</v>
      </c>
      <c r="AH580" s="2">
        <v>0</v>
      </c>
    </row>
    <row r="581" spans="1:34" x14ac:dyDescent="0.25">
      <c r="A581" s="2" t="s">
        <v>47</v>
      </c>
      <c r="B581" t="s">
        <v>48</v>
      </c>
      <c r="C581" t="s">
        <v>611</v>
      </c>
      <c r="D581" s="6" t="s">
        <v>692</v>
      </c>
      <c r="E581" t="str">
        <f t="shared" si="36"/>
        <v>Dell SE2416H</v>
      </c>
      <c r="F581" s="7">
        <v>208</v>
      </c>
      <c r="G581">
        <f t="shared" si="37"/>
        <v>0.20799999999999999</v>
      </c>
      <c r="H581" s="8">
        <v>125.52068473609131</v>
      </c>
      <c r="I581" s="8">
        <v>8799</v>
      </c>
      <c r="J581" s="2" t="s">
        <v>63</v>
      </c>
      <c r="K581" s="2" t="s">
        <v>64</v>
      </c>
      <c r="L581" s="2" t="s">
        <v>52</v>
      </c>
      <c r="M581" s="2">
        <f t="shared" si="38"/>
        <v>26108.302425106995</v>
      </c>
      <c r="N581" s="2">
        <f t="shared" si="39"/>
        <v>2.6108302425106995E-2</v>
      </c>
      <c r="O581" s="2" t="s">
        <v>53</v>
      </c>
      <c r="P581" s="2" t="s">
        <v>29</v>
      </c>
      <c r="Q581" s="2" t="s">
        <v>55</v>
      </c>
      <c r="R581" s="2" t="s">
        <v>55</v>
      </c>
      <c r="S581" s="2" t="s">
        <v>94</v>
      </c>
      <c r="T581" s="2">
        <v>0</v>
      </c>
      <c r="U581" s="2">
        <v>0</v>
      </c>
      <c r="V581" s="2">
        <v>1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0</v>
      </c>
      <c r="AE581" s="2">
        <v>1</v>
      </c>
      <c r="AF581" s="2">
        <v>0</v>
      </c>
      <c r="AG581" s="2">
        <v>0</v>
      </c>
      <c r="AH581" s="2">
        <v>0</v>
      </c>
    </row>
    <row r="582" spans="1:34" x14ac:dyDescent="0.25">
      <c r="A582" s="2" t="s">
        <v>47</v>
      </c>
      <c r="B582" t="s">
        <v>48</v>
      </c>
      <c r="C582" t="s">
        <v>611</v>
      </c>
      <c r="D582" s="6" t="s">
        <v>693</v>
      </c>
      <c r="E582" t="str">
        <f t="shared" si="36"/>
        <v>Dell SE2417HG</v>
      </c>
      <c r="F582" s="7">
        <v>1</v>
      </c>
      <c r="G582">
        <f t="shared" si="37"/>
        <v>1E-3</v>
      </c>
      <c r="H582" s="8">
        <v>123.70016517756589</v>
      </c>
      <c r="I582" s="8">
        <v>8671.3815789473683</v>
      </c>
      <c r="J582" s="2" t="s">
        <v>66</v>
      </c>
      <c r="K582" s="2" t="s">
        <v>64</v>
      </c>
      <c r="L582" s="2" t="s">
        <v>52</v>
      </c>
      <c r="M582" s="2">
        <f t="shared" si="38"/>
        <v>123.70016517756589</v>
      </c>
      <c r="N582" s="2">
        <f t="shared" si="39"/>
        <v>1.237001651775659E-4</v>
      </c>
      <c r="O582" s="2" t="s">
        <v>53</v>
      </c>
      <c r="P582" s="2" t="s">
        <v>58</v>
      </c>
      <c r="Q582" s="2" t="s">
        <v>55</v>
      </c>
      <c r="R582" s="2" t="s">
        <v>60</v>
      </c>
      <c r="S582" s="2" t="s">
        <v>126</v>
      </c>
      <c r="T582" s="2">
        <v>0</v>
      </c>
      <c r="U582" s="2">
        <v>0</v>
      </c>
      <c r="V582" s="2">
        <v>0</v>
      </c>
      <c r="W582" s="2">
        <v>0</v>
      </c>
      <c r="X582" s="2">
        <v>1</v>
      </c>
      <c r="Y582" s="2">
        <v>0</v>
      </c>
      <c r="Z582" s="2">
        <v>0</v>
      </c>
      <c r="AA582" s="2">
        <v>0</v>
      </c>
      <c r="AB582" s="2">
        <v>0</v>
      </c>
      <c r="AC582" s="2">
        <v>1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</row>
    <row r="583" spans="1:34" x14ac:dyDescent="0.25">
      <c r="A583" s="2" t="s">
        <v>47</v>
      </c>
      <c r="B583" t="s">
        <v>48</v>
      </c>
      <c r="C583" t="s">
        <v>611</v>
      </c>
      <c r="D583" s="6" t="s">
        <v>694</v>
      </c>
      <c r="E583" t="str">
        <f t="shared" si="36"/>
        <v>Dell SE2417HGX</v>
      </c>
      <c r="F583" s="7">
        <v>174</v>
      </c>
      <c r="G583">
        <f t="shared" si="37"/>
        <v>0.17399999999999999</v>
      </c>
      <c r="H583" s="8">
        <v>142.51069900142656</v>
      </c>
      <c r="I583" s="8">
        <v>9990</v>
      </c>
      <c r="J583" s="2" t="s">
        <v>66</v>
      </c>
      <c r="K583" s="2" t="s">
        <v>64</v>
      </c>
      <c r="L583" s="2" t="s">
        <v>52</v>
      </c>
      <c r="M583" s="2">
        <f t="shared" si="38"/>
        <v>24796.861626248221</v>
      </c>
      <c r="N583" s="2">
        <f t="shared" si="39"/>
        <v>2.479686162624822E-2</v>
      </c>
      <c r="O583" s="2" t="s">
        <v>53</v>
      </c>
      <c r="P583" s="2" t="s">
        <v>58</v>
      </c>
      <c r="Q583" s="2" t="s">
        <v>55</v>
      </c>
      <c r="R583" s="2" t="s">
        <v>60</v>
      </c>
      <c r="S583" s="2" t="s">
        <v>126</v>
      </c>
      <c r="T583" s="2">
        <v>0</v>
      </c>
      <c r="U583" s="2">
        <v>0</v>
      </c>
      <c r="V583" s="2">
        <v>0</v>
      </c>
      <c r="W583" s="2">
        <v>0</v>
      </c>
      <c r="X583" s="2">
        <v>1</v>
      </c>
      <c r="Y583" s="2">
        <v>0</v>
      </c>
      <c r="Z583" s="2">
        <v>0</v>
      </c>
      <c r="AA583" s="2">
        <v>0</v>
      </c>
      <c r="AB583" s="2">
        <v>0</v>
      </c>
      <c r="AC583" s="2">
        <v>1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</row>
    <row r="584" spans="1:34" x14ac:dyDescent="0.25">
      <c r="A584" s="2" t="s">
        <v>47</v>
      </c>
      <c r="B584" t="s">
        <v>48</v>
      </c>
      <c r="C584" t="s">
        <v>611</v>
      </c>
      <c r="D584" s="6" t="s">
        <v>695</v>
      </c>
      <c r="E584" t="str">
        <f t="shared" si="36"/>
        <v>Dell SE2422H</v>
      </c>
      <c r="F584" s="7">
        <v>7937</v>
      </c>
      <c r="G584">
        <f t="shared" si="37"/>
        <v>7.9370000000000003</v>
      </c>
      <c r="H584" s="8">
        <v>163.90870185449359</v>
      </c>
      <c r="I584" s="8">
        <v>11490</v>
      </c>
      <c r="J584" s="2" t="s">
        <v>63</v>
      </c>
      <c r="K584" s="2" t="s">
        <v>64</v>
      </c>
      <c r="L584" s="2" t="s">
        <v>52</v>
      </c>
      <c r="M584" s="2">
        <f t="shared" si="38"/>
        <v>1300943.3666191157</v>
      </c>
      <c r="N584" s="2">
        <f t="shared" si="39"/>
        <v>1.3009433666191157</v>
      </c>
      <c r="O584" s="2" t="s">
        <v>53</v>
      </c>
      <c r="P584" s="2" t="s">
        <v>54</v>
      </c>
      <c r="Q584" s="2" t="s">
        <v>55</v>
      </c>
      <c r="R584" s="2" t="s">
        <v>55</v>
      </c>
      <c r="S584" s="2" t="s">
        <v>56</v>
      </c>
      <c r="T584" s="2">
        <v>0</v>
      </c>
      <c r="U584" s="2">
        <v>0</v>
      </c>
      <c r="V584" s="2">
        <v>0</v>
      </c>
      <c r="W584" s="2">
        <v>1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</row>
    <row r="585" spans="1:34" x14ac:dyDescent="0.25">
      <c r="A585" s="2" t="s">
        <v>47</v>
      </c>
      <c r="B585" t="s">
        <v>48</v>
      </c>
      <c r="C585" t="s">
        <v>611</v>
      </c>
      <c r="D585" s="6" t="s">
        <v>696</v>
      </c>
      <c r="E585" t="str">
        <f t="shared" si="36"/>
        <v>Dell SE2722H</v>
      </c>
      <c r="F585" s="7">
        <v>447</v>
      </c>
      <c r="G585">
        <f t="shared" si="37"/>
        <v>0.44700000000000001</v>
      </c>
      <c r="H585" s="8">
        <v>242.36804564907277</v>
      </c>
      <c r="I585" s="8">
        <v>16990</v>
      </c>
      <c r="J585" s="2" t="s">
        <v>73</v>
      </c>
      <c r="K585" s="2" t="s">
        <v>73</v>
      </c>
      <c r="L585" s="2" t="s">
        <v>52</v>
      </c>
      <c r="M585" s="2">
        <f t="shared" si="38"/>
        <v>108338.51640513552</v>
      </c>
      <c r="N585" s="2">
        <f t="shared" si="39"/>
        <v>0.10833851640513552</v>
      </c>
      <c r="O585" s="2" t="s">
        <v>53</v>
      </c>
      <c r="P585" s="2" t="s">
        <v>54</v>
      </c>
      <c r="Q585" s="2" t="s">
        <v>55</v>
      </c>
      <c r="R585" s="2" t="s">
        <v>55</v>
      </c>
      <c r="S585" s="2" t="s">
        <v>56</v>
      </c>
      <c r="T585" s="2">
        <v>0</v>
      </c>
      <c r="U585" s="2">
        <v>0</v>
      </c>
      <c r="V585" s="2">
        <v>0</v>
      </c>
      <c r="W585" s="2">
        <v>1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</row>
    <row r="586" spans="1:34" x14ac:dyDescent="0.25">
      <c r="A586" s="2" t="s">
        <v>47</v>
      </c>
      <c r="B586" t="s">
        <v>48</v>
      </c>
      <c r="C586" t="s">
        <v>611</v>
      </c>
      <c r="D586" s="6" t="s">
        <v>697</v>
      </c>
      <c r="E586" t="str">
        <f t="shared" si="36"/>
        <v>Dell U2419H</v>
      </c>
      <c r="F586" s="7">
        <v>106</v>
      </c>
      <c r="G586">
        <f t="shared" si="37"/>
        <v>0.106</v>
      </c>
      <c r="H586" s="8">
        <v>268.30242510699003</v>
      </c>
      <c r="I586" s="8">
        <v>18808</v>
      </c>
      <c r="J586" s="2" t="s">
        <v>63</v>
      </c>
      <c r="K586" s="2" t="s">
        <v>64</v>
      </c>
      <c r="L586" s="2" t="s">
        <v>52</v>
      </c>
      <c r="M586" s="2">
        <f t="shared" si="38"/>
        <v>28440.057061340944</v>
      </c>
      <c r="N586" s="2">
        <f t="shared" si="39"/>
        <v>2.8440057061340944E-2</v>
      </c>
      <c r="O586" s="2" t="s">
        <v>53</v>
      </c>
      <c r="P586" s="2" t="s">
        <v>29</v>
      </c>
      <c r="Q586" s="2" t="s">
        <v>55</v>
      </c>
      <c r="R586" s="2" t="s">
        <v>55</v>
      </c>
      <c r="S586" s="2" t="s">
        <v>56</v>
      </c>
      <c r="T586" s="2">
        <v>0</v>
      </c>
      <c r="U586" s="2">
        <v>0</v>
      </c>
      <c r="V586" s="2">
        <v>0</v>
      </c>
      <c r="W586" s="2">
        <v>1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1</v>
      </c>
      <c r="AD586" s="2">
        <v>0</v>
      </c>
      <c r="AE586" s="2">
        <v>1</v>
      </c>
      <c r="AF586" s="2">
        <v>0</v>
      </c>
      <c r="AG586" s="2">
        <v>0</v>
      </c>
      <c r="AH586" s="2">
        <v>0</v>
      </c>
    </row>
    <row r="587" spans="1:34" x14ac:dyDescent="0.25">
      <c r="A587" s="2" t="s">
        <v>47</v>
      </c>
      <c r="B587" t="s">
        <v>48</v>
      </c>
      <c r="C587" t="s">
        <v>611</v>
      </c>
      <c r="D587" s="6" t="s">
        <v>698</v>
      </c>
      <c r="E587" t="str">
        <f t="shared" si="36"/>
        <v>Dell U2421E</v>
      </c>
      <c r="F587" s="7">
        <v>1</v>
      </c>
      <c r="G587">
        <f t="shared" si="37"/>
        <v>1E-3</v>
      </c>
      <c r="H587" s="8">
        <v>430.11412268188303</v>
      </c>
      <c r="I587" s="8">
        <v>30151</v>
      </c>
      <c r="J587" s="2" t="s">
        <v>97</v>
      </c>
      <c r="K587" s="2" t="s">
        <v>97</v>
      </c>
      <c r="L587" s="2" t="s">
        <v>98</v>
      </c>
      <c r="M587" s="2">
        <f t="shared" si="38"/>
        <v>430.11412268188303</v>
      </c>
      <c r="N587" s="2">
        <f t="shared" si="39"/>
        <v>4.3011412268188304E-4</v>
      </c>
      <c r="O587" s="2" t="s">
        <v>53</v>
      </c>
      <c r="P587" s="2" t="s">
        <v>29</v>
      </c>
      <c r="Q587" s="2" t="s">
        <v>55</v>
      </c>
      <c r="R587" s="2" t="s">
        <v>55</v>
      </c>
      <c r="S587" s="2" t="s">
        <v>56</v>
      </c>
      <c r="T587" s="2">
        <v>0</v>
      </c>
      <c r="U587" s="2">
        <v>0</v>
      </c>
      <c r="V587" s="2">
        <v>0</v>
      </c>
      <c r="W587" s="2">
        <v>1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1</v>
      </c>
      <c r="AD587" s="2">
        <v>0</v>
      </c>
      <c r="AE587" s="2">
        <v>1</v>
      </c>
      <c r="AF587" s="2">
        <v>0</v>
      </c>
      <c r="AG587" s="2">
        <v>0</v>
      </c>
      <c r="AH587" s="2">
        <v>0</v>
      </c>
    </row>
    <row r="588" spans="1:34" x14ac:dyDescent="0.25">
      <c r="A588" s="2" t="s">
        <v>47</v>
      </c>
      <c r="B588" t="s">
        <v>48</v>
      </c>
      <c r="C588" t="s">
        <v>611</v>
      </c>
      <c r="D588" s="6" t="s">
        <v>699</v>
      </c>
      <c r="E588" t="str">
        <f t="shared" si="36"/>
        <v>Dell U2421HE</v>
      </c>
      <c r="F588" s="7">
        <v>32</v>
      </c>
      <c r="G588">
        <f t="shared" si="37"/>
        <v>3.2000000000000001E-2</v>
      </c>
      <c r="H588" s="8">
        <v>327.24679029957207</v>
      </c>
      <c r="I588" s="8">
        <v>22940</v>
      </c>
      <c r="J588" s="2" t="s">
        <v>63</v>
      </c>
      <c r="K588" s="2" t="s">
        <v>64</v>
      </c>
      <c r="L588" s="2" t="s">
        <v>52</v>
      </c>
      <c r="M588" s="2">
        <f t="shared" si="38"/>
        <v>10471.897289586306</v>
      </c>
      <c r="N588" s="2">
        <f t="shared" si="39"/>
        <v>1.0471897289586305E-2</v>
      </c>
      <c r="O588" s="2" t="s">
        <v>53</v>
      </c>
      <c r="P588" s="2" t="s">
        <v>29</v>
      </c>
      <c r="Q588" s="2" t="s">
        <v>55</v>
      </c>
      <c r="R588" s="2" t="s">
        <v>55</v>
      </c>
      <c r="S588" s="2" t="s">
        <v>56</v>
      </c>
      <c r="T588" s="2">
        <v>0</v>
      </c>
      <c r="U588" s="2">
        <v>0</v>
      </c>
      <c r="V588" s="2">
        <v>0</v>
      </c>
      <c r="W588" s="2">
        <v>1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1</v>
      </c>
      <c r="AD588" s="2">
        <v>0</v>
      </c>
      <c r="AE588" s="2">
        <v>1</v>
      </c>
      <c r="AF588" s="2">
        <v>0</v>
      </c>
      <c r="AG588" s="2">
        <v>0</v>
      </c>
      <c r="AH588" s="2">
        <v>0</v>
      </c>
    </row>
    <row r="589" spans="1:34" x14ac:dyDescent="0.25">
      <c r="A589" s="2" t="s">
        <v>47</v>
      </c>
      <c r="B589" t="s">
        <v>48</v>
      </c>
      <c r="C589" t="s">
        <v>611</v>
      </c>
      <c r="D589" s="6" t="s">
        <v>700</v>
      </c>
      <c r="E589" t="str">
        <f t="shared" si="36"/>
        <v>Dell U2422H</v>
      </c>
      <c r="F589" s="7">
        <v>22</v>
      </c>
      <c r="G589">
        <f t="shared" si="37"/>
        <v>2.1999999999999999E-2</v>
      </c>
      <c r="H589" s="8">
        <v>285.16405135520688</v>
      </c>
      <c r="I589" s="8">
        <v>19990</v>
      </c>
      <c r="J589" s="2" t="s">
        <v>63</v>
      </c>
      <c r="K589" s="2" t="s">
        <v>97</v>
      </c>
      <c r="L589" s="2" t="s">
        <v>98</v>
      </c>
      <c r="M589" s="2">
        <f t="shared" si="38"/>
        <v>6273.6091298145511</v>
      </c>
      <c r="N589" s="2">
        <f t="shared" si="39"/>
        <v>6.2736091298145509E-3</v>
      </c>
      <c r="O589" s="2" t="s">
        <v>53</v>
      </c>
      <c r="P589" s="2" t="s">
        <v>29</v>
      </c>
      <c r="Q589" s="2" t="s">
        <v>55</v>
      </c>
      <c r="R589" s="2" t="s">
        <v>55</v>
      </c>
      <c r="S589" s="2" t="s">
        <v>56</v>
      </c>
      <c r="T589" s="2">
        <v>0</v>
      </c>
      <c r="U589" s="2">
        <v>0</v>
      </c>
      <c r="V589" s="2">
        <v>0</v>
      </c>
      <c r="W589" s="2">
        <v>1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1</v>
      </c>
      <c r="AD589" s="2">
        <v>0</v>
      </c>
      <c r="AE589" s="2">
        <v>1</v>
      </c>
      <c r="AF589" s="2">
        <v>0</v>
      </c>
      <c r="AG589" s="2">
        <v>0</v>
      </c>
      <c r="AH589" s="2">
        <v>0</v>
      </c>
    </row>
    <row r="590" spans="1:34" x14ac:dyDescent="0.25">
      <c r="A590" s="2" t="s">
        <v>47</v>
      </c>
      <c r="B590" t="s">
        <v>48</v>
      </c>
      <c r="C590" t="s">
        <v>611</v>
      </c>
      <c r="D590" s="6" t="s">
        <v>701</v>
      </c>
      <c r="E590" t="str">
        <f t="shared" si="36"/>
        <v>Dell U2422HE</v>
      </c>
      <c r="F590" s="7">
        <v>85</v>
      </c>
      <c r="G590">
        <f t="shared" si="37"/>
        <v>8.5000000000000006E-2</v>
      </c>
      <c r="H590" s="8">
        <v>370.75606276747504</v>
      </c>
      <c r="I590" s="8">
        <v>25990</v>
      </c>
      <c r="J590" s="2" t="s">
        <v>63</v>
      </c>
      <c r="K590" s="2" t="s">
        <v>64</v>
      </c>
      <c r="L590" s="2" t="s">
        <v>52</v>
      </c>
      <c r="M590" s="2">
        <f t="shared" si="38"/>
        <v>31514.265335235377</v>
      </c>
      <c r="N590" s="2">
        <f t="shared" si="39"/>
        <v>3.1514265335235374E-2</v>
      </c>
      <c r="O590" s="2" t="s">
        <v>53</v>
      </c>
      <c r="P590" s="2" t="s">
        <v>29</v>
      </c>
      <c r="Q590" s="2" t="s">
        <v>55</v>
      </c>
      <c r="R590" s="2" t="s">
        <v>55</v>
      </c>
      <c r="S590" s="2" t="s">
        <v>56</v>
      </c>
      <c r="T590" s="2">
        <v>0</v>
      </c>
      <c r="U590" s="2">
        <v>0</v>
      </c>
      <c r="V590" s="2">
        <v>0</v>
      </c>
      <c r="W590" s="2">
        <v>1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1</v>
      </c>
      <c r="AD590" s="2">
        <v>0</v>
      </c>
      <c r="AE590" s="2">
        <v>1</v>
      </c>
      <c r="AF590" s="2">
        <v>0</v>
      </c>
      <c r="AG590" s="2">
        <v>0</v>
      </c>
      <c r="AH590" s="2">
        <v>0</v>
      </c>
    </row>
    <row r="591" spans="1:34" x14ac:dyDescent="0.25">
      <c r="A591" s="2" t="s">
        <v>47</v>
      </c>
      <c r="B591" t="s">
        <v>48</v>
      </c>
      <c r="C591" t="s">
        <v>611</v>
      </c>
      <c r="D591" s="6" t="s">
        <v>702</v>
      </c>
      <c r="E591" t="str">
        <f t="shared" si="36"/>
        <v>Dell U2520D</v>
      </c>
      <c r="F591" s="7">
        <v>6</v>
      </c>
      <c r="G591">
        <f t="shared" si="37"/>
        <v>6.0000000000000001E-3</v>
      </c>
      <c r="H591" s="8">
        <v>434.23680456490729</v>
      </c>
      <c r="I591" s="8">
        <v>30440</v>
      </c>
      <c r="J591" s="2" t="s">
        <v>186</v>
      </c>
      <c r="K591" s="2" t="s">
        <v>187</v>
      </c>
      <c r="L591" s="2" t="s">
        <v>74</v>
      </c>
      <c r="M591" s="2">
        <f t="shared" si="38"/>
        <v>2605.4208273894437</v>
      </c>
      <c r="N591" s="2">
        <f t="shared" si="39"/>
        <v>2.6054208273894436E-3</v>
      </c>
      <c r="O591" s="2" t="s">
        <v>31</v>
      </c>
      <c r="P591" s="2" t="s">
        <v>29</v>
      </c>
      <c r="Q591" s="2" t="s">
        <v>55</v>
      </c>
      <c r="R591" s="2" t="s">
        <v>55</v>
      </c>
      <c r="S591" s="2" t="s">
        <v>56</v>
      </c>
      <c r="T591" s="2">
        <v>0</v>
      </c>
      <c r="U591" s="2">
        <v>0</v>
      </c>
      <c r="V591" s="2">
        <v>0</v>
      </c>
      <c r="W591" s="2">
        <v>1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1</v>
      </c>
      <c r="AD591" s="2">
        <v>0</v>
      </c>
      <c r="AE591" s="2">
        <v>1</v>
      </c>
      <c r="AF591" s="2">
        <v>0</v>
      </c>
      <c r="AG591" s="2">
        <v>0</v>
      </c>
      <c r="AH591" s="2">
        <v>1</v>
      </c>
    </row>
    <row r="592" spans="1:34" x14ac:dyDescent="0.25">
      <c r="A592" s="2" t="s">
        <v>47</v>
      </c>
      <c r="B592" t="s">
        <v>48</v>
      </c>
      <c r="C592" t="s">
        <v>611</v>
      </c>
      <c r="D592" s="6" t="s">
        <v>703</v>
      </c>
      <c r="E592" t="str">
        <f t="shared" si="36"/>
        <v>Dell U2719D</v>
      </c>
      <c r="F592" s="7">
        <v>3</v>
      </c>
      <c r="G592">
        <f t="shared" si="37"/>
        <v>3.0000000000000001E-3</v>
      </c>
      <c r="H592" s="8">
        <v>456.34807417974326</v>
      </c>
      <c r="I592" s="8">
        <v>31990</v>
      </c>
      <c r="J592" s="2" t="s">
        <v>73</v>
      </c>
      <c r="K592" s="2" t="s">
        <v>73</v>
      </c>
      <c r="L592" s="2" t="s">
        <v>74</v>
      </c>
      <c r="M592" s="2">
        <f t="shared" si="38"/>
        <v>1369.0442225392298</v>
      </c>
      <c r="N592" s="2">
        <f t="shared" si="39"/>
        <v>1.3690442225392299E-3</v>
      </c>
      <c r="O592" s="2" t="s">
        <v>31</v>
      </c>
      <c r="P592" s="2" t="s">
        <v>29</v>
      </c>
      <c r="Q592" s="2" t="s">
        <v>55</v>
      </c>
      <c r="R592" s="2" t="s">
        <v>55</v>
      </c>
      <c r="S592" s="2">
        <v>0</v>
      </c>
      <c r="T592" s="2">
        <v>0</v>
      </c>
      <c r="U592" s="2">
        <v>0</v>
      </c>
      <c r="V592" s="2">
        <v>0</v>
      </c>
      <c r="W592" s="2">
        <v>1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1</v>
      </c>
      <c r="AD592" s="2">
        <v>0</v>
      </c>
      <c r="AE592" s="2">
        <v>1</v>
      </c>
      <c r="AF592" s="2">
        <v>0</v>
      </c>
      <c r="AG592" s="2">
        <v>0</v>
      </c>
      <c r="AH592" s="2">
        <v>1</v>
      </c>
    </row>
    <row r="593" spans="1:34" x14ac:dyDescent="0.25">
      <c r="A593" s="2" t="s">
        <v>47</v>
      </c>
      <c r="B593" t="s">
        <v>48</v>
      </c>
      <c r="C593" t="s">
        <v>611</v>
      </c>
      <c r="D593" s="6" t="s">
        <v>704</v>
      </c>
      <c r="E593" t="str">
        <f t="shared" si="36"/>
        <v>Dell U2720Q</v>
      </c>
      <c r="F593" s="7">
        <v>41</v>
      </c>
      <c r="G593">
        <f t="shared" si="37"/>
        <v>4.1000000000000002E-2</v>
      </c>
      <c r="H593" s="8">
        <v>913.62339514978612</v>
      </c>
      <c r="I593" s="8">
        <v>64045</v>
      </c>
      <c r="J593" s="2" t="s">
        <v>73</v>
      </c>
      <c r="K593" s="2" t="s">
        <v>73</v>
      </c>
      <c r="L593" s="2" t="s">
        <v>104</v>
      </c>
      <c r="M593" s="2">
        <f t="shared" si="38"/>
        <v>37458.55920114123</v>
      </c>
      <c r="N593" s="2">
        <f t="shared" si="39"/>
        <v>3.7458559201141231E-2</v>
      </c>
      <c r="O593" s="2" t="s">
        <v>30</v>
      </c>
      <c r="P593" s="2" t="s">
        <v>29</v>
      </c>
      <c r="Q593" s="2" t="s">
        <v>55</v>
      </c>
      <c r="R593" s="2" t="s">
        <v>55</v>
      </c>
      <c r="S593" s="2" t="s">
        <v>56</v>
      </c>
      <c r="T593" s="2">
        <v>0</v>
      </c>
      <c r="U593" s="2">
        <v>0</v>
      </c>
      <c r="V593" s="2">
        <v>0</v>
      </c>
      <c r="W593" s="2">
        <v>1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2">
        <v>0</v>
      </c>
      <c r="AE593" s="2">
        <v>1</v>
      </c>
      <c r="AF593" s="2">
        <v>0</v>
      </c>
      <c r="AG593" s="2">
        <v>1</v>
      </c>
      <c r="AH593" s="2">
        <v>0</v>
      </c>
    </row>
    <row r="594" spans="1:34" x14ac:dyDescent="0.25">
      <c r="A594" s="2" t="s">
        <v>47</v>
      </c>
      <c r="B594" t="s">
        <v>48</v>
      </c>
      <c r="C594" t="s">
        <v>611</v>
      </c>
      <c r="D594" s="6" t="s">
        <v>705</v>
      </c>
      <c r="E594" t="str">
        <f t="shared" si="36"/>
        <v>Dell U2722D</v>
      </c>
      <c r="F594" s="7">
        <v>615</v>
      </c>
      <c r="G594">
        <f t="shared" si="37"/>
        <v>0.61499999999999999</v>
      </c>
      <c r="H594" s="8">
        <v>520.54208273894437</v>
      </c>
      <c r="I594" s="8">
        <v>36490</v>
      </c>
      <c r="J594" s="2" t="s">
        <v>73</v>
      </c>
      <c r="K594" s="2" t="s">
        <v>73</v>
      </c>
      <c r="L594" s="2" t="s">
        <v>74</v>
      </c>
      <c r="M594" s="2">
        <f t="shared" si="38"/>
        <v>320133.3808844508</v>
      </c>
      <c r="N594" s="2">
        <f t="shared" si="39"/>
        <v>0.32013338088445081</v>
      </c>
      <c r="O594" s="2" t="s">
        <v>31</v>
      </c>
      <c r="P594" s="2" t="s">
        <v>29</v>
      </c>
      <c r="Q594" s="2" t="s">
        <v>55</v>
      </c>
      <c r="R594" s="2" t="s">
        <v>55</v>
      </c>
      <c r="S594" s="2" t="s">
        <v>622</v>
      </c>
      <c r="T594" s="2">
        <v>0</v>
      </c>
      <c r="U594" s="2">
        <v>0</v>
      </c>
      <c r="V594" s="2">
        <v>0</v>
      </c>
      <c r="W594" s="2">
        <v>1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1</v>
      </c>
      <c r="AD594" s="2">
        <v>0</v>
      </c>
      <c r="AE594" s="2">
        <v>1</v>
      </c>
      <c r="AF594" s="2">
        <v>0</v>
      </c>
      <c r="AG594" s="2">
        <v>0</v>
      </c>
      <c r="AH594" s="2">
        <v>1</v>
      </c>
    </row>
    <row r="595" spans="1:34" x14ac:dyDescent="0.25">
      <c r="A595" s="2" t="s">
        <v>47</v>
      </c>
      <c r="B595" t="s">
        <v>48</v>
      </c>
      <c r="C595" t="s">
        <v>611</v>
      </c>
      <c r="D595" s="6" t="s">
        <v>706</v>
      </c>
      <c r="E595" t="str">
        <f t="shared" si="36"/>
        <v>Dell U2722DE</v>
      </c>
      <c r="F595" s="7">
        <v>128</v>
      </c>
      <c r="G595">
        <f t="shared" si="37"/>
        <v>0.128</v>
      </c>
      <c r="H595" s="8">
        <v>534.95007132667627</v>
      </c>
      <c r="I595" s="8">
        <v>37500</v>
      </c>
      <c r="J595" s="2" t="s">
        <v>73</v>
      </c>
      <c r="K595" s="2" t="s">
        <v>73</v>
      </c>
      <c r="L595" s="2" t="s">
        <v>74</v>
      </c>
      <c r="M595" s="2">
        <f t="shared" si="38"/>
        <v>68473.609129814562</v>
      </c>
      <c r="N595" s="2">
        <f t="shared" si="39"/>
        <v>6.8473609129814567E-2</v>
      </c>
      <c r="O595" s="2" t="s">
        <v>31</v>
      </c>
      <c r="P595" s="2" t="s">
        <v>29</v>
      </c>
      <c r="Q595" s="2" t="s">
        <v>55</v>
      </c>
      <c r="R595" s="2" t="s">
        <v>55</v>
      </c>
      <c r="S595" s="2" t="s">
        <v>56</v>
      </c>
      <c r="T595" s="2">
        <v>0</v>
      </c>
      <c r="U595" s="2">
        <v>0</v>
      </c>
      <c r="V595" s="2">
        <v>0</v>
      </c>
      <c r="W595" s="2">
        <v>1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1</v>
      </c>
      <c r="AD595" s="2">
        <v>0</v>
      </c>
      <c r="AE595" s="2">
        <v>1</v>
      </c>
      <c r="AF595" s="2">
        <v>0</v>
      </c>
      <c r="AG595" s="2">
        <v>0</v>
      </c>
      <c r="AH595" s="2">
        <v>1</v>
      </c>
    </row>
    <row r="596" spans="1:34" x14ac:dyDescent="0.25">
      <c r="A596" s="2" t="s">
        <v>47</v>
      </c>
      <c r="B596" t="s">
        <v>48</v>
      </c>
      <c r="C596" t="s">
        <v>611</v>
      </c>
      <c r="D596" s="6" t="s">
        <v>707</v>
      </c>
      <c r="E596" t="str">
        <f t="shared" si="36"/>
        <v>Dell U3219Q</v>
      </c>
      <c r="F596" s="7">
        <v>15</v>
      </c>
      <c r="G596">
        <f t="shared" si="37"/>
        <v>1.4999999999999999E-2</v>
      </c>
      <c r="H596" s="8">
        <v>1276.6048502139802</v>
      </c>
      <c r="I596" s="8">
        <v>89490</v>
      </c>
      <c r="J596" s="2" t="s">
        <v>89</v>
      </c>
      <c r="K596" s="2" t="s">
        <v>86</v>
      </c>
      <c r="L596" s="2" t="s">
        <v>104</v>
      </c>
      <c r="M596" s="2">
        <f t="shared" si="38"/>
        <v>19149.072753209701</v>
      </c>
      <c r="N596" s="2">
        <f t="shared" si="39"/>
        <v>1.9149072753209699E-2</v>
      </c>
      <c r="O596" s="2" t="s">
        <v>30</v>
      </c>
      <c r="P596" s="2" t="s">
        <v>29</v>
      </c>
      <c r="Q596" s="2" t="s">
        <v>55</v>
      </c>
      <c r="R596" s="2" t="s">
        <v>55</v>
      </c>
      <c r="S596" s="2" t="s">
        <v>56</v>
      </c>
      <c r="T596" s="2">
        <v>0</v>
      </c>
      <c r="U596" s="2">
        <v>0</v>
      </c>
      <c r="V596" s="2">
        <v>0</v>
      </c>
      <c r="W596" s="2">
        <v>1</v>
      </c>
      <c r="X596" s="2">
        <v>0</v>
      </c>
      <c r="Y596" s="2">
        <v>0</v>
      </c>
      <c r="Z596" s="2">
        <v>1</v>
      </c>
      <c r="AA596" s="2">
        <v>0</v>
      </c>
      <c r="AB596" s="2">
        <v>0</v>
      </c>
      <c r="AC596" s="2">
        <v>0</v>
      </c>
      <c r="AD596" s="2">
        <v>1</v>
      </c>
      <c r="AE596" s="2">
        <v>1</v>
      </c>
      <c r="AF596" s="2">
        <v>0</v>
      </c>
      <c r="AG596" s="2">
        <v>1</v>
      </c>
      <c r="AH596" s="2">
        <v>0</v>
      </c>
    </row>
    <row r="597" spans="1:34" x14ac:dyDescent="0.25">
      <c r="A597" s="2" t="s">
        <v>47</v>
      </c>
      <c r="B597" t="s">
        <v>48</v>
      </c>
      <c r="C597" t="s">
        <v>611</v>
      </c>
      <c r="D597" s="6" t="s">
        <v>708</v>
      </c>
      <c r="E597" t="str">
        <f t="shared" si="36"/>
        <v>Dell U3421WE</v>
      </c>
      <c r="F597" s="7">
        <v>2</v>
      </c>
      <c r="G597">
        <f t="shared" si="37"/>
        <v>2E-3</v>
      </c>
      <c r="H597" s="8">
        <v>1136.8045649072753</v>
      </c>
      <c r="I597" s="8">
        <v>79690</v>
      </c>
      <c r="J597" s="2" t="s">
        <v>118</v>
      </c>
      <c r="K597" s="2" t="s">
        <v>86</v>
      </c>
      <c r="L597" s="2" t="s">
        <v>119</v>
      </c>
      <c r="M597" s="2">
        <f t="shared" si="38"/>
        <v>2273.6091298145507</v>
      </c>
      <c r="N597" s="2">
        <f t="shared" si="39"/>
        <v>2.2736091298145508E-3</v>
      </c>
      <c r="O597" s="2" t="s">
        <v>30</v>
      </c>
      <c r="P597" s="2" t="s">
        <v>29</v>
      </c>
      <c r="Q597" s="2" t="s">
        <v>60</v>
      </c>
      <c r="R597" s="2" t="s">
        <v>55</v>
      </c>
      <c r="S597" s="2" t="s">
        <v>56</v>
      </c>
      <c r="T597" s="2">
        <v>0</v>
      </c>
      <c r="U597" s="2">
        <v>0</v>
      </c>
      <c r="V597" s="2">
        <v>0</v>
      </c>
      <c r="W597" s="2">
        <v>1</v>
      </c>
      <c r="X597" s="2">
        <v>0</v>
      </c>
      <c r="Y597" s="2">
        <v>1</v>
      </c>
      <c r="Z597" s="2">
        <v>1</v>
      </c>
      <c r="AA597" s="2">
        <v>0</v>
      </c>
      <c r="AB597" s="2">
        <v>0</v>
      </c>
      <c r="AC597" s="2">
        <v>0</v>
      </c>
      <c r="AD597" s="2">
        <v>1</v>
      </c>
      <c r="AE597" s="2">
        <v>1</v>
      </c>
      <c r="AF597" s="2">
        <v>1</v>
      </c>
      <c r="AG597" s="2">
        <v>1</v>
      </c>
      <c r="AH597" s="2">
        <v>0</v>
      </c>
    </row>
    <row r="598" spans="1:34" x14ac:dyDescent="0.25">
      <c r="A598" s="2" t="s">
        <v>47</v>
      </c>
      <c r="B598" t="s">
        <v>48</v>
      </c>
      <c r="C598" t="s">
        <v>611</v>
      </c>
      <c r="D598" s="6" t="s">
        <v>709</v>
      </c>
      <c r="E598" t="str">
        <f t="shared" si="36"/>
        <v>Dell U3821DW</v>
      </c>
      <c r="F598" s="7">
        <v>3</v>
      </c>
      <c r="G598">
        <f t="shared" si="37"/>
        <v>3.0000000000000001E-3</v>
      </c>
      <c r="H598" s="8">
        <v>1569.087018544936</v>
      </c>
      <c r="I598" s="8">
        <v>109993</v>
      </c>
      <c r="J598" s="2" t="s">
        <v>619</v>
      </c>
      <c r="K598" s="2" t="s">
        <v>411</v>
      </c>
      <c r="L598" s="2" t="s">
        <v>620</v>
      </c>
      <c r="M598" s="2">
        <f t="shared" si="38"/>
        <v>4707.2610556348081</v>
      </c>
      <c r="N598" s="2">
        <f t="shared" si="39"/>
        <v>4.7072610556348083E-3</v>
      </c>
      <c r="O598" s="2" t="s">
        <v>30</v>
      </c>
      <c r="P598" s="2" t="s">
        <v>29</v>
      </c>
      <c r="Q598" s="2" t="s">
        <v>60</v>
      </c>
      <c r="R598" s="2" t="s">
        <v>55</v>
      </c>
      <c r="S598" s="2" t="s">
        <v>56</v>
      </c>
      <c r="T598" s="2">
        <v>0</v>
      </c>
      <c r="U598" s="2">
        <v>0</v>
      </c>
      <c r="V598" s="2">
        <v>0</v>
      </c>
      <c r="W598" s="2">
        <v>1</v>
      </c>
      <c r="X598" s="2">
        <v>0</v>
      </c>
      <c r="Y598" s="2">
        <v>1</v>
      </c>
      <c r="Z598" s="2">
        <v>1</v>
      </c>
      <c r="AA598" s="2">
        <v>0</v>
      </c>
      <c r="AB598" s="2">
        <v>0</v>
      </c>
      <c r="AC598" s="2">
        <v>0</v>
      </c>
      <c r="AD598" s="2">
        <v>1</v>
      </c>
      <c r="AE598" s="2">
        <v>1</v>
      </c>
      <c r="AF598" s="2">
        <v>1</v>
      </c>
      <c r="AG598" s="2">
        <v>1</v>
      </c>
      <c r="AH598" s="2">
        <v>0</v>
      </c>
    </row>
    <row r="599" spans="1:34" x14ac:dyDescent="0.25">
      <c r="A599" s="2" t="s">
        <v>47</v>
      </c>
      <c r="B599" t="s">
        <v>48</v>
      </c>
      <c r="C599" t="s">
        <v>611</v>
      </c>
      <c r="D599" s="6" t="s">
        <v>710</v>
      </c>
      <c r="E599" t="str">
        <f t="shared" si="36"/>
        <v>Dell U4021QW</v>
      </c>
      <c r="F599" s="7">
        <v>27</v>
      </c>
      <c r="G599">
        <f t="shared" si="37"/>
        <v>2.7E-2</v>
      </c>
      <c r="H599" s="8">
        <v>2282.3751783166908</v>
      </c>
      <c r="I599" s="8">
        <v>159994.5</v>
      </c>
      <c r="J599" s="2" t="s">
        <v>711</v>
      </c>
      <c r="K599" s="2" t="s">
        <v>411</v>
      </c>
      <c r="L599" s="2" t="s">
        <v>712</v>
      </c>
      <c r="M599" s="2">
        <f t="shared" si="38"/>
        <v>61624.129814550652</v>
      </c>
      <c r="N599" s="2">
        <f t="shared" si="39"/>
        <v>6.1624129814550649E-2</v>
      </c>
      <c r="O599" s="2" t="s">
        <v>30</v>
      </c>
      <c r="P599" s="2" t="s">
        <v>29</v>
      </c>
      <c r="Q599" s="2" t="s">
        <v>60</v>
      </c>
      <c r="R599" s="2" t="s">
        <v>55</v>
      </c>
      <c r="S599" s="2" t="s">
        <v>56</v>
      </c>
      <c r="T599" s="2">
        <v>0</v>
      </c>
      <c r="U599" s="2">
        <v>0</v>
      </c>
      <c r="V599" s="2">
        <v>0</v>
      </c>
      <c r="W599" s="2">
        <v>1</v>
      </c>
      <c r="X599" s="2">
        <v>0</v>
      </c>
      <c r="Y599" s="2">
        <v>1</v>
      </c>
      <c r="Z599" s="2">
        <v>1</v>
      </c>
      <c r="AA599" s="2">
        <v>0</v>
      </c>
      <c r="AB599" s="2">
        <v>0</v>
      </c>
      <c r="AC599" s="2">
        <v>0</v>
      </c>
      <c r="AD599" s="2">
        <v>1</v>
      </c>
      <c r="AE599" s="2">
        <v>1</v>
      </c>
      <c r="AF599" s="2">
        <v>1</v>
      </c>
      <c r="AG599" s="2">
        <v>1</v>
      </c>
      <c r="AH599" s="2">
        <v>0</v>
      </c>
    </row>
    <row r="600" spans="1:34" x14ac:dyDescent="0.25">
      <c r="A600" s="2" t="s">
        <v>47</v>
      </c>
      <c r="B600" t="s">
        <v>48</v>
      </c>
      <c r="C600" t="s">
        <v>611</v>
      </c>
      <c r="D600" s="6" t="s">
        <v>713</v>
      </c>
      <c r="E600" t="str">
        <f t="shared" si="36"/>
        <v>Dell U4320Q</v>
      </c>
      <c r="F600" s="7">
        <v>37</v>
      </c>
      <c r="G600">
        <f t="shared" si="37"/>
        <v>3.6999999999999998E-2</v>
      </c>
      <c r="H600" s="8">
        <v>1012.410841654779</v>
      </c>
      <c r="I600" s="8">
        <v>70970</v>
      </c>
      <c r="J600" s="2" t="s">
        <v>121</v>
      </c>
      <c r="K600" s="2" t="s">
        <v>122</v>
      </c>
      <c r="L600" s="2" t="s">
        <v>104</v>
      </c>
      <c r="M600" s="2">
        <f t="shared" si="38"/>
        <v>37459.201141226826</v>
      </c>
      <c r="N600" s="2">
        <f t="shared" si="39"/>
        <v>3.7459201141226826E-2</v>
      </c>
      <c r="O600" s="2" t="s">
        <v>30</v>
      </c>
      <c r="P600" s="2" t="s">
        <v>58</v>
      </c>
      <c r="Q600" s="2" t="s">
        <v>55</v>
      </c>
      <c r="R600" s="2" t="s">
        <v>55</v>
      </c>
      <c r="S600" s="2" t="s">
        <v>622</v>
      </c>
      <c r="T600" s="2">
        <v>0</v>
      </c>
      <c r="U600" s="2">
        <v>0</v>
      </c>
      <c r="V600" s="2">
        <v>0</v>
      </c>
      <c r="W600" s="2">
        <v>1</v>
      </c>
      <c r="X600" s="2">
        <v>0</v>
      </c>
      <c r="Y600" s="2">
        <v>1</v>
      </c>
      <c r="Z600" s="2">
        <v>1</v>
      </c>
      <c r="AA600" s="2">
        <v>0</v>
      </c>
      <c r="AB600" s="2">
        <v>0</v>
      </c>
      <c r="AC600" s="2">
        <v>0</v>
      </c>
      <c r="AD600" s="2">
        <v>1</v>
      </c>
      <c r="AE600" s="2">
        <v>0</v>
      </c>
      <c r="AF600" s="2">
        <v>0</v>
      </c>
      <c r="AG600" s="2">
        <v>1</v>
      </c>
      <c r="AH600" s="2">
        <v>0</v>
      </c>
    </row>
    <row r="601" spans="1:34" x14ac:dyDescent="0.25">
      <c r="A601" s="2" t="s">
        <v>47</v>
      </c>
      <c r="B601" t="s">
        <v>48</v>
      </c>
      <c r="C601" t="s">
        <v>611</v>
      </c>
      <c r="D601" s="6" t="s">
        <v>714</v>
      </c>
      <c r="E601" t="str">
        <f t="shared" si="36"/>
        <v>Dell U4919DW</v>
      </c>
      <c r="F601" s="7">
        <v>18</v>
      </c>
      <c r="G601">
        <f t="shared" si="37"/>
        <v>1.7999999999999999E-2</v>
      </c>
      <c r="H601" s="8">
        <v>1740.3708987161199</v>
      </c>
      <c r="I601" s="8">
        <v>122000</v>
      </c>
      <c r="J601" s="2" t="s">
        <v>381</v>
      </c>
      <c r="K601" s="2" t="s">
        <v>122</v>
      </c>
      <c r="L601" s="2" t="s">
        <v>382</v>
      </c>
      <c r="M601" s="2">
        <f t="shared" si="38"/>
        <v>31326.676176890156</v>
      </c>
      <c r="N601" s="2">
        <f t="shared" si="39"/>
        <v>3.1326676176890153E-2</v>
      </c>
      <c r="O601" s="2" t="s">
        <v>30</v>
      </c>
      <c r="P601" s="2" t="s">
        <v>29</v>
      </c>
      <c r="Q601" s="2" t="s">
        <v>60</v>
      </c>
      <c r="R601" s="2" t="s">
        <v>55</v>
      </c>
      <c r="S601" s="2" t="s">
        <v>56</v>
      </c>
      <c r="T601" s="2">
        <v>0</v>
      </c>
      <c r="U601" s="2">
        <v>0</v>
      </c>
      <c r="V601" s="2">
        <v>0</v>
      </c>
      <c r="W601" s="2">
        <v>1</v>
      </c>
      <c r="X601" s="2">
        <v>0</v>
      </c>
      <c r="Y601" s="2">
        <v>1</v>
      </c>
      <c r="Z601" s="2">
        <v>1</v>
      </c>
      <c r="AA601" s="2">
        <v>0</v>
      </c>
      <c r="AB601" s="2">
        <v>0</v>
      </c>
      <c r="AC601" s="2">
        <v>0</v>
      </c>
      <c r="AD601" s="2">
        <v>1</v>
      </c>
      <c r="AE601" s="2">
        <v>1</v>
      </c>
      <c r="AF601" s="2">
        <v>1</v>
      </c>
      <c r="AG601" s="2">
        <v>1</v>
      </c>
      <c r="AH601" s="2">
        <v>0</v>
      </c>
    </row>
    <row r="602" spans="1:34" x14ac:dyDescent="0.25">
      <c r="A602" s="2" t="s">
        <v>47</v>
      </c>
      <c r="B602" t="s">
        <v>48</v>
      </c>
      <c r="C602" t="s">
        <v>611</v>
      </c>
      <c r="D602" s="6" t="s">
        <v>715</v>
      </c>
      <c r="E602" t="str">
        <f t="shared" si="36"/>
        <v>Dell UP2716DA</v>
      </c>
      <c r="F602" s="7">
        <v>21</v>
      </c>
      <c r="G602">
        <f t="shared" si="37"/>
        <v>2.1000000000000001E-2</v>
      </c>
      <c r="H602" s="8">
        <v>741.65477888730391</v>
      </c>
      <c r="I602" s="8">
        <v>51990</v>
      </c>
      <c r="J602" s="2" t="s">
        <v>73</v>
      </c>
      <c r="K602" s="2" t="s">
        <v>73</v>
      </c>
      <c r="L602" s="2" t="s">
        <v>74</v>
      </c>
      <c r="M602" s="2">
        <f t="shared" si="38"/>
        <v>15574.750356633382</v>
      </c>
      <c r="N602" s="2">
        <f t="shared" si="39"/>
        <v>1.5574750356633381E-2</v>
      </c>
      <c r="O602" s="2" t="s">
        <v>31</v>
      </c>
      <c r="P602" s="2" t="s">
        <v>29</v>
      </c>
      <c r="Q602" s="2" t="s">
        <v>55</v>
      </c>
      <c r="R602" s="2" t="s">
        <v>55</v>
      </c>
      <c r="S602" s="2" t="s">
        <v>94</v>
      </c>
      <c r="T602" s="2">
        <v>0</v>
      </c>
      <c r="U602" s="2">
        <v>0</v>
      </c>
      <c r="V602" s="2">
        <v>0</v>
      </c>
      <c r="W602" s="2">
        <v>1</v>
      </c>
      <c r="X602" s="2">
        <v>0</v>
      </c>
      <c r="Y602" s="2">
        <v>1</v>
      </c>
      <c r="Z602" s="2">
        <v>1</v>
      </c>
      <c r="AA602" s="2">
        <v>0</v>
      </c>
      <c r="AB602" s="2">
        <v>0</v>
      </c>
      <c r="AC602" s="2">
        <v>1</v>
      </c>
      <c r="AD602" s="2">
        <v>0</v>
      </c>
      <c r="AE602" s="2">
        <v>1</v>
      </c>
      <c r="AF602" s="2">
        <v>0</v>
      </c>
      <c r="AG602" s="2">
        <v>0</v>
      </c>
      <c r="AH602" s="2">
        <v>1</v>
      </c>
    </row>
    <row r="603" spans="1:34" x14ac:dyDescent="0.25">
      <c r="A603" s="2" t="s">
        <v>47</v>
      </c>
      <c r="B603" t="s">
        <v>48</v>
      </c>
      <c r="C603" t="s">
        <v>611</v>
      </c>
      <c r="D603" s="6" t="s">
        <v>716</v>
      </c>
      <c r="E603" t="str">
        <f t="shared" si="36"/>
        <v>Dell UP3017A</v>
      </c>
      <c r="F603" s="7">
        <v>21</v>
      </c>
      <c r="G603">
        <f t="shared" si="37"/>
        <v>2.1000000000000001E-2</v>
      </c>
      <c r="H603" s="8">
        <v>1383.5948644793154</v>
      </c>
      <c r="I603" s="8">
        <v>96990</v>
      </c>
      <c r="J603" s="2" t="s">
        <v>717</v>
      </c>
      <c r="K603" s="2" t="s">
        <v>112</v>
      </c>
      <c r="L603" s="2" t="s">
        <v>718</v>
      </c>
      <c r="M603" s="2">
        <f t="shared" si="38"/>
        <v>29055.492154065625</v>
      </c>
      <c r="N603" s="2">
        <f t="shared" si="39"/>
        <v>2.9055492154065624E-2</v>
      </c>
      <c r="O603" s="2" t="s">
        <v>31</v>
      </c>
      <c r="P603" s="2" t="s">
        <v>29</v>
      </c>
      <c r="Q603" s="2" t="s">
        <v>55</v>
      </c>
      <c r="R603" s="2" t="s">
        <v>55</v>
      </c>
      <c r="S603" s="2" t="s">
        <v>94</v>
      </c>
      <c r="T603" s="2">
        <v>0</v>
      </c>
      <c r="U603" s="2">
        <v>0</v>
      </c>
      <c r="V603" s="2">
        <v>0</v>
      </c>
      <c r="W603" s="2">
        <v>1</v>
      </c>
      <c r="X603" s="2">
        <v>0</v>
      </c>
      <c r="Y603" s="2">
        <v>1</v>
      </c>
      <c r="Z603" s="2">
        <v>0</v>
      </c>
      <c r="AA603" s="2">
        <v>0</v>
      </c>
      <c r="AB603" s="2">
        <v>0</v>
      </c>
      <c r="AC603" s="2">
        <v>0</v>
      </c>
      <c r="AD603" s="2">
        <v>1</v>
      </c>
      <c r="AE603" s="2">
        <v>1</v>
      </c>
      <c r="AF603" s="2">
        <v>0</v>
      </c>
      <c r="AG603" s="2">
        <v>0</v>
      </c>
      <c r="AH603" s="2">
        <v>1</v>
      </c>
    </row>
    <row r="604" spans="1:34" x14ac:dyDescent="0.25">
      <c r="A604" s="2" t="s">
        <v>47</v>
      </c>
      <c r="B604" t="s">
        <v>48</v>
      </c>
      <c r="C604" t="s">
        <v>611</v>
      </c>
      <c r="D604" s="6" t="s">
        <v>719</v>
      </c>
      <c r="E604" t="str">
        <f t="shared" si="36"/>
        <v>Dell UP3017Q</v>
      </c>
      <c r="F604" s="7">
        <v>1</v>
      </c>
      <c r="G604">
        <f t="shared" si="37"/>
        <v>1E-3</v>
      </c>
      <c r="H604" s="8">
        <v>1412.6051647253082</v>
      </c>
      <c r="I604" s="8">
        <v>99023.622047244091</v>
      </c>
      <c r="J604" s="2" t="s">
        <v>717</v>
      </c>
      <c r="K604" s="2" t="s">
        <v>112</v>
      </c>
      <c r="L604" s="2" t="s">
        <v>718</v>
      </c>
      <c r="M604" s="2">
        <f t="shared" si="38"/>
        <v>1412.6051647253082</v>
      </c>
      <c r="N604" s="2">
        <f t="shared" si="39"/>
        <v>1.4126051647253082E-3</v>
      </c>
      <c r="O604" s="2" t="s">
        <v>31</v>
      </c>
      <c r="P604" s="2" t="s">
        <v>29</v>
      </c>
      <c r="Q604" s="2" t="s">
        <v>55</v>
      </c>
      <c r="R604" s="2" t="s">
        <v>55</v>
      </c>
      <c r="S604" s="2" t="s">
        <v>94</v>
      </c>
      <c r="T604" s="2">
        <v>0</v>
      </c>
      <c r="U604" s="2">
        <v>0</v>
      </c>
      <c r="V604" s="2">
        <v>0</v>
      </c>
      <c r="W604" s="2">
        <v>1</v>
      </c>
      <c r="X604" s="2">
        <v>0</v>
      </c>
      <c r="Y604" s="2">
        <v>1</v>
      </c>
      <c r="Z604" s="2">
        <v>1</v>
      </c>
      <c r="AA604" s="2">
        <v>0</v>
      </c>
      <c r="AB604" s="2">
        <v>0</v>
      </c>
      <c r="AC604" s="2">
        <v>0</v>
      </c>
      <c r="AD604" s="2">
        <v>1</v>
      </c>
      <c r="AE604" s="2">
        <v>1</v>
      </c>
      <c r="AF604" s="2">
        <v>0</v>
      </c>
      <c r="AG604" s="2">
        <v>0</v>
      </c>
      <c r="AH604" s="2">
        <v>1</v>
      </c>
    </row>
    <row r="605" spans="1:34" x14ac:dyDescent="0.25">
      <c r="A605" s="2" t="s">
        <v>47</v>
      </c>
      <c r="B605" t="s">
        <v>48</v>
      </c>
      <c r="C605" t="s">
        <v>611</v>
      </c>
      <c r="D605" s="6" t="s">
        <v>720</v>
      </c>
      <c r="E605" t="str">
        <f t="shared" si="36"/>
        <v>Dell UP3221Q</v>
      </c>
      <c r="F605" s="7">
        <v>2</v>
      </c>
      <c r="G605">
        <f t="shared" si="37"/>
        <v>2E-3</v>
      </c>
      <c r="H605" s="8">
        <v>4778.7446504992868</v>
      </c>
      <c r="I605" s="8">
        <v>334990</v>
      </c>
      <c r="J605" s="2" t="s">
        <v>89</v>
      </c>
      <c r="K605" s="2" t="s">
        <v>86</v>
      </c>
      <c r="L605" s="2" t="s">
        <v>104</v>
      </c>
      <c r="M605" s="2">
        <f t="shared" si="38"/>
        <v>9557.4893009985735</v>
      </c>
      <c r="N605" s="2">
        <f t="shared" si="39"/>
        <v>9.5574893009985739E-3</v>
      </c>
      <c r="O605" s="2" t="s">
        <v>30</v>
      </c>
      <c r="P605" s="2" t="s">
        <v>29</v>
      </c>
      <c r="Q605" s="2" t="s">
        <v>55</v>
      </c>
      <c r="R605" s="2" t="s">
        <v>55</v>
      </c>
      <c r="S605" s="2" t="s">
        <v>94</v>
      </c>
      <c r="T605" s="2">
        <v>0</v>
      </c>
      <c r="U605" s="2">
        <v>0</v>
      </c>
      <c r="V605" s="2">
        <v>0</v>
      </c>
      <c r="W605" s="2">
        <v>1</v>
      </c>
      <c r="X605" s="2">
        <v>0</v>
      </c>
      <c r="Y605" s="2">
        <v>1</v>
      </c>
      <c r="Z605" s="2">
        <v>0</v>
      </c>
      <c r="AA605" s="2">
        <v>0</v>
      </c>
      <c r="AB605" s="2">
        <v>0</v>
      </c>
      <c r="AC605" s="2">
        <v>0</v>
      </c>
      <c r="AD605" s="2">
        <v>1</v>
      </c>
      <c r="AE605" s="2">
        <v>1</v>
      </c>
      <c r="AF605" s="2">
        <v>0</v>
      </c>
      <c r="AG605" s="2">
        <v>1</v>
      </c>
      <c r="AH605" s="2">
        <v>0</v>
      </c>
    </row>
    <row r="606" spans="1:34" x14ac:dyDescent="0.25">
      <c r="A606" s="2" t="s">
        <v>47</v>
      </c>
      <c r="B606" t="s">
        <v>48</v>
      </c>
      <c r="C606" t="s">
        <v>721</v>
      </c>
      <c r="D606" s="6" t="s">
        <v>722</v>
      </c>
      <c r="E606" t="str">
        <f t="shared" si="36"/>
        <v>HP 19ka</v>
      </c>
      <c r="F606" s="7">
        <v>755</v>
      </c>
      <c r="G606">
        <f t="shared" si="37"/>
        <v>0.755</v>
      </c>
      <c r="H606" s="8">
        <v>71.184022824536385</v>
      </c>
      <c r="I606" s="8">
        <v>4990</v>
      </c>
      <c r="J606" s="2" t="s">
        <v>414</v>
      </c>
      <c r="K606" s="2" t="s">
        <v>414</v>
      </c>
      <c r="L606" s="2" t="s">
        <v>415</v>
      </c>
      <c r="M606" s="2">
        <f t="shared" si="38"/>
        <v>53743.937232524971</v>
      </c>
      <c r="N606" s="2">
        <f t="shared" si="39"/>
        <v>5.374393723252497E-2</v>
      </c>
      <c r="O606" s="2" t="s">
        <v>216</v>
      </c>
      <c r="P606" s="2" t="s">
        <v>58</v>
      </c>
      <c r="Q606" s="2" t="s">
        <v>55</v>
      </c>
      <c r="R606" s="2" t="s">
        <v>55</v>
      </c>
      <c r="S606" s="2">
        <v>0</v>
      </c>
      <c r="T606" s="2">
        <v>0</v>
      </c>
      <c r="U606" s="2">
        <v>1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1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</row>
    <row r="607" spans="1:34" x14ac:dyDescent="0.25">
      <c r="A607" s="2" t="s">
        <v>47</v>
      </c>
      <c r="B607" t="s">
        <v>48</v>
      </c>
      <c r="C607" t="s">
        <v>721</v>
      </c>
      <c r="D607" s="6" t="s">
        <v>723</v>
      </c>
      <c r="E607" t="str">
        <f t="shared" si="36"/>
        <v>HP 22f</v>
      </c>
      <c r="F607" s="7">
        <v>1800</v>
      </c>
      <c r="G607">
        <f t="shared" si="37"/>
        <v>1.8</v>
      </c>
      <c r="H607" s="8">
        <v>154.05135520684738</v>
      </c>
      <c r="I607" s="8">
        <v>10799</v>
      </c>
      <c r="J607" s="2" t="s">
        <v>51</v>
      </c>
      <c r="K607" s="2" t="s">
        <v>51</v>
      </c>
      <c r="L607" s="2" t="s">
        <v>52</v>
      </c>
      <c r="M607" s="2">
        <f t="shared" si="38"/>
        <v>277292.43937232526</v>
      </c>
      <c r="N607" s="2">
        <f t="shared" si="39"/>
        <v>0.27729243937232528</v>
      </c>
      <c r="O607" s="2" t="s">
        <v>53</v>
      </c>
      <c r="P607" s="2" t="s">
        <v>29</v>
      </c>
      <c r="Q607" s="2" t="s">
        <v>55</v>
      </c>
      <c r="R607" s="2" t="s">
        <v>55</v>
      </c>
      <c r="S607" s="2" t="s">
        <v>56</v>
      </c>
      <c r="T607" s="2">
        <v>0</v>
      </c>
      <c r="U607" s="2">
        <v>0</v>
      </c>
      <c r="V607" s="2">
        <v>1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1</v>
      </c>
      <c r="AC607" s="2">
        <v>0</v>
      </c>
      <c r="AD607" s="2">
        <v>0</v>
      </c>
      <c r="AE607" s="2">
        <v>1</v>
      </c>
      <c r="AF607" s="2">
        <v>0</v>
      </c>
      <c r="AG607" s="2">
        <v>0</v>
      </c>
      <c r="AH607" s="2">
        <v>0</v>
      </c>
    </row>
    <row r="608" spans="1:34" x14ac:dyDescent="0.25">
      <c r="A608" s="2" t="s">
        <v>47</v>
      </c>
      <c r="B608" t="s">
        <v>48</v>
      </c>
      <c r="C608" t="s">
        <v>721</v>
      </c>
      <c r="D608" s="6" t="s">
        <v>724</v>
      </c>
      <c r="E608" t="str">
        <f t="shared" si="36"/>
        <v>HP 22fw</v>
      </c>
      <c r="F608" s="7">
        <v>51</v>
      </c>
      <c r="G608">
        <f t="shared" si="37"/>
        <v>5.0999999999999997E-2</v>
      </c>
      <c r="H608" s="8">
        <v>123.9657631954351</v>
      </c>
      <c r="I608" s="8">
        <v>8690</v>
      </c>
      <c r="J608" s="2" t="s">
        <v>51</v>
      </c>
      <c r="K608" s="2" t="s">
        <v>51</v>
      </c>
      <c r="L608" s="2" t="s">
        <v>52</v>
      </c>
      <c r="M608" s="2">
        <f t="shared" si="38"/>
        <v>6322.2539229671902</v>
      </c>
      <c r="N608" s="2">
        <f t="shared" si="39"/>
        <v>6.3222539229671904E-3</v>
      </c>
      <c r="O608" s="2" t="s">
        <v>53</v>
      </c>
      <c r="P608" s="2" t="s">
        <v>29</v>
      </c>
      <c r="Q608" s="2" t="s">
        <v>55</v>
      </c>
      <c r="R608" s="2" t="s">
        <v>55</v>
      </c>
      <c r="S608" s="2" t="s">
        <v>56</v>
      </c>
      <c r="T608" s="2">
        <v>0</v>
      </c>
      <c r="U608" s="2">
        <v>1</v>
      </c>
      <c r="V608" s="2">
        <v>1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1</v>
      </c>
      <c r="AC608" s="2">
        <v>0</v>
      </c>
      <c r="AD608" s="2">
        <v>0</v>
      </c>
      <c r="AE608" s="2">
        <v>1</v>
      </c>
      <c r="AF608" s="2">
        <v>0</v>
      </c>
      <c r="AG608" s="2">
        <v>0</v>
      </c>
      <c r="AH608" s="2">
        <v>0</v>
      </c>
    </row>
    <row r="609" spans="1:34" x14ac:dyDescent="0.25">
      <c r="A609" s="2" t="s">
        <v>47</v>
      </c>
      <c r="B609" t="s">
        <v>48</v>
      </c>
      <c r="C609" t="s">
        <v>721</v>
      </c>
      <c r="D609" s="6" t="s">
        <v>725</v>
      </c>
      <c r="E609" t="str">
        <f t="shared" si="36"/>
        <v>HP 22m</v>
      </c>
      <c r="F609" s="7">
        <v>229</v>
      </c>
      <c r="G609">
        <f t="shared" si="37"/>
        <v>0.22900000000000001</v>
      </c>
      <c r="H609" s="8">
        <v>121.2410841654779</v>
      </c>
      <c r="I609" s="8">
        <v>8499</v>
      </c>
      <c r="J609" s="2" t="s">
        <v>51</v>
      </c>
      <c r="K609" s="2" t="s">
        <v>51</v>
      </c>
      <c r="L609" s="2" t="s">
        <v>52</v>
      </c>
      <c r="M609" s="2">
        <f t="shared" si="38"/>
        <v>27764.208273894441</v>
      </c>
      <c r="N609" s="2">
        <f t="shared" si="39"/>
        <v>2.776420827389444E-2</v>
      </c>
      <c r="O609" s="2" t="s">
        <v>53</v>
      </c>
      <c r="P609" s="2" t="s">
        <v>29</v>
      </c>
      <c r="Q609" s="2" t="s">
        <v>55</v>
      </c>
      <c r="R609" s="2" t="s">
        <v>55</v>
      </c>
      <c r="S609" s="2" t="s">
        <v>56</v>
      </c>
      <c r="T609" s="2">
        <v>0</v>
      </c>
      <c r="U609" s="2">
        <v>1</v>
      </c>
      <c r="V609" s="2">
        <v>1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1</v>
      </c>
      <c r="AC609" s="2">
        <v>0</v>
      </c>
      <c r="AD609" s="2">
        <v>0</v>
      </c>
      <c r="AE609" s="2">
        <v>1</v>
      </c>
      <c r="AF609" s="2">
        <v>0</v>
      </c>
      <c r="AG609" s="2">
        <v>0</v>
      </c>
      <c r="AH609" s="2">
        <v>0</v>
      </c>
    </row>
    <row r="610" spans="1:34" x14ac:dyDescent="0.25">
      <c r="A610" s="2" t="s">
        <v>47</v>
      </c>
      <c r="B610" t="s">
        <v>48</v>
      </c>
      <c r="C610" t="s">
        <v>721</v>
      </c>
      <c r="D610" s="6" t="s">
        <v>726</v>
      </c>
      <c r="E610" t="str">
        <f t="shared" si="36"/>
        <v>HP 22w</v>
      </c>
      <c r="F610" s="7">
        <v>10</v>
      </c>
      <c r="G610">
        <f t="shared" si="37"/>
        <v>0.01</v>
      </c>
      <c r="H610" s="8">
        <v>109.70042796005707</v>
      </c>
      <c r="I610" s="8">
        <v>7690</v>
      </c>
      <c r="J610" s="2" t="s">
        <v>51</v>
      </c>
      <c r="K610" s="2" t="s">
        <v>51</v>
      </c>
      <c r="L610" s="2" t="s">
        <v>52</v>
      </c>
      <c r="M610" s="2">
        <f t="shared" si="38"/>
        <v>1097.0042796005707</v>
      </c>
      <c r="N610" s="2">
        <f t="shared" si="39"/>
        <v>1.0970042796005707E-3</v>
      </c>
      <c r="O610" s="2" t="s">
        <v>53</v>
      </c>
      <c r="P610" s="2" t="s">
        <v>29</v>
      </c>
      <c r="Q610" s="2" t="s">
        <v>55</v>
      </c>
      <c r="R610" s="2" t="s">
        <v>55</v>
      </c>
      <c r="S610" s="2" t="s">
        <v>56</v>
      </c>
      <c r="T610" s="2">
        <v>0</v>
      </c>
      <c r="U610" s="2">
        <v>1</v>
      </c>
      <c r="V610" s="2">
        <v>1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1</v>
      </c>
      <c r="AC610" s="2">
        <v>0</v>
      </c>
      <c r="AD610" s="2">
        <v>0</v>
      </c>
      <c r="AE610" s="2">
        <v>1</v>
      </c>
      <c r="AF610" s="2">
        <v>0</v>
      </c>
      <c r="AG610" s="2">
        <v>0</v>
      </c>
      <c r="AH610" s="2">
        <v>0</v>
      </c>
    </row>
    <row r="611" spans="1:34" x14ac:dyDescent="0.25">
      <c r="A611" s="2" t="s">
        <v>47</v>
      </c>
      <c r="B611" t="s">
        <v>48</v>
      </c>
      <c r="C611" t="s">
        <v>721</v>
      </c>
      <c r="D611" s="6" t="s">
        <v>727</v>
      </c>
      <c r="E611" t="str">
        <f t="shared" si="36"/>
        <v>HP 22x</v>
      </c>
      <c r="F611" s="7">
        <v>283</v>
      </c>
      <c r="G611">
        <f t="shared" si="37"/>
        <v>0.28299999999999997</v>
      </c>
      <c r="H611" s="8">
        <v>178.31669044222539</v>
      </c>
      <c r="I611" s="8">
        <v>12500</v>
      </c>
      <c r="J611" s="2" t="s">
        <v>51</v>
      </c>
      <c r="K611" s="2" t="s">
        <v>51</v>
      </c>
      <c r="L611" s="2" t="s">
        <v>52</v>
      </c>
      <c r="M611" s="2">
        <f t="shared" si="38"/>
        <v>50463.623395149785</v>
      </c>
      <c r="N611" s="2">
        <f t="shared" si="39"/>
        <v>5.0463623395149787E-2</v>
      </c>
      <c r="O611" s="2" t="s">
        <v>53</v>
      </c>
      <c r="P611" s="2" t="s">
        <v>58</v>
      </c>
      <c r="Q611" s="2" t="s">
        <v>55</v>
      </c>
      <c r="R611" s="2" t="s">
        <v>60</v>
      </c>
      <c r="S611" s="2" t="s">
        <v>61</v>
      </c>
      <c r="T611" s="2">
        <v>0</v>
      </c>
      <c r="U611" s="2">
        <v>0</v>
      </c>
      <c r="V611" s="2">
        <v>0</v>
      </c>
      <c r="W611" s="2">
        <v>0</v>
      </c>
      <c r="X611" s="2">
        <v>1</v>
      </c>
      <c r="Y611" s="2">
        <v>0</v>
      </c>
      <c r="Z611" s="2">
        <v>0</v>
      </c>
      <c r="AA611" s="2">
        <v>0</v>
      </c>
      <c r="AB611" s="2">
        <v>1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</row>
    <row r="612" spans="1:34" x14ac:dyDescent="0.25">
      <c r="A612" s="2" t="s">
        <v>47</v>
      </c>
      <c r="B612" t="s">
        <v>48</v>
      </c>
      <c r="C612" t="s">
        <v>721</v>
      </c>
      <c r="D612" s="6" t="s">
        <v>728</v>
      </c>
      <c r="E612" t="str">
        <f t="shared" si="36"/>
        <v>HP 22y</v>
      </c>
      <c r="F612" s="7">
        <v>211</v>
      </c>
      <c r="G612">
        <f t="shared" si="37"/>
        <v>0.21099999999999999</v>
      </c>
      <c r="H612" s="8">
        <v>950.95577746077038</v>
      </c>
      <c r="I612" s="8">
        <v>66662</v>
      </c>
      <c r="J612" s="2" t="s">
        <v>51</v>
      </c>
      <c r="K612" s="2" t="s">
        <v>51</v>
      </c>
      <c r="L612" s="2" t="s">
        <v>52</v>
      </c>
      <c r="M612" s="2">
        <f t="shared" si="38"/>
        <v>200651.66904422254</v>
      </c>
      <c r="N612" s="2">
        <f t="shared" si="39"/>
        <v>0.20065166904422255</v>
      </c>
      <c r="O612" s="2" t="s">
        <v>53</v>
      </c>
      <c r="P612" s="2" t="s">
        <v>58</v>
      </c>
      <c r="Q612" s="2" t="s">
        <v>55</v>
      </c>
      <c r="R612" s="2" t="s">
        <v>55</v>
      </c>
      <c r="S612" s="2" t="s">
        <v>56</v>
      </c>
      <c r="T612" s="2">
        <v>0</v>
      </c>
      <c r="U612" s="2">
        <v>1</v>
      </c>
      <c r="V612" s="2">
        <v>1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1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</row>
    <row r="613" spans="1:34" x14ac:dyDescent="0.25">
      <c r="A613" s="2" t="s">
        <v>47</v>
      </c>
      <c r="B613" t="s">
        <v>48</v>
      </c>
      <c r="C613" t="s">
        <v>721</v>
      </c>
      <c r="D613" s="6" t="s">
        <v>729</v>
      </c>
      <c r="E613" t="str">
        <f t="shared" si="36"/>
        <v>HP 24f</v>
      </c>
      <c r="F613" s="7">
        <v>3000</v>
      </c>
      <c r="G613">
        <f t="shared" si="37"/>
        <v>3</v>
      </c>
      <c r="H613" s="8">
        <v>156.90442225392297</v>
      </c>
      <c r="I613" s="8">
        <v>10999</v>
      </c>
      <c r="J613" s="2" t="s">
        <v>63</v>
      </c>
      <c r="K613" s="2" t="s">
        <v>64</v>
      </c>
      <c r="L613" s="2" t="s">
        <v>52</v>
      </c>
      <c r="M613" s="2">
        <f t="shared" si="38"/>
        <v>470713.2667617689</v>
      </c>
      <c r="N613" s="2">
        <f t="shared" si="39"/>
        <v>0.47071326676176889</v>
      </c>
      <c r="O613" s="2" t="s">
        <v>53</v>
      </c>
      <c r="P613" s="2" t="s">
        <v>29</v>
      </c>
      <c r="Q613" s="2" t="s">
        <v>55</v>
      </c>
      <c r="R613" s="2" t="s">
        <v>55</v>
      </c>
      <c r="S613" s="2" t="s">
        <v>56</v>
      </c>
      <c r="T613" s="2">
        <v>0</v>
      </c>
      <c r="U613" s="2">
        <v>0</v>
      </c>
      <c r="V613" s="2">
        <v>1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1</v>
      </c>
      <c r="AD613" s="2">
        <v>0</v>
      </c>
      <c r="AE613" s="2">
        <v>1</v>
      </c>
      <c r="AF613" s="2">
        <v>0</v>
      </c>
      <c r="AG613" s="2">
        <v>0</v>
      </c>
      <c r="AH613" s="2">
        <v>0</v>
      </c>
    </row>
    <row r="614" spans="1:34" x14ac:dyDescent="0.25">
      <c r="A614" s="2" t="s">
        <v>47</v>
      </c>
      <c r="B614" t="s">
        <v>48</v>
      </c>
      <c r="C614" t="s">
        <v>721</v>
      </c>
      <c r="D614" s="6" t="s">
        <v>730</v>
      </c>
      <c r="E614" t="str">
        <f t="shared" si="36"/>
        <v>HP 24fh</v>
      </c>
      <c r="F614" s="7">
        <v>300</v>
      </c>
      <c r="G614">
        <f t="shared" si="37"/>
        <v>0.3</v>
      </c>
      <c r="H614" s="8">
        <v>142.51069900142656</v>
      </c>
      <c r="I614" s="8">
        <v>9990</v>
      </c>
      <c r="J614" s="2" t="s">
        <v>63</v>
      </c>
      <c r="K614" s="2" t="s">
        <v>64</v>
      </c>
      <c r="L614" s="2" t="s">
        <v>52</v>
      </c>
      <c r="M614" s="2">
        <f t="shared" si="38"/>
        <v>42753.209700427971</v>
      </c>
      <c r="N614" s="2">
        <f t="shared" si="39"/>
        <v>4.2753209700427973E-2</v>
      </c>
      <c r="O614" s="2" t="s">
        <v>53</v>
      </c>
      <c r="P614" s="2" t="s">
        <v>29</v>
      </c>
      <c r="Q614" s="2" t="s">
        <v>55</v>
      </c>
      <c r="R614" s="2" t="s">
        <v>55</v>
      </c>
      <c r="S614" s="2" t="s">
        <v>56</v>
      </c>
      <c r="T614" s="2">
        <v>0</v>
      </c>
      <c r="U614" s="2">
        <v>0</v>
      </c>
      <c r="V614" s="2">
        <v>1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1</v>
      </c>
      <c r="AD614" s="2">
        <v>0</v>
      </c>
      <c r="AE614" s="2">
        <v>1</v>
      </c>
      <c r="AF614" s="2">
        <v>0</v>
      </c>
      <c r="AG614" s="2">
        <v>0</v>
      </c>
      <c r="AH614" s="2">
        <v>0</v>
      </c>
    </row>
    <row r="615" spans="1:34" x14ac:dyDescent="0.25">
      <c r="A615" s="2" t="s">
        <v>47</v>
      </c>
      <c r="B615" t="s">
        <v>48</v>
      </c>
      <c r="C615" t="s">
        <v>721</v>
      </c>
      <c r="D615" s="6" t="s">
        <v>731</v>
      </c>
      <c r="E615" t="str">
        <f t="shared" si="36"/>
        <v>HP 24fw</v>
      </c>
      <c r="F615" s="7">
        <v>871</v>
      </c>
      <c r="G615">
        <f t="shared" si="37"/>
        <v>0.871</v>
      </c>
      <c r="H615" s="8">
        <v>165.04992867332385</v>
      </c>
      <c r="I615" s="8">
        <v>11570</v>
      </c>
      <c r="J615" s="2" t="s">
        <v>63</v>
      </c>
      <c r="K615" s="2" t="s">
        <v>64</v>
      </c>
      <c r="L615" s="2" t="s">
        <v>52</v>
      </c>
      <c r="M615" s="2">
        <f t="shared" si="38"/>
        <v>143758.48787446506</v>
      </c>
      <c r="N615" s="2">
        <f t="shared" si="39"/>
        <v>0.14375848787446507</v>
      </c>
      <c r="O615" s="2" t="s">
        <v>53</v>
      </c>
      <c r="P615" s="2" t="s">
        <v>29</v>
      </c>
      <c r="Q615" s="2" t="s">
        <v>55</v>
      </c>
      <c r="R615" s="2" t="s">
        <v>55</v>
      </c>
      <c r="S615" s="2" t="s">
        <v>56</v>
      </c>
      <c r="T615" s="2">
        <v>0</v>
      </c>
      <c r="U615" s="2">
        <v>0</v>
      </c>
      <c r="V615" s="2">
        <v>1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1</v>
      </c>
      <c r="AD615" s="2">
        <v>0</v>
      </c>
      <c r="AE615" s="2">
        <v>1</v>
      </c>
      <c r="AF615" s="2">
        <v>0</v>
      </c>
      <c r="AG615" s="2">
        <v>0</v>
      </c>
      <c r="AH615" s="2">
        <v>0</v>
      </c>
    </row>
    <row r="616" spans="1:34" x14ac:dyDescent="0.25">
      <c r="A616" s="2" t="s">
        <v>47</v>
      </c>
      <c r="B616" t="s">
        <v>48</v>
      </c>
      <c r="C616" t="s">
        <v>721</v>
      </c>
      <c r="D616" s="6" t="s">
        <v>732</v>
      </c>
      <c r="E616" t="str">
        <f t="shared" si="36"/>
        <v>HP 24m</v>
      </c>
      <c r="F616" s="7">
        <v>580</v>
      </c>
      <c r="G616">
        <f t="shared" si="37"/>
        <v>0.57999999999999996</v>
      </c>
      <c r="H616" s="8">
        <v>135.50641940085592</v>
      </c>
      <c r="I616" s="8">
        <v>9499</v>
      </c>
      <c r="J616" s="2" t="s">
        <v>63</v>
      </c>
      <c r="K616" s="2" t="s">
        <v>64</v>
      </c>
      <c r="L616" s="2" t="s">
        <v>52</v>
      </c>
      <c r="M616" s="2">
        <f t="shared" si="38"/>
        <v>78593.723252496435</v>
      </c>
      <c r="N616" s="2">
        <f t="shared" si="39"/>
        <v>7.8593723252496431E-2</v>
      </c>
      <c r="O616" s="2" t="s">
        <v>53</v>
      </c>
      <c r="P616" s="2" t="s">
        <v>29</v>
      </c>
      <c r="Q616" s="2" t="s">
        <v>55</v>
      </c>
      <c r="R616" s="2" t="s">
        <v>55</v>
      </c>
      <c r="S616" s="2" t="s">
        <v>56</v>
      </c>
      <c r="T616" s="2">
        <v>0</v>
      </c>
      <c r="U616" s="2">
        <v>0</v>
      </c>
      <c r="V616" s="2">
        <v>1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1</v>
      </c>
      <c r="AD616" s="2">
        <v>0</v>
      </c>
      <c r="AE616" s="2">
        <v>1</v>
      </c>
      <c r="AF616" s="2">
        <v>0</v>
      </c>
      <c r="AG616" s="2">
        <v>0</v>
      </c>
      <c r="AH616" s="2">
        <v>0</v>
      </c>
    </row>
    <row r="617" spans="1:34" x14ac:dyDescent="0.25">
      <c r="A617" s="2" t="s">
        <v>47</v>
      </c>
      <c r="B617" t="s">
        <v>48</v>
      </c>
      <c r="C617" t="s">
        <v>721</v>
      </c>
      <c r="D617" s="6" t="s">
        <v>733</v>
      </c>
      <c r="E617" t="str">
        <f t="shared" si="36"/>
        <v>HP 24mq</v>
      </c>
      <c r="F617" s="7">
        <v>210</v>
      </c>
      <c r="G617">
        <f t="shared" si="37"/>
        <v>0.21</v>
      </c>
      <c r="H617" s="8">
        <v>223.24536376604851</v>
      </c>
      <c r="I617" s="8">
        <v>15649.5</v>
      </c>
      <c r="J617" s="2" t="s">
        <v>63</v>
      </c>
      <c r="K617" s="2" t="s">
        <v>64</v>
      </c>
      <c r="L617" s="2" t="s">
        <v>74</v>
      </c>
      <c r="M617" s="2">
        <f t="shared" si="38"/>
        <v>46881.526390870189</v>
      </c>
      <c r="N617" s="2">
        <f t="shared" si="39"/>
        <v>4.688152639087019E-2</v>
      </c>
      <c r="O617" s="2" t="s">
        <v>31</v>
      </c>
      <c r="P617" s="2" t="s">
        <v>29</v>
      </c>
      <c r="Q617" s="2" t="s">
        <v>55</v>
      </c>
      <c r="R617" s="2" t="s">
        <v>55</v>
      </c>
      <c r="S617" s="2" t="s">
        <v>56</v>
      </c>
      <c r="T617" s="2">
        <v>0</v>
      </c>
      <c r="U617" s="2">
        <v>0</v>
      </c>
      <c r="V617" s="2">
        <v>1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0</v>
      </c>
      <c r="AE617" s="2">
        <v>1</v>
      </c>
      <c r="AF617" s="2">
        <v>0</v>
      </c>
      <c r="AG617" s="2">
        <v>0</v>
      </c>
      <c r="AH617" s="2">
        <v>1</v>
      </c>
    </row>
    <row r="618" spans="1:34" x14ac:dyDescent="0.25">
      <c r="A618" s="2" t="s">
        <v>47</v>
      </c>
      <c r="B618" t="s">
        <v>48</v>
      </c>
      <c r="C618" t="s">
        <v>721</v>
      </c>
      <c r="D618" s="6" t="s">
        <v>734</v>
      </c>
      <c r="E618" t="str">
        <f t="shared" si="36"/>
        <v>HP 24w</v>
      </c>
      <c r="F618" s="7">
        <v>55</v>
      </c>
      <c r="G618">
        <f t="shared" si="37"/>
        <v>5.5E-2</v>
      </c>
      <c r="H618" s="8">
        <v>128.24536376604851</v>
      </c>
      <c r="I618" s="8">
        <v>8990</v>
      </c>
      <c r="J618" s="2" t="s">
        <v>63</v>
      </c>
      <c r="K618" s="2" t="s">
        <v>64</v>
      </c>
      <c r="L618" s="2" t="s">
        <v>52</v>
      </c>
      <c r="M618" s="2">
        <f t="shared" si="38"/>
        <v>7053.4950071326684</v>
      </c>
      <c r="N618" s="2">
        <f t="shared" si="39"/>
        <v>7.0534950071326685E-3</v>
      </c>
      <c r="O618" s="2" t="s">
        <v>53</v>
      </c>
      <c r="P618" s="2" t="s">
        <v>29</v>
      </c>
      <c r="Q618" s="2" t="s">
        <v>55</v>
      </c>
      <c r="R618" s="2" t="s">
        <v>55</v>
      </c>
      <c r="S618" s="2" t="s">
        <v>56</v>
      </c>
      <c r="T618" s="2">
        <v>0</v>
      </c>
      <c r="U618" s="2">
        <v>0</v>
      </c>
      <c r="V618" s="2">
        <v>1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0</v>
      </c>
      <c r="AE618" s="2">
        <v>1</v>
      </c>
      <c r="AF618" s="2">
        <v>0</v>
      </c>
      <c r="AG618" s="2">
        <v>0</v>
      </c>
      <c r="AH618" s="2">
        <v>0</v>
      </c>
    </row>
    <row r="619" spans="1:34" x14ac:dyDescent="0.25">
      <c r="A619" s="2" t="s">
        <v>47</v>
      </c>
      <c r="B619" t="s">
        <v>48</v>
      </c>
      <c r="C619" t="s">
        <v>721</v>
      </c>
      <c r="D619" s="6" t="s">
        <v>735</v>
      </c>
      <c r="E619" t="str">
        <f t="shared" si="36"/>
        <v>HP 24x</v>
      </c>
      <c r="F619" s="7">
        <v>389</v>
      </c>
      <c r="G619">
        <f t="shared" si="37"/>
        <v>0.38900000000000001</v>
      </c>
      <c r="H619" s="8">
        <v>206.7047075606277</v>
      </c>
      <c r="I619" s="8">
        <v>14490</v>
      </c>
      <c r="J619" s="2" t="s">
        <v>64</v>
      </c>
      <c r="K619" s="2" t="s">
        <v>64</v>
      </c>
      <c r="L619" s="2" t="s">
        <v>52</v>
      </c>
      <c r="M619" s="2">
        <f t="shared" si="38"/>
        <v>80408.131241084178</v>
      </c>
      <c r="N619" s="2">
        <f t="shared" si="39"/>
        <v>8.0408131241084174E-2</v>
      </c>
      <c r="O619" s="2" t="s">
        <v>53</v>
      </c>
      <c r="P619" s="2" t="s">
        <v>58</v>
      </c>
      <c r="Q619" s="2" t="s">
        <v>55</v>
      </c>
      <c r="R619" s="2" t="s">
        <v>60</v>
      </c>
      <c r="S619" s="2" t="s">
        <v>61</v>
      </c>
      <c r="T619" s="2">
        <v>0</v>
      </c>
      <c r="U619" s="2">
        <v>0</v>
      </c>
      <c r="V619" s="2">
        <v>0</v>
      </c>
      <c r="W619" s="2">
        <v>0</v>
      </c>
      <c r="X619" s="2">
        <v>1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</row>
    <row r="620" spans="1:34" x14ac:dyDescent="0.25">
      <c r="A620" s="2" t="s">
        <v>47</v>
      </c>
      <c r="B620" t="s">
        <v>48</v>
      </c>
      <c r="C620" t="s">
        <v>721</v>
      </c>
      <c r="D620" s="6" t="s">
        <v>736</v>
      </c>
      <c r="E620" t="str">
        <f t="shared" si="36"/>
        <v>HP 25mx</v>
      </c>
      <c r="F620" s="7">
        <v>20</v>
      </c>
      <c r="G620">
        <f t="shared" si="37"/>
        <v>0.02</v>
      </c>
      <c r="H620" s="8">
        <v>263.76604850213982</v>
      </c>
      <c r="I620" s="8">
        <v>18490</v>
      </c>
      <c r="J620" s="2" t="s">
        <v>186</v>
      </c>
      <c r="K620" s="2" t="s">
        <v>187</v>
      </c>
      <c r="L620" s="2" t="s">
        <v>52</v>
      </c>
      <c r="M620" s="2">
        <f t="shared" si="38"/>
        <v>5275.320970042796</v>
      </c>
      <c r="N620" s="2">
        <f t="shared" si="39"/>
        <v>5.2753209700427961E-3</v>
      </c>
      <c r="O620" s="2" t="s">
        <v>53</v>
      </c>
      <c r="P620" s="2" t="s">
        <v>58</v>
      </c>
      <c r="Q620" s="2" t="s">
        <v>55</v>
      </c>
      <c r="R620" s="2" t="s">
        <v>60</v>
      </c>
      <c r="S620" s="2" t="s">
        <v>61</v>
      </c>
      <c r="T620" s="2">
        <v>0</v>
      </c>
      <c r="U620" s="2">
        <v>0</v>
      </c>
      <c r="V620" s="2">
        <v>0</v>
      </c>
      <c r="W620" s="2">
        <v>0</v>
      </c>
      <c r="X620" s="2">
        <v>1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</row>
    <row r="621" spans="1:34" x14ac:dyDescent="0.25">
      <c r="A621" s="2" t="s">
        <v>47</v>
      </c>
      <c r="B621" t="s">
        <v>48</v>
      </c>
      <c r="C621" t="s">
        <v>721</v>
      </c>
      <c r="D621" s="6" t="s">
        <v>737</v>
      </c>
      <c r="E621" t="str">
        <f t="shared" si="36"/>
        <v>HP 25x</v>
      </c>
      <c r="F621" s="7">
        <v>53</v>
      </c>
      <c r="G621">
        <f t="shared" si="37"/>
        <v>5.2999999999999999E-2</v>
      </c>
      <c r="H621" s="8">
        <v>242.49643366619117</v>
      </c>
      <c r="I621" s="8">
        <v>16999</v>
      </c>
      <c r="J621" s="2" t="s">
        <v>186</v>
      </c>
      <c r="K621" s="2" t="s">
        <v>187</v>
      </c>
      <c r="L621" s="2" t="s">
        <v>52</v>
      </c>
      <c r="M621" s="2">
        <f t="shared" si="38"/>
        <v>12852.310984308131</v>
      </c>
      <c r="N621" s="2">
        <f t="shared" si="39"/>
        <v>1.285231098430813E-2</v>
      </c>
      <c r="O621" s="2" t="s">
        <v>53</v>
      </c>
      <c r="P621" s="2" t="s">
        <v>58</v>
      </c>
      <c r="Q621" s="2" t="s">
        <v>55</v>
      </c>
      <c r="R621" s="2" t="s">
        <v>60</v>
      </c>
      <c r="S621" s="2" t="s">
        <v>61</v>
      </c>
      <c r="T621" s="2">
        <v>0</v>
      </c>
      <c r="U621" s="2">
        <v>0</v>
      </c>
      <c r="V621" s="2">
        <v>0</v>
      </c>
      <c r="W621" s="2">
        <v>0</v>
      </c>
      <c r="X621" s="2">
        <v>1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</row>
    <row r="622" spans="1:34" x14ac:dyDescent="0.25">
      <c r="A622" s="2" t="s">
        <v>47</v>
      </c>
      <c r="B622" t="s">
        <v>48</v>
      </c>
      <c r="C622" t="s">
        <v>721</v>
      </c>
      <c r="D622" s="6" t="s">
        <v>738</v>
      </c>
      <c r="E622" t="str">
        <f t="shared" si="36"/>
        <v>HP 27 Curved</v>
      </c>
      <c r="F622" s="7">
        <v>50</v>
      </c>
      <c r="G622">
        <f t="shared" si="37"/>
        <v>0.05</v>
      </c>
      <c r="H622" s="8">
        <v>278.03138373751784</v>
      </c>
      <c r="I622" s="8">
        <v>19490</v>
      </c>
      <c r="J622" s="2" t="s">
        <v>73</v>
      </c>
      <c r="K622" s="2" t="s">
        <v>73</v>
      </c>
      <c r="L622" s="2" t="s">
        <v>52</v>
      </c>
      <c r="M622" s="2">
        <f t="shared" si="38"/>
        <v>13901.569186875891</v>
      </c>
      <c r="N622" s="2">
        <f t="shared" si="39"/>
        <v>1.3901569186875891E-2</v>
      </c>
      <c r="O622" s="2" t="s">
        <v>53</v>
      </c>
      <c r="P622" s="2" t="s">
        <v>29</v>
      </c>
      <c r="Q622" s="2" t="s">
        <v>60</v>
      </c>
      <c r="R622" s="2" t="s">
        <v>55</v>
      </c>
      <c r="S622" s="2">
        <v>0</v>
      </c>
      <c r="T622" s="2">
        <v>0</v>
      </c>
      <c r="U622" s="2">
        <v>0</v>
      </c>
      <c r="V622" s="2">
        <v>1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1</v>
      </c>
      <c r="AD622" s="2">
        <v>0</v>
      </c>
      <c r="AE622" s="2">
        <v>1</v>
      </c>
      <c r="AF622" s="2">
        <v>1</v>
      </c>
      <c r="AG622" s="2">
        <v>0</v>
      </c>
      <c r="AH622" s="2">
        <v>0</v>
      </c>
    </row>
    <row r="623" spans="1:34" x14ac:dyDescent="0.25">
      <c r="A623" s="2" t="s">
        <v>47</v>
      </c>
      <c r="B623" t="s">
        <v>48</v>
      </c>
      <c r="C623" t="s">
        <v>721</v>
      </c>
      <c r="D623" s="6" t="s">
        <v>739</v>
      </c>
      <c r="E623" t="str">
        <f t="shared" si="36"/>
        <v>HP 27f</v>
      </c>
      <c r="F623" s="7">
        <v>1707</v>
      </c>
      <c r="G623">
        <f t="shared" si="37"/>
        <v>1.7070000000000001</v>
      </c>
      <c r="H623" s="8">
        <v>394.76462196861627</v>
      </c>
      <c r="I623" s="8">
        <v>27673</v>
      </c>
      <c r="J623" s="2" t="s">
        <v>73</v>
      </c>
      <c r="K623" s="2" t="s">
        <v>73</v>
      </c>
      <c r="L623" s="2" t="s">
        <v>52</v>
      </c>
      <c r="M623" s="2">
        <f t="shared" si="38"/>
        <v>673863.20970042795</v>
      </c>
      <c r="N623" s="2">
        <f t="shared" si="39"/>
        <v>0.6738632097004279</v>
      </c>
      <c r="O623" s="2" t="s">
        <v>53</v>
      </c>
      <c r="P623" s="2" t="s">
        <v>29</v>
      </c>
      <c r="Q623" s="2" t="s">
        <v>55</v>
      </c>
      <c r="R623" s="2" t="s">
        <v>55</v>
      </c>
      <c r="S623" s="2">
        <v>0</v>
      </c>
      <c r="T623" s="2">
        <v>0</v>
      </c>
      <c r="U623" s="2">
        <v>0</v>
      </c>
      <c r="V623" s="2">
        <v>1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</v>
      </c>
      <c r="AD623" s="2">
        <v>0</v>
      </c>
      <c r="AE623" s="2">
        <v>1</v>
      </c>
      <c r="AF623" s="2">
        <v>0</v>
      </c>
      <c r="AG623" s="2">
        <v>0</v>
      </c>
      <c r="AH623" s="2">
        <v>0</v>
      </c>
    </row>
    <row r="624" spans="1:34" x14ac:dyDescent="0.25">
      <c r="A624" s="2" t="s">
        <v>47</v>
      </c>
      <c r="B624" t="s">
        <v>76</v>
      </c>
      <c r="C624" t="s">
        <v>721</v>
      </c>
      <c r="D624" s="6" t="s">
        <v>740</v>
      </c>
      <c r="E624" t="str">
        <f t="shared" si="36"/>
        <v>HP 27f 4K</v>
      </c>
      <c r="F624" s="7">
        <v>23</v>
      </c>
      <c r="G624">
        <f t="shared" si="37"/>
        <v>2.3E-2</v>
      </c>
      <c r="H624" s="8">
        <v>380.87018544935808</v>
      </c>
      <c r="I624" s="8">
        <v>26699</v>
      </c>
      <c r="J624" s="2" t="s">
        <v>73</v>
      </c>
      <c r="K624" s="2" t="s">
        <v>73</v>
      </c>
      <c r="L624" s="2" t="s">
        <v>104</v>
      </c>
      <c r="M624" s="2">
        <f t="shared" si="38"/>
        <v>8760.0142653352359</v>
      </c>
      <c r="N624" s="2">
        <f t="shared" si="39"/>
        <v>8.7600142653352364E-3</v>
      </c>
      <c r="O624" s="2" t="s">
        <v>30</v>
      </c>
      <c r="P624" s="2" t="s">
        <v>29</v>
      </c>
      <c r="Q624" s="2" t="s">
        <v>55</v>
      </c>
      <c r="R624" s="2" t="s">
        <v>55</v>
      </c>
      <c r="S624" s="2" t="s">
        <v>56</v>
      </c>
      <c r="T624" s="2">
        <v>0</v>
      </c>
      <c r="U624" s="2">
        <v>0</v>
      </c>
      <c r="V624" s="2">
        <v>1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2">
        <v>0</v>
      </c>
      <c r="AE624" s="2">
        <v>1</v>
      </c>
      <c r="AF624" s="2">
        <v>0</v>
      </c>
      <c r="AG624" s="2">
        <v>1</v>
      </c>
      <c r="AH624" s="2">
        <v>0</v>
      </c>
    </row>
    <row r="625" spans="1:34" x14ac:dyDescent="0.25">
      <c r="A625" s="2" t="s">
        <v>47</v>
      </c>
      <c r="B625" t="s">
        <v>48</v>
      </c>
      <c r="C625" t="s">
        <v>721</v>
      </c>
      <c r="D625" s="6" t="s">
        <v>741</v>
      </c>
      <c r="E625" t="str">
        <f t="shared" si="36"/>
        <v>HP 27fh</v>
      </c>
      <c r="F625" s="7">
        <v>422</v>
      </c>
      <c r="G625">
        <f t="shared" si="37"/>
        <v>0.42199999999999999</v>
      </c>
      <c r="H625" s="8">
        <v>195.29243937232528</v>
      </c>
      <c r="I625" s="8">
        <v>13690</v>
      </c>
      <c r="J625" s="2" t="s">
        <v>73</v>
      </c>
      <c r="K625" s="2" t="s">
        <v>73</v>
      </c>
      <c r="L625" s="2" t="s">
        <v>52</v>
      </c>
      <c r="M625" s="2">
        <f t="shared" si="38"/>
        <v>82413.409415121263</v>
      </c>
      <c r="N625" s="2">
        <f t="shared" si="39"/>
        <v>8.2413409415121264E-2</v>
      </c>
      <c r="O625" s="2" t="s">
        <v>53</v>
      </c>
      <c r="P625" s="2" t="s">
        <v>29</v>
      </c>
      <c r="Q625" s="2" t="s">
        <v>55</v>
      </c>
      <c r="R625" s="2" t="s">
        <v>55</v>
      </c>
      <c r="S625" s="2" t="s">
        <v>56</v>
      </c>
      <c r="T625" s="2">
        <v>0</v>
      </c>
      <c r="U625" s="2">
        <v>0</v>
      </c>
      <c r="V625" s="2">
        <v>1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1</v>
      </c>
      <c r="AD625" s="2">
        <v>0</v>
      </c>
      <c r="AE625" s="2">
        <v>1</v>
      </c>
      <c r="AF625" s="2">
        <v>0</v>
      </c>
      <c r="AG625" s="2">
        <v>0</v>
      </c>
      <c r="AH625" s="2">
        <v>0</v>
      </c>
    </row>
    <row r="626" spans="1:34" x14ac:dyDescent="0.25">
      <c r="A626" s="2" t="s">
        <v>47</v>
      </c>
      <c r="B626" t="s">
        <v>48</v>
      </c>
      <c r="C626" t="s">
        <v>721</v>
      </c>
      <c r="D626" s="6" t="s">
        <v>742</v>
      </c>
      <c r="E626" t="str">
        <f t="shared" si="36"/>
        <v>HP 27fw</v>
      </c>
      <c r="F626" s="7">
        <v>517</v>
      </c>
      <c r="G626">
        <f t="shared" si="37"/>
        <v>0.51700000000000002</v>
      </c>
      <c r="H626" s="8">
        <v>199.57203994293869</v>
      </c>
      <c r="I626" s="8">
        <v>13990</v>
      </c>
      <c r="J626" s="2" t="s">
        <v>73</v>
      </c>
      <c r="K626" s="2" t="s">
        <v>73</v>
      </c>
      <c r="L626" s="2" t="s">
        <v>52</v>
      </c>
      <c r="M626" s="2">
        <f t="shared" si="38"/>
        <v>103178.7446504993</v>
      </c>
      <c r="N626" s="2">
        <f t="shared" si="39"/>
        <v>0.1031787446504993</v>
      </c>
      <c r="O626" s="2" t="s">
        <v>53</v>
      </c>
      <c r="P626" s="2" t="s">
        <v>29</v>
      </c>
      <c r="Q626" s="2" t="s">
        <v>55</v>
      </c>
      <c r="R626" s="2" t="s">
        <v>55</v>
      </c>
      <c r="S626" s="2">
        <v>0</v>
      </c>
      <c r="T626" s="2">
        <v>0</v>
      </c>
      <c r="U626" s="2">
        <v>0</v>
      </c>
      <c r="V626" s="2">
        <v>1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1</v>
      </c>
      <c r="AD626" s="2">
        <v>0</v>
      </c>
      <c r="AE626" s="2">
        <v>1</v>
      </c>
      <c r="AF626" s="2">
        <v>0</v>
      </c>
      <c r="AG626" s="2">
        <v>0</v>
      </c>
      <c r="AH626" s="2">
        <v>0</v>
      </c>
    </row>
    <row r="627" spans="1:34" x14ac:dyDescent="0.25">
      <c r="A627" s="2" t="s">
        <v>47</v>
      </c>
      <c r="B627" t="s">
        <v>48</v>
      </c>
      <c r="C627" t="s">
        <v>721</v>
      </c>
      <c r="D627" s="6" t="s">
        <v>743</v>
      </c>
      <c r="E627" t="str">
        <f t="shared" si="36"/>
        <v>HP 27m</v>
      </c>
      <c r="F627" s="7">
        <v>504</v>
      </c>
      <c r="G627">
        <f t="shared" si="37"/>
        <v>0.504</v>
      </c>
      <c r="H627" s="8">
        <v>188.15977175463624</v>
      </c>
      <c r="I627" s="8">
        <v>13190</v>
      </c>
      <c r="J627" s="2" t="s">
        <v>73</v>
      </c>
      <c r="K627" s="2" t="s">
        <v>73</v>
      </c>
      <c r="L627" s="2" t="s">
        <v>52</v>
      </c>
      <c r="M627" s="2">
        <f t="shared" si="38"/>
        <v>94832.52496433667</v>
      </c>
      <c r="N627" s="2">
        <f t="shared" si="39"/>
        <v>9.4832524964336667E-2</v>
      </c>
      <c r="O627" s="2" t="s">
        <v>53</v>
      </c>
      <c r="P627" s="2" t="s">
        <v>29</v>
      </c>
      <c r="Q627" s="2" t="s">
        <v>55</v>
      </c>
      <c r="R627" s="2" t="s">
        <v>55</v>
      </c>
      <c r="S627" s="2" t="s">
        <v>56</v>
      </c>
      <c r="T627" s="2">
        <v>0</v>
      </c>
      <c r="U627" s="2">
        <v>0</v>
      </c>
      <c r="V627" s="2">
        <v>1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1</v>
      </c>
      <c r="AD627" s="2">
        <v>0</v>
      </c>
      <c r="AE627" s="2">
        <v>1</v>
      </c>
      <c r="AF627" s="2">
        <v>0</v>
      </c>
      <c r="AG627" s="2">
        <v>0</v>
      </c>
      <c r="AH627" s="2">
        <v>0</v>
      </c>
    </row>
    <row r="628" spans="1:34" x14ac:dyDescent="0.25">
      <c r="A628" s="2" t="s">
        <v>47</v>
      </c>
      <c r="B628" t="s">
        <v>48</v>
      </c>
      <c r="C628" t="s">
        <v>721</v>
      </c>
      <c r="D628" s="6" t="s">
        <v>744</v>
      </c>
      <c r="E628" t="str">
        <f t="shared" si="36"/>
        <v>HP 27mq</v>
      </c>
      <c r="F628" s="7">
        <v>85</v>
      </c>
      <c r="G628">
        <f t="shared" si="37"/>
        <v>8.5000000000000006E-2</v>
      </c>
      <c r="H628" s="8">
        <v>285.16405135520688</v>
      </c>
      <c r="I628" s="8">
        <v>19990</v>
      </c>
      <c r="J628" s="2" t="s">
        <v>73</v>
      </c>
      <c r="K628" s="2" t="s">
        <v>73</v>
      </c>
      <c r="L628" s="2" t="s">
        <v>74</v>
      </c>
      <c r="M628" s="2">
        <f t="shared" si="38"/>
        <v>24238.944365192583</v>
      </c>
      <c r="N628" s="2">
        <f t="shared" si="39"/>
        <v>2.4238944365192583E-2</v>
      </c>
      <c r="O628" s="2" t="s">
        <v>31</v>
      </c>
      <c r="P628" s="2" t="s">
        <v>29</v>
      </c>
      <c r="Q628" s="2" t="s">
        <v>55</v>
      </c>
      <c r="R628" s="2" t="s">
        <v>55</v>
      </c>
      <c r="S628" s="2" t="s">
        <v>56</v>
      </c>
      <c r="T628" s="2">
        <v>0</v>
      </c>
      <c r="U628" s="2">
        <v>0</v>
      </c>
      <c r="V628" s="2">
        <v>1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1</v>
      </c>
      <c r="AD628" s="2">
        <v>0</v>
      </c>
      <c r="AE628" s="2">
        <v>1</v>
      </c>
      <c r="AF628" s="2">
        <v>0</v>
      </c>
      <c r="AG628" s="2">
        <v>0</v>
      </c>
      <c r="AH628" s="2">
        <v>1</v>
      </c>
    </row>
    <row r="629" spans="1:34" x14ac:dyDescent="0.25">
      <c r="A629" s="2" t="s">
        <v>47</v>
      </c>
      <c r="B629" t="s">
        <v>48</v>
      </c>
      <c r="C629" t="s">
        <v>721</v>
      </c>
      <c r="D629" s="6" t="s">
        <v>745</v>
      </c>
      <c r="E629" t="str">
        <f t="shared" si="36"/>
        <v>HP 27mx</v>
      </c>
      <c r="F629" s="7">
        <v>55</v>
      </c>
      <c r="G629">
        <f t="shared" si="37"/>
        <v>5.5E-2</v>
      </c>
      <c r="H629" s="8">
        <v>263.76604850213982</v>
      </c>
      <c r="I629" s="8">
        <v>18490</v>
      </c>
      <c r="J629" s="2" t="s">
        <v>73</v>
      </c>
      <c r="K629" s="2" t="s">
        <v>73</v>
      </c>
      <c r="L629" s="2" t="s">
        <v>52</v>
      </c>
      <c r="M629" s="2">
        <f t="shared" si="38"/>
        <v>14507.13266761769</v>
      </c>
      <c r="N629" s="2">
        <f t="shared" si="39"/>
        <v>1.4507132667617691E-2</v>
      </c>
      <c r="O629" s="2" t="s">
        <v>53</v>
      </c>
      <c r="P629" s="2" t="s">
        <v>29</v>
      </c>
      <c r="Q629" s="2" t="s">
        <v>55</v>
      </c>
      <c r="R629" s="2" t="s">
        <v>55</v>
      </c>
      <c r="S629" s="2" t="s">
        <v>61</v>
      </c>
      <c r="T629" s="2">
        <v>0</v>
      </c>
      <c r="U629" s="2">
        <v>0</v>
      </c>
      <c r="V629" s="2">
        <v>1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1</v>
      </c>
      <c r="AD629" s="2">
        <v>0</v>
      </c>
      <c r="AE629" s="2">
        <v>1</v>
      </c>
      <c r="AF629" s="2">
        <v>0</v>
      </c>
      <c r="AG629" s="2">
        <v>0</v>
      </c>
      <c r="AH629" s="2">
        <v>0</v>
      </c>
    </row>
    <row r="630" spans="1:34" x14ac:dyDescent="0.25">
      <c r="A630" s="2" t="s">
        <v>47</v>
      </c>
      <c r="B630" t="s">
        <v>48</v>
      </c>
      <c r="C630" t="s">
        <v>721</v>
      </c>
      <c r="D630" s="6" t="s">
        <v>746</v>
      </c>
      <c r="E630" t="str">
        <f t="shared" si="36"/>
        <v>HP 27o</v>
      </c>
      <c r="F630" s="7">
        <v>52</v>
      </c>
      <c r="G630">
        <f t="shared" si="37"/>
        <v>5.1999999999999998E-2</v>
      </c>
      <c r="H630" s="8">
        <v>156.77603423680458</v>
      </c>
      <c r="I630" s="8">
        <v>10990</v>
      </c>
      <c r="J630" s="2" t="s">
        <v>73</v>
      </c>
      <c r="K630" s="2" t="s">
        <v>73</v>
      </c>
      <c r="L630" s="2" t="s">
        <v>52</v>
      </c>
      <c r="M630" s="2">
        <f t="shared" si="38"/>
        <v>8152.3537803138379</v>
      </c>
      <c r="N630" s="2">
        <f t="shared" si="39"/>
        <v>8.1523537803138372E-3</v>
      </c>
      <c r="O630" s="2" t="s">
        <v>53</v>
      </c>
      <c r="P630" s="2" t="s">
        <v>58</v>
      </c>
      <c r="Q630" s="2" t="s">
        <v>55</v>
      </c>
      <c r="R630" s="2" t="s">
        <v>60</v>
      </c>
      <c r="S630" s="2" t="s">
        <v>61</v>
      </c>
      <c r="T630" s="2">
        <v>0</v>
      </c>
      <c r="U630" s="2">
        <v>0</v>
      </c>
      <c r="V630" s="2">
        <v>0</v>
      </c>
      <c r="W630" s="2">
        <v>0</v>
      </c>
      <c r="X630" s="2">
        <v>1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</row>
    <row r="631" spans="1:34" x14ac:dyDescent="0.25">
      <c r="A631" s="2" t="s">
        <v>47</v>
      </c>
      <c r="B631" t="s">
        <v>48</v>
      </c>
      <c r="C631" t="s">
        <v>721</v>
      </c>
      <c r="D631" s="6" t="s">
        <v>747</v>
      </c>
      <c r="E631" t="str">
        <f t="shared" si="36"/>
        <v>HP 27w</v>
      </c>
      <c r="F631" s="7">
        <v>150</v>
      </c>
      <c r="G631">
        <f t="shared" si="37"/>
        <v>0.15</v>
      </c>
      <c r="H631" s="8">
        <v>192.43937232524965</v>
      </c>
      <c r="I631" s="8">
        <v>13490</v>
      </c>
      <c r="J631" s="2" t="s">
        <v>73</v>
      </c>
      <c r="K631" s="2" t="s">
        <v>73</v>
      </c>
      <c r="L631" s="2" t="s">
        <v>52</v>
      </c>
      <c r="M631" s="2">
        <f t="shared" si="38"/>
        <v>28865.905848787446</v>
      </c>
      <c r="N631" s="2">
        <f t="shared" si="39"/>
        <v>2.8865905848787447E-2</v>
      </c>
      <c r="O631" s="2" t="s">
        <v>53</v>
      </c>
      <c r="P631" s="2" t="s">
        <v>29</v>
      </c>
      <c r="Q631" s="2" t="s">
        <v>55</v>
      </c>
      <c r="R631" s="2" t="s">
        <v>55</v>
      </c>
      <c r="S631" s="2" t="s">
        <v>56</v>
      </c>
      <c r="T631" s="2">
        <v>0</v>
      </c>
      <c r="U631" s="2">
        <v>0</v>
      </c>
      <c r="V631" s="2">
        <v>1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1</v>
      </c>
      <c r="AD631" s="2">
        <v>0</v>
      </c>
      <c r="AE631" s="2">
        <v>1</v>
      </c>
      <c r="AF631" s="2">
        <v>0</v>
      </c>
      <c r="AG631" s="2">
        <v>0</v>
      </c>
      <c r="AH631" s="2">
        <v>0</v>
      </c>
    </row>
    <row r="632" spans="1:34" x14ac:dyDescent="0.25">
      <c r="A632" s="2" t="s">
        <v>47</v>
      </c>
      <c r="B632" t="s">
        <v>48</v>
      </c>
      <c r="C632" t="s">
        <v>721</v>
      </c>
      <c r="D632" s="6" t="s">
        <v>748</v>
      </c>
      <c r="E632" t="str">
        <f t="shared" si="36"/>
        <v>HP 27wm</v>
      </c>
      <c r="F632" s="7">
        <v>2</v>
      </c>
      <c r="G632">
        <f t="shared" si="37"/>
        <v>2E-3</v>
      </c>
      <c r="H632" s="8">
        <v>173.89443651925822</v>
      </c>
      <c r="I632" s="8">
        <v>12190</v>
      </c>
      <c r="J632" s="2" t="s">
        <v>73</v>
      </c>
      <c r="K632" s="2" t="s">
        <v>73</v>
      </c>
      <c r="L632" s="2" t="s">
        <v>52</v>
      </c>
      <c r="M632" s="2">
        <f t="shared" si="38"/>
        <v>347.78887303851644</v>
      </c>
      <c r="N632" s="2">
        <f t="shared" si="39"/>
        <v>3.4778887303851645E-4</v>
      </c>
      <c r="O632" s="2" t="s">
        <v>53</v>
      </c>
      <c r="P632" s="2" t="s">
        <v>29</v>
      </c>
      <c r="Q632" s="2" t="s">
        <v>55</v>
      </c>
      <c r="R632" s="2" t="s">
        <v>55</v>
      </c>
      <c r="S632" s="2">
        <v>0</v>
      </c>
      <c r="T632" s="2">
        <v>0</v>
      </c>
      <c r="U632" s="2">
        <v>0</v>
      </c>
      <c r="V632" s="2">
        <v>1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1</v>
      </c>
      <c r="AD632" s="2">
        <v>0</v>
      </c>
      <c r="AE632" s="2">
        <v>1</v>
      </c>
      <c r="AF632" s="2">
        <v>0</v>
      </c>
      <c r="AG632" s="2">
        <v>0</v>
      </c>
      <c r="AH632" s="2">
        <v>0</v>
      </c>
    </row>
    <row r="633" spans="1:34" x14ac:dyDescent="0.25">
      <c r="A633" s="2" t="s">
        <v>47</v>
      </c>
      <c r="B633" t="s">
        <v>48</v>
      </c>
      <c r="C633" t="s">
        <v>721</v>
      </c>
      <c r="D633" s="6" t="s">
        <v>749</v>
      </c>
      <c r="E633" t="str">
        <f t="shared" si="36"/>
        <v>HP 27x</v>
      </c>
      <c r="F633" s="7">
        <v>229</v>
      </c>
      <c r="G633">
        <f t="shared" si="37"/>
        <v>0.22900000000000001</v>
      </c>
      <c r="H633" s="8">
        <v>285.16405135520688</v>
      </c>
      <c r="I633" s="8">
        <v>19990</v>
      </c>
      <c r="J633" s="2" t="s">
        <v>73</v>
      </c>
      <c r="K633" s="2" t="s">
        <v>73</v>
      </c>
      <c r="L633" s="2" t="s">
        <v>52</v>
      </c>
      <c r="M633" s="2">
        <f t="shared" si="38"/>
        <v>65302.567760342376</v>
      </c>
      <c r="N633" s="2">
        <f t="shared" si="39"/>
        <v>6.5302567760342378E-2</v>
      </c>
      <c r="O633" s="2" t="s">
        <v>53</v>
      </c>
      <c r="P633" s="2" t="s">
        <v>54</v>
      </c>
      <c r="Q633" s="2" t="s">
        <v>60</v>
      </c>
      <c r="R633" s="2" t="s">
        <v>60</v>
      </c>
      <c r="S633" s="2" t="s">
        <v>56</v>
      </c>
      <c r="T633" s="2">
        <v>0</v>
      </c>
      <c r="U633" s="2">
        <v>0</v>
      </c>
      <c r="V633" s="2">
        <v>0</v>
      </c>
      <c r="W633" s="2">
        <v>0</v>
      </c>
      <c r="X633" s="2">
        <v>1</v>
      </c>
      <c r="Y633" s="2">
        <v>0</v>
      </c>
      <c r="Z633" s="2">
        <v>0</v>
      </c>
      <c r="AA633" s="2">
        <v>0</v>
      </c>
      <c r="AB633" s="2">
        <v>0</v>
      </c>
      <c r="AC633" s="2">
        <v>1</v>
      </c>
      <c r="AD633" s="2">
        <v>0</v>
      </c>
      <c r="AE633" s="2">
        <v>0</v>
      </c>
      <c r="AF633" s="2">
        <v>1</v>
      </c>
      <c r="AG633" s="2">
        <v>0</v>
      </c>
      <c r="AH633" s="2">
        <v>0</v>
      </c>
    </row>
    <row r="634" spans="1:34" x14ac:dyDescent="0.25">
      <c r="A634" s="2" t="s">
        <v>47</v>
      </c>
      <c r="B634" t="s">
        <v>48</v>
      </c>
      <c r="C634" t="s">
        <v>721</v>
      </c>
      <c r="D634" s="6" t="s">
        <v>750</v>
      </c>
      <c r="E634" t="str">
        <f t="shared" si="36"/>
        <v>HP 27x 4k</v>
      </c>
      <c r="F634" s="7">
        <v>229</v>
      </c>
      <c r="G634">
        <f t="shared" si="37"/>
        <v>0.22900000000000001</v>
      </c>
      <c r="H634" s="8">
        <v>370.52781740370904</v>
      </c>
      <c r="I634" s="8">
        <v>25974</v>
      </c>
      <c r="J634" s="2" t="s">
        <v>73</v>
      </c>
      <c r="K634" s="2" t="s">
        <v>73</v>
      </c>
      <c r="L634" s="2" t="s">
        <v>104</v>
      </c>
      <c r="M634" s="2">
        <f t="shared" si="38"/>
        <v>84850.87018544937</v>
      </c>
      <c r="N634" s="2">
        <f t="shared" si="39"/>
        <v>8.4850870185449373E-2</v>
      </c>
      <c r="O634" s="2" t="s">
        <v>30</v>
      </c>
      <c r="P634" s="2" t="s">
        <v>54</v>
      </c>
      <c r="Q634" s="2" t="s">
        <v>60</v>
      </c>
      <c r="R634" s="2" t="s">
        <v>60</v>
      </c>
      <c r="S634" s="2" t="s">
        <v>56</v>
      </c>
      <c r="T634" s="2">
        <v>0</v>
      </c>
      <c r="U634" s="2">
        <v>0</v>
      </c>
      <c r="V634" s="2">
        <v>0</v>
      </c>
      <c r="W634" s="2">
        <v>0</v>
      </c>
      <c r="X634" s="2">
        <v>1</v>
      </c>
      <c r="Y634" s="2">
        <v>0</v>
      </c>
      <c r="Z634" s="2">
        <v>0</v>
      </c>
      <c r="AA634" s="2">
        <v>0</v>
      </c>
      <c r="AB634" s="2">
        <v>0</v>
      </c>
      <c r="AC634" s="2">
        <v>1</v>
      </c>
      <c r="AD634" s="2">
        <v>0</v>
      </c>
      <c r="AE634" s="2">
        <v>0</v>
      </c>
      <c r="AF634" s="2">
        <v>1</v>
      </c>
      <c r="AG634" s="2">
        <v>1</v>
      </c>
      <c r="AH634" s="2">
        <v>0</v>
      </c>
    </row>
    <row r="635" spans="1:34" x14ac:dyDescent="0.25">
      <c r="A635" s="2" t="s">
        <v>47</v>
      </c>
      <c r="B635" t="s">
        <v>48</v>
      </c>
      <c r="C635" t="s">
        <v>721</v>
      </c>
      <c r="D635" s="6" t="s">
        <v>751</v>
      </c>
      <c r="E635" t="str">
        <f t="shared" si="36"/>
        <v>HP 27x Curved</v>
      </c>
      <c r="F635" s="7">
        <v>13</v>
      </c>
      <c r="G635">
        <f t="shared" si="37"/>
        <v>1.2999999999999999E-2</v>
      </c>
      <c r="H635" s="8">
        <v>270.89871611982886</v>
      </c>
      <c r="I635" s="8">
        <v>18990</v>
      </c>
      <c r="J635" s="2" t="s">
        <v>73</v>
      </c>
      <c r="K635" s="2" t="s">
        <v>73</v>
      </c>
      <c r="L635" s="2" t="s">
        <v>52</v>
      </c>
      <c r="M635" s="2">
        <f t="shared" si="38"/>
        <v>3521.6833095577754</v>
      </c>
      <c r="N635" s="2">
        <f t="shared" si="39"/>
        <v>3.5216833095577755E-3</v>
      </c>
      <c r="O635" s="2" t="s">
        <v>53</v>
      </c>
      <c r="P635" s="2" t="s">
        <v>54</v>
      </c>
      <c r="Q635" s="2" t="s">
        <v>60</v>
      </c>
      <c r="R635" s="2" t="s">
        <v>60</v>
      </c>
      <c r="S635" s="2" t="s">
        <v>56</v>
      </c>
      <c r="T635" s="2">
        <v>0</v>
      </c>
      <c r="U635" s="2">
        <v>0</v>
      </c>
      <c r="V635" s="2">
        <v>0</v>
      </c>
      <c r="W635" s="2">
        <v>0</v>
      </c>
      <c r="X635" s="2">
        <v>1</v>
      </c>
      <c r="Y635" s="2">
        <v>0</v>
      </c>
      <c r="Z635" s="2">
        <v>0</v>
      </c>
      <c r="AA635" s="2">
        <v>0</v>
      </c>
      <c r="AB635" s="2">
        <v>0</v>
      </c>
      <c r="AC635" s="2">
        <v>1</v>
      </c>
      <c r="AD635" s="2">
        <v>0</v>
      </c>
      <c r="AE635" s="2">
        <v>0</v>
      </c>
      <c r="AF635" s="2">
        <v>1</v>
      </c>
      <c r="AG635" s="2">
        <v>0</v>
      </c>
      <c r="AH635" s="2">
        <v>0</v>
      </c>
    </row>
    <row r="636" spans="1:34" x14ac:dyDescent="0.25">
      <c r="A636" s="2" t="s">
        <v>47</v>
      </c>
      <c r="B636" t="s">
        <v>48</v>
      </c>
      <c r="C636" t="s">
        <v>721</v>
      </c>
      <c r="D636" s="6" t="s">
        <v>752</v>
      </c>
      <c r="E636" t="str">
        <f t="shared" si="36"/>
        <v>HP 27xq</v>
      </c>
      <c r="F636" s="7">
        <v>4</v>
      </c>
      <c r="G636">
        <f t="shared" si="37"/>
        <v>4.0000000000000001E-3</v>
      </c>
      <c r="H636" s="8">
        <v>356.49072753209703</v>
      </c>
      <c r="I636" s="8">
        <v>24990</v>
      </c>
      <c r="J636" s="2" t="s">
        <v>73</v>
      </c>
      <c r="K636" s="2" t="s">
        <v>73</v>
      </c>
      <c r="L636" s="2" t="s">
        <v>52</v>
      </c>
      <c r="M636" s="2">
        <f t="shared" si="38"/>
        <v>1425.9629101283881</v>
      </c>
      <c r="N636" s="2">
        <f t="shared" si="39"/>
        <v>1.425962910128388E-3</v>
      </c>
      <c r="O636" s="2" t="s">
        <v>53</v>
      </c>
      <c r="P636" s="2" t="s">
        <v>54</v>
      </c>
      <c r="Q636" s="2" t="s">
        <v>60</v>
      </c>
      <c r="R636" s="2" t="s">
        <v>60</v>
      </c>
      <c r="S636" s="2" t="s">
        <v>61</v>
      </c>
      <c r="T636" s="2">
        <v>0</v>
      </c>
      <c r="U636" s="2">
        <v>0</v>
      </c>
      <c r="V636" s="2">
        <v>0</v>
      </c>
      <c r="W636" s="2">
        <v>0</v>
      </c>
      <c r="X636" s="2">
        <v>1</v>
      </c>
      <c r="Y636" s="2">
        <v>0</v>
      </c>
      <c r="Z636" s="2">
        <v>0</v>
      </c>
      <c r="AA636" s="2">
        <v>0</v>
      </c>
      <c r="AB636" s="2">
        <v>0</v>
      </c>
      <c r="AC636" s="2">
        <v>1</v>
      </c>
      <c r="AD636" s="2">
        <v>0</v>
      </c>
      <c r="AE636" s="2">
        <v>0</v>
      </c>
      <c r="AF636" s="2">
        <v>1</v>
      </c>
      <c r="AG636" s="2">
        <v>0</v>
      </c>
      <c r="AH636" s="2">
        <v>0</v>
      </c>
    </row>
    <row r="637" spans="1:34" x14ac:dyDescent="0.25">
      <c r="A637" s="2" t="s">
        <v>47</v>
      </c>
      <c r="B637" t="s">
        <v>48</v>
      </c>
      <c r="C637" t="s">
        <v>721</v>
      </c>
      <c r="D637" s="6" t="s">
        <v>753</v>
      </c>
      <c r="E637" t="str">
        <f t="shared" si="36"/>
        <v>HP 27y</v>
      </c>
      <c r="F637" s="7">
        <v>192</v>
      </c>
      <c r="G637">
        <f t="shared" si="37"/>
        <v>0.192</v>
      </c>
      <c r="H637" s="8">
        <v>230.72753209700429</v>
      </c>
      <c r="I637" s="8">
        <v>16174</v>
      </c>
      <c r="J637" s="2" t="s">
        <v>73</v>
      </c>
      <c r="K637" s="2" t="s">
        <v>73</v>
      </c>
      <c r="L637" s="2" t="s">
        <v>52</v>
      </c>
      <c r="M637" s="2">
        <f t="shared" si="38"/>
        <v>44299.686162624821</v>
      </c>
      <c r="N637" s="2">
        <f t="shared" si="39"/>
        <v>4.4299686162624821E-2</v>
      </c>
      <c r="O637" s="2" t="s">
        <v>53</v>
      </c>
      <c r="P637" s="2" t="s">
        <v>29</v>
      </c>
      <c r="Q637" s="2" t="s">
        <v>55</v>
      </c>
      <c r="R637" s="2" t="s">
        <v>55</v>
      </c>
      <c r="S637" s="2" t="s">
        <v>56</v>
      </c>
      <c r="T637" s="2">
        <v>0</v>
      </c>
      <c r="U637" s="2">
        <v>0</v>
      </c>
      <c r="V637" s="2">
        <v>1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1</v>
      </c>
      <c r="AD637" s="2">
        <v>0</v>
      </c>
      <c r="AE637" s="2">
        <v>1</v>
      </c>
      <c r="AF637" s="2">
        <v>0</v>
      </c>
      <c r="AG637" s="2">
        <v>0</v>
      </c>
      <c r="AH637" s="2">
        <v>0</v>
      </c>
    </row>
    <row r="638" spans="1:34" x14ac:dyDescent="0.25">
      <c r="A638" s="2" t="s">
        <v>47</v>
      </c>
      <c r="B638" t="s">
        <v>48</v>
      </c>
      <c r="C638" t="s">
        <v>721</v>
      </c>
      <c r="D638" s="6">
        <v>32</v>
      </c>
      <c r="E638" t="str">
        <f t="shared" si="36"/>
        <v>HP 32</v>
      </c>
      <c r="F638" s="7">
        <v>48</v>
      </c>
      <c r="G638">
        <f t="shared" si="37"/>
        <v>4.8000000000000001E-2</v>
      </c>
      <c r="H638" s="8">
        <v>199.57203994293869</v>
      </c>
      <c r="I638" s="8">
        <v>13990</v>
      </c>
      <c r="J638" s="2" t="s">
        <v>89</v>
      </c>
      <c r="K638" s="2" t="s">
        <v>86</v>
      </c>
      <c r="L638" s="2" t="s">
        <v>52</v>
      </c>
      <c r="M638" s="2">
        <f t="shared" si="38"/>
        <v>9579.4579172610574</v>
      </c>
      <c r="N638" s="2">
        <f t="shared" si="39"/>
        <v>9.5794579172610566E-3</v>
      </c>
      <c r="O638" s="2" t="s">
        <v>53</v>
      </c>
      <c r="P638" s="2" t="s">
        <v>29</v>
      </c>
      <c r="Q638" s="2" t="s">
        <v>55</v>
      </c>
      <c r="R638" s="2" t="s">
        <v>55</v>
      </c>
      <c r="S638" s="2" t="s">
        <v>56</v>
      </c>
      <c r="T638" s="2">
        <v>0</v>
      </c>
      <c r="U638" s="2">
        <v>0</v>
      </c>
      <c r="V638" s="2">
        <v>1</v>
      </c>
      <c r="W638" s="2">
        <v>0</v>
      </c>
      <c r="X638" s="2">
        <v>0</v>
      </c>
      <c r="Y638" s="2">
        <v>0</v>
      </c>
      <c r="Z638" s="2">
        <v>1</v>
      </c>
      <c r="AA638" s="2">
        <v>0</v>
      </c>
      <c r="AB638" s="2">
        <v>0</v>
      </c>
      <c r="AC638" s="2">
        <v>0</v>
      </c>
      <c r="AD638" s="2">
        <v>1</v>
      </c>
      <c r="AE638" s="2">
        <v>1</v>
      </c>
      <c r="AF638" s="2">
        <v>0</v>
      </c>
      <c r="AG638" s="2">
        <v>0</v>
      </c>
      <c r="AH638" s="2">
        <v>0</v>
      </c>
    </row>
    <row r="639" spans="1:34" x14ac:dyDescent="0.25">
      <c r="A639" s="2" t="s">
        <v>47</v>
      </c>
      <c r="B639" t="s">
        <v>48</v>
      </c>
      <c r="C639" t="s">
        <v>721</v>
      </c>
      <c r="D639" s="6" t="s">
        <v>754</v>
      </c>
      <c r="E639" t="str">
        <f t="shared" si="36"/>
        <v>HP 32 f</v>
      </c>
      <c r="F639" s="7">
        <v>2</v>
      </c>
      <c r="G639">
        <f t="shared" si="37"/>
        <v>2E-3</v>
      </c>
      <c r="H639" s="8">
        <v>238.60675225867809</v>
      </c>
      <c r="I639" s="8">
        <v>16726.333333333332</v>
      </c>
      <c r="J639" s="2" t="s">
        <v>89</v>
      </c>
      <c r="K639" s="2" t="s">
        <v>86</v>
      </c>
      <c r="L639" s="2" t="s">
        <v>52</v>
      </c>
      <c r="M639" s="2">
        <f t="shared" si="38"/>
        <v>477.21350451735617</v>
      </c>
      <c r="N639" s="2">
        <f t="shared" si="39"/>
        <v>4.7721350451735616E-4</v>
      </c>
      <c r="O639" s="2" t="s">
        <v>53</v>
      </c>
      <c r="P639" s="2" t="s">
        <v>54</v>
      </c>
      <c r="Q639" s="2" t="s">
        <v>55</v>
      </c>
      <c r="R639" s="2" t="s">
        <v>55</v>
      </c>
      <c r="S639" s="2" t="s">
        <v>56</v>
      </c>
      <c r="T639" s="2">
        <v>0</v>
      </c>
      <c r="U639" s="2">
        <v>0</v>
      </c>
      <c r="V639" s="2">
        <v>1</v>
      </c>
      <c r="W639" s="2">
        <v>0</v>
      </c>
      <c r="X639" s="2">
        <v>0</v>
      </c>
      <c r="Y639" s="2">
        <v>0</v>
      </c>
      <c r="Z639" s="2">
        <v>1</v>
      </c>
      <c r="AA639" s="2">
        <v>0</v>
      </c>
      <c r="AB639" s="2">
        <v>0</v>
      </c>
      <c r="AC639" s="2">
        <v>0</v>
      </c>
      <c r="AD639" s="2">
        <v>1</v>
      </c>
      <c r="AE639" s="2">
        <v>0</v>
      </c>
      <c r="AF639" s="2">
        <v>0</v>
      </c>
      <c r="AG639" s="2">
        <v>0</v>
      </c>
      <c r="AH639" s="2">
        <v>0</v>
      </c>
    </row>
    <row r="640" spans="1:34" x14ac:dyDescent="0.25">
      <c r="A640" s="2" t="s">
        <v>47</v>
      </c>
      <c r="B640" t="s">
        <v>48</v>
      </c>
      <c r="C640" t="s">
        <v>721</v>
      </c>
      <c r="D640" s="6" t="s">
        <v>755</v>
      </c>
      <c r="E640" t="str">
        <f t="shared" si="36"/>
        <v>HP 32f</v>
      </c>
      <c r="F640" s="7">
        <v>66</v>
      </c>
      <c r="G640">
        <f t="shared" si="37"/>
        <v>6.6000000000000003E-2</v>
      </c>
      <c r="H640" s="8">
        <v>290.9985734664765</v>
      </c>
      <c r="I640" s="8">
        <v>20399</v>
      </c>
      <c r="J640" s="2" t="s">
        <v>89</v>
      </c>
      <c r="K640" s="2" t="s">
        <v>86</v>
      </c>
      <c r="L640" s="2" t="s">
        <v>52</v>
      </c>
      <c r="M640" s="2">
        <f t="shared" si="38"/>
        <v>19205.90584878745</v>
      </c>
      <c r="N640" s="2">
        <f t="shared" si="39"/>
        <v>1.9205905848787449E-2</v>
      </c>
      <c r="O640" s="2" t="s">
        <v>53</v>
      </c>
      <c r="P640" s="2" t="s">
        <v>54</v>
      </c>
      <c r="Q640" s="2" t="s">
        <v>55</v>
      </c>
      <c r="R640" s="2" t="s">
        <v>55</v>
      </c>
      <c r="S640" s="2" t="s">
        <v>56</v>
      </c>
      <c r="T640" s="2">
        <v>0</v>
      </c>
      <c r="U640" s="2">
        <v>0</v>
      </c>
      <c r="V640" s="2">
        <v>1</v>
      </c>
      <c r="W640" s="2">
        <v>0</v>
      </c>
      <c r="X640" s="2">
        <v>0</v>
      </c>
      <c r="Y640" s="2">
        <v>0</v>
      </c>
      <c r="Z640" s="2">
        <v>1</v>
      </c>
      <c r="AA640" s="2">
        <v>0</v>
      </c>
      <c r="AB640" s="2">
        <v>0</v>
      </c>
      <c r="AC640" s="2">
        <v>0</v>
      </c>
      <c r="AD640" s="2">
        <v>1</v>
      </c>
      <c r="AE640" s="2">
        <v>0</v>
      </c>
      <c r="AF640" s="2">
        <v>0</v>
      </c>
      <c r="AG640" s="2">
        <v>0</v>
      </c>
      <c r="AH640" s="2">
        <v>0</v>
      </c>
    </row>
    <row r="641" spans="1:34" x14ac:dyDescent="0.25">
      <c r="A641" s="2" t="s">
        <v>47</v>
      </c>
      <c r="B641" t="s">
        <v>48</v>
      </c>
      <c r="C641" t="s">
        <v>721</v>
      </c>
      <c r="D641" s="6" t="s">
        <v>756</v>
      </c>
      <c r="E641" t="str">
        <f t="shared" si="36"/>
        <v>HP 32s</v>
      </c>
      <c r="F641" s="7">
        <v>680</v>
      </c>
      <c r="G641">
        <f t="shared" si="37"/>
        <v>0.68</v>
      </c>
      <c r="H641" s="8">
        <v>185.30670470756064</v>
      </c>
      <c r="I641" s="8">
        <v>12990</v>
      </c>
      <c r="J641" s="2" t="s">
        <v>89</v>
      </c>
      <c r="K641" s="2" t="s">
        <v>86</v>
      </c>
      <c r="L641" s="2" t="s">
        <v>52</v>
      </c>
      <c r="M641" s="2">
        <f t="shared" si="38"/>
        <v>126008.55920114124</v>
      </c>
      <c r="N641" s="2">
        <f t="shared" si="39"/>
        <v>0.12600855920114123</v>
      </c>
      <c r="O641" s="2" t="s">
        <v>53</v>
      </c>
      <c r="P641" s="2" t="s">
        <v>29</v>
      </c>
      <c r="Q641" s="2" t="s">
        <v>55</v>
      </c>
      <c r="R641" s="2" t="s">
        <v>55</v>
      </c>
      <c r="S641" s="2" t="s">
        <v>56</v>
      </c>
      <c r="T641" s="2">
        <v>0</v>
      </c>
      <c r="U641" s="2">
        <v>0</v>
      </c>
      <c r="V641" s="2">
        <v>1</v>
      </c>
      <c r="W641" s="2">
        <v>0</v>
      </c>
      <c r="X641" s="2">
        <v>0</v>
      </c>
      <c r="Y641" s="2">
        <v>0</v>
      </c>
      <c r="Z641" s="2">
        <v>1</v>
      </c>
      <c r="AA641" s="2">
        <v>0</v>
      </c>
      <c r="AB641" s="2">
        <v>0</v>
      </c>
      <c r="AC641" s="2">
        <v>0</v>
      </c>
      <c r="AD641" s="2">
        <v>1</v>
      </c>
      <c r="AE641" s="2">
        <v>1</v>
      </c>
      <c r="AF641" s="2">
        <v>0</v>
      </c>
      <c r="AG641" s="2">
        <v>0</v>
      </c>
      <c r="AH641" s="2">
        <v>0</v>
      </c>
    </row>
    <row r="642" spans="1:34" x14ac:dyDescent="0.25">
      <c r="A642" s="2" t="s">
        <v>47</v>
      </c>
      <c r="B642" t="s">
        <v>48</v>
      </c>
      <c r="C642" t="s">
        <v>721</v>
      </c>
      <c r="D642" s="6" t="s">
        <v>757</v>
      </c>
      <c r="E642" t="str">
        <f t="shared" si="36"/>
        <v>HP E190i</v>
      </c>
      <c r="F642" s="7">
        <v>53</v>
      </c>
      <c r="G642">
        <f t="shared" si="37"/>
        <v>5.2999999999999999E-2</v>
      </c>
      <c r="H642" s="8">
        <v>186.87589158345222</v>
      </c>
      <c r="I642" s="8">
        <v>13100</v>
      </c>
      <c r="J642" s="2" t="s">
        <v>435</v>
      </c>
      <c r="K642" s="2" t="s">
        <v>411</v>
      </c>
      <c r="L642" s="2" t="s">
        <v>412</v>
      </c>
      <c r="M642" s="2">
        <f t="shared" si="38"/>
        <v>9904.4222539229668</v>
      </c>
      <c r="N642" s="2">
        <f t="shared" si="39"/>
        <v>9.9044222539229673E-3</v>
      </c>
      <c r="O642" s="2" t="s">
        <v>216</v>
      </c>
      <c r="P642" s="2" t="s">
        <v>29</v>
      </c>
      <c r="Q642" s="2" t="s">
        <v>55</v>
      </c>
      <c r="R642" s="2" t="s">
        <v>55</v>
      </c>
      <c r="S642" s="2" t="s">
        <v>622</v>
      </c>
      <c r="T642" s="2">
        <v>0</v>
      </c>
      <c r="U642" s="2">
        <v>0</v>
      </c>
      <c r="V642" s="2">
        <v>0</v>
      </c>
      <c r="W642" s="2">
        <v>1</v>
      </c>
      <c r="X642" s="2">
        <v>0</v>
      </c>
      <c r="Y642" s="2">
        <v>0</v>
      </c>
      <c r="Z642" s="2">
        <v>0</v>
      </c>
      <c r="AA642" s="2">
        <v>0</v>
      </c>
      <c r="AB642" s="2">
        <v>1</v>
      </c>
      <c r="AC642" s="2">
        <v>0</v>
      </c>
      <c r="AD642" s="2">
        <v>0</v>
      </c>
      <c r="AE642" s="2">
        <v>1</v>
      </c>
      <c r="AF642" s="2">
        <v>0</v>
      </c>
      <c r="AG642" s="2">
        <v>0</v>
      </c>
      <c r="AH642" s="2">
        <v>0</v>
      </c>
    </row>
    <row r="643" spans="1:34" x14ac:dyDescent="0.25">
      <c r="A643" s="2" t="s">
        <v>47</v>
      </c>
      <c r="B643" t="s">
        <v>48</v>
      </c>
      <c r="C643" t="s">
        <v>721</v>
      </c>
      <c r="D643" s="6" t="s">
        <v>758</v>
      </c>
      <c r="E643" t="str">
        <f t="shared" ref="E643:E706" si="40">CONCATENATE(C643," ",D643)</f>
        <v>HP E22 G4</v>
      </c>
      <c r="F643" s="7">
        <v>15</v>
      </c>
      <c r="G643">
        <f t="shared" ref="G643:G706" si="41">F643/1000</f>
        <v>1.4999999999999999E-2</v>
      </c>
      <c r="H643" s="8">
        <v>199.14407988587735</v>
      </c>
      <c r="I643" s="8">
        <v>13960</v>
      </c>
      <c r="J643" s="2" t="s">
        <v>51</v>
      </c>
      <c r="K643" s="2" t="s">
        <v>51</v>
      </c>
      <c r="L643" s="2" t="s">
        <v>52</v>
      </c>
      <c r="M643" s="2">
        <f t="shared" si="38"/>
        <v>2987.16119828816</v>
      </c>
      <c r="N643" s="2">
        <f t="shared" si="39"/>
        <v>2.9871611982881601E-3</v>
      </c>
      <c r="O643" s="2" t="s">
        <v>53</v>
      </c>
      <c r="P643" s="2" t="s">
        <v>29</v>
      </c>
      <c r="Q643" s="2" t="s">
        <v>55</v>
      </c>
      <c r="R643" s="2" t="s">
        <v>55</v>
      </c>
      <c r="S643" s="2" t="s">
        <v>56</v>
      </c>
      <c r="T643" s="2">
        <v>0</v>
      </c>
      <c r="U643" s="2">
        <v>0</v>
      </c>
      <c r="V643" s="2">
        <v>0</v>
      </c>
      <c r="W643" s="2">
        <v>1</v>
      </c>
      <c r="X643" s="2">
        <v>0</v>
      </c>
      <c r="Y643" s="2">
        <v>0</v>
      </c>
      <c r="Z643" s="2">
        <v>0</v>
      </c>
      <c r="AA643" s="2">
        <v>0</v>
      </c>
      <c r="AB643" s="2">
        <v>1</v>
      </c>
      <c r="AC643" s="2">
        <v>0</v>
      </c>
      <c r="AD643" s="2">
        <v>0</v>
      </c>
      <c r="AE643" s="2">
        <v>1</v>
      </c>
      <c r="AF643" s="2">
        <v>0</v>
      </c>
      <c r="AG643" s="2">
        <v>0</v>
      </c>
      <c r="AH643" s="2">
        <v>0</v>
      </c>
    </row>
    <row r="644" spans="1:34" x14ac:dyDescent="0.25">
      <c r="A644" s="2" t="s">
        <v>47</v>
      </c>
      <c r="B644" t="s">
        <v>48</v>
      </c>
      <c r="C644" t="s">
        <v>721</v>
      </c>
      <c r="D644" s="6" t="s">
        <v>759</v>
      </c>
      <c r="E644" t="str">
        <f t="shared" si="40"/>
        <v>HP E223</v>
      </c>
      <c r="F644" s="7">
        <v>1</v>
      </c>
      <c r="G644">
        <f t="shared" si="41"/>
        <v>1E-3</v>
      </c>
      <c r="H644" s="8">
        <v>242.49643366619117</v>
      </c>
      <c r="I644" s="8">
        <v>16999</v>
      </c>
      <c r="J644" s="2" t="s">
        <v>51</v>
      </c>
      <c r="K644" s="2" t="s">
        <v>51</v>
      </c>
      <c r="L644" s="2" t="s">
        <v>52</v>
      </c>
      <c r="M644" s="2">
        <f t="shared" ref="M644:M707" si="42">F644*H644</f>
        <v>242.49643366619117</v>
      </c>
      <c r="N644" s="2">
        <f t="shared" ref="N644:N707" si="43">M644/1000000</f>
        <v>2.4249643366619118E-4</v>
      </c>
      <c r="O644" s="2" t="s">
        <v>53</v>
      </c>
      <c r="P644" s="2" t="s">
        <v>29</v>
      </c>
      <c r="Q644" s="2" t="s">
        <v>55</v>
      </c>
      <c r="R644" s="2" t="s">
        <v>55</v>
      </c>
      <c r="S644" s="2" t="s">
        <v>56</v>
      </c>
      <c r="T644" s="2">
        <v>0</v>
      </c>
      <c r="U644" s="2">
        <v>0</v>
      </c>
      <c r="V644" s="2">
        <v>0</v>
      </c>
      <c r="W644" s="2">
        <v>1</v>
      </c>
      <c r="X644" s="2">
        <v>0</v>
      </c>
      <c r="Y644" s="2">
        <v>0</v>
      </c>
      <c r="Z644" s="2">
        <v>0</v>
      </c>
      <c r="AA644" s="2">
        <v>0</v>
      </c>
      <c r="AB644" s="2">
        <v>1</v>
      </c>
      <c r="AC644" s="2">
        <v>0</v>
      </c>
      <c r="AD644" s="2">
        <v>0</v>
      </c>
      <c r="AE644" s="2">
        <v>1</v>
      </c>
      <c r="AF644" s="2">
        <v>0</v>
      </c>
      <c r="AG644" s="2">
        <v>0</v>
      </c>
      <c r="AH644" s="2">
        <v>0</v>
      </c>
    </row>
    <row r="645" spans="1:34" x14ac:dyDescent="0.25">
      <c r="A645" s="2" t="s">
        <v>47</v>
      </c>
      <c r="B645" t="s">
        <v>48</v>
      </c>
      <c r="C645" t="s">
        <v>721</v>
      </c>
      <c r="D645" s="6" t="s">
        <v>760</v>
      </c>
      <c r="E645" t="str">
        <f t="shared" si="40"/>
        <v>HP E223d</v>
      </c>
      <c r="F645" s="7">
        <v>150</v>
      </c>
      <c r="G645">
        <f t="shared" si="41"/>
        <v>0.15</v>
      </c>
      <c r="H645" s="8">
        <v>176.74750356633382</v>
      </c>
      <c r="I645" s="8">
        <v>12390</v>
      </c>
      <c r="J645" s="2" t="s">
        <v>51</v>
      </c>
      <c r="K645" s="2" t="s">
        <v>51</v>
      </c>
      <c r="L645" s="2" t="s">
        <v>52</v>
      </c>
      <c r="M645" s="2">
        <f t="shared" si="42"/>
        <v>26512.125534950072</v>
      </c>
      <c r="N645" s="2">
        <f t="shared" si="43"/>
        <v>2.6512125534950071E-2</v>
      </c>
      <c r="O645" s="2" t="s">
        <v>53</v>
      </c>
      <c r="P645" s="2" t="s">
        <v>29</v>
      </c>
      <c r="Q645" s="2" t="s">
        <v>55</v>
      </c>
      <c r="R645" s="2" t="s">
        <v>55</v>
      </c>
      <c r="S645" s="2" t="s">
        <v>56</v>
      </c>
      <c r="T645" s="2">
        <v>0</v>
      </c>
      <c r="U645" s="2">
        <v>0</v>
      </c>
      <c r="V645" s="2">
        <v>0</v>
      </c>
      <c r="W645" s="2">
        <v>1</v>
      </c>
      <c r="X645" s="2">
        <v>0</v>
      </c>
      <c r="Y645" s="2">
        <v>0</v>
      </c>
      <c r="Z645" s="2">
        <v>0</v>
      </c>
      <c r="AA645" s="2">
        <v>0</v>
      </c>
      <c r="AB645" s="2">
        <v>1</v>
      </c>
      <c r="AC645" s="2">
        <v>0</v>
      </c>
      <c r="AD645" s="2">
        <v>0</v>
      </c>
      <c r="AE645" s="2">
        <v>1</v>
      </c>
      <c r="AF645" s="2">
        <v>0</v>
      </c>
      <c r="AG645" s="2">
        <v>0</v>
      </c>
      <c r="AH645" s="2">
        <v>0</v>
      </c>
    </row>
    <row r="646" spans="1:34" x14ac:dyDescent="0.25">
      <c r="A646" s="2" t="s">
        <v>47</v>
      </c>
      <c r="B646" t="s">
        <v>48</v>
      </c>
      <c r="C646" t="s">
        <v>721</v>
      </c>
      <c r="D646" s="6" t="s">
        <v>761</v>
      </c>
      <c r="E646" t="str">
        <f t="shared" si="40"/>
        <v>HP E23 G4</v>
      </c>
      <c r="F646" s="7">
        <v>181</v>
      </c>
      <c r="G646">
        <f t="shared" si="41"/>
        <v>0.18099999999999999</v>
      </c>
      <c r="H646" s="8">
        <v>287.77460770328105</v>
      </c>
      <c r="I646" s="8">
        <v>20173</v>
      </c>
      <c r="J646" s="2" t="s">
        <v>206</v>
      </c>
      <c r="K646" s="2" t="s">
        <v>206</v>
      </c>
      <c r="L646" s="2" t="s">
        <v>52</v>
      </c>
      <c r="M646" s="2">
        <f t="shared" si="42"/>
        <v>52087.203994293872</v>
      </c>
      <c r="N646" s="2">
        <f t="shared" si="43"/>
        <v>5.2087203994293875E-2</v>
      </c>
      <c r="O646" s="2" t="s">
        <v>53</v>
      </c>
      <c r="P646" s="2" t="s">
        <v>29</v>
      </c>
      <c r="Q646" s="2" t="s">
        <v>55</v>
      </c>
      <c r="R646" s="2" t="s">
        <v>55</v>
      </c>
      <c r="S646" s="2" t="s">
        <v>56</v>
      </c>
      <c r="T646" s="2">
        <v>0</v>
      </c>
      <c r="U646" s="2">
        <v>0</v>
      </c>
      <c r="V646" s="2">
        <v>0</v>
      </c>
      <c r="W646" s="2">
        <v>1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1</v>
      </c>
      <c r="AD646" s="2">
        <v>0</v>
      </c>
      <c r="AE646" s="2">
        <v>1</v>
      </c>
      <c r="AF646" s="2">
        <v>0</v>
      </c>
      <c r="AG646" s="2">
        <v>0</v>
      </c>
      <c r="AH646" s="2">
        <v>0</v>
      </c>
    </row>
    <row r="647" spans="1:34" x14ac:dyDescent="0.25">
      <c r="A647" s="2" t="s">
        <v>47</v>
      </c>
      <c r="B647" t="s">
        <v>48</v>
      </c>
      <c r="C647" t="s">
        <v>721</v>
      </c>
      <c r="D647" s="6" t="s">
        <v>762</v>
      </c>
      <c r="E647" t="str">
        <f t="shared" si="40"/>
        <v>HP E24 G4</v>
      </c>
      <c r="F647" s="7">
        <v>1077</v>
      </c>
      <c r="G647">
        <f t="shared" si="41"/>
        <v>1.077</v>
      </c>
      <c r="H647" s="8">
        <v>383.73751783166909</v>
      </c>
      <c r="I647" s="8">
        <v>26900</v>
      </c>
      <c r="J647" s="2" t="s">
        <v>63</v>
      </c>
      <c r="K647" s="2" t="s">
        <v>64</v>
      </c>
      <c r="L647" s="2" t="s">
        <v>52</v>
      </c>
      <c r="M647" s="2">
        <f t="shared" si="42"/>
        <v>413285.30670470762</v>
      </c>
      <c r="N647" s="2">
        <f t="shared" si="43"/>
        <v>0.41328530670470764</v>
      </c>
      <c r="O647" s="2" t="s">
        <v>53</v>
      </c>
      <c r="P647" s="2" t="s">
        <v>29</v>
      </c>
      <c r="Q647" s="2" t="s">
        <v>55</v>
      </c>
      <c r="R647" s="2" t="s">
        <v>55</v>
      </c>
      <c r="S647" s="2" t="s">
        <v>56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1</v>
      </c>
      <c r="AD647" s="2">
        <v>0</v>
      </c>
      <c r="AE647" s="2">
        <v>1</v>
      </c>
      <c r="AF647" s="2">
        <v>0</v>
      </c>
      <c r="AG647" s="2">
        <v>0</v>
      </c>
      <c r="AH647" s="2">
        <v>0</v>
      </c>
    </row>
    <row r="648" spans="1:34" x14ac:dyDescent="0.25">
      <c r="A648" s="2" t="s">
        <v>47</v>
      </c>
      <c r="B648" t="s">
        <v>48</v>
      </c>
      <c r="C648" t="s">
        <v>721</v>
      </c>
      <c r="D648" s="6" t="s">
        <v>763</v>
      </c>
      <c r="E648" t="str">
        <f t="shared" si="40"/>
        <v>HP E243d</v>
      </c>
      <c r="F648" s="7">
        <v>374</v>
      </c>
      <c r="G648">
        <f t="shared" si="41"/>
        <v>0.374</v>
      </c>
      <c r="H648" s="8">
        <v>380.35663338088449</v>
      </c>
      <c r="I648" s="8">
        <v>26663</v>
      </c>
      <c r="J648" s="2" t="s">
        <v>63</v>
      </c>
      <c r="K648" s="2" t="s">
        <v>64</v>
      </c>
      <c r="L648" s="2" t="s">
        <v>52</v>
      </c>
      <c r="M648" s="2">
        <f t="shared" si="42"/>
        <v>142253.3808844508</v>
      </c>
      <c r="N648" s="2">
        <f t="shared" si="43"/>
        <v>0.1422533808844508</v>
      </c>
      <c r="O648" s="2" t="s">
        <v>53</v>
      </c>
      <c r="P648" s="2" t="s">
        <v>29</v>
      </c>
      <c r="Q648" s="2" t="s">
        <v>55</v>
      </c>
      <c r="R648" s="2" t="s">
        <v>55</v>
      </c>
      <c r="S648" s="2" t="s">
        <v>56</v>
      </c>
      <c r="T648" s="2">
        <v>0</v>
      </c>
      <c r="U648" s="2">
        <v>0</v>
      </c>
      <c r="V648" s="2">
        <v>0</v>
      </c>
      <c r="W648" s="2">
        <v>1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1</v>
      </c>
      <c r="AD648" s="2">
        <v>0</v>
      </c>
      <c r="AE648" s="2">
        <v>1</v>
      </c>
      <c r="AF648" s="2">
        <v>0</v>
      </c>
      <c r="AG648" s="2">
        <v>0</v>
      </c>
      <c r="AH648" s="2">
        <v>0</v>
      </c>
    </row>
    <row r="649" spans="1:34" x14ac:dyDescent="0.25">
      <c r="A649" s="2" t="s">
        <v>47</v>
      </c>
      <c r="B649" t="s">
        <v>48</v>
      </c>
      <c r="C649" t="s">
        <v>721</v>
      </c>
      <c r="D649" s="6" t="s">
        <v>764</v>
      </c>
      <c r="E649" t="str">
        <f t="shared" si="40"/>
        <v>HP E243m</v>
      </c>
      <c r="F649" s="7">
        <v>103</v>
      </c>
      <c r="G649">
        <f t="shared" si="41"/>
        <v>0.10299999999999999</v>
      </c>
      <c r="H649" s="8">
        <v>270.29243937232525</v>
      </c>
      <c r="I649" s="8">
        <v>18947.5</v>
      </c>
      <c r="J649" s="2" t="s">
        <v>63</v>
      </c>
      <c r="K649" s="2" t="s">
        <v>64</v>
      </c>
      <c r="L649" s="2" t="s">
        <v>52</v>
      </c>
      <c r="M649" s="2">
        <f t="shared" si="42"/>
        <v>27840.121255349499</v>
      </c>
      <c r="N649" s="2">
        <f t="shared" si="43"/>
        <v>2.7840121255349497E-2</v>
      </c>
      <c r="O649" s="2" t="s">
        <v>53</v>
      </c>
      <c r="P649" s="2" t="s">
        <v>29</v>
      </c>
      <c r="Q649" s="2" t="s">
        <v>55</v>
      </c>
      <c r="R649" s="2" t="s">
        <v>55</v>
      </c>
      <c r="S649" s="2" t="s">
        <v>56</v>
      </c>
      <c r="T649" s="2">
        <v>0</v>
      </c>
      <c r="U649" s="2">
        <v>0</v>
      </c>
      <c r="V649" s="2">
        <v>0</v>
      </c>
      <c r="W649" s="2">
        <v>1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1</v>
      </c>
      <c r="AD649" s="2">
        <v>0</v>
      </c>
      <c r="AE649" s="2">
        <v>1</v>
      </c>
      <c r="AF649" s="2">
        <v>0</v>
      </c>
      <c r="AG649" s="2">
        <v>0</v>
      </c>
      <c r="AH649" s="2">
        <v>0</v>
      </c>
    </row>
    <row r="650" spans="1:34" x14ac:dyDescent="0.25">
      <c r="A650" s="2" t="s">
        <v>47</v>
      </c>
      <c r="B650" t="s">
        <v>48</v>
      </c>
      <c r="C650" t="s">
        <v>721</v>
      </c>
      <c r="D650" s="6" t="s">
        <v>765</v>
      </c>
      <c r="E650" t="str">
        <f t="shared" si="40"/>
        <v>HP E24d G4</v>
      </c>
      <c r="F650" s="7">
        <v>1</v>
      </c>
      <c r="G650">
        <f t="shared" si="41"/>
        <v>1E-3</v>
      </c>
      <c r="H650" s="8">
        <v>480.45649072753213</v>
      </c>
      <c r="I650" s="8">
        <v>33680</v>
      </c>
      <c r="J650" s="2" t="s">
        <v>63</v>
      </c>
      <c r="K650" s="2" t="s">
        <v>64</v>
      </c>
      <c r="L650" s="2" t="s">
        <v>52</v>
      </c>
      <c r="M650" s="2">
        <f t="shared" si="42"/>
        <v>480.45649072753213</v>
      </c>
      <c r="N650" s="2">
        <f t="shared" si="43"/>
        <v>4.8045649072753211E-4</v>
      </c>
      <c r="O650" s="2" t="s">
        <v>53</v>
      </c>
      <c r="P650" s="2" t="s">
        <v>29</v>
      </c>
      <c r="Q650" s="2" t="s">
        <v>55</v>
      </c>
      <c r="R650" s="2" t="s">
        <v>55</v>
      </c>
      <c r="S650" s="2" t="s">
        <v>56</v>
      </c>
      <c r="T650" s="2">
        <v>0</v>
      </c>
      <c r="U650" s="2">
        <v>0</v>
      </c>
      <c r="V650" s="2">
        <v>0</v>
      </c>
      <c r="W650" s="2">
        <v>1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1</v>
      </c>
      <c r="AD650" s="2">
        <v>0</v>
      </c>
      <c r="AE650" s="2">
        <v>1</v>
      </c>
      <c r="AF650" s="2">
        <v>0</v>
      </c>
      <c r="AG650" s="2">
        <v>0</v>
      </c>
      <c r="AH650" s="2">
        <v>0</v>
      </c>
    </row>
    <row r="651" spans="1:34" x14ac:dyDescent="0.25">
      <c r="A651" s="2" t="s">
        <v>47</v>
      </c>
      <c r="B651" t="s">
        <v>48</v>
      </c>
      <c r="C651" t="s">
        <v>721</v>
      </c>
      <c r="D651" s="6" t="s">
        <v>766</v>
      </c>
      <c r="E651" t="str">
        <f t="shared" si="40"/>
        <v>HP E24i G4</v>
      </c>
      <c r="F651" s="7">
        <v>21</v>
      </c>
      <c r="G651">
        <f t="shared" si="41"/>
        <v>2.1000000000000001E-2</v>
      </c>
      <c r="H651" s="8">
        <v>245.26390870185452</v>
      </c>
      <c r="I651" s="8">
        <v>17193</v>
      </c>
      <c r="J651" s="2" t="s">
        <v>97</v>
      </c>
      <c r="K651" s="2" t="s">
        <v>97</v>
      </c>
      <c r="L651" s="2" t="s">
        <v>98</v>
      </c>
      <c r="M651" s="2">
        <f t="shared" si="42"/>
        <v>5150.5420827389453</v>
      </c>
      <c r="N651" s="2">
        <f t="shared" si="43"/>
        <v>5.1505420827389452E-3</v>
      </c>
      <c r="O651" s="2" t="s">
        <v>53</v>
      </c>
      <c r="P651" s="2" t="s">
        <v>29</v>
      </c>
      <c r="Q651" s="2" t="s">
        <v>55</v>
      </c>
      <c r="R651" s="2" t="s">
        <v>55</v>
      </c>
      <c r="S651" s="2" t="s">
        <v>56</v>
      </c>
      <c r="T651" s="2">
        <v>0</v>
      </c>
      <c r="U651" s="2">
        <v>0</v>
      </c>
      <c r="V651" s="2">
        <v>0</v>
      </c>
      <c r="W651" s="2">
        <v>1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1</v>
      </c>
      <c r="AD651" s="2">
        <v>0</v>
      </c>
      <c r="AE651" s="2">
        <v>1</v>
      </c>
      <c r="AF651" s="2">
        <v>0</v>
      </c>
      <c r="AG651" s="2">
        <v>0</v>
      </c>
      <c r="AH651" s="2">
        <v>0</v>
      </c>
    </row>
    <row r="652" spans="1:34" x14ac:dyDescent="0.25">
      <c r="A652" s="2" t="s">
        <v>47</v>
      </c>
      <c r="B652" t="s">
        <v>48</v>
      </c>
      <c r="C652" t="s">
        <v>721</v>
      </c>
      <c r="D652" s="6" t="s">
        <v>767</v>
      </c>
      <c r="E652" t="str">
        <f t="shared" si="40"/>
        <v>HP E24q G4</v>
      </c>
      <c r="F652" s="7">
        <v>111</v>
      </c>
      <c r="G652">
        <f t="shared" si="41"/>
        <v>0.111</v>
      </c>
      <c r="H652" s="8">
        <v>331.09843081312414</v>
      </c>
      <c r="I652" s="8">
        <v>23210</v>
      </c>
      <c r="J652" s="2" t="s">
        <v>63</v>
      </c>
      <c r="K652" s="2" t="s">
        <v>64</v>
      </c>
      <c r="L652" s="2" t="s">
        <v>74</v>
      </c>
      <c r="M652" s="2">
        <f t="shared" si="42"/>
        <v>36751.92582025678</v>
      </c>
      <c r="N652" s="2">
        <f t="shared" si="43"/>
        <v>3.6751925820256777E-2</v>
      </c>
      <c r="O652" s="2" t="s">
        <v>31</v>
      </c>
      <c r="P652" s="2" t="s">
        <v>29</v>
      </c>
      <c r="Q652" s="2" t="s">
        <v>55</v>
      </c>
      <c r="R652" s="2" t="s">
        <v>55</v>
      </c>
      <c r="S652" s="2" t="s">
        <v>56</v>
      </c>
      <c r="T652" s="2">
        <v>0</v>
      </c>
      <c r="U652" s="2">
        <v>0</v>
      </c>
      <c r="V652" s="2">
        <v>0</v>
      </c>
      <c r="W652" s="2">
        <v>1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1</v>
      </c>
      <c r="AD652" s="2">
        <v>0</v>
      </c>
      <c r="AE652" s="2">
        <v>1</v>
      </c>
      <c r="AF652" s="2">
        <v>0</v>
      </c>
      <c r="AG652" s="2">
        <v>0</v>
      </c>
      <c r="AH652" s="2">
        <v>1</v>
      </c>
    </row>
    <row r="653" spans="1:34" x14ac:dyDescent="0.25">
      <c r="A653" s="2" t="s">
        <v>47</v>
      </c>
      <c r="B653" t="s">
        <v>48</v>
      </c>
      <c r="C653" t="s">
        <v>721</v>
      </c>
      <c r="D653" s="6" t="s">
        <v>768</v>
      </c>
      <c r="E653" t="str">
        <f t="shared" si="40"/>
        <v>HP E24t G4</v>
      </c>
      <c r="F653" s="7">
        <v>26</v>
      </c>
      <c r="G653">
        <f t="shared" si="41"/>
        <v>2.5999999999999999E-2</v>
      </c>
      <c r="H653" s="8">
        <v>319.40085592011417</v>
      </c>
      <c r="I653" s="8">
        <v>22390</v>
      </c>
      <c r="J653" s="2" t="s">
        <v>63</v>
      </c>
      <c r="K653" s="2" t="s">
        <v>64</v>
      </c>
      <c r="L653" s="2" t="s">
        <v>52</v>
      </c>
      <c r="M653" s="2">
        <f t="shared" si="42"/>
        <v>8304.4222539229686</v>
      </c>
      <c r="N653" s="2">
        <f t="shared" si="43"/>
        <v>8.3044222539229683E-3</v>
      </c>
      <c r="O653" s="2" t="s">
        <v>53</v>
      </c>
      <c r="P653" s="2" t="s">
        <v>29</v>
      </c>
      <c r="Q653" s="2" t="s">
        <v>55</v>
      </c>
      <c r="R653" s="2" t="s">
        <v>55</v>
      </c>
      <c r="S653" s="2" t="s">
        <v>56</v>
      </c>
      <c r="T653" s="2">
        <v>0</v>
      </c>
      <c r="U653" s="2">
        <v>0</v>
      </c>
      <c r="V653" s="2">
        <v>0</v>
      </c>
      <c r="W653" s="2">
        <v>1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1</v>
      </c>
      <c r="AD653" s="2">
        <v>0</v>
      </c>
      <c r="AE653" s="2">
        <v>1</v>
      </c>
      <c r="AF653" s="2">
        <v>0</v>
      </c>
      <c r="AG653" s="2">
        <v>0</v>
      </c>
      <c r="AH653" s="2">
        <v>0</v>
      </c>
    </row>
    <row r="654" spans="1:34" x14ac:dyDescent="0.25">
      <c r="A654" s="2" t="s">
        <v>47</v>
      </c>
      <c r="B654" t="s">
        <v>48</v>
      </c>
      <c r="C654" t="s">
        <v>721</v>
      </c>
      <c r="D654" s="6" t="s">
        <v>769</v>
      </c>
      <c r="E654" t="str">
        <f t="shared" si="40"/>
        <v>HP E24u G4</v>
      </c>
      <c r="F654" s="7">
        <v>66</v>
      </c>
      <c r="G654">
        <f t="shared" si="41"/>
        <v>6.6000000000000003E-2</v>
      </c>
      <c r="H654" s="8">
        <v>279.26771279125063</v>
      </c>
      <c r="I654" s="8">
        <v>19576.666666666668</v>
      </c>
      <c r="J654" s="2" t="s">
        <v>63</v>
      </c>
      <c r="K654" s="2" t="s">
        <v>64</v>
      </c>
      <c r="L654" s="2" t="s">
        <v>52</v>
      </c>
      <c r="M654" s="2">
        <f t="shared" si="42"/>
        <v>18431.669044222541</v>
      </c>
      <c r="N654" s="2">
        <f t="shared" si="43"/>
        <v>1.843166904422254E-2</v>
      </c>
      <c r="O654" s="2" t="s">
        <v>53</v>
      </c>
      <c r="P654" s="2" t="s">
        <v>29</v>
      </c>
      <c r="Q654" s="2" t="s">
        <v>55</v>
      </c>
      <c r="R654" s="2" t="s">
        <v>55</v>
      </c>
      <c r="S654" s="2" t="s">
        <v>56</v>
      </c>
      <c r="T654" s="2">
        <v>0</v>
      </c>
      <c r="U654" s="2">
        <v>0</v>
      </c>
      <c r="V654" s="2">
        <v>0</v>
      </c>
      <c r="W654" s="2">
        <v>1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1</v>
      </c>
      <c r="AD654" s="2">
        <v>0</v>
      </c>
      <c r="AE654" s="2">
        <v>1</v>
      </c>
      <c r="AF654" s="2">
        <v>0</v>
      </c>
      <c r="AG654" s="2">
        <v>0</v>
      </c>
      <c r="AH654" s="2">
        <v>0</v>
      </c>
    </row>
    <row r="655" spans="1:34" x14ac:dyDescent="0.25">
      <c r="A655" s="2" t="s">
        <v>47</v>
      </c>
      <c r="B655" t="s">
        <v>48</v>
      </c>
      <c r="C655" t="s">
        <v>721</v>
      </c>
      <c r="D655" s="6" t="s">
        <v>770</v>
      </c>
      <c r="E655" t="str">
        <f t="shared" si="40"/>
        <v>HP E27 G4</v>
      </c>
      <c r="F655" s="7">
        <v>978</v>
      </c>
      <c r="G655">
        <f t="shared" si="41"/>
        <v>0.97799999999999998</v>
      </c>
      <c r="H655" s="8">
        <v>304.13694721825965</v>
      </c>
      <c r="I655" s="8">
        <v>21320</v>
      </c>
      <c r="J655" s="2" t="s">
        <v>73</v>
      </c>
      <c r="K655" s="2" t="s">
        <v>73</v>
      </c>
      <c r="L655" s="2" t="s">
        <v>52</v>
      </c>
      <c r="M655" s="2">
        <f t="shared" si="42"/>
        <v>297445.93437945796</v>
      </c>
      <c r="N655" s="2">
        <f t="shared" si="43"/>
        <v>0.29744593437945799</v>
      </c>
      <c r="O655" s="2" t="s">
        <v>53</v>
      </c>
      <c r="P655" s="2" t="s">
        <v>29</v>
      </c>
      <c r="Q655" s="2" t="s">
        <v>55</v>
      </c>
      <c r="R655" s="2" t="s">
        <v>55</v>
      </c>
      <c r="S655" s="2" t="s">
        <v>56</v>
      </c>
      <c r="T655" s="2">
        <v>0</v>
      </c>
      <c r="U655" s="2">
        <v>0</v>
      </c>
      <c r="V655" s="2">
        <v>0</v>
      </c>
      <c r="W655" s="2">
        <v>1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1</v>
      </c>
      <c r="AD655" s="2">
        <v>0</v>
      </c>
      <c r="AE655" s="2">
        <v>1</v>
      </c>
      <c r="AF655" s="2">
        <v>0</v>
      </c>
      <c r="AG655" s="2">
        <v>0</v>
      </c>
      <c r="AH655" s="2">
        <v>0</v>
      </c>
    </row>
    <row r="656" spans="1:34" x14ac:dyDescent="0.25">
      <c r="A656" s="2" t="s">
        <v>47</v>
      </c>
      <c r="B656" t="s">
        <v>48</v>
      </c>
      <c r="C656" t="s">
        <v>721</v>
      </c>
      <c r="D656" s="6" t="s">
        <v>771</v>
      </c>
      <c r="E656" t="str">
        <f t="shared" si="40"/>
        <v>HP E273</v>
      </c>
      <c r="F656" s="7">
        <v>11</v>
      </c>
      <c r="G656">
        <f t="shared" si="41"/>
        <v>1.0999999999999999E-2</v>
      </c>
      <c r="H656" s="8">
        <v>257.13266761768904</v>
      </c>
      <c r="I656" s="8">
        <v>18025</v>
      </c>
      <c r="J656" s="2" t="s">
        <v>73</v>
      </c>
      <c r="K656" s="2" t="s">
        <v>73</v>
      </c>
      <c r="L656" s="2" t="s">
        <v>52</v>
      </c>
      <c r="M656" s="2">
        <f t="shared" si="42"/>
        <v>2828.4593437945796</v>
      </c>
      <c r="N656" s="2">
        <f t="shared" si="43"/>
        <v>2.8284593437945798E-3</v>
      </c>
      <c r="O656" s="2" t="s">
        <v>53</v>
      </c>
      <c r="P656" s="2" t="s">
        <v>29</v>
      </c>
      <c r="Q656" s="2" t="s">
        <v>55</v>
      </c>
      <c r="R656" s="2" t="s">
        <v>55</v>
      </c>
      <c r="S656" s="2" t="s">
        <v>56</v>
      </c>
      <c r="T656" s="2">
        <v>0</v>
      </c>
      <c r="U656" s="2">
        <v>0</v>
      </c>
      <c r="V656" s="2">
        <v>0</v>
      </c>
      <c r="W656" s="2">
        <v>1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1</v>
      </c>
      <c r="AD656" s="2">
        <v>0</v>
      </c>
      <c r="AE656" s="2">
        <v>1</v>
      </c>
      <c r="AF656" s="2">
        <v>0</v>
      </c>
      <c r="AG656" s="2">
        <v>0</v>
      </c>
      <c r="AH656" s="2">
        <v>0</v>
      </c>
    </row>
    <row r="657" spans="1:34" x14ac:dyDescent="0.25">
      <c r="A657" s="2" t="s">
        <v>47</v>
      </c>
      <c r="B657" t="s">
        <v>48</v>
      </c>
      <c r="C657" t="s">
        <v>721</v>
      </c>
      <c r="D657" s="6" t="s">
        <v>772</v>
      </c>
      <c r="E657" t="str">
        <f t="shared" si="40"/>
        <v>HP E273m</v>
      </c>
      <c r="F657" s="7">
        <v>36</v>
      </c>
      <c r="G657">
        <f t="shared" si="41"/>
        <v>3.5999999999999997E-2</v>
      </c>
      <c r="H657" s="8">
        <v>325.5349500713267</v>
      </c>
      <c r="I657" s="8">
        <v>22820</v>
      </c>
      <c r="J657" s="2" t="s">
        <v>73</v>
      </c>
      <c r="K657" s="2" t="s">
        <v>73</v>
      </c>
      <c r="L657" s="2" t="s">
        <v>52</v>
      </c>
      <c r="M657" s="2">
        <f t="shared" si="42"/>
        <v>11719.258202567762</v>
      </c>
      <c r="N657" s="2">
        <f t="shared" si="43"/>
        <v>1.1719258202567763E-2</v>
      </c>
      <c r="O657" s="2" t="s">
        <v>53</v>
      </c>
      <c r="P657" s="2" t="s">
        <v>29</v>
      </c>
      <c r="Q657" s="2" t="s">
        <v>55</v>
      </c>
      <c r="R657" s="2" t="s">
        <v>55</v>
      </c>
      <c r="S657" s="2" t="s">
        <v>56</v>
      </c>
      <c r="T657" s="2">
        <v>0</v>
      </c>
      <c r="U657" s="2">
        <v>0</v>
      </c>
      <c r="V657" s="2">
        <v>0</v>
      </c>
      <c r="W657" s="2">
        <v>1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1</v>
      </c>
      <c r="AD657" s="2">
        <v>0</v>
      </c>
      <c r="AE657" s="2">
        <v>1</v>
      </c>
      <c r="AF657" s="2">
        <v>0</v>
      </c>
      <c r="AG657" s="2">
        <v>0</v>
      </c>
      <c r="AH657" s="2">
        <v>0</v>
      </c>
    </row>
    <row r="658" spans="1:34" x14ac:dyDescent="0.25">
      <c r="A658" s="2" t="s">
        <v>47</v>
      </c>
      <c r="B658" t="s">
        <v>48</v>
      </c>
      <c r="C658" t="s">
        <v>721</v>
      </c>
      <c r="D658" s="6" t="s">
        <v>773</v>
      </c>
      <c r="E658" t="str">
        <f t="shared" si="40"/>
        <v>HP E27q G4</v>
      </c>
      <c r="F658" s="7">
        <v>161</v>
      </c>
      <c r="G658">
        <f t="shared" si="41"/>
        <v>0.161</v>
      </c>
      <c r="H658" s="8">
        <v>358.05991440798863</v>
      </c>
      <c r="I658" s="8">
        <v>25100</v>
      </c>
      <c r="J658" s="2" t="s">
        <v>73</v>
      </c>
      <c r="K658" s="2" t="s">
        <v>73</v>
      </c>
      <c r="L658" s="2" t="s">
        <v>74</v>
      </c>
      <c r="M658" s="2">
        <f t="shared" si="42"/>
        <v>57647.646219686168</v>
      </c>
      <c r="N658" s="2">
        <f t="shared" si="43"/>
        <v>5.7647646219686169E-2</v>
      </c>
      <c r="O658" s="2" t="s">
        <v>31</v>
      </c>
      <c r="P658" s="2" t="s">
        <v>29</v>
      </c>
      <c r="Q658" s="2" t="s">
        <v>55</v>
      </c>
      <c r="R658" s="2" t="s">
        <v>55</v>
      </c>
      <c r="S658" s="2" t="s">
        <v>56</v>
      </c>
      <c r="T658" s="2">
        <v>0</v>
      </c>
      <c r="U658" s="2">
        <v>0</v>
      </c>
      <c r="V658" s="2">
        <v>0</v>
      </c>
      <c r="W658" s="2">
        <v>1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1</v>
      </c>
      <c r="AD658" s="2">
        <v>0</v>
      </c>
      <c r="AE658" s="2">
        <v>1</v>
      </c>
      <c r="AF658" s="2">
        <v>0</v>
      </c>
      <c r="AG658" s="2">
        <v>0</v>
      </c>
      <c r="AH658" s="2">
        <v>1</v>
      </c>
    </row>
    <row r="659" spans="1:34" x14ac:dyDescent="0.25">
      <c r="A659" s="2" t="s">
        <v>47</v>
      </c>
      <c r="B659" t="s">
        <v>48</v>
      </c>
      <c r="C659" t="s">
        <v>721</v>
      </c>
      <c r="D659" s="6" t="s">
        <v>774</v>
      </c>
      <c r="E659" t="str">
        <f t="shared" si="40"/>
        <v>HP E27u G4</v>
      </c>
      <c r="F659" s="7">
        <v>148</v>
      </c>
      <c r="G659">
        <f t="shared" si="41"/>
        <v>0.14799999999999999</v>
      </c>
      <c r="H659" s="8">
        <v>367.90299572039947</v>
      </c>
      <c r="I659" s="8">
        <v>25790</v>
      </c>
      <c r="J659" s="2" t="s">
        <v>73</v>
      </c>
      <c r="K659" s="2" t="s">
        <v>73</v>
      </c>
      <c r="L659" s="2" t="s">
        <v>74</v>
      </c>
      <c r="M659" s="2">
        <f t="shared" si="42"/>
        <v>54449.643366619122</v>
      </c>
      <c r="N659" s="2">
        <f t="shared" si="43"/>
        <v>5.4449643366619123E-2</v>
      </c>
      <c r="O659" s="2" t="s">
        <v>31</v>
      </c>
      <c r="P659" s="2" t="s">
        <v>29</v>
      </c>
      <c r="Q659" s="2" t="s">
        <v>60</v>
      </c>
      <c r="R659" s="2" t="s">
        <v>55</v>
      </c>
      <c r="S659" s="2" t="s">
        <v>56</v>
      </c>
      <c r="T659" s="2">
        <v>0</v>
      </c>
      <c r="U659" s="2">
        <v>0</v>
      </c>
      <c r="V659" s="2">
        <v>0</v>
      </c>
      <c r="W659" s="2">
        <v>1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1</v>
      </c>
      <c r="AD659" s="2">
        <v>0</v>
      </c>
      <c r="AE659" s="2">
        <v>1</v>
      </c>
      <c r="AF659" s="2">
        <v>1</v>
      </c>
      <c r="AG659" s="2">
        <v>0</v>
      </c>
      <c r="AH659" s="2">
        <v>1</v>
      </c>
    </row>
    <row r="660" spans="1:34" x14ac:dyDescent="0.25">
      <c r="A660" s="2" t="s">
        <v>47</v>
      </c>
      <c r="B660" t="s">
        <v>48</v>
      </c>
      <c r="C660" t="s">
        <v>721</v>
      </c>
      <c r="D660" s="6" t="s">
        <v>775</v>
      </c>
      <c r="E660" t="str">
        <f t="shared" si="40"/>
        <v>HP E344c</v>
      </c>
      <c r="F660" s="7">
        <v>6</v>
      </c>
      <c r="G660">
        <f t="shared" si="41"/>
        <v>6.0000000000000001E-3</v>
      </c>
      <c r="H660" s="8">
        <v>422.11126961483598</v>
      </c>
      <c r="I660" s="8">
        <v>29590</v>
      </c>
      <c r="J660" s="2" t="s">
        <v>118</v>
      </c>
      <c r="K660" s="2" t="s">
        <v>86</v>
      </c>
      <c r="L660" s="2" t="s">
        <v>119</v>
      </c>
      <c r="M660" s="2">
        <f t="shared" si="42"/>
        <v>2532.667617689016</v>
      </c>
      <c r="N660" s="2">
        <f t="shared" si="43"/>
        <v>2.532667617689016E-3</v>
      </c>
      <c r="O660" s="2" t="s">
        <v>30</v>
      </c>
      <c r="P660" s="2" t="s">
        <v>54</v>
      </c>
      <c r="Q660" s="2" t="s">
        <v>60</v>
      </c>
      <c r="R660" s="2" t="s">
        <v>55</v>
      </c>
      <c r="S660" s="2">
        <v>0</v>
      </c>
      <c r="T660" s="2">
        <v>0</v>
      </c>
      <c r="U660" s="2">
        <v>0</v>
      </c>
      <c r="V660" s="2">
        <v>0</v>
      </c>
      <c r="W660" s="2">
        <v>1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1</v>
      </c>
      <c r="AE660" s="2">
        <v>0</v>
      </c>
      <c r="AF660" s="2">
        <v>1</v>
      </c>
      <c r="AG660" s="2">
        <v>1</v>
      </c>
      <c r="AH660" s="2">
        <v>0</v>
      </c>
    </row>
    <row r="661" spans="1:34" x14ac:dyDescent="0.25">
      <c r="A661" s="2" t="s">
        <v>47</v>
      </c>
      <c r="B661" t="s">
        <v>48</v>
      </c>
      <c r="C661" t="s">
        <v>721</v>
      </c>
      <c r="D661" s="6" t="s">
        <v>776</v>
      </c>
      <c r="E661" t="str">
        <f t="shared" si="40"/>
        <v>HP ENVY 27s</v>
      </c>
      <c r="F661" s="7">
        <v>4</v>
      </c>
      <c r="G661">
        <f t="shared" si="41"/>
        <v>4.0000000000000001E-3</v>
      </c>
      <c r="H661" s="8">
        <v>549.82837018544944</v>
      </c>
      <c r="I661" s="8">
        <v>38542.96875</v>
      </c>
      <c r="J661" s="2" t="s">
        <v>73</v>
      </c>
      <c r="K661" s="2" t="s">
        <v>73</v>
      </c>
      <c r="L661" s="2" t="s">
        <v>104</v>
      </c>
      <c r="M661" s="2">
        <f t="shared" si="42"/>
        <v>2199.3134807417978</v>
      </c>
      <c r="N661" s="2">
        <f t="shared" si="43"/>
        <v>2.199313480741798E-3</v>
      </c>
      <c r="O661" s="2" t="s">
        <v>30</v>
      </c>
      <c r="P661" s="2" t="s">
        <v>29</v>
      </c>
      <c r="Q661" s="2" t="s">
        <v>55</v>
      </c>
      <c r="R661" s="2" t="s">
        <v>55</v>
      </c>
      <c r="S661" s="2" t="s">
        <v>56</v>
      </c>
      <c r="T661" s="2">
        <v>0</v>
      </c>
      <c r="U661" s="2">
        <v>0</v>
      </c>
      <c r="V661" s="2">
        <v>1</v>
      </c>
      <c r="W661" s="2">
        <v>0</v>
      </c>
      <c r="X661" s="2">
        <v>0</v>
      </c>
      <c r="Y661" s="2">
        <v>0</v>
      </c>
      <c r="Z661" s="2">
        <v>1</v>
      </c>
      <c r="AA661" s="2">
        <v>0</v>
      </c>
      <c r="AB661" s="2">
        <v>0</v>
      </c>
      <c r="AC661" s="2">
        <v>1</v>
      </c>
      <c r="AD661" s="2">
        <v>0</v>
      </c>
      <c r="AE661" s="2">
        <v>1</v>
      </c>
      <c r="AF661" s="2">
        <v>0</v>
      </c>
      <c r="AG661" s="2">
        <v>1</v>
      </c>
      <c r="AH661" s="2">
        <v>0</v>
      </c>
    </row>
    <row r="662" spans="1:34" x14ac:dyDescent="0.25">
      <c r="A662" s="2" t="s">
        <v>47</v>
      </c>
      <c r="B662" t="s">
        <v>76</v>
      </c>
      <c r="C662" t="s">
        <v>721</v>
      </c>
      <c r="D662" s="6" t="s">
        <v>777</v>
      </c>
      <c r="E662" t="str">
        <f t="shared" si="40"/>
        <v>HP M24fwa</v>
      </c>
      <c r="F662" s="7">
        <v>3</v>
      </c>
      <c r="G662">
        <f t="shared" si="41"/>
        <v>3.0000000000000001E-3</v>
      </c>
      <c r="H662" s="8">
        <v>213.83737517831671</v>
      </c>
      <c r="I662" s="8">
        <v>14990</v>
      </c>
      <c r="J662" s="2" t="s">
        <v>63</v>
      </c>
      <c r="K662" s="2" t="s">
        <v>64</v>
      </c>
      <c r="L662" s="2" t="s">
        <v>52</v>
      </c>
      <c r="M662" s="2">
        <f t="shared" si="42"/>
        <v>641.51212553495009</v>
      </c>
      <c r="N662" s="2">
        <f t="shared" si="43"/>
        <v>6.4151212553495006E-4</v>
      </c>
      <c r="O662" s="2" t="s">
        <v>53</v>
      </c>
      <c r="P662" s="2" t="s">
        <v>29</v>
      </c>
      <c r="Q662" s="2" t="s">
        <v>55</v>
      </c>
      <c r="R662" s="2" t="s">
        <v>60</v>
      </c>
      <c r="S662" s="2" t="s">
        <v>56</v>
      </c>
      <c r="T662" s="2">
        <v>0</v>
      </c>
      <c r="U662" s="2">
        <v>0</v>
      </c>
      <c r="V662" s="2">
        <v>0</v>
      </c>
      <c r="W662" s="2">
        <v>0</v>
      </c>
      <c r="X662" s="2">
        <v>1</v>
      </c>
      <c r="Y662" s="2">
        <v>0</v>
      </c>
      <c r="Z662" s="2">
        <v>0</v>
      </c>
      <c r="AA662" s="2">
        <v>0</v>
      </c>
      <c r="AB662" s="2">
        <v>0</v>
      </c>
      <c r="AC662" s="2">
        <v>1</v>
      </c>
      <c r="AD662" s="2">
        <v>0</v>
      </c>
      <c r="AE662" s="2">
        <v>1</v>
      </c>
      <c r="AF662" s="2">
        <v>0</v>
      </c>
      <c r="AG662" s="2">
        <v>0</v>
      </c>
      <c r="AH662" s="2">
        <v>0</v>
      </c>
    </row>
    <row r="663" spans="1:34" x14ac:dyDescent="0.25">
      <c r="A663" s="2" t="s">
        <v>47</v>
      </c>
      <c r="B663" t="s">
        <v>76</v>
      </c>
      <c r="C663" t="s">
        <v>721</v>
      </c>
      <c r="D663" s="6" t="s">
        <v>778</v>
      </c>
      <c r="E663" t="str">
        <f t="shared" si="40"/>
        <v>HP M27fwa</v>
      </c>
      <c r="F663" s="7">
        <v>11</v>
      </c>
      <c r="G663">
        <f t="shared" si="41"/>
        <v>1.0999999999999999E-2</v>
      </c>
      <c r="H663" s="8">
        <v>270.89871611982886</v>
      </c>
      <c r="I663" s="8">
        <v>18990</v>
      </c>
      <c r="J663" s="2" t="s">
        <v>73</v>
      </c>
      <c r="K663" s="2" t="s">
        <v>73</v>
      </c>
      <c r="L663" s="2" t="s">
        <v>52</v>
      </c>
      <c r="M663" s="2">
        <f t="shared" si="42"/>
        <v>2979.8858773181173</v>
      </c>
      <c r="N663" s="2">
        <f t="shared" si="43"/>
        <v>2.9798858773181173E-3</v>
      </c>
      <c r="O663" s="2" t="s">
        <v>53</v>
      </c>
      <c r="P663" s="2" t="s">
        <v>29</v>
      </c>
      <c r="Q663" s="2" t="s">
        <v>55</v>
      </c>
      <c r="R663" s="2" t="s">
        <v>60</v>
      </c>
      <c r="S663" s="2" t="s">
        <v>56</v>
      </c>
      <c r="T663" s="2">
        <v>0</v>
      </c>
      <c r="U663" s="2">
        <v>0</v>
      </c>
      <c r="V663" s="2">
        <v>0</v>
      </c>
      <c r="W663" s="2">
        <v>0</v>
      </c>
      <c r="X663" s="2">
        <v>1</v>
      </c>
      <c r="Y663" s="2">
        <v>0</v>
      </c>
      <c r="Z663" s="2">
        <v>0</v>
      </c>
      <c r="AA663" s="2">
        <v>0</v>
      </c>
      <c r="AB663" s="2">
        <v>0</v>
      </c>
      <c r="AC663" s="2">
        <v>1</v>
      </c>
      <c r="AD663" s="2">
        <v>0</v>
      </c>
      <c r="AE663" s="2">
        <v>1</v>
      </c>
      <c r="AF663" s="2">
        <v>0</v>
      </c>
      <c r="AG663" s="2">
        <v>0</v>
      </c>
      <c r="AH663" s="2">
        <v>0</v>
      </c>
    </row>
    <row r="664" spans="1:34" x14ac:dyDescent="0.25">
      <c r="A664" s="2" t="s">
        <v>47</v>
      </c>
      <c r="B664" t="s">
        <v>48</v>
      </c>
      <c r="C664" t="s">
        <v>721</v>
      </c>
      <c r="D664" s="6" t="s">
        <v>779</v>
      </c>
      <c r="E664" t="str">
        <f t="shared" si="40"/>
        <v>HP Omen 25</v>
      </c>
      <c r="F664" s="7">
        <v>102</v>
      </c>
      <c r="G664">
        <f t="shared" si="41"/>
        <v>0.10199999999999999</v>
      </c>
      <c r="H664" s="8">
        <v>669.24393723252501</v>
      </c>
      <c r="I664" s="8">
        <v>46914</v>
      </c>
      <c r="J664" s="2" t="s">
        <v>186</v>
      </c>
      <c r="K664" s="2" t="s">
        <v>187</v>
      </c>
      <c r="L664" s="2" t="s">
        <v>52</v>
      </c>
      <c r="M664" s="2">
        <f t="shared" si="42"/>
        <v>68262.881597717555</v>
      </c>
      <c r="N664" s="2">
        <f t="shared" si="43"/>
        <v>6.8262881597717553E-2</v>
      </c>
      <c r="O664" s="2" t="s">
        <v>53</v>
      </c>
      <c r="P664" s="2" t="s">
        <v>58</v>
      </c>
      <c r="Q664" s="2" t="s">
        <v>55</v>
      </c>
      <c r="R664" s="2" t="s">
        <v>60</v>
      </c>
      <c r="S664" s="2" t="s">
        <v>61</v>
      </c>
      <c r="T664" s="2">
        <v>0</v>
      </c>
      <c r="U664" s="2">
        <v>0</v>
      </c>
      <c r="V664" s="2">
        <v>0</v>
      </c>
      <c r="W664" s="2">
        <v>0</v>
      </c>
      <c r="X664" s="2">
        <v>1</v>
      </c>
      <c r="Y664" s="2">
        <v>0</v>
      </c>
      <c r="Z664" s="2">
        <v>0</v>
      </c>
      <c r="AA664" s="2">
        <v>0</v>
      </c>
      <c r="AB664" s="2">
        <v>0</v>
      </c>
      <c r="AC664" s="2">
        <v>1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</row>
    <row r="665" spans="1:34" x14ac:dyDescent="0.25">
      <c r="A665" s="2" t="s">
        <v>47</v>
      </c>
      <c r="B665" t="s">
        <v>48</v>
      </c>
      <c r="C665" t="s">
        <v>721</v>
      </c>
      <c r="D665" s="6" t="s">
        <v>780</v>
      </c>
      <c r="E665" t="str">
        <f t="shared" si="40"/>
        <v>HP OMEN 27</v>
      </c>
      <c r="F665" s="7">
        <v>10</v>
      </c>
      <c r="G665">
        <f t="shared" si="41"/>
        <v>0.01</v>
      </c>
      <c r="H665" s="8">
        <v>670.32810271041376</v>
      </c>
      <c r="I665" s="8">
        <v>46990</v>
      </c>
      <c r="J665" s="2" t="s">
        <v>73</v>
      </c>
      <c r="K665" s="2" t="s">
        <v>73</v>
      </c>
      <c r="L665" s="2" t="s">
        <v>74</v>
      </c>
      <c r="M665" s="2">
        <f t="shared" si="42"/>
        <v>6703.281027104138</v>
      </c>
      <c r="N665" s="2">
        <f t="shared" si="43"/>
        <v>6.7032810271041377E-3</v>
      </c>
      <c r="O665" s="2" t="s">
        <v>31</v>
      </c>
      <c r="P665" s="2" t="s">
        <v>58</v>
      </c>
      <c r="Q665" s="2" t="s">
        <v>55</v>
      </c>
      <c r="R665" s="2" t="s">
        <v>60</v>
      </c>
      <c r="S665" s="2" t="s">
        <v>61</v>
      </c>
      <c r="T665" s="2">
        <v>0</v>
      </c>
      <c r="U665" s="2">
        <v>0</v>
      </c>
      <c r="V665" s="2">
        <v>0</v>
      </c>
      <c r="W665" s="2">
        <v>0</v>
      </c>
      <c r="X665" s="2">
        <v>1</v>
      </c>
      <c r="Y665" s="2">
        <v>0</v>
      </c>
      <c r="Z665" s="2">
        <v>0</v>
      </c>
      <c r="AA665" s="2">
        <v>0</v>
      </c>
      <c r="AB665" s="2">
        <v>0</v>
      </c>
      <c r="AC665" s="2">
        <v>1</v>
      </c>
      <c r="AD665" s="2">
        <v>0</v>
      </c>
      <c r="AE665" s="2">
        <v>0</v>
      </c>
      <c r="AF665" s="2">
        <v>0</v>
      </c>
      <c r="AG665" s="2">
        <v>0</v>
      </c>
      <c r="AH665" s="2">
        <v>1</v>
      </c>
    </row>
    <row r="666" spans="1:34" x14ac:dyDescent="0.25">
      <c r="A666" s="2" t="s">
        <v>47</v>
      </c>
      <c r="B666" t="s">
        <v>48</v>
      </c>
      <c r="C666" t="s">
        <v>721</v>
      </c>
      <c r="D666" s="6" t="s">
        <v>781</v>
      </c>
      <c r="E666" t="str">
        <f t="shared" si="40"/>
        <v>HP Omen 27i</v>
      </c>
      <c r="F666" s="7">
        <v>39</v>
      </c>
      <c r="G666">
        <f t="shared" si="41"/>
        <v>3.9E-2</v>
      </c>
      <c r="H666" s="8">
        <v>513.40941512125539</v>
      </c>
      <c r="I666" s="8">
        <v>35990</v>
      </c>
      <c r="J666" s="2" t="s">
        <v>73</v>
      </c>
      <c r="K666" s="2" t="s">
        <v>73</v>
      </c>
      <c r="L666" s="2" t="s">
        <v>74</v>
      </c>
      <c r="M666" s="2">
        <f t="shared" si="42"/>
        <v>20022.967189728959</v>
      </c>
      <c r="N666" s="2">
        <f t="shared" si="43"/>
        <v>2.0022967189728957E-2</v>
      </c>
      <c r="O666" s="2" t="s">
        <v>31</v>
      </c>
      <c r="P666" s="2" t="s">
        <v>58</v>
      </c>
      <c r="Q666" s="2" t="s">
        <v>55</v>
      </c>
      <c r="R666" s="2" t="s">
        <v>60</v>
      </c>
      <c r="S666" s="2" t="s">
        <v>61</v>
      </c>
      <c r="T666" s="2">
        <v>0</v>
      </c>
      <c r="U666" s="2">
        <v>0</v>
      </c>
      <c r="V666" s="2">
        <v>0</v>
      </c>
      <c r="W666" s="2">
        <v>0</v>
      </c>
      <c r="X666" s="2">
        <v>1</v>
      </c>
      <c r="Y666" s="2">
        <v>0</v>
      </c>
      <c r="Z666" s="2">
        <v>0</v>
      </c>
      <c r="AA666" s="2">
        <v>0</v>
      </c>
      <c r="AB666" s="2">
        <v>0</v>
      </c>
      <c r="AC666" s="2">
        <v>1</v>
      </c>
      <c r="AD666" s="2">
        <v>0</v>
      </c>
      <c r="AE666" s="2">
        <v>0</v>
      </c>
      <c r="AF666" s="2">
        <v>0</v>
      </c>
      <c r="AG666" s="2">
        <v>0</v>
      </c>
      <c r="AH666" s="2">
        <v>1</v>
      </c>
    </row>
    <row r="667" spans="1:34" x14ac:dyDescent="0.25">
      <c r="A667" s="2" t="s">
        <v>47</v>
      </c>
      <c r="B667" t="s">
        <v>48</v>
      </c>
      <c r="C667" t="s">
        <v>721</v>
      </c>
      <c r="D667" s="6" t="s">
        <v>782</v>
      </c>
      <c r="E667" t="str">
        <f t="shared" si="40"/>
        <v>HP OMEN 32</v>
      </c>
      <c r="F667" s="7">
        <v>1</v>
      </c>
      <c r="G667">
        <f t="shared" si="41"/>
        <v>1E-3</v>
      </c>
      <c r="H667" s="8">
        <v>328.10271041369475</v>
      </c>
      <c r="I667" s="8">
        <v>23000</v>
      </c>
      <c r="J667" s="2" t="s">
        <v>85</v>
      </c>
      <c r="K667" s="2" t="s">
        <v>86</v>
      </c>
      <c r="L667" s="2" t="s">
        <v>74</v>
      </c>
      <c r="M667" s="2">
        <f t="shared" si="42"/>
        <v>328.10271041369475</v>
      </c>
      <c r="N667" s="2">
        <f t="shared" si="43"/>
        <v>3.2810271041369476E-4</v>
      </c>
      <c r="O667" s="2" t="s">
        <v>31</v>
      </c>
      <c r="P667" s="2" t="s">
        <v>54</v>
      </c>
      <c r="Q667" s="2" t="s">
        <v>55</v>
      </c>
      <c r="R667" s="2" t="s">
        <v>60</v>
      </c>
      <c r="S667" s="2" t="s">
        <v>56</v>
      </c>
      <c r="T667" s="2">
        <v>0</v>
      </c>
      <c r="U667" s="2">
        <v>0</v>
      </c>
      <c r="V667" s="2">
        <v>0</v>
      </c>
      <c r="W667" s="2">
        <v>0</v>
      </c>
      <c r="X667" s="2">
        <v>1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1</v>
      </c>
      <c r="AE667" s="2">
        <v>0</v>
      </c>
      <c r="AF667" s="2">
        <v>0</v>
      </c>
      <c r="AG667" s="2">
        <v>0</v>
      </c>
      <c r="AH667" s="2">
        <v>1</v>
      </c>
    </row>
    <row r="668" spans="1:34" x14ac:dyDescent="0.25">
      <c r="A668" s="2" t="s">
        <v>47</v>
      </c>
      <c r="B668" t="s">
        <v>48</v>
      </c>
      <c r="C668" t="s">
        <v>721</v>
      </c>
      <c r="D668" s="6" t="s">
        <v>783</v>
      </c>
      <c r="E668" t="str">
        <f t="shared" si="40"/>
        <v>HP Omen X 25</v>
      </c>
      <c r="F668" s="7">
        <v>1</v>
      </c>
      <c r="G668">
        <f t="shared" si="41"/>
        <v>1E-3</v>
      </c>
      <c r="H668" s="8">
        <v>550.66134094151221</v>
      </c>
      <c r="I668" s="8">
        <v>38601.360000000001</v>
      </c>
      <c r="J668" s="2" t="s">
        <v>186</v>
      </c>
      <c r="K668" s="2" t="s">
        <v>187</v>
      </c>
      <c r="L668" s="2" t="s">
        <v>52</v>
      </c>
      <c r="M668" s="2">
        <f t="shared" si="42"/>
        <v>550.66134094151221</v>
      </c>
      <c r="N668" s="2">
        <f t="shared" si="43"/>
        <v>5.5066134094151225E-4</v>
      </c>
      <c r="O668" s="2" t="s">
        <v>53</v>
      </c>
      <c r="P668" s="2" t="s">
        <v>58</v>
      </c>
      <c r="Q668" s="2" t="s">
        <v>55</v>
      </c>
      <c r="R668" s="2" t="s">
        <v>60</v>
      </c>
      <c r="S668" s="2" t="s">
        <v>61</v>
      </c>
      <c r="T668" s="2">
        <v>0</v>
      </c>
      <c r="U668" s="2">
        <v>0</v>
      </c>
      <c r="V668" s="2">
        <v>0</v>
      </c>
      <c r="W668" s="2">
        <v>0</v>
      </c>
      <c r="X668" s="2">
        <v>1</v>
      </c>
      <c r="Y668" s="2">
        <v>0</v>
      </c>
      <c r="Z668" s="2">
        <v>0</v>
      </c>
      <c r="AA668" s="2">
        <v>0</v>
      </c>
      <c r="AB668" s="2">
        <v>0</v>
      </c>
      <c r="AC668" s="2">
        <v>1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</row>
    <row r="669" spans="1:34" x14ac:dyDescent="0.25">
      <c r="A669" s="2" t="s">
        <v>47</v>
      </c>
      <c r="B669" t="s">
        <v>48</v>
      </c>
      <c r="C669" t="s">
        <v>721</v>
      </c>
      <c r="D669" s="6" t="s">
        <v>784</v>
      </c>
      <c r="E669" t="str">
        <f t="shared" si="40"/>
        <v>HP Omen X 25f</v>
      </c>
      <c r="F669" s="7">
        <v>11</v>
      </c>
      <c r="G669">
        <f t="shared" si="41"/>
        <v>1.0999999999999999E-2</v>
      </c>
      <c r="H669" s="8">
        <v>465.03566333808845</v>
      </c>
      <c r="I669" s="8">
        <v>32599</v>
      </c>
      <c r="J669" s="2" t="s">
        <v>186</v>
      </c>
      <c r="K669" s="2" t="s">
        <v>187</v>
      </c>
      <c r="L669" s="2" t="s">
        <v>52</v>
      </c>
      <c r="M669" s="2">
        <f t="shared" si="42"/>
        <v>5115.3922967189728</v>
      </c>
      <c r="N669" s="2">
        <f t="shared" si="43"/>
        <v>5.115392296718973E-3</v>
      </c>
      <c r="O669" s="2" t="s">
        <v>53</v>
      </c>
      <c r="P669" s="2" t="s">
        <v>58</v>
      </c>
      <c r="Q669" s="2" t="s">
        <v>55</v>
      </c>
      <c r="R669" s="2" t="s">
        <v>60</v>
      </c>
      <c r="S669" s="2" t="s">
        <v>61</v>
      </c>
      <c r="T669" s="2">
        <v>0</v>
      </c>
      <c r="U669" s="2">
        <v>0</v>
      </c>
      <c r="V669" s="2">
        <v>0</v>
      </c>
      <c r="W669" s="2">
        <v>0</v>
      </c>
      <c r="X669" s="2">
        <v>1</v>
      </c>
      <c r="Y669" s="2">
        <v>0</v>
      </c>
      <c r="Z669" s="2">
        <v>0</v>
      </c>
      <c r="AA669" s="2">
        <v>0</v>
      </c>
      <c r="AB669" s="2">
        <v>0</v>
      </c>
      <c r="AC669" s="2">
        <v>1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</row>
    <row r="670" spans="1:34" x14ac:dyDescent="0.25">
      <c r="A670" s="2" t="s">
        <v>47</v>
      </c>
      <c r="B670" t="s">
        <v>48</v>
      </c>
      <c r="C670" t="s">
        <v>721</v>
      </c>
      <c r="D670" s="6" t="s">
        <v>785</v>
      </c>
      <c r="E670" t="str">
        <f t="shared" si="40"/>
        <v>HP Omen X 27</v>
      </c>
      <c r="F670" s="7">
        <v>10</v>
      </c>
      <c r="G670">
        <f t="shared" si="41"/>
        <v>0.01</v>
      </c>
      <c r="H670" s="8">
        <v>670.32810271041376</v>
      </c>
      <c r="I670" s="8">
        <v>46990</v>
      </c>
      <c r="J670" s="2" t="s">
        <v>73</v>
      </c>
      <c r="K670" s="2" t="s">
        <v>73</v>
      </c>
      <c r="L670" s="2" t="s">
        <v>74</v>
      </c>
      <c r="M670" s="2">
        <f t="shared" si="42"/>
        <v>6703.281027104138</v>
      </c>
      <c r="N670" s="2">
        <f t="shared" si="43"/>
        <v>6.7032810271041377E-3</v>
      </c>
      <c r="O670" s="2" t="s">
        <v>31</v>
      </c>
      <c r="P670" s="2" t="s">
        <v>58</v>
      </c>
      <c r="Q670" s="2" t="s">
        <v>55</v>
      </c>
      <c r="R670" s="2" t="s">
        <v>60</v>
      </c>
      <c r="S670" s="2" t="s">
        <v>61</v>
      </c>
      <c r="T670" s="2">
        <v>0</v>
      </c>
      <c r="U670" s="2">
        <v>0</v>
      </c>
      <c r="V670" s="2">
        <v>0</v>
      </c>
      <c r="W670" s="2">
        <v>0</v>
      </c>
      <c r="X670" s="2">
        <v>1</v>
      </c>
      <c r="Y670" s="2">
        <v>0</v>
      </c>
      <c r="Z670" s="2">
        <v>0</v>
      </c>
      <c r="AA670" s="2">
        <v>0</v>
      </c>
      <c r="AB670" s="2">
        <v>0</v>
      </c>
      <c r="AC670" s="2">
        <v>1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</row>
    <row r="671" spans="1:34" x14ac:dyDescent="0.25">
      <c r="A671" s="2" t="s">
        <v>47</v>
      </c>
      <c r="B671" t="s">
        <v>48</v>
      </c>
      <c r="C671" t="s">
        <v>721</v>
      </c>
      <c r="D671" s="6" t="s">
        <v>786</v>
      </c>
      <c r="E671" t="str">
        <f t="shared" si="40"/>
        <v>HP P19b G4</v>
      </c>
      <c r="F671" s="7">
        <v>73</v>
      </c>
      <c r="G671">
        <f t="shared" si="41"/>
        <v>7.2999999999999995E-2</v>
      </c>
      <c r="H671" s="8">
        <v>166.33380884450787</v>
      </c>
      <c r="I671" s="8">
        <v>11660</v>
      </c>
      <c r="J671" s="2" t="s">
        <v>414</v>
      </c>
      <c r="K671" s="2" t="s">
        <v>414</v>
      </c>
      <c r="L671" s="2" t="s">
        <v>415</v>
      </c>
      <c r="M671" s="2">
        <f t="shared" si="42"/>
        <v>12142.368045649075</v>
      </c>
      <c r="N671" s="2">
        <f t="shared" si="43"/>
        <v>1.2142368045649075E-2</v>
      </c>
      <c r="O671" s="2" t="s">
        <v>216</v>
      </c>
      <c r="P671" s="2" t="s">
        <v>58</v>
      </c>
      <c r="Q671" s="2" t="s">
        <v>55</v>
      </c>
      <c r="R671" s="2" t="s">
        <v>55</v>
      </c>
      <c r="S671" s="2" t="s">
        <v>56</v>
      </c>
      <c r="T671" s="2">
        <v>0</v>
      </c>
      <c r="U671" s="2">
        <v>1</v>
      </c>
      <c r="V671" s="2">
        <v>0</v>
      </c>
      <c r="W671" s="2">
        <v>1</v>
      </c>
      <c r="X671" s="2">
        <v>0</v>
      </c>
      <c r="Y671" s="2">
        <v>0</v>
      </c>
      <c r="Z671" s="2">
        <v>0</v>
      </c>
      <c r="AA671" s="2">
        <v>0</v>
      </c>
      <c r="AB671" s="2">
        <v>1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</row>
    <row r="672" spans="1:34" x14ac:dyDescent="0.25">
      <c r="A672" s="2" t="s">
        <v>47</v>
      </c>
      <c r="B672" t="s">
        <v>48</v>
      </c>
      <c r="C672" t="s">
        <v>721</v>
      </c>
      <c r="D672" s="6" t="s">
        <v>787</v>
      </c>
      <c r="E672" t="str">
        <f t="shared" si="40"/>
        <v>HP P21b G4</v>
      </c>
      <c r="F672" s="7">
        <v>12</v>
      </c>
      <c r="G672">
        <f t="shared" si="41"/>
        <v>1.2E-2</v>
      </c>
      <c r="H672" s="8">
        <v>208.70185449358061</v>
      </c>
      <c r="I672" s="8">
        <v>14630</v>
      </c>
      <c r="J672" s="2" t="s">
        <v>51</v>
      </c>
      <c r="K672" s="2" t="s">
        <v>51</v>
      </c>
      <c r="L672" s="2" t="s">
        <v>52</v>
      </c>
      <c r="M672" s="2">
        <f t="shared" si="42"/>
        <v>2504.4222539229672</v>
      </c>
      <c r="N672" s="2">
        <f t="shared" si="43"/>
        <v>2.5044222539229674E-3</v>
      </c>
      <c r="O672" s="2" t="s">
        <v>53</v>
      </c>
      <c r="P672" s="2" t="s">
        <v>29</v>
      </c>
      <c r="Q672" s="2" t="s">
        <v>55</v>
      </c>
      <c r="R672" s="2" t="s">
        <v>55</v>
      </c>
      <c r="S672" s="2" t="s">
        <v>56</v>
      </c>
      <c r="T672" s="2">
        <v>0</v>
      </c>
      <c r="U672" s="2">
        <v>1</v>
      </c>
      <c r="V672" s="2">
        <v>0</v>
      </c>
      <c r="W672" s="2">
        <v>1</v>
      </c>
      <c r="X672" s="2">
        <v>0</v>
      </c>
      <c r="Y672" s="2">
        <v>0</v>
      </c>
      <c r="Z672" s="2">
        <v>0</v>
      </c>
      <c r="AA672" s="2">
        <v>0</v>
      </c>
      <c r="AB672" s="2">
        <v>1</v>
      </c>
      <c r="AC672" s="2">
        <v>0</v>
      </c>
      <c r="AD672" s="2">
        <v>0</v>
      </c>
      <c r="AE672" s="2">
        <v>1</v>
      </c>
      <c r="AF672" s="2">
        <v>0</v>
      </c>
      <c r="AG672" s="2">
        <v>0</v>
      </c>
      <c r="AH672" s="2">
        <v>0</v>
      </c>
    </row>
    <row r="673" spans="1:34" x14ac:dyDescent="0.25">
      <c r="A673" s="2" t="s">
        <v>47</v>
      </c>
      <c r="B673" t="s">
        <v>48</v>
      </c>
      <c r="C673" t="s">
        <v>721</v>
      </c>
      <c r="D673" s="6" t="s">
        <v>788</v>
      </c>
      <c r="E673" t="str">
        <f t="shared" si="40"/>
        <v>HP P22 G4</v>
      </c>
      <c r="F673" s="7">
        <v>6078</v>
      </c>
      <c r="G673">
        <f t="shared" si="41"/>
        <v>6.0780000000000003</v>
      </c>
      <c r="H673" s="8">
        <v>161.62624821683312</v>
      </c>
      <c r="I673" s="8">
        <v>11330</v>
      </c>
      <c r="J673" s="2" t="s">
        <v>51</v>
      </c>
      <c r="K673" s="2" t="s">
        <v>51</v>
      </c>
      <c r="L673" s="2" t="s">
        <v>52</v>
      </c>
      <c r="M673" s="2">
        <f t="shared" si="42"/>
        <v>982364.33666191169</v>
      </c>
      <c r="N673" s="2">
        <f t="shared" si="43"/>
        <v>0.9823643366619117</v>
      </c>
      <c r="O673" s="2" t="s">
        <v>53</v>
      </c>
      <c r="P673" s="2" t="s">
        <v>29</v>
      </c>
      <c r="Q673" s="2" t="s">
        <v>55</v>
      </c>
      <c r="R673" s="2" t="s">
        <v>55</v>
      </c>
      <c r="S673" s="2" t="s">
        <v>56</v>
      </c>
      <c r="T673" s="2">
        <v>0</v>
      </c>
      <c r="U673" s="2">
        <v>1</v>
      </c>
      <c r="V673" s="2">
        <v>0</v>
      </c>
      <c r="W673" s="2">
        <v>1</v>
      </c>
      <c r="X673" s="2">
        <v>0</v>
      </c>
      <c r="Y673" s="2">
        <v>0</v>
      </c>
      <c r="Z673" s="2">
        <v>0</v>
      </c>
      <c r="AA673" s="2">
        <v>0</v>
      </c>
      <c r="AB673" s="2">
        <v>1</v>
      </c>
      <c r="AC673" s="2">
        <v>0</v>
      </c>
      <c r="AD673" s="2">
        <v>0</v>
      </c>
      <c r="AE673" s="2">
        <v>1</v>
      </c>
      <c r="AF673" s="2">
        <v>0</v>
      </c>
      <c r="AG673" s="2">
        <v>0</v>
      </c>
      <c r="AH673" s="2">
        <v>0</v>
      </c>
    </row>
    <row r="674" spans="1:34" x14ac:dyDescent="0.25">
      <c r="A674" s="2" t="s">
        <v>47</v>
      </c>
      <c r="B674" t="s">
        <v>48</v>
      </c>
      <c r="C674" t="s">
        <v>721</v>
      </c>
      <c r="D674" s="6" t="s">
        <v>789</v>
      </c>
      <c r="E674" t="str">
        <f t="shared" si="40"/>
        <v>HP P22h G4</v>
      </c>
      <c r="F674" s="7">
        <v>137</v>
      </c>
      <c r="G674">
        <f t="shared" si="41"/>
        <v>0.13700000000000001</v>
      </c>
      <c r="H674" s="8">
        <v>214.95007132667618</v>
      </c>
      <c r="I674" s="8">
        <v>15068</v>
      </c>
      <c r="J674" s="2" t="s">
        <v>51</v>
      </c>
      <c r="K674" s="2" t="s">
        <v>51</v>
      </c>
      <c r="L674" s="2" t="s">
        <v>52</v>
      </c>
      <c r="M674" s="2">
        <f t="shared" si="42"/>
        <v>29448.159771754636</v>
      </c>
      <c r="N674" s="2">
        <f t="shared" si="43"/>
        <v>2.9448159771754634E-2</v>
      </c>
      <c r="O674" s="2" t="s">
        <v>53</v>
      </c>
      <c r="P674" s="2" t="s">
        <v>54</v>
      </c>
      <c r="Q674" s="2" t="s">
        <v>55</v>
      </c>
      <c r="R674" s="2" t="s">
        <v>55</v>
      </c>
      <c r="S674" s="2" t="s">
        <v>56</v>
      </c>
      <c r="T674" s="2">
        <v>0</v>
      </c>
      <c r="U674" s="2">
        <v>1</v>
      </c>
      <c r="V674" s="2">
        <v>0</v>
      </c>
      <c r="W674" s="2">
        <v>1</v>
      </c>
      <c r="X674" s="2">
        <v>0</v>
      </c>
      <c r="Y674" s="2">
        <v>0</v>
      </c>
      <c r="Z674" s="2">
        <v>0</v>
      </c>
      <c r="AA674" s="2">
        <v>0</v>
      </c>
      <c r="AB674" s="2">
        <v>1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</row>
    <row r="675" spans="1:34" x14ac:dyDescent="0.25">
      <c r="A675" s="2" t="s">
        <v>47</v>
      </c>
      <c r="B675" t="s">
        <v>48</v>
      </c>
      <c r="C675" t="s">
        <v>721</v>
      </c>
      <c r="D675" s="6" t="s">
        <v>790</v>
      </c>
      <c r="E675" t="str">
        <f t="shared" si="40"/>
        <v>HP P22v G4</v>
      </c>
      <c r="F675" s="7">
        <v>107</v>
      </c>
      <c r="G675">
        <f t="shared" si="41"/>
        <v>0.107</v>
      </c>
      <c r="H675" s="8">
        <v>157.68901569186878</v>
      </c>
      <c r="I675" s="8">
        <v>11054</v>
      </c>
      <c r="J675" s="2" t="s">
        <v>51</v>
      </c>
      <c r="K675" s="2" t="s">
        <v>51</v>
      </c>
      <c r="L675" s="2" t="s">
        <v>52</v>
      </c>
      <c r="M675" s="2">
        <f t="shared" si="42"/>
        <v>16872.724679029958</v>
      </c>
      <c r="N675" s="2">
        <f t="shared" si="43"/>
        <v>1.6872724679029959E-2</v>
      </c>
      <c r="O675" s="2" t="s">
        <v>53</v>
      </c>
      <c r="P675" s="2" t="s">
        <v>58</v>
      </c>
      <c r="Q675" s="2" t="s">
        <v>55</v>
      </c>
      <c r="R675" s="2" t="s">
        <v>55</v>
      </c>
      <c r="S675" s="2" t="s">
        <v>56</v>
      </c>
      <c r="T675" s="2">
        <v>0</v>
      </c>
      <c r="U675" s="2">
        <v>1</v>
      </c>
      <c r="V675" s="2">
        <v>0</v>
      </c>
      <c r="W675" s="2">
        <v>1</v>
      </c>
      <c r="X675" s="2">
        <v>0</v>
      </c>
      <c r="Y675" s="2">
        <v>0</v>
      </c>
      <c r="Z675" s="2">
        <v>0</v>
      </c>
      <c r="AA675" s="2">
        <v>0</v>
      </c>
      <c r="AB675" s="2">
        <v>1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</row>
    <row r="676" spans="1:34" x14ac:dyDescent="0.25">
      <c r="A676" s="2" t="s">
        <v>47</v>
      </c>
      <c r="B676" t="s">
        <v>48</v>
      </c>
      <c r="C676" t="s">
        <v>721</v>
      </c>
      <c r="D676" s="6" t="s">
        <v>791</v>
      </c>
      <c r="E676" t="str">
        <f t="shared" si="40"/>
        <v>HP P24 G4</v>
      </c>
      <c r="F676" s="7">
        <v>421</v>
      </c>
      <c r="G676">
        <f t="shared" si="41"/>
        <v>0.42099999999999999</v>
      </c>
      <c r="H676" s="8">
        <v>222.06847360912982</v>
      </c>
      <c r="I676" s="8">
        <v>15567</v>
      </c>
      <c r="J676" s="2" t="s">
        <v>63</v>
      </c>
      <c r="K676" s="2" t="s">
        <v>64</v>
      </c>
      <c r="L676" s="2" t="s">
        <v>52</v>
      </c>
      <c r="M676" s="2">
        <f t="shared" si="42"/>
        <v>93490.827389443657</v>
      </c>
      <c r="N676" s="2">
        <f t="shared" si="43"/>
        <v>9.3490827389443656E-2</v>
      </c>
      <c r="O676" s="2" t="s">
        <v>53</v>
      </c>
      <c r="P676" s="2" t="s">
        <v>29</v>
      </c>
      <c r="Q676" s="2" t="s">
        <v>55</v>
      </c>
      <c r="R676" s="2" t="s">
        <v>55</v>
      </c>
      <c r="S676" s="2" t="s">
        <v>56</v>
      </c>
      <c r="T676" s="2">
        <v>0</v>
      </c>
      <c r="U676" s="2">
        <v>0</v>
      </c>
      <c r="V676" s="2">
        <v>0</v>
      </c>
      <c r="W676" s="2">
        <v>1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1</v>
      </c>
      <c r="AD676" s="2">
        <v>0</v>
      </c>
      <c r="AE676" s="2">
        <v>1</v>
      </c>
      <c r="AF676" s="2">
        <v>0</v>
      </c>
      <c r="AG676" s="2">
        <v>0</v>
      </c>
      <c r="AH676" s="2">
        <v>0</v>
      </c>
    </row>
    <row r="677" spans="1:34" x14ac:dyDescent="0.25">
      <c r="A677" s="2" t="s">
        <v>47</v>
      </c>
      <c r="B677" t="s">
        <v>48</v>
      </c>
      <c r="C677" t="s">
        <v>721</v>
      </c>
      <c r="D677" s="6" t="s">
        <v>792</v>
      </c>
      <c r="E677" t="str">
        <f t="shared" si="40"/>
        <v>HP P24h G4</v>
      </c>
      <c r="F677" s="7">
        <v>2799</v>
      </c>
      <c r="G677">
        <f t="shared" si="41"/>
        <v>2.7989999999999999</v>
      </c>
      <c r="H677" s="8">
        <v>251.35520684736093</v>
      </c>
      <c r="I677" s="8">
        <v>17620</v>
      </c>
      <c r="J677" s="2" t="s">
        <v>63</v>
      </c>
      <c r="K677" s="2" t="s">
        <v>64</v>
      </c>
      <c r="L677" s="2" t="s">
        <v>52</v>
      </c>
      <c r="M677" s="2">
        <f t="shared" si="42"/>
        <v>703543.22396576323</v>
      </c>
      <c r="N677" s="2">
        <f t="shared" si="43"/>
        <v>0.70354322396576319</v>
      </c>
      <c r="O677" s="2" t="s">
        <v>53</v>
      </c>
      <c r="P677" s="2" t="s">
        <v>29</v>
      </c>
      <c r="Q677" s="2" t="s">
        <v>55</v>
      </c>
      <c r="R677" s="2" t="s">
        <v>55</v>
      </c>
      <c r="S677" s="2" t="s">
        <v>56</v>
      </c>
      <c r="T677" s="2">
        <v>0</v>
      </c>
      <c r="U677" s="2">
        <v>0</v>
      </c>
      <c r="V677" s="2">
        <v>0</v>
      </c>
      <c r="W677" s="2">
        <v>1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1</v>
      </c>
      <c r="AD677" s="2">
        <v>0</v>
      </c>
      <c r="AE677" s="2">
        <v>1</v>
      </c>
      <c r="AF677" s="2">
        <v>0</v>
      </c>
      <c r="AG677" s="2">
        <v>0</v>
      </c>
      <c r="AH677" s="2">
        <v>0</v>
      </c>
    </row>
    <row r="678" spans="1:34" x14ac:dyDescent="0.25">
      <c r="A678" s="2" t="s">
        <v>47</v>
      </c>
      <c r="B678" t="s">
        <v>48</v>
      </c>
      <c r="C678" t="s">
        <v>721</v>
      </c>
      <c r="D678" s="6" t="s">
        <v>793</v>
      </c>
      <c r="E678" t="str">
        <f t="shared" si="40"/>
        <v>HP P24q G4</v>
      </c>
      <c r="F678" s="7">
        <v>138</v>
      </c>
      <c r="G678">
        <f t="shared" si="41"/>
        <v>0.13800000000000001</v>
      </c>
      <c r="H678" s="8">
        <v>273.03851640513557</v>
      </c>
      <c r="I678" s="8">
        <v>19140</v>
      </c>
      <c r="J678" s="2" t="s">
        <v>63</v>
      </c>
      <c r="K678" s="2" t="s">
        <v>64</v>
      </c>
      <c r="L678" s="2" t="s">
        <v>74</v>
      </c>
      <c r="M678" s="2">
        <f t="shared" si="42"/>
        <v>37679.315263908706</v>
      </c>
      <c r="N678" s="2">
        <f t="shared" si="43"/>
        <v>3.7679315263908705E-2</v>
      </c>
      <c r="O678" s="2" t="s">
        <v>31</v>
      </c>
      <c r="P678" s="2" t="s">
        <v>29</v>
      </c>
      <c r="Q678" s="2" t="s">
        <v>55</v>
      </c>
      <c r="R678" s="2" t="s">
        <v>55</v>
      </c>
      <c r="S678" s="2" t="s">
        <v>56</v>
      </c>
      <c r="T678" s="2">
        <v>0</v>
      </c>
      <c r="U678" s="2">
        <v>0</v>
      </c>
      <c r="V678" s="2">
        <v>0</v>
      </c>
      <c r="W678" s="2">
        <v>1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1</v>
      </c>
      <c r="AD678" s="2">
        <v>0</v>
      </c>
      <c r="AE678" s="2">
        <v>1</v>
      </c>
      <c r="AF678" s="2">
        <v>0</v>
      </c>
      <c r="AG678" s="2">
        <v>0</v>
      </c>
      <c r="AH678" s="2">
        <v>1</v>
      </c>
    </row>
    <row r="679" spans="1:34" x14ac:dyDescent="0.25">
      <c r="A679" s="2" t="s">
        <v>47</v>
      </c>
      <c r="B679" t="s">
        <v>48</v>
      </c>
      <c r="C679" t="s">
        <v>721</v>
      </c>
      <c r="D679" s="6" t="s">
        <v>794</v>
      </c>
      <c r="E679" t="str">
        <f t="shared" si="40"/>
        <v>HP P24v</v>
      </c>
      <c r="F679" s="7">
        <v>54</v>
      </c>
      <c r="G679">
        <f t="shared" si="41"/>
        <v>5.3999999999999999E-2</v>
      </c>
      <c r="H679" s="8">
        <v>174.46504992867335</v>
      </c>
      <c r="I679" s="8">
        <v>12230</v>
      </c>
      <c r="J679" s="2" t="s">
        <v>63</v>
      </c>
      <c r="K679" s="2" t="s">
        <v>64</v>
      </c>
      <c r="L679" s="2" t="s">
        <v>52</v>
      </c>
      <c r="M679" s="2">
        <f t="shared" si="42"/>
        <v>9421.1126961483606</v>
      </c>
      <c r="N679" s="2">
        <f t="shared" si="43"/>
        <v>9.42111269614836E-3</v>
      </c>
      <c r="O679" s="2" t="s">
        <v>53</v>
      </c>
      <c r="P679" s="2" t="s">
        <v>29</v>
      </c>
      <c r="Q679" s="2" t="s">
        <v>55</v>
      </c>
      <c r="R679" s="2" t="s">
        <v>55</v>
      </c>
      <c r="S679" s="2">
        <v>0</v>
      </c>
      <c r="T679" s="2">
        <v>0</v>
      </c>
      <c r="U679" s="2">
        <v>0</v>
      </c>
      <c r="V679" s="2">
        <v>0</v>
      </c>
      <c r="W679" s="2">
        <v>1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1</v>
      </c>
      <c r="AD679" s="2">
        <v>0</v>
      </c>
      <c r="AE679" s="2">
        <v>1</v>
      </c>
      <c r="AF679" s="2">
        <v>0</v>
      </c>
      <c r="AG679" s="2">
        <v>0</v>
      </c>
      <c r="AH679" s="2">
        <v>0</v>
      </c>
    </row>
    <row r="680" spans="1:34" x14ac:dyDescent="0.25">
      <c r="A680" s="2" t="s">
        <v>47</v>
      </c>
      <c r="B680" t="s">
        <v>48</v>
      </c>
      <c r="C680" t="s">
        <v>721</v>
      </c>
      <c r="D680" s="6" t="s">
        <v>795</v>
      </c>
      <c r="E680" t="str">
        <f t="shared" si="40"/>
        <v>HP P24v G4</v>
      </c>
      <c r="F680" s="7">
        <v>961</v>
      </c>
      <c r="G680">
        <f t="shared" si="41"/>
        <v>0.96099999999999997</v>
      </c>
      <c r="H680" s="8">
        <v>230.94151212553496</v>
      </c>
      <c r="I680" s="8">
        <v>16189</v>
      </c>
      <c r="J680" s="2" t="s">
        <v>63</v>
      </c>
      <c r="K680" s="2" t="s">
        <v>64</v>
      </c>
      <c r="L680" s="2" t="s">
        <v>52</v>
      </c>
      <c r="M680" s="2">
        <f t="shared" si="42"/>
        <v>221934.79315263909</v>
      </c>
      <c r="N680" s="2">
        <f t="shared" si="43"/>
        <v>0.22193479315263909</v>
      </c>
      <c r="O680" s="2" t="s">
        <v>53</v>
      </c>
      <c r="P680" s="2" t="s">
        <v>29</v>
      </c>
      <c r="Q680" s="2" t="s">
        <v>55</v>
      </c>
      <c r="R680" s="2" t="s">
        <v>55</v>
      </c>
      <c r="S680" s="2">
        <v>0</v>
      </c>
      <c r="T680" s="2">
        <v>0</v>
      </c>
      <c r="U680" s="2">
        <v>0</v>
      </c>
      <c r="V680" s="2">
        <v>0</v>
      </c>
      <c r="W680" s="2">
        <v>1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1</v>
      </c>
      <c r="AD680" s="2">
        <v>0</v>
      </c>
      <c r="AE680" s="2">
        <v>1</v>
      </c>
      <c r="AF680" s="2">
        <v>0</v>
      </c>
      <c r="AG680" s="2">
        <v>0</v>
      </c>
      <c r="AH680" s="2">
        <v>0</v>
      </c>
    </row>
    <row r="681" spans="1:34" x14ac:dyDescent="0.25">
      <c r="A681" s="2" t="s">
        <v>47</v>
      </c>
      <c r="B681" t="s">
        <v>48</v>
      </c>
      <c r="C681" t="s">
        <v>721</v>
      </c>
      <c r="D681" s="6" t="s">
        <v>796</v>
      </c>
      <c r="E681" t="str">
        <f t="shared" si="40"/>
        <v>HP P27h G4</v>
      </c>
      <c r="F681" s="7">
        <v>293</v>
      </c>
      <c r="G681">
        <f t="shared" si="41"/>
        <v>0.29299999999999998</v>
      </c>
      <c r="H681" s="8">
        <v>283.73751783166909</v>
      </c>
      <c r="I681" s="8">
        <v>19890</v>
      </c>
      <c r="J681" s="2" t="s">
        <v>73</v>
      </c>
      <c r="K681" s="2" t="s">
        <v>73</v>
      </c>
      <c r="L681" s="2" t="s">
        <v>52</v>
      </c>
      <c r="M681" s="2">
        <f t="shared" si="42"/>
        <v>83135.092724679038</v>
      </c>
      <c r="N681" s="2">
        <f t="shared" si="43"/>
        <v>8.3135092724679033E-2</v>
      </c>
      <c r="O681" s="2" t="s">
        <v>53</v>
      </c>
      <c r="P681" s="2" t="s">
        <v>29</v>
      </c>
      <c r="Q681" s="2" t="s">
        <v>55</v>
      </c>
      <c r="R681" s="2" t="s">
        <v>55</v>
      </c>
      <c r="S681" s="2">
        <v>0</v>
      </c>
      <c r="T681" s="2">
        <v>0</v>
      </c>
      <c r="U681" s="2">
        <v>0</v>
      </c>
      <c r="V681" s="2">
        <v>0</v>
      </c>
      <c r="W681" s="2">
        <v>1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1</v>
      </c>
      <c r="AD681" s="2">
        <v>0</v>
      </c>
      <c r="AE681" s="2">
        <v>1</v>
      </c>
      <c r="AF681" s="2">
        <v>0</v>
      </c>
      <c r="AG681" s="2">
        <v>0</v>
      </c>
      <c r="AH681" s="2">
        <v>0</v>
      </c>
    </row>
    <row r="682" spans="1:34" x14ac:dyDescent="0.25">
      <c r="A682" s="2" t="s">
        <v>47</v>
      </c>
      <c r="B682" t="s">
        <v>48</v>
      </c>
      <c r="C682" t="s">
        <v>721</v>
      </c>
      <c r="D682" s="6" t="s">
        <v>797</v>
      </c>
      <c r="E682" t="str">
        <f t="shared" si="40"/>
        <v>HP P27q G4</v>
      </c>
      <c r="F682" s="7">
        <v>211</v>
      </c>
      <c r="G682">
        <f t="shared" si="41"/>
        <v>0.21099999999999999</v>
      </c>
      <c r="H682" s="8">
        <v>340.22824536376606</v>
      </c>
      <c r="I682" s="8">
        <v>23850</v>
      </c>
      <c r="J682" s="2" t="s">
        <v>73</v>
      </c>
      <c r="K682" s="2" t="s">
        <v>73</v>
      </c>
      <c r="L682" s="2" t="s">
        <v>74</v>
      </c>
      <c r="M682" s="2">
        <f t="shared" si="42"/>
        <v>71788.159771754639</v>
      </c>
      <c r="N682" s="2">
        <f t="shared" si="43"/>
        <v>7.1788159771754637E-2</v>
      </c>
      <c r="O682" s="2" t="s">
        <v>31</v>
      </c>
      <c r="P682" s="2" t="s">
        <v>58</v>
      </c>
      <c r="Q682" s="2" t="s">
        <v>55</v>
      </c>
      <c r="R682" s="2" t="s">
        <v>55</v>
      </c>
      <c r="S682" s="2" t="s">
        <v>126</v>
      </c>
      <c r="T682" s="2">
        <v>0</v>
      </c>
      <c r="U682" s="2">
        <v>0</v>
      </c>
      <c r="V682" s="2">
        <v>0</v>
      </c>
      <c r="W682" s="2">
        <v>1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1</v>
      </c>
      <c r="AD682" s="2">
        <v>0</v>
      </c>
      <c r="AE682" s="2">
        <v>0</v>
      </c>
      <c r="AF682" s="2">
        <v>0</v>
      </c>
      <c r="AG682" s="2">
        <v>0</v>
      </c>
      <c r="AH682" s="2">
        <v>1</v>
      </c>
    </row>
    <row r="683" spans="1:34" x14ac:dyDescent="0.25">
      <c r="A683" s="2" t="s">
        <v>47</v>
      </c>
      <c r="B683" t="s">
        <v>48</v>
      </c>
      <c r="C683" t="s">
        <v>721</v>
      </c>
      <c r="D683" s="6" t="s">
        <v>798</v>
      </c>
      <c r="E683" t="str">
        <f t="shared" si="40"/>
        <v>HP P27v G4</v>
      </c>
      <c r="F683" s="7">
        <v>560</v>
      </c>
      <c r="G683">
        <f t="shared" si="41"/>
        <v>0.56000000000000005</v>
      </c>
      <c r="H683" s="8">
        <v>272.65335235378035</v>
      </c>
      <c r="I683" s="8">
        <v>19113</v>
      </c>
      <c r="J683" s="2" t="s">
        <v>73</v>
      </c>
      <c r="K683" s="2" t="s">
        <v>73</v>
      </c>
      <c r="L683" s="2" t="s">
        <v>74</v>
      </c>
      <c r="M683" s="2">
        <f t="shared" si="42"/>
        <v>152685.87731811698</v>
      </c>
      <c r="N683" s="2">
        <f t="shared" si="43"/>
        <v>0.15268587731811697</v>
      </c>
      <c r="O683" s="2" t="s">
        <v>31</v>
      </c>
      <c r="P683" s="2" t="s">
        <v>134</v>
      </c>
      <c r="Q683" s="2" t="s">
        <v>55</v>
      </c>
      <c r="R683" s="2" t="s">
        <v>55</v>
      </c>
      <c r="S683" s="2">
        <v>0</v>
      </c>
      <c r="T683" s="2">
        <v>0</v>
      </c>
      <c r="U683" s="2">
        <v>0</v>
      </c>
      <c r="V683" s="2">
        <v>1</v>
      </c>
      <c r="W683" s="2">
        <v>0</v>
      </c>
      <c r="X683" s="2">
        <v>0</v>
      </c>
      <c r="Y683" s="2">
        <v>0</v>
      </c>
      <c r="Z683" s="2">
        <v>1</v>
      </c>
      <c r="AA683" s="2">
        <v>0</v>
      </c>
      <c r="AB683" s="2">
        <v>0</v>
      </c>
      <c r="AC683" s="2">
        <v>1</v>
      </c>
      <c r="AD683" s="2">
        <v>0</v>
      </c>
      <c r="AE683" s="2">
        <v>0</v>
      </c>
      <c r="AF683" s="2">
        <v>0</v>
      </c>
      <c r="AG683" s="2">
        <v>0</v>
      </c>
      <c r="AH683" s="2">
        <v>1</v>
      </c>
    </row>
    <row r="684" spans="1:34" x14ac:dyDescent="0.25">
      <c r="A684" s="2" t="s">
        <v>47</v>
      </c>
      <c r="B684" t="s">
        <v>48</v>
      </c>
      <c r="C684" t="s">
        <v>721</v>
      </c>
      <c r="D684" s="6" t="s">
        <v>799</v>
      </c>
      <c r="E684" t="str">
        <f t="shared" si="40"/>
        <v>HP P34hc G4</v>
      </c>
      <c r="F684" s="7">
        <v>22</v>
      </c>
      <c r="G684">
        <f t="shared" si="41"/>
        <v>2.1999999999999999E-2</v>
      </c>
      <c r="H684" s="8">
        <v>568.97289586305283</v>
      </c>
      <c r="I684" s="8">
        <v>39885</v>
      </c>
      <c r="J684" s="2" t="s">
        <v>118</v>
      </c>
      <c r="K684" s="2" t="s">
        <v>86</v>
      </c>
      <c r="L684" s="2" t="s">
        <v>119</v>
      </c>
      <c r="M684" s="2">
        <f t="shared" si="42"/>
        <v>12517.403708987162</v>
      </c>
      <c r="N684" s="2">
        <f t="shared" si="43"/>
        <v>1.2517403708987162E-2</v>
      </c>
      <c r="O684" s="2" t="s">
        <v>30</v>
      </c>
      <c r="P684" s="2" t="s">
        <v>54</v>
      </c>
      <c r="Q684" s="2" t="s">
        <v>60</v>
      </c>
      <c r="R684" s="2" t="s">
        <v>55</v>
      </c>
      <c r="S684" s="2" t="s">
        <v>56</v>
      </c>
      <c r="T684" s="2">
        <v>0</v>
      </c>
      <c r="U684" s="2">
        <v>0</v>
      </c>
      <c r="V684" s="2">
        <v>1</v>
      </c>
      <c r="W684" s="2">
        <v>0</v>
      </c>
      <c r="X684" s="2">
        <v>0</v>
      </c>
      <c r="Y684" s="2">
        <v>0</v>
      </c>
      <c r="Z684" s="2">
        <v>1</v>
      </c>
      <c r="AA684" s="2">
        <v>0</v>
      </c>
      <c r="AB684" s="2">
        <v>0</v>
      </c>
      <c r="AC684" s="2">
        <v>0</v>
      </c>
      <c r="AD684" s="2">
        <v>1</v>
      </c>
      <c r="AE684" s="2">
        <v>0</v>
      </c>
      <c r="AF684" s="2">
        <v>1</v>
      </c>
      <c r="AG684" s="2">
        <v>0</v>
      </c>
      <c r="AH684" s="2">
        <v>0</v>
      </c>
    </row>
    <row r="685" spans="1:34" x14ac:dyDescent="0.25">
      <c r="A685" s="2" t="s">
        <v>47</v>
      </c>
      <c r="B685" t="s">
        <v>48</v>
      </c>
      <c r="C685" t="s">
        <v>721</v>
      </c>
      <c r="D685" s="6" t="s">
        <v>800</v>
      </c>
      <c r="E685" t="str">
        <f t="shared" si="40"/>
        <v>HP Pavilion 27</v>
      </c>
      <c r="F685" s="7">
        <v>11</v>
      </c>
      <c r="G685">
        <f t="shared" si="41"/>
        <v>1.0999999999999999E-2</v>
      </c>
      <c r="H685" s="8">
        <v>373.60912981455067</v>
      </c>
      <c r="I685" s="8">
        <v>26190</v>
      </c>
      <c r="J685" s="2" t="s">
        <v>73</v>
      </c>
      <c r="K685" s="2" t="s">
        <v>73</v>
      </c>
      <c r="L685" s="2" t="s">
        <v>74</v>
      </c>
      <c r="M685" s="2">
        <f t="shared" si="42"/>
        <v>4109.7004279600569</v>
      </c>
      <c r="N685" s="2">
        <f t="shared" si="43"/>
        <v>4.1097004279600571E-3</v>
      </c>
      <c r="O685" s="2" t="s">
        <v>31</v>
      </c>
      <c r="P685" s="2" t="s">
        <v>134</v>
      </c>
      <c r="Q685" s="2" t="s">
        <v>55</v>
      </c>
      <c r="R685" s="2" t="s">
        <v>55</v>
      </c>
      <c r="S685" s="2">
        <v>0</v>
      </c>
      <c r="T685" s="2">
        <v>0</v>
      </c>
      <c r="U685" s="2">
        <v>0</v>
      </c>
      <c r="V685" s="2">
        <v>1</v>
      </c>
      <c r="W685" s="2">
        <v>0</v>
      </c>
      <c r="X685" s="2">
        <v>0</v>
      </c>
      <c r="Y685" s="2">
        <v>0</v>
      </c>
      <c r="Z685" s="2">
        <v>1</v>
      </c>
      <c r="AA685" s="2">
        <v>0</v>
      </c>
      <c r="AB685" s="2">
        <v>0</v>
      </c>
      <c r="AC685" s="2">
        <v>1</v>
      </c>
      <c r="AD685" s="2">
        <v>0</v>
      </c>
      <c r="AE685" s="2">
        <v>0</v>
      </c>
      <c r="AF685" s="2">
        <v>0</v>
      </c>
      <c r="AG685" s="2">
        <v>0</v>
      </c>
      <c r="AH685" s="2">
        <v>1</v>
      </c>
    </row>
    <row r="686" spans="1:34" x14ac:dyDescent="0.25">
      <c r="A686" s="2" t="s">
        <v>47</v>
      </c>
      <c r="B686" t="s">
        <v>48</v>
      </c>
      <c r="C686" t="s">
        <v>721</v>
      </c>
      <c r="D686" s="6" t="s">
        <v>801</v>
      </c>
      <c r="E686" t="str">
        <f t="shared" si="40"/>
        <v>HP Pavilion 32</v>
      </c>
      <c r="F686" s="7">
        <v>5</v>
      </c>
      <c r="G686">
        <f t="shared" si="41"/>
        <v>5.0000000000000001E-3</v>
      </c>
      <c r="H686" s="8">
        <v>427.81740370898717</v>
      </c>
      <c r="I686" s="8">
        <v>29990</v>
      </c>
      <c r="J686" s="2" t="s">
        <v>85</v>
      </c>
      <c r="K686" s="2" t="s">
        <v>86</v>
      </c>
      <c r="L686" s="2" t="s">
        <v>74</v>
      </c>
      <c r="M686" s="2">
        <f t="shared" si="42"/>
        <v>2139.0870185449357</v>
      </c>
      <c r="N686" s="2">
        <f t="shared" si="43"/>
        <v>2.1390870185449356E-3</v>
      </c>
      <c r="O686" s="2" t="s">
        <v>31</v>
      </c>
      <c r="P686" s="2" t="s">
        <v>54</v>
      </c>
      <c r="Q686" s="2" t="s">
        <v>55</v>
      </c>
      <c r="R686" s="2" t="s">
        <v>55</v>
      </c>
      <c r="S686" s="2" t="s">
        <v>56</v>
      </c>
      <c r="T686" s="2">
        <v>0</v>
      </c>
      <c r="U686" s="2">
        <v>0</v>
      </c>
      <c r="V686" s="2">
        <v>1</v>
      </c>
      <c r="W686" s="2">
        <v>0</v>
      </c>
      <c r="X686" s="2">
        <v>0</v>
      </c>
      <c r="Y686" s="2">
        <v>0</v>
      </c>
      <c r="Z686" s="2">
        <v>1</v>
      </c>
      <c r="AA686" s="2">
        <v>0</v>
      </c>
      <c r="AB686" s="2">
        <v>0</v>
      </c>
      <c r="AC686" s="2">
        <v>0</v>
      </c>
      <c r="AD686" s="2">
        <v>1</v>
      </c>
      <c r="AE686" s="2">
        <v>0</v>
      </c>
      <c r="AF686" s="2">
        <v>0</v>
      </c>
      <c r="AG686" s="2">
        <v>0</v>
      </c>
      <c r="AH686" s="2">
        <v>1</v>
      </c>
    </row>
    <row r="687" spans="1:34" x14ac:dyDescent="0.25">
      <c r="A687" s="2" t="s">
        <v>47</v>
      </c>
      <c r="B687" t="s">
        <v>48</v>
      </c>
      <c r="C687" t="s">
        <v>721</v>
      </c>
      <c r="D687" s="6" t="s">
        <v>802</v>
      </c>
      <c r="E687" t="str">
        <f t="shared" si="40"/>
        <v>HP Pavilion Gaming 32 HDR</v>
      </c>
      <c r="F687" s="7">
        <v>3</v>
      </c>
      <c r="G687">
        <f t="shared" si="41"/>
        <v>3.0000000000000001E-3</v>
      </c>
      <c r="H687" s="8">
        <v>375.03566333808845</v>
      </c>
      <c r="I687" s="8">
        <v>26290</v>
      </c>
      <c r="J687" s="2" t="s">
        <v>85</v>
      </c>
      <c r="K687" s="2" t="s">
        <v>86</v>
      </c>
      <c r="L687" s="2" t="s">
        <v>74</v>
      </c>
      <c r="M687" s="2">
        <f t="shared" si="42"/>
        <v>1125.1069900142654</v>
      </c>
      <c r="N687" s="2">
        <f t="shared" si="43"/>
        <v>1.1251069900142655E-3</v>
      </c>
      <c r="O687" s="2" t="s">
        <v>31</v>
      </c>
      <c r="P687" s="2" t="s">
        <v>54</v>
      </c>
      <c r="Q687" s="2" t="s">
        <v>55</v>
      </c>
      <c r="R687" s="2" t="s">
        <v>60</v>
      </c>
      <c r="S687" s="2" t="s">
        <v>56</v>
      </c>
      <c r="T687" s="2">
        <v>0</v>
      </c>
      <c r="U687" s="2">
        <v>0</v>
      </c>
      <c r="V687" s="2">
        <v>0</v>
      </c>
      <c r="W687" s="2">
        <v>0</v>
      </c>
      <c r="X687" s="2">
        <v>1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1</v>
      </c>
      <c r="AE687" s="2">
        <v>0</v>
      </c>
      <c r="AF687" s="2">
        <v>0</v>
      </c>
      <c r="AG687" s="2">
        <v>0</v>
      </c>
      <c r="AH687" s="2">
        <v>0</v>
      </c>
    </row>
    <row r="688" spans="1:34" x14ac:dyDescent="0.25">
      <c r="A688" s="2" t="s">
        <v>47</v>
      </c>
      <c r="B688" t="s">
        <v>48</v>
      </c>
      <c r="C688" t="s">
        <v>721</v>
      </c>
      <c r="D688" s="6" t="s">
        <v>803</v>
      </c>
      <c r="E688" t="str">
        <f t="shared" si="40"/>
        <v>HP U27</v>
      </c>
      <c r="F688" s="7">
        <v>21</v>
      </c>
      <c r="G688">
        <f t="shared" si="41"/>
        <v>2.1000000000000001E-2</v>
      </c>
      <c r="H688" s="8">
        <v>477.74607703281032</v>
      </c>
      <c r="I688" s="8">
        <v>33490</v>
      </c>
      <c r="J688" s="2" t="s">
        <v>73</v>
      </c>
      <c r="K688" s="2" t="s">
        <v>73</v>
      </c>
      <c r="L688" s="2" t="s">
        <v>104</v>
      </c>
      <c r="M688" s="2">
        <f t="shared" si="42"/>
        <v>10032.667617689016</v>
      </c>
      <c r="N688" s="2">
        <f t="shared" si="43"/>
        <v>1.0032667617689017E-2</v>
      </c>
      <c r="O688" s="2" t="s">
        <v>30</v>
      </c>
      <c r="P688" s="2" t="s">
        <v>29</v>
      </c>
      <c r="Q688" s="2" t="s">
        <v>55</v>
      </c>
      <c r="R688" s="2" t="s">
        <v>55</v>
      </c>
      <c r="S688" s="2" t="s">
        <v>56</v>
      </c>
      <c r="T688" s="2">
        <v>0</v>
      </c>
      <c r="U688" s="2">
        <v>0</v>
      </c>
      <c r="V688" s="2">
        <v>0</v>
      </c>
      <c r="W688" s="2">
        <v>1</v>
      </c>
      <c r="X688" s="2">
        <v>0</v>
      </c>
      <c r="Y688" s="2">
        <v>0</v>
      </c>
      <c r="Z688" s="2">
        <v>1</v>
      </c>
      <c r="AA688" s="2">
        <v>0</v>
      </c>
      <c r="AB688" s="2">
        <v>0</v>
      </c>
      <c r="AC688" s="2">
        <v>1</v>
      </c>
      <c r="AD688" s="2">
        <v>0</v>
      </c>
      <c r="AE688" s="2">
        <v>1</v>
      </c>
      <c r="AF688" s="2">
        <v>0</v>
      </c>
      <c r="AG688" s="2">
        <v>1</v>
      </c>
      <c r="AH688" s="2">
        <v>0</v>
      </c>
    </row>
    <row r="689" spans="1:34" x14ac:dyDescent="0.25">
      <c r="A689" s="2" t="s">
        <v>47</v>
      </c>
      <c r="B689" t="s">
        <v>48</v>
      </c>
      <c r="C689" t="s">
        <v>721</v>
      </c>
      <c r="D689" s="6" t="s">
        <v>804</v>
      </c>
      <c r="E689" t="str">
        <f t="shared" si="40"/>
        <v>HP U27 4k</v>
      </c>
      <c r="F689" s="7">
        <v>11</v>
      </c>
      <c r="G689">
        <f t="shared" si="41"/>
        <v>1.0999999999999999E-2</v>
      </c>
      <c r="H689" s="8">
        <v>498.44507845934385</v>
      </c>
      <c r="I689" s="8">
        <v>34941</v>
      </c>
      <c r="J689" s="2" t="s">
        <v>73</v>
      </c>
      <c r="K689" s="2" t="s">
        <v>73</v>
      </c>
      <c r="L689" s="2" t="s">
        <v>104</v>
      </c>
      <c r="M689" s="2">
        <f t="shared" si="42"/>
        <v>5482.8958630527823</v>
      </c>
      <c r="N689" s="2">
        <f t="shared" si="43"/>
        <v>5.4828958630527827E-3</v>
      </c>
      <c r="O689" s="2" t="s">
        <v>30</v>
      </c>
      <c r="P689" s="2" t="s">
        <v>29</v>
      </c>
      <c r="Q689" s="2" t="s">
        <v>55</v>
      </c>
      <c r="R689" s="2" t="s">
        <v>55</v>
      </c>
      <c r="S689" s="2" t="s">
        <v>56</v>
      </c>
      <c r="T689" s="2">
        <v>0</v>
      </c>
      <c r="U689" s="2">
        <v>0</v>
      </c>
      <c r="V689" s="2">
        <v>0</v>
      </c>
      <c r="W689" s="2">
        <v>1</v>
      </c>
      <c r="X689" s="2">
        <v>0</v>
      </c>
      <c r="Y689" s="2">
        <v>0</v>
      </c>
      <c r="Z689" s="2">
        <v>1</v>
      </c>
      <c r="AA689" s="2">
        <v>0</v>
      </c>
      <c r="AB689" s="2">
        <v>0</v>
      </c>
      <c r="AC689" s="2">
        <v>1</v>
      </c>
      <c r="AD689" s="2">
        <v>0</v>
      </c>
      <c r="AE689" s="2">
        <v>1</v>
      </c>
      <c r="AF689" s="2">
        <v>0</v>
      </c>
      <c r="AG689" s="2">
        <v>1</v>
      </c>
      <c r="AH689" s="2">
        <v>0</v>
      </c>
    </row>
    <row r="690" spans="1:34" x14ac:dyDescent="0.25">
      <c r="A690" s="2" t="s">
        <v>47</v>
      </c>
      <c r="B690" t="s">
        <v>48</v>
      </c>
      <c r="C690" t="s">
        <v>721</v>
      </c>
      <c r="D690" s="6" t="s">
        <v>805</v>
      </c>
      <c r="E690" t="str">
        <f t="shared" si="40"/>
        <v>HP U27 4K Wireless</v>
      </c>
      <c r="F690" s="7">
        <v>3</v>
      </c>
      <c r="G690">
        <f t="shared" si="41"/>
        <v>3.0000000000000001E-3</v>
      </c>
      <c r="H690" s="8">
        <v>498.44507845934385</v>
      </c>
      <c r="I690" s="8">
        <v>34941</v>
      </c>
      <c r="J690" s="2" t="s">
        <v>73</v>
      </c>
      <c r="K690" s="2" t="s">
        <v>73</v>
      </c>
      <c r="L690" s="2" t="s">
        <v>104</v>
      </c>
      <c r="M690" s="2">
        <f t="shared" si="42"/>
        <v>1495.3352353780315</v>
      </c>
      <c r="N690" s="2">
        <f t="shared" si="43"/>
        <v>1.4953352353780315E-3</v>
      </c>
      <c r="O690" s="2" t="s">
        <v>30</v>
      </c>
      <c r="P690" s="2" t="s">
        <v>29</v>
      </c>
      <c r="Q690" s="2" t="s">
        <v>55</v>
      </c>
      <c r="R690" s="2" t="s">
        <v>55</v>
      </c>
      <c r="S690" s="2" t="s">
        <v>56</v>
      </c>
      <c r="T690" s="2">
        <v>0</v>
      </c>
      <c r="U690" s="2">
        <v>0</v>
      </c>
      <c r="V690" s="2">
        <v>0</v>
      </c>
      <c r="W690" s="2">
        <v>1</v>
      </c>
      <c r="X690" s="2">
        <v>0</v>
      </c>
      <c r="Y690" s="2">
        <v>0</v>
      </c>
      <c r="Z690" s="2">
        <v>1</v>
      </c>
      <c r="AA690" s="2">
        <v>0</v>
      </c>
      <c r="AB690" s="2">
        <v>0</v>
      </c>
      <c r="AC690" s="2">
        <v>1</v>
      </c>
      <c r="AD690" s="2">
        <v>0</v>
      </c>
      <c r="AE690" s="2">
        <v>1</v>
      </c>
      <c r="AF690" s="2">
        <v>0</v>
      </c>
      <c r="AG690" s="2">
        <v>1</v>
      </c>
      <c r="AH690" s="2">
        <v>0</v>
      </c>
    </row>
    <row r="691" spans="1:34" x14ac:dyDescent="0.25">
      <c r="A691" s="2" t="s">
        <v>47</v>
      </c>
      <c r="B691" t="s">
        <v>48</v>
      </c>
      <c r="C691" t="s">
        <v>721</v>
      </c>
      <c r="D691" s="6" t="s">
        <v>806</v>
      </c>
      <c r="E691" t="str">
        <f t="shared" si="40"/>
        <v>HP U28</v>
      </c>
      <c r="F691" s="7">
        <v>5</v>
      </c>
      <c r="G691">
        <f t="shared" si="41"/>
        <v>5.0000000000000001E-3</v>
      </c>
      <c r="H691" s="8">
        <v>294.99286733238233</v>
      </c>
      <c r="I691" s="8">
        <v>20679</v>
      </c>
      <c r="J691" s="2" t="s">
        <v>111</v>
      </c>
      <c r="K691" s="2" t="s">
        <v>112</v>
      </c>
      <c r="L691" s="2" t="s">
        <v>104</v>
      </c>
      <c r="M691" s="2">
        <f t="shared" si="42"/>
        <v>1474.9643366619116</v>
      </c>
      <c r="N691" s="2">
        <f t="shared" si="43"/>
        <v>1.4749643366619115E-3</v>
      </c>
      <c r="O691" s="2" t="s">
        <v>30</v>
      </c>
      <c r="P691" s="2" t="s">
        <v>58</v>
      </c>
      <c r="Q691" s="2" t="s">
        <v>55</v>
      </c>
      <c r="R691" s="2" t="s">
        <v>55</v>
      </c>
      <c r="S691" s="2" t="s">
        <v>61</v>
      </c>
      <c r="T691" s="2">
        <v>0</v>
      </c>
      <c r="U691" s="2">
        <v>0</v>
      </c>
      <c r="V691" s="2">
        <v>0</v>
      </c>
      <c r="W691" s="2">
        <v>1</v>
      </c>
      <c r="X691" s="2">
        <v>0</v>
      </c>
      <c r="Y691" s="2">
        <v>0</v>
      </c>
      <c r="Z691" s="2">
        <v>1</v>
      </c>
      <c r="AA691" s="2">
        <v>0</v>
      </c>
      <c r="AB691" s="2">
        <v>0</v>
      </c>
      <c r="AC691" s="2">
        <v>1</v>
      </c>
      <c r="AD691" s="2">
        <v>0</v>
      </c>
      <c r="AE691" s="2">
        <v>0</v>
      </c>
      <c r="AF691" s="2">
        <v>0</v>
      </c>
      <c r="AG691" s="2">
        <v>1</v>
      </c>
      <c r="AH691" s="2">
        <v>0</v>
      </c>
    </row>
    <row r="692" spans="1:34" x14ac:dyDescent="0.25">
      <c r="A692" s="2" t="s">
        <v>47</v>
      </c>
      <c r="B692" t="s">
        <v>76</v>
      </c>
      <c r="C692" t="s">
        <v>721</v>
      </c>
      <c r="D692" s="6" t="s">
        <v>807</v>
      </c>
      <c r="E692" t="str">
        <f t="shared" si="40"/>
        <v>HP U28 4k</v>
      </c>
      <c r="F692" s="7">
        <v>23</v>
      </c>
      <c r="G692">
        <f t="shared" si="41"/>
        <v>2.3E-2</v>
      </c>
      <c r="H692" s="8">
        <v>294.99286733238233</v>
      </c>
      <c r="I692" s="8">
        <v>20679</v>
      </c>
      <c r="J692" s="2" t="s">
        <v>111</v>
      </c>
      <c r="K692" s="2" t="s">
        <v>112</v>
      </c>
      <c r="L692" s="2" t="s">
        <v>104</v>
      </c>
      <c r="M692" s="2">
        <f t="shared" si="42"/>
        <v>6784.8359486447935</v>
      </c>
      <c r="N692" s="2">
        <f t="shared" si="43"/>
        <v>6.7848359486447933E-3</v>
      </c>
      <c r="O692" s="2" t="s">
        <v>30</v>
      </c>
      <c r="P692" s="2" t="s">
        <v>58</v>
      </c>
      <c r="Q692" s="2" t="s">
        <v>55</v>
      </c>
      <c r="R692" s="2" t="s">
        <v>55</v>
      </c>
      <c r="S692" s="2" t="s">
        <v>61</v>
      </c>
      <c r="T692" s="2">
        <v>0</v>
      </c>
      <c r="U692" s="2">
        <v>0</v>
      </c>
      <c r="V692" s="2">
        <v>0</v>
      </c>
      <c r="W692" s="2">
        <v>1</v>
      </c>
      <c r="X692" s="2">
        <v>0</v>
      </c>
      <c r="Y692" s="2">
        <v>0</v>
      </c>
      <c r="Z692" s="2">
        <v>1</v>
      </c>
      <c r="AA692" s="2">
        <v>0</v>
      </c>
      <c r="AB692" s="2">
        <v>0</v>
      </c>
      <c r="AC692" s="2">
        <v>1</v>
      </c>
      <c r="AD692" s="2">
        <v>0</v>
      </c>
      <c r="AE692" s="2">
        <v>0</v>
      </c>
      <c r="AF692" s="2">
        <v>0</v>
      </c>
      <c r="AG692" s="2">
        <v>1</v>
      </c>
      <c r="AH692" s="2">
        <v>0</v>
      </c>
    </row>
    <row r="693" spans="1:34" x14ac:dyDescent="0.25">
      <c r="A693" s="2" t="s">
        <v>47</v>
      </c>
      <c r="B693" t="s">
        <v>48</v>
      </c>
      <c r="C693" t="s">
        <v>721</v>
      </c>
      <c r="D693" s="6" t="s">
        <v>808</v>
      </c>
      <c r="E693" t="str">
        <f t="shared" si="40"/>
        <v>HP V19</v>
      </c>
      <c r="F693" s="7">
        <v>532</v>
      </c>
      <c r="G693">
        <f t="shared" si="41"/>
        <v>0.53200000000000003</v>
      </c>
      <c r="H693" s="8">
        <v>106.97574893009987</v>
      </c>
      <c r="I693" s="8">
        <v>7499</v>
      </c>
      <c r="J693" s="2" t="s">
        <v>414</v>
      </c>
      <c r="K693" s="2" t="s">
        <v>414</v>
      </c>
      <c r="L693" s="2" t="s">
        <v>415</v>
      </c>
      <c r="M693" s="2">
        <f t="shared" si="42"/>
        <v>56911.09843081313</v>
      </c>
      <c r="N693" s="2">
        <f t="shared" si="43"/>
        <v>5.6911098430813128E-2</v>
      </c>
      <c r="O693" s="2" t="s">
        <v>216</v>
      </c>
      <c r="P693" s="2" t="s">
        <v>58</v>
      </c>
      <c r="Q693" s="2" t="s">
        <v>55</v>
      </c>
      <c r="R693" s="2" t="s">
        <v>55</v>
      </c>
      <c r="S693" s="2">
        <v>0</v>
      </c>
      <c r="T693" s="2">
        <v>0</v>
      </c>
      <c r="U693" s="2">
        <v>1</v>
      </c>
      <c r="V693" s="2">
        <v>0</v>
      </c>
      <c r="W693" s="2">
        <v>1</v>
      </c>
      <c r="X693" s="2">
        <v>0</v>
      </c>
      <c r="Y693" s="2">
        <v>0</v>
      </c>
      <c r="Z693" s="2">
        <v>0</v>
      </c>
      <c r="AA693" s="2">
        <v>0</v>
      </c>
      <c r="AB693" s="2">
        <v>1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</row>
    <row r="694" spans="1:34" x14ac:dyDescent="0.25">
      <c r="A694" s="2" t="s">
        <v>47</v>
      </c>
      <c r="B694" t="s">
        <v>48</v>
      </c>
      <c r="C694" t="s">
        <v>721</v>
      </c>
      <c r="D694" s="6" t="s">
        <v>809</v>
      </c>
      <c r="E694" t="str">
        <f t="shared" si="40"/>
        <v>HP V20</v>
      </c>
      <c r="F694" s="7">
        <v>220</v>
      </c>
      <c r="G694">
        <f t="shared" si="41"/>
        <v>0.22</v>
      </c>
      <c r="H694" s="8">
        <v>112.68188302425108</v>
      </c>
      <c r="I694" s="8">
        <v>7899</v>
      </c>
      <c r="J694" s="2" t="s">
        <v>214</v>
      </c>
      <c r="K694" s="2" t="s">
        <v>214</v>
      </c>
      <c r="L694" s="2" t="s">
        <v>215</v>
      </c>
      <c r="M694" s="2">
        <f t="shared" si="42"/>
        <v>24790.014265335238</v>
      </c>
      <c r="N694" s="2">
        <f t="shared" si="43"/>
        <v>2.4790014265335239E-2</v>
      </c>
      <c r="O694" s="2" t="s">
        <v>216</v>
      </c>
      <c r="P694" s="2" t="s">
        <v>58</v>
      </c>
      <c r="Q694" s="2" t="s">
        <v>55</v>
      </c>
      <c r="R694" s="2" t="s">
        <v>55</v>
      </c>
      <c r="S694" s="2">
        <v>0</v>
      </c>
      <c r="T694" s="2">
        <v>0</v>
      </c>
      <c r="U694" s="2">
        <v>1</v>
      </c>
      <c r="V694" s="2">
        <v>0</v>
      </c>
      <c r="W694" s="2">
        <v>1</v>
      </c>
      <c r="X694" s="2">
        <v>0</v>
      </c>
      <c r="Y694" s="2">
        <v>0</v>
      </c>
      <c r="Z694" s="2">
        <v>0</v>
      </c>
      <c r="AA694" s="2">
        <v>0</v>
      </c>
      <c r="AB694" s="2">
        <v>1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</row>
    <row r="695" spans="1:34" x14ac:dyDescent="0.25">
      <c r="A695" s="2" t="s">
        <v>47</v>
      </c>
      <c r="B695" t="s">
        <v>48</v>
      </c>
      <c r="C695" t="s">
        <v>721</v>
      </c>
      <c r="D695" s="6" t="s">
        <v>810</v>
      </c>
      <c r="E695" t="str">
        <f t="shared" si="40"/>
        <v>HP V20HD+</v>
      </c>
      <c r="F695" s="7">
        <v>2</v>
      </c>
      <c r="G695">
        <f t="shared" si="41"/>
        <v>2E-3</v>
      </c>
      <c r="H695" s="8">
        <v>93.359486447931531</v>
      </c>
      <c r="I695" s="8">
        <v>6544.5</v>
      </c>
      <c r="J695" s="2" t="s">
        <v>214</v>
      </c>
      <c r="K695" s="2" t="s">
        <v>214</v>
      </c>
      <c r="L695" s="2" t="s">
        <v>215</v>
      </c>
      <c r="M695" s="2">
        <f t="shared" si="42"/>
        <v>186.71897289586306</v>
      </c>
      <c r="N695" s="2">
        <f t="shared" si="43"/>
        <v>1.8671897289586307E-4</v>
      </c>
      <c r="O695" s="2" t="s">
        <v>216</v>
      </c>
      <c r="P695" s="2" t="s">
        <v>58</v>
      </c>
      <c r="Q695" s="2" t="s">
        <v>55</v>
      </c>
      <c r="R695" s="2" t="s">
        <v>55</v>
      </c>
      <c r="S695" s="2">
        <v>0</v>
      </c>
      <c r="T695" s="2">
        <v>0</v>
      </c>
      <c r="U695" s="2">
        <v>1</v>
      </c>
      <c r="V695" s="2">
        <v>0</v>
      </c>
      <c r="W695" s="2">
        <v>1</v>
      </c>
      <c r="X695" s="2">
        <v>0</v>
      </c>
      <c r="Y695" s="2">
        <v>0</v>
      </c>
      <c r="Z695" s="2">
        <v>0</v>
      </c>
      <c r="AA695" s="2">
        <v>0</v>
      </c>
      <c r="AB695" s="2">
        <v>1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</row>
    <row r="696" spans="1:34" x14ac:dyDescent="0.25">
      <c r="A696" s="2" t="s">
        <v>47</v>
      </c>
      <c r="B696" t="s">
        <v>48</v>
      </c>
      <c r="C696" t="s">
        <v>721</v>
      </c>
      <c r="D696" s="6" t="s">
        <v>811</v>
      </c>
      <c r="E696" t="str">
        <f t="shared" si="40"/>
        <v>HP V22</v>
      </c>
      <c r="F696" s="7">
        <v>735</v>
      </c>
      <c r="G696">
        <f t="shared" si="41"/>
        <v>0.73499999999999999</v>
      </c>
      <c r="H696" s="8">
        <v>132.65335235378032</v>
      </c>
      <c r="I696" s="8">
        <v>9299</v>
      </c>
      <c r="J696" s="2" t="s">
        <v>51</v>
      </c>
      <c r="K696" s="2" t="s">
        <v>51</v>
      </c>
      <c r="L696" s="2" t="s">
        <v>52</v>
      </c>
      <c r="M696" s="2">
        <f t="shared" si="42"/>
        <v>97500.213980028537</v>
      </c>
      <c r="N696" s="2">
        <f t="shared" si="43"/>
        <v>9.7500213980028533E-2</v>
      </c>
      <c r="O696" s="2" t="s">
        <v>53</v>
      </c>
      <c r="P696" s="2" t="s">
        <v>58</v>
      </c>
      <c r="Q696" s="2" t="s">
        <v>55</v>
      </c>
      <c r="R696" s="2" t="s">
        <v>55</v>
      </c>
      <c r="S696" s="2" t="s">
        <v>56</v>
      </c>
      <c r="T696" s="2">
        <v>0</v>
      </c>
      <c r="U696" s="2">
        <v>1</v>
      </c>
      <c r="V696" s="2">
        <v>0</v>
      </c>
      <c r="W696" s="2">
        <v>1</v>
      </c>
      <c r="X696" s="2">
        <v>0</v>
      </c>
      <c r="Y696" s="2">
        <v>0</v>
      </c>
      <c r="Z696" s="2">
        <v>0</v>
      </c>
      <c r="AA696" s="2">
        <v>0</v>
      </c>
      <c r="AB696" s="2">
        <v>1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</row>
    <row r="697" spans="1:34" x14ac:dyDescent="0.25">
      <c r="A697" s="2" t="s">
        <v>47</v>
      </c>
      <c r="B697" t="s">
        <v>76</v>
      </c>
      <c r="C697" t="s">
        <v>721</v>
      </c>
      <c r="D697" s="6" t="s">
        <v>812</v>
      </c>
      <c r="E697" t="str">
        <f t="shared" si="40"/>
        <v>HP V221vb</v>
      </c>
      <c r="F697" s="7">
        <v>15</v>
      </c>
      <c r="G697">
        <f t="shared" si="41"/>
        <v>1.4999999999999999E-2</v>
      </c>
      <c r="H697" s="8">
        <v>169.90014265335236</v>
      </c>
      <c r="I697" s="8">
        <v>11910</v>
      </c>
      <c r="J697" s="2" t="s">
        <v>51</v>
      </c>
      <c r="K697" s="2" t="s">
        <v>51</v>
      </c>
      <c r="L697" s="2" t="s">
        <v>52</v>
      </c>
      <c r="M697" s="2">
        <f t="shared" si="42"/>
        <v>2548.5021398002855</v>
      </c>
      <c r="N697" s="2">
        <f t="shared" si="43"/>
        <v>2.5485021398002853E-3</v>
      </c>
      <c r="O697" s="2" t="s">
        <v>53</v>
      </c>
      <c r="P697" s="2" t="s">
        <v>54</v>
      </c>
      <c r="Q697" s="2" t="s">
        <v>55</v>
      </c>
      <c r="R697" s="2" t="s">
        <v>55</v>
      </c>
      <c r="S697" s="2" t="s">
        <v>56</v>
      </c>
      <c r="T697" s="2">
        <v>0</v>
      </c>
      <c r="U697" s="2">
        <v>1</v>
      </c>
      <c r="V697" s="2">
        <v>0</v>
      </c>
      <c r="W697" s="2">
        <v>1</v>
      </c>
      <c r="X697" s="2">
        <v>0</v>
      </c>
      <c r="Y697" s="2">
        <v>0</v>
      </c>
      <c r="Z697" s="2">
        <v>0</v>
      </c>
      <c r="AA697" s="2">
        <v>0</v>
      </c>
      <c r="AB697" s="2">
        <v>1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</row>
    <row r="698" spans="1:34" x14ac:dyDescent="0.25">
      <c r="A698" s="2" t="s">
        <v>47</v>
      </c>
      <c r="B698" t="s">
        <v>48</v>
      </c>
      <c r="C698" t="s">
        <v>721</v>
      </c>
      <c r="D698" s="6" t="s">
        <v>813</v>
      </c>
      <c r="E698" t="str">
        <f t="shared" si="40"/>
        <v>HP V24</v>
      </c>
      <c r="F698" s="7">
        <v>672</v>
      </c>
      <c r="G698">
        <f t="shared" si="41"/>
        <v>0.67200000000000004</v>
      </c>
      <c r="H698" s="8">
        <v>132.52496433666192</v>
      </c>
      <c r="I698" s="8">
        <v>9290</v>
      </c>
      <c r="J698" s="2" t="s">
        <v>63</v>
      </c>
      <c r="K698" s="2" t="s">
        <v>64</v>
      </c>
      <c r="L698" s="2" t="s">
        <v>52</v>
      </c>
      <c r="M698" s="2">
        <f t="shared" si="42"/>
        <v>89056.776034236813</v>
      </c>
      <c r="N698" s="2">
        <f t="shared" si="43"/>
        <v>8.9056776034236812E-2</v>
      </c>
      <c r="O698" s="2" t="s">
        <v>53</v>
      </c>
      <c r="P698" s="2" t="s">
        <v>29</v>
      </c>
      <c r="Q698" s="2" t="s">
        <v>55</v>
      </c>
      <c r="R698" s="2" t="s">
        <v>55</v>
      </c>
      <c r="S698" s="2">
        <v>0</v>
      </c>
      <c r="T698" s="2">
        <v>0</v>
      </c>
      <c r="U698" s="2">
        <v>0</v>
      </c>
      <c r="V698" s="2">
        <v>0</v>
      </c>
      <c r="W698" s="2">
        <v>1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1</v>
      </c>
      <c r="AD698" s="2">
        <v>0</v>
      </c>
      <c r="AE698" s="2">
        <v>1</v>
      </c>
      <c r="AF698" s="2">
        <v>0</v>
      </c>
      <c r="AG698" s="2">
        <v>0</v>
      </c>
      <c r="AH698" s="2">
        <v>0</v>
      </c>
    </row>
    <row r="699" spans="1:34" x14ac:dyDescent="0.25">
      <c r="A699" s="2" t="s">
        <v>47</v>
      </c>
      <c r="B699" t="s">
        <v>76</v>
      </c>
      <c r="C699" t="s">
        <v>721</v>
      </c>
      <c r="D699" s="6" t="s">
        <v>814</v>
      </c>
      <c r="E699" t="str">
        <f t="shared" si="40"/>
        <v>HP V241ib</v>
      </c>
      <c r="F699" s="7">
        <v>8</v>
      </c>
      <c r="G699">
        <f t="shared" si="41"/>
        <v>8.0000000000000002E-3</v>
      </c>
      <c r="H699" s="8">
        <v>235.6633380884451</v>
      </c>
      <c r="I699" s="8">
        <v>16520</v>
      </c>
      <c r="J699" s="2" t="s">
        <v>63</v>
      </c>
      <c r="K699" s="2" t="s">
        <v>64</v>
      </c>
      <c r="L699" s="2" t="s">
        <v>52</v>
      </c>
      <c r="M699" s="2">
        <f t="shared" si="42"/>
        <v>1885.3067047075608</v>
      </c>
      <c r="N699" s="2">
        <f t="shared" si="43"/>
        <v>1.8853067047075608E-3</v>
      </c>
      <c r="O699" s="2" t="s">
        <v>53</v>
      </c>
      <c r="P699" s="2" t="s">
        <v>29</v>
      </c>
      <c r="Q699" s="2" t="s">
        <v>55</v>
      </c>
      <c r="R699" s="2" t="s">
        <v>55</v>
      </c>
      <c r="S699" s="2" t="s">
        <v>815</v>
      </c>
      <c r="T699" s="2">
        <v>0</v>
      </c>
      <c r="U699" s="2">
        <v>0</v>
      </c>
      <c r="V699" s="2">
        <v>0</v>
      </c>
      <c r="W699" s="2">
        <v>1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1</v>
      </c>
      <c r="AD699" s="2">
        <v>0</v>
      </c>
      <c r="AE699" s="2">
        <v>1</v>
      </c>
      <c r="AF699" s="2">
        <v>0</v>
      </c>
      <c r="AG699" s="2">
        <v>0</v>
      </c>
      <c r="AH699" s="2">
        <v>0</v>
      </c>
    </row>
    <row r="700" spans="1:34" x14ac:dyDescent="0.25">
      <c r="A700" s="2" t="s">
        <v>47</v>
      </c>
      <c r="B700" t="s">
        <v>48</v>
      </c>
      <c r="C700" t="s">
        <v>721</v>
      </c>
      <c r="D700" s="6" t="s">
        <v>816</v>
      </c>
      <c r="E700" t="str">
        <f t="shared" si="40"/>
        <v>HP V24i</v>
      </c>
      <c r="F700" s="7">
        <v>1908</v>
      </c>
      <c r="G700">
        <f t="shared" si="41"/>
        <v>1.9079999999999999</v>
      </c>
      <c r="H700" s="8">
        <v>128.37375178316691</v>
      </c>
      <c r="I700" s="8">
        <v>8999</v>
      </c>
      <c r="J700" s="2" t="s">
        <v>63</v>
      </c>
      <c r="K700" s="2" t="s">
        <v>64</v>
      </c>
      <c r="L700" s="2" t="s">
        <v>52</v>
      </c>
      <c r="M700" s="2">
        <f t="shared" si="42"/>
        <v>244937.11840228247</v>
      </c>
      <c r="N700" s="2">
        <f t="shared" si="43"/>
        <v>0.24493711840228247</v>
      </c>
      <c r="O700" s="2" t="s">
        <v>53</v>
      </c>
      <c r="P700" s="2" t="s">
        <v>29</v>
      </c>
      <c r="Q700" s="2" t="s">
        <v>55</v>
      </c>
      <c r="R700" s="2" t="s">
        <v>55</v>
      </c>
      <c r="S700" s="2">
        <v>0</v>
      </c>
      <c r="T700" s="2">
        <v>0</v>
      </c>
      <c r="U700" s="2">
        <v>0</v>
      </c>
      <c r="V700" s="2">
        <v>0</v>
      </c>
      <c r="W700" s="2">
        <v>1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1</v>
      </c>
      <c r="AD700" s="2">
        <v>0</v>
      </c>
      <c r="AE700" s="2">
        <v>1</v>
      </c>
      <c r="AF700" s="2">
        <v>0</v>
      </c>
      <c r="AG700" s="2">
        <v>0</v>
      </c>
      <c r="AH700" s="2">
        <v>0</v>
      </c>
    </row>
    <row r="701" spans="1:34" x14ac:dyDescent="0.25">
      <c r="A701" s="2" t="s">
        <v>47</v>
      </c>
      <c r="B701" t="s">
        <v>48</v>
      </c>
      <c r="C701" t="s">
        <v>721</v>
      </c>
      <c r="D701" s="6" t="s">
        <v>817</v>
      </c>
      <c r="E701" t="str">
        <f t="shared" si="40"/>
        <v>HP V27i</v>
      </c>
      <c r="F701" s="7">
        <v>1221</v>
      </c>
      <c r="G701">
        <f t="shared" si="41"/>
        <v>1.2210000000000001</v>
      </c>
      <c r="H701" s="8">
        <v>171.04136947218262</v>
      </c>
      <c r="I701" s="8">
        <v>11990</v>
      </c>
      <c r="J701" s="2" t="s">
        <v>73</v>
      </c>
      <c r="K701" s="2" t="s">
        <v>73</v>
      </c>
      <c r="L701" s="2" t="s">
        <v>52</v>
      </c>
      <c r="M701" s="2">
        <f t="shared" si="42"/>
        <v>208841.51212553499</v>
      </c>
      <c r="N701" s="2">
        <f t="shared" si="43"/>
        <v>0.20884151212553501</v>
      </c>
      <c r="O701" s="2" t="s">
        <v>53</v>
      </c>
      <c r="P701" s="2" t="s">
        <v>29</v>
      </c>
      <c r="Q701" s="2" t="s">
        <v>55</v>
      </c>
      <c r="R701" s="2" t="s">
        <v>55</v>
      </c>
      <c r="S701" s="2" t="s">
        <v>56</v>
      </c>
      <c r="T701" s="2">
        <v>0</v>
      </c>
      <c r="U701" s="2">
        <v>0</v>
      </c>
      <c r="V701" s="2">
        <v>0</v>
      </c>
      <c r="W701" s="2">
        <v>1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1</v>
      </c>
      <c r="AD701" s="2">
        <v>0</v>
      </c>
      <c r="AE701" s="2">
        <v>1</v>
      </c>
      <c r="AF701" s="2">
        <v>0</v>
      </c>
      <c r="AG701" s="2">
        <v>0</v>
      </c>
      <c r="AH701" s="2">
        <v>0</v>
      </c>
    </row>
    <row r="702" spans="1:34" x14ac:dyDescent="0.25">
      <c r="A702" s="2" t="s">
        <v>47</v>
      </c>
      <c r="B702" t="s">
        <v>48</v>
      </c>
      <c r="C702" t="s">
        <v>721</v>
      </c>
      <c r="D702" s="6" t="s">
        <v>818</v>
      </c>
      <c r="E702" t="str">
        <f t="shared" si="40"/>
        <v>HP V28</v>
      </c>
      <c r="F702" s="7">
        <v>54</v>
      </c>
      <c r="G702">
        <f t="shared" si="41"/>
        <v>5.3999999999999999E-2</v>
      </c>
      <c r="H702" s="8">
        <v>322.68188302425108</v>
      </c>
      <c r="I702" s="8">
        <v>22620</v>
      </c>
      <c r="J702" s="2" t="s">
        <v>111</v>
      </c>
      <c r="K702" s="2" t="s">
        <v>112</v>
      </c>
      <c r="L702" s="2" t="s">
        <v>104</v>
      </c>
      <c r="M702" s="2">
        <f t="shared" si="42"/>
        <v>17424.821683309558</v>
      </c>
      <c r="N702" s="2">
        <f t="shared" si="43"/>
        <v>1.7424821683309558E-2</v>
      </c>
      <c r="O702" s="2" t="s">
        <v>30</v>
      </c>
      <c r="P702" s="2" t="s">
        <v>58</v>
      </c>
      <c r="Q702" s="2" t="s">
        <v>55</v>
      </c>
      <c r="R702" s="2" t="s">
        <v>55</v>
      </c>
      <c r="S702" s="2">
        <v>0</v>
      </c>
      <c r="T702" s="2">
        <v>0</v>
      </c>
      <c r="U702" s="2">
        <v>0</v>
      </c>
      <c r="V702" s="2">
        <v>0</v>
      </c>
      <c r="W702" s="2">
        <v>1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1</v>
      </c>
      <c r="AD702" s="2">
        <v>0</v>
      </c>
      <c r="AE702" s="2">
        <v>0</v>
      </c>
      <c r="AF702" s="2">
        <v>0</v>
      </c>
      <c r="AG702" s="2">
        <v>1</v>
      </c>
      <c r="AH702" s="2">
        <v>0</v>
      </c>
    </row>
    <row r="703" spans="1:34" x14ac:dyDescent="0.25">
      <c r="A703" s="2" t="s">
        <v>47</v>
      </c>
      <c r="B703" t="s">
        <v>48</v>
      </c>
      <c r="C703" t="s">
        <v>721</v>
      </c>
      <c r="D703" s="6" t="s">
        <v>819</v>
      </c>
      <c r="E703" t="str">
        <f t="shared" si="40"/>
        <v>HP V28 4K</v>
      </c>
      <c r="F703" s="7">
        <v>19</v>
      </c>
      <c r="G703">
        <f t="shared" si="41"/>
        <v>1.9E-2</v>
      </c>
      <c r="H703" s="8">
        <v>285.29243937232525</v>
      </c>
      <c r="I703" s="8">
        <v>19999</v>
      </c>
      <c r="J703" s="2" t="s">
        <v>111</v>
      </c>
      <c r="K703" s="2" t="s">
        <v>112</v>
      </c>
      <c r="L703" s="2" t="s">
        <v>104</v>
      </c>
      <c r="M703" s="2">
        <f t="shared" si="42"/>
        <v>5420.5563480741794</v>
      </c>
      <c r="N703" s="2">
        <f t="shared" si="43"/>
        <v>5.4205563480741797E-3</v>
      </c>
      <c r="O703" s="2" t="s">
        <v>30</v>
      </c>
      <c r="P703" s="2" t="s">
        <v>58</v>
      </c>
      <c r="Q703" s="2" t="s">
        <v>55</v>
      </c>
      <c r="R703" s="2" t="s">
        <v>55</v>
      </c>
      <c r="S703" s="2">
        <v>0</v>
      </c>
      <c r="T703" s="2">
        <v>0</v>
      </c>
      <c r="U703" s="2">
        <v>0</v>
      </c>
      <c r="V703" s="2">
        <v>0</v>
      </c>
      <c r="W703" s="2">
        <v>1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1</v>
      </c>
      <c r="AD703" s="2">
        <v>0</v>
      </c>
      <c r="AE703" s="2">
        <v>0</v>
      </c>
      <c r="AF703" s="2">
        <v>0</v>
      </c>
      <c r="AG703" s="2">
        <v>1</v>
      </c>
      <c r="AH703" s="2">
        <v>0</v>
      </c>
    </row>
    <row r="704" spans="1:34" x14ac:dyDescent="0.25">
      <c r="A704" s="2" t="s">
        <v>47</v>
      </c>
      <c r="B704" t="s">
        <v>48</v>
      </c>
      <c r="C704" t="s">
        <v>721</v>
      </c>
      <c r="D704" s="6" t="s">
        <v>820</v>
      </c>
      <c r="E704" t="str">
        <f t="shared" si="40"/>
        <v>HP X24c</v>
      </c>
      <c r="F704" s="7">
        <v>3258</v>
      </c>
      <c r="G704">
        <f t="shared" si="41"/>
        <v>3.258</v>
      </c>
      <c r="H704" s="8">
        <v>237.12791250594393</v>
      </c>
      <c r="I704" s="8">
        <v>16622.666666666668</v>
      </c>
      <c r="J704" s="2" t="s">
        <v>63</v>
      </c>
      <c r="K704" s="2" t="s">
        <v>64</v>
      </c>
      <c r="L704" s="2" t="s">
        <v>52</v>
      </c>
      <c r="M704" s="2">
        <f t="shared" si="42"/>
        <v>772562.73894436529</v>
      </c>
      <c r="N704" s="2">
        <f t="shared" si="43"/>
        <v>0.77256273894436533</v>
      </c>
      <c r="O704" s="2" t="s">
        <v>53</v>
      </c>
      <c r="P704" s="2" t="s">
        <v>54</v>
      </c>
      <c r="Q704" s="2" t="s">
        <v>60</v>
      </c>
      <c r="R704" s="2" t="s">
        <v>60</v>
      </c>
      <c r="S704" s="2" t="s">
        <v>56</v>
      </c>
      <c r="T704" s="2">
        <v>0</v>
      </c>
      <c r="U704" s="2">
        <v>0</v>
      </c>
      <c r="V704" s="2">
        <v>0</v>
      </c>
      <c r="W704" s="2">
        <v>0</v>
      </c>
      <c r="X704" s="2">
        <v>1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0</v>
      </c>
      <c r="AF704" s="2">
        <v>1</v>
      </c>
      <c r="AG704" s="2">
        <v>0</v>
      </c>
      <c r="AH704" s="2">
        <v>0</v>
      </c>
    </row>
    <row r="705" spans="1:34" x14ac:dyDescent="0.25">
      <c r="A705" s="2" t="s">
        <v>47</v>
      </c>
      <c r="B705" t="s">
        <v>48</v>
      </c>
      <c r="C705" t="s">
        <v>721</v>
      </c>
      <c r="D705" s="6" t="s">
        <v>821</v>
      </c>
      <c r="E705" t="str">
        <f t="shared" si="40"/>
        <v>HP X24ih</v>
      </c>
      <c r="F705" s="7">
        <v>70</v>
      </c>
      <c r="G705">
        <f t="shared" si="41"/>
        <v>7.0000000000000007E-2</v>
      </c>
      <c r="H705" s="8">
        <v>208.63052781740373</v>
      </c>
      <c r="I705" s="8">
        <v>14625</v>
      </c>
      <c r="J705" s="2" t="s">
        <v>66</v>
      </c>
      <c r="K705" s="2" t="s">
        <v>64</v>
      </c>
      <c r="L705" s="2" t="s">
        <v>52</v>
      </c>
      <c r="M705" s="2">
        <f t="shared" si="42"/>
        <v>14604.136947218261</v>
      </c>
      <c r="N705" s="2">
        <f t="shared" si="43"/>
        <v>1.4604136947218261E-2</v>
      </c>
      <c r="O705" s="2" t="s">
        <v>53</v>
      </c>
      <c r="P705" s="2" t="s">
        <v>54</v>
      </c>
      <c r="Q705" s="2" t="s">
        <v>60</v>
      </c>
      <c r="R705" s="2" t="s">
        <v>60</v>
      </c>
      <c r="S705" s="2" t="s">
        <v>56</v>
      </c>
      <c r="T705" s="2">
        <v>0</v>
      </c>
      <c r="U705" s="2">
        <v>0</v>
      </c>
      <c r="V705" s="2">
        <v>0</v>
      </c>
      <c r="W705" s="2">
        <v>0</v>
      </c>
      <c r="X705" s="2">
        <v>1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2">
        <v>0</v>
      </c>
      <c r="AE705" s="2">
        <v>0</v>
      </c>
      <c r="AF705" s="2">
        <v>1</v>
      </c>
      <c r="AG705" s="2">
        <v>0</v>
      </c>
      <c r="AH705" s="2">
        <v>0</v>
      </c>
    </row>
    <row r="706" spans="1:34" x14ac:dyDescent="0.25">
      <c r="A706" s="2" t="s">
        <v>47</v>
      </c>
      <c r="B706" t="s">
        <v>48</v>
      </c>
      <c r="C706" t="s">
        <v>721</v>
      </c>
      <c r="D706" s="6" t="s">
        <v>822</v>
      </c>
      <c r="E706" t="str">
        <f t="shared" si="40"/>
        <v>HP X27</v>
      </c>
      <c r="F706" s="7">
        <v>51</v>
      </c>
      <c r="G706">
        <f t="shared" si="41"/>
        <v>5.0999999999999997E-2</v>
      </c>
      <c r="H706" s="8">
        <v>356.61911554921545</v>
      </c>
      <c r="I706" s="8">
        <v>24999</v>
      </c>
      <c r="J706" s="2" t="s">
        <v>73</v>
      </c>
      <c r="K706" s="2" t="s">
        <v>73</v>
      </c>
      <c r="L706" s="2" t="s">
        <v>74</v>
      </c>
      <c r="M706" s="2">
        <f t="shared" si="42"/>
        <v>18187.574893009987</v>
      </c>
      <c r="N706" s="2">
        <f t="shared" si="43"/>
        <v>1.8187574893009987E-2</v>
      </c>
      <c r="O706" s="2" t="s">
        <v>31</v>
      </c>
      <c r="P706" s="2" t="s">
        <v>29</v>
      </c>
      <c r="Q706" s="2" t="s">
        <v>60</v>
      </c>
      <c r="R706" s="2" t="s">
        <v>60</v>
      </c>
      <c r="S706" s="2" t="s">
        <v>56</v>
      </c>
      <c r="T706" s="2">
        <v>0</v>
      </c>
      <c r="U706" s="2">
        <v>0</v>
      </c>
      <c r="V706" s="2">
        <v>0</v>
      </c>
      <c r="W706" s="2">
        <v>0</v>
      </c>
      <c r="X706" s="2">
        <v>1</v>
      </c>
      <c r="Y706" s="2">
        <v>0</v>
      </c>
      <c r="Z706" s="2">
        <v>0</v>
      </c>
      <c r="AA706" s="2">
        <v>0</v>
      </c>
      <c r="AB706" s="2">
        <v>0</v>
      </c>
      <c r="AC706" s="2">
        <v>1</v>
      </c>
      <c r="AD706" s="2">
        <v>0</v>
      </c>
      <c r="AE706" s="2">
        <v>1</v>
      </c>
      <c r="AF706" s="2">
        <v>1</v>
      </c>
      <c r="AG706" s="2">
        <v>0</v>
      </c>
      <c r="AH706" s="2">
        <v>1</v>
      </c>
    </row>
    <row r="707" spans="1:34" x14ac:dyDescent="0.25">
      <c r="A707" s="2" t="s">
        <v>47</v>
      </c>
      <c r="B707" t="s">
        <v>76</v>
      </c>
      <c r="C707" t="s">
        <v>721</v>
      </c>
      <c r="D707" s="6" t="s">
        <v>823</v>
      </c>
      <c r="E707" t="str">
        <f t="shared" ref="E707:E770" si="44">CONCATENATE(C707," ",D707)</f>
        <v>HP X27c</v>
      </c>
      <c r="F707" s="7">
        <v>5</v>
      </c>
      <c r="G707">
        <f t="shared" ref="G707:G770" si="45">F707/1000</f>
        <v>5.0000000000000001E-3</v>
      </c>
      <c r="H707" s="8">
        <v>328.08844507845936</v>
      </c>
      <c r="I707" s="8">
        <v>22999</v>
      </c>
      <c r="J707" s="2" t="s">
        <v>73</v>
      </c>
      <c r="K707" s="2" t="s">
        <v>73</v>
      </c>
      <c r="L707" s="2" t="s">
        <v>74</v>
      </c>
      <c r="M707" s="2">
        <f t="shared" si="42"/>
        <v>1640.4422253922967</v>
      </c>
      <c r="N707" s="2">
        <f t="shared" si="43"/>
        <v>1.6404422253922966E-3</v>
      </c>
      <c r="O707" s="2" t="s">
        <v>31</v>
      </c>
      <c r="P707" s="2" t="s">
        <v>54</v>
      </c>
      <c r="Q707" s="2" t="s">
        <v>60</v>
      </c>
      <c r="R707" s="2" t="s">
        <v>60</v>
      </c>
      <c r="S707" s="2" t="s">
        <v>61</v>
      </c>
      <c r="T707" s="2">
        <v>0</v>
      </c>
      <c r="U707" s="2">
        <v>0</v>
      </c>
      <c r="V707" s="2">
        <v>0</v>
      </c>
      <c r="W707" s="2">
        <v>0</v>
      </c>
      <c r="X707" s="2">
        <v>1</v>
      </c>
      <c r="Y707" s="2">
        <v>0</v>
      </c>
      <c r="Z707" s="2">
        <v>0</v>
      </c>
      <c r="AA707" s="2">
        <v>0</v>
      </c>
      <c r="AB707" s="2">
        <v>0</v>
      </c>
      <c r="AC707" s="2">
        <v>1</v>
      </c>
      <c r="AD707" s="2">
        <v>0</v>
      </c>
      <c r="AE707" s="2">
        <v>0</v>
      </c>
      <c r="AF707" s="2">
        <v>1</v>
      </c>
      <c r="AG707" s="2">
        <v>0</v>
      </c>
      <c r="AH707" s="2">
        <v>1</v>
      </c>
    </row>
    <row r="708" spans="1:34" x14ac:dyDescent="0.25">
      <c r="A708" s="2" t="s">
        <v>47</v>
      </c>
      <c r="B708" t="s">
        <v>48</v>
      </c>
      <c r="C708" t="s">
        <v>721</v>
      </c>
      <c r="D708" s="6" t="s">
        <v>824</v>
      </c>
      <c r="E708" t="str">
        <f t="shared" si="44"/>
        <v>HP x27i 2k</v>
      </c>
      <c r="F708" s="7">
        <v>229</v>
      </c>
      <c r="G708">
        <f t="shared" si="45"/>
        <v>0.22900000000000001</v>
      </c>
      <c r="H708" s="8">
        <v>356.61911554921545</v>
      </c>
      <c r="I708" s="8">
        <v>24999</v>
      </c>
      <c r="J708" s="2" t="s">
        <v>73</v>
      </c>
      <c r="K708" s="2" t="s">
        <v>73</v>
      </c>
      <c r="L708" s="2" t="s">
        <v>74</v>
      </c>
      <c r="M708" s="2">
        <f t="shared" ref="M708:M771" si="46">F708*H708</f>
        <v>81665.777460770332</v>
      </c>
      <c r="N708" s="2">
        <f t="shared" ref="N708:N771" si="47">M708/1000000</f>
        <v>8.1665777460770334E-2</v>
      </c>
      <c r="O708" s="2" t="s">
        <v>31</v>
      </c>
      <c r="P708" s="2" t="s">
        <v>29</v>
      </c>
      <c r="Q708" s="2" t="s">
        <v>60</v>
      </c>
      <c r="R708" s="2" t="s">
        <v>60</v>
      </c>
      <c r="S708" s="2" t="s">
        <v>56</v>
      </c>
      <c r="T708" s="2">
        <v>0</v>
      </c>
      <c r="U708" s="2">
        <v>0</v>
      </c>
      <c r="V708" s="2">
        <v>0</v>
      </c>
      <c r="W708" s="2">
        <v>0</v>
      </c>
      <c r="X708" s="2">
        <v>1</v>
      </c>
      <c r="Y708" s="2">
        <v>0</v>
      </c>
      <c r="Z708" s="2">
        <v>0</v>
      </c>
      <c r="AA708" s="2">
        <v>0</v>
      </c>
      <c r="AB708" s="2">
        <v>0</v>
      </c>
      <c r="AC708" s="2">
        <v>1</v>
      </c>
      <c r="AD708" s="2">
        <v>0</v>
      </c>
      <c r="AE708" s="2">
        <v>1</v>
      </c>
      <c r="AF708" s="2">
        <v>1</v>
      </c>
      <c r="AG708" s="2">
        <v>0</v>
      </c>
      <c r="AH708" s="2">
        <v>1</v>
      </c>
    </row>
    <row r="709" spans="1:34" x14ac:dyDescent="0.25">
      <c r="A709" s="2" t="s">
        <v>47</v>
      </c>
      <c r="B709" t="s">
        <v>76</v>
      </c>
      <c r="C709" t="s">
        <v>721</v>
      </c>
      <c r="D709" s="6" t="s">
        <v>825</v>
      </c>
      <c r="E709" t="str">
        <f t="shared" si="44"/>
        <v>HP X27q</v>
      </c>
      <c r="F709" s="7">
        <v>6</v>
      </c>
      <c r="G709">
        <f t="shared" si="45"/>
        <v>6.0000000000000001E-3</v>
      </c>
      <c r="H709" s="8">
        <v>356.61911554921545</v>
      </c>
      <c r="I709" s="8">
        <v>24999</v>
      </c>
      <c r="J709" s="2" t="s">
        <v>73</v>
      </c>
      <c r="K709" s="2" t="s">
        <v>73</v>
      </c>
      <c r="L709" s="2" t="s">
        <v>74</v>
      </c>
      <c r="M709" s="2">
        <f t="shared" si="46"/>
        <v>2139.7146932952928</v>
      </c>
      <c r="N709" s="2">
        <f t="shared" si="47"/>
        <v>2.1397146932952927E-3</v>
      </c>
      <c r="O709" s="2" t="s">
        <v>31</v>
      </c>
      <c r="P709" s="2" t="s">
        <v>29</v>
      </c>
      <c r="Q709" s="2" t="s">
        <v>55</v>
      </c>
      <c r="R709" s="2" t="s">
        <v>60</v>
      </c>
      <c r="S709" s="2" t="s">
        <v>61</v>
      </c>
      <c r="T709" s="2">
        <v>0</v>
      </c>
      <c r="U709" s="2">
        <v>0</v>
      </c>
      <c r="V709" s="2">
        <v>0</v>
      </c>
      <c r="W709" s="2">
        <v>0</v>
      </c>
      <c r="X709" s="2">
        <v>1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0</v>
      </c>
      <c r="AE709" s="2">
        <v>1</v>
      </c>
      <c r="AF709" s="2">
        <v>0</v>
      </c>
      <c r="AG709" s="2">
        <v>0</v>
      </c>
      <c r="AH709" s="2">
        <v>1</v>
      </c>
    </row>
    <row r="710" spans="1:34" x14ac:dyDescent="0.25">
      <c r="A710" s="2" t="s">
        <v>47</v>
      </c>
      <c r="B710" t="s">
        <v>48</v>
      </c>
      <c r="C710" t="s">
        <v>721</v>
      </c>
      <c r="D710" s="6" t="s">
        <v>826</v>
      </c>
      <c r="E710" t="str">
        <f t="shared" si="44"/>
        <v>HP Z22n G2</v>
      </c>
      <c r="F710" s="7">
        <v>9</v>
      </c>
      <c r="G710">
        <f t="shared" si="45"/>
        <v>8.9999999999999993E-3</v>
      </c>
      <c r="H710" s="8">
        <v>210.99857346647647</v>
      </c>
      <c r="I710" s="8">
        <v>14791</v>
      </c>
      <c r="J710" s="2" t="s">
        <v>51</v>
      </c>
      <c r="K710" s="2" t="s">
        <v>51</v>
      </c>
      <c r="L710" s="2" t="s">
        <v>52</v>
      </c>
      <c r="M710" s="2">
        <f t="shared" si="46"/>
        <v>1898.9871611982883</v>
      </c>
      <c r="N710" s="2">
        <f t="shared" si="47"/>
        <v>1.8989871611982882E-3</v>
      </c>
      <c r="O710" s="2" t="s">
        <v>53</v>
      </c>
      <c r="P710" s="2" t="s">
        <v>29</v>
      </c>
      <c r="Q710" s="2" t="s">
        <v>55</v>
      </c>
      <c r="R710" s="2" t="s">
        <v>55</v>
      </c>
      <c r="S710" s="2">
        <v>0</v>
      </c>
      <c r="T710" s="2">
        <v>0</v>
      </c>
      <c r="U710" s="2">
        <v>0</v>
      </c>
      <c r="V710" s="2">
        <v>0</v>
      </c>
      <c r="W710" s="2">
        <v>1</v>
      </c>
      <c r="X710" s="2">
        <v>0</v>
      </c>
      <c r="Y710" s="2">
        <v>0</v>
      </c>
      <c r="Z710" s="2">
        <v>0</v>
      </c>
      <c r="AA710" s="2">
        <v>0</v>
      </c>
      <c r="AB710" s="2">
        <v>1</v>
      </c>
      <c r="AC710" s="2">
        <v>0</v>
      </c>
      <c r="AD710" s="2">
        <v>0</v>
      </c>
      <c r="AE710" s="2">
        <v>1</v>
      </c>
      <c r="AF710" s="2">
        <v>0</v>
      </c>
      <c r="AG710" s="2">
        <v>0</v>
      </c>
      <c r="AH710" s="2">
        <v>0</v>
      </c>
    </row>
    <row r="711" spans="1:34" x14ac:dyDescent="0.25">
      <c r="A711" s="2" t="s">
        <v>47</v>
      </c>
      <c r="B711" t="s">
        <v>48</v>
      </c>
      <c r="C711" t="s">
        <v>721</v>
      </c>
      <c r="D711" s="6" t="s">
        <v>827</v>
      </c>
      <c r="E711" t="str">
        <f t="shared" si="44"/>
        <v>HP Z23n G2</v>
      </c>
      <c r="F711" s="7">
        <v>24</v>
      </c>
      <c r="G711">
        <f t="shared" si="45"/>
        <v>2.4E-2</v>
      </c>
      <c r="H711" s="8">
        <v>164.05135520684738</v>
      </c>
      <c r="I711" s="8">
        <v>11500</v>
      </c>
      <c r="J711" s="2" t="s">
        <v>206</v>
      </c>
      <c r="K711" s="2" t="s">
        <v>206</v>
      </c>
      <c r="L711" s="2" t="s">
        <v>52</v>
      </c>
      <c r="M711" s="2">
        <f t="shared" si="46"/>
        <v>3937.2325249643372</v>
      </c>
      <c r="N711" s="2">
        <f t="shared" si="47"/>
        <v>3.9372325249643373E-3</v>
      </c>
      <c r="O711" s="2" t="s">
        <v>53</v>
      </c>
      <c r="P711" s="2" t="s">
        <v>29</v>
      </c>
      <c r="Q711" s="2" t="s">
        <v>55</v>
      </c>
      <c r="R711" s="2" t="s">
        <v>55</v>
      </c>
      <c r="S711" s="2" t="s">
        <v>56</v>
      </c>
      <c r="T711" s="2">
        <v>0</v>
      </c>
      <c r="U711" s="2">
        <v>0</v>
      </c>
      <c r="V711" s="2">
        <v>0</v>
      </c>
      <c r="W711" s="2">
        <v>1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1</v>
      </c>
      <c r="AD711" s="2">
        <v>0</v>
      </c>
      <c r="AE711" s="2">
        <v>1</v>
      </c>
      <c r="AF711" s="2">
        <v>0</v>
      </c>
      <c r="AG711" s="2">
        <v>0</v>
      </c>
      <c r="AH711" s="2">
        <v>0</v>
      </c>
    </row>
    <row r="712" spans="1:34" x14ac:dyDescent="0.25">
      <c r="A712" s="2" t="s">
        <v>47</v>
      </c>
      <c r="B712" t="s">
        <v>48</v>
      </c>
      <c r="C712" t="s">
        <v>721</v>
      </c>
      <c r="D712" s="6" t="s">
        <v>828</v>
      </c>
      <c r="E712" t="str">
        <f t="shared" si="44"/>
        <v>HP Z24f G3</v>
      </c>
      <c r="F712" s="7">
        <v>183</v>
      </c>
      <c r="G712">
        <f t="shared" si="45"/>
        <v>0.183</v>
      </c>
      <c r="H712" s="8">
        <v>323.42368045649073</v>
      </c>
      <c r="I712" s="8">
        <v>22672</v>
      </c>
      <c r="J712" s="2" t="s">
        <v>63</v>
      </c>
      <c r="K712" s="2" t="s">
        <v>64</v>
      </c>
      <c r="L712" s="2" t="s">
        <v>52</v>
      </c>
      <c r="M712" s="2">
        <f t="shared" si="46"/>
        <v>59186.533523537801</v>
      </c>
      <c r="N712" s="2">
        <f t="shared" si="47"/>
        <v>5.9186533523537803E-2</v>
      </c>
      <c r="O712" s="2" t="s">
        <v>53</v>
      </c>
      <c r="P712" s="2" t="s">
        <v>29</v>
      </c>
      <c r="Q712" s="2" t="s">
        <v>55</v>
      </c>
      <c r="R712" s="2" t="s">
        <v>55</v>
      </c>
      <c r="S712" s="2" t="s">
        <v>56</v>
      </c>
      <c r="T712" s="2">
        <v>0</v>
      </c>
      <c r="U712" s="2">
        <v>0</v>
      </c>
      <c r="V712" s="2">
        <v>0</v>
      </c>
      <c r="W712" s="2">
        <v>1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0</v>
      </c>
      <c r="AE712" s="2">
        <v>1</v>
      </c>
      <c r="AF712" s="2">
        <v>0</v>
      </c>
      <c r="AG712" s="2">
        <v>0</v>
      </c>
      <c r="AH712" s="2">
        <v>0</v>
      </c>
    </row>
    <row r="713" spans="1:34" x14ac:dyDescent="0.25">
      <c r="A713" s="2" t="s">
        <v>47</v>
      </c>
      <c r="B713" t="s">
        <v>48</v>
      </c>
      <c r="C713" t="s">
        <v>721</v>
      </c>
      <c r="D713" s="6" t="s">
        <v>829</v>
      </c>
      <c r="E713" t="str">
        <f t="shared" si="44"/>
        <v>HP Z24n G3</v>
      </c>
      <c r="F713" s="7">
        <v>441</v>
      </c>
      <c r="G713">
        <f t="shared" si="45"/>
        <v>0.441</v>
      </c>
      <c r="H713" s="8">
        <v>320.82738944365195</v>
      </c>
      <c r="I713" s="8">
        <v>22490</v>
      </c>
      <c r="J713" s="2" t="s">
        <v>97</v>
      </c>
      <c r="K713" s="2" t="s">
        <v>97</v>
      </c>
      <c r="L713" s="2" t="s">
        <v>98</v>
      </c>
      <c r="M713" s="2">
        <f t="shared" si="46"/>
        <v>141484.87874465052</v>
      </c>
      <c r="N713" s="2">
        <f t="shared" si="47"/>
        <v>0.14148487874465052</v>
      </c>
      <c r="O713" s="2" t="s">
        <v>53</v>
      </c>
      <c r="P713" s="2" t="s">
        <v>29</v>
      </c>
      <c r="Q713" s="2" t="s">
        <v>55</v>
      </c>
      <c r="R713" s="2" t="s">
        <v>55</v>
      </c>
      <c r="S713" s="2" t="s">
        <v>94</v>
      </c>
      <c r="T713" s="2">
        <v>0</v>
      </c>
      <c r="U713" s="2">
        <v>0</v>
      </c>
      <c r="V713" s="2">
        <v>0</v>
      </c>
      <c r="W713" s="2">
        <v>1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1</v>
      </c>
      <c r="AD713" s="2">
        <v>0</v>
      </c>
      <c r="AE713" s="2">
        <v>1</v>
      </c>
      <c r="AF713" s="2">
        <v>0</v>
      </c>
      <c r="AG713" s="2">
        <v>0</v>
      </c>
      <c r="AH713" s="2">
        <v>0</v>
      </c>
    </row>
    <row r="714" spans="1:34" x14ac:dyDescent="0.25">
      <c r="A714" s="2" t="s">
        <v>47</v>
      </c>
      <c r="B714" t="s">
        <v>48</v>
      </c>
      <c r="C714" t="s">
        <v>721</v>
      </c>
      <c r="D714" s="6" t="s">
        <v>830</v>
      </c>
      <c r="E714" t="str">
        <f t="shared" si="44"/>
        <v>HP Z24u G3</v>
      </c>
      <c r="F714" s="7">
        <v>254</v>
      </c>
      <c r="G714">
        <f t="shared" si="45"/>
        <v>0.254</v>
      </c>
      <c r="H714" s="8">
        <v>511.49786019971475</v>
      </c>
      <c r="I714" s="8">
        <v>35856</v>
      </c>
      <c r="J714" s="2" t="s">
        <v>64</v>
      </c>
      <c r="K714" s="2" t="s">
        <v>64</v>
      </c>
      <c r="L714" s="2" t="s">
        <v>74</v>
      </c>
      <c r="M714" s="2">
        <f t="shared" si="46"/>
        <v>129920.45649072755</v>
      </c>
      <c r="N714" s="2">
        <f t="shared" si="47"/>
        <v>0.12992045649072756</v>
      </c>
      <c r="O714" s="2" t="s">
        <v>31</v>
      </c>
      <c r="P714" s="2" t="s">
        <v>29</v>
      </c>
      <c r="Q714" s="2" t="s">
        <v>55</v>
      </c>
      <c r="R714" s="2" t="s">
        <v>55</v>
      </c>
      <c r="S714" s="2" t="s">
        <v>56</v>
      </c>
      <c r="T714" s="2">
        <v>0</v>
      </c>
      <c r="U714" s="2">
        <v>0</v>
      </c>
      <c r="V714" s="2">
        <v>0</v>
      </c>
      <c r="W714" s="2">
        <v>1</v>
      </c>
      <c r="X714" s="2">
        <v>0</v>
      </c>
      <c r="Y714" s="2">
        <v>1</v>
      </c>
      <c r="Z714" s="2">
        <v>1</v>
      </c>
      <c r="AA714" s="2">
        <v>0</v>
      </c>
      <c r="AB714" s="2">
        <v>0</v>
      </c>
      <c r="AC714" s="2">
        <v>1</v>
      </c>
      <c r="AD714" s="2">
        <v>0</v>
      </c>
      <c r="AE714" s="2">
        <v>1</v>
      </c>
      <c r="AF714" s="2">
        <v>0</v>
      </c>
      <c r="AG714" s="2">
        <v>0</v>
      </c>
      <c r="AH714" s="2">
        <v>1</v>
      </c>
    </row>
    <row r="715" spans="1:34" x14ac:dyDescent="0.25">
      <c r="A715" s="2" t="s">
        <v>47</v>
      </c>
      <c r="B715" t="s">
        <v>48</v>
      </c>
      <c r="C715" t="s">
        <v>721</v>
      </c>
      <c r="D715" s="6" t="s">
        <v>831</v>
      </c>
      <c r="E715" t="str">
        <f t="shared" si="44"/>
        <v>HP Z25xs G3</v>
      </c>
      <c r="F715" s="7">
        <v>46</v>
      </c>
      <c r="G715">
        <f t="shared" si="45"/>
        <v>4.5999999999999999E-2</v>
      </c>
      <c r="H715" s="8">
        <v>637.94579172610565</v>
      </c>
      <c r="I715" s="8">
        <v>44720</v>
      </c>
      <c r="J715" s="2" t="s">
        <v>186</v>
      </c>
      <c r="K715" s="2" t="s">
        <v>187</v>
      </c>
      <c r="L715" s="2" t="s">
        <v>74</v>
      </c>
      <c r="M715" s="2">
        <f t="shared" si="46"/>
        <v>29345.506419400859</v>
      </c>
      <c r="N715" s="2">
        <f t="shared" si="47"/>
        <v>2.9345506419400858E-2</v>
      </c>
      <c r="O715" s="2" t="s">
        <v>31</v>
      </c>
      <c r="P715" s="2" t="s">
        <v>29</v>
      </c>
      <c r="Q715" s="2" t="s">
        <v>55</v>
      </c>
      <c r="R715" s="2" t="s">
        <v>55</v>
      </c>
      <c r="S715" s="2" t="s">
        <v>815</v>
      </c>
      <c r="T715" s="2">
        <v>0</v>
      </c>
      <c r="U715" s="2">
        <v>0</v>
      </c>
      <c r="V715" s="2">
        <v>0</v>
      </c>
      <c r="W715" s="2">
        <v>1</v>
      </c>
      <c r="X715" s="2">
        <v>0</v>
      </c>
      <c r="Y715" s="2">
        <v>1</v>
      </c>
      <c r="Z715" s="2">
        <v>1</v>
      </c>
      <c r="AA715" s="2">
        <v>0</v>
      </c>
      <c r="AB715" s="2">
        <v>0</v>
      </c>
      <c r="AC715" s="2">
        <v>1</v>
      </c>
      <c r="AD715" s="2">
        <v>0</v>
      </c>
      <c r="AE715" s="2">
        <v>1</v>
      </c>
      <c r="AF715" s="2">
        <v>0</v>
      </c>
      <c r="AG715" s="2">
        <v>0</v>
      </c>
      <c r="AH715" s="2">
        <v>1</v>
      </c>
    </row>
    <row r="716" spans="1:34" x14ac:dyDescent="0.25">
      <c r="A716" s="2" t="s">
        <v>47</v>
      </c>
      <c r="B716" t="s">
        <v>76</v>
      </c>
      <c r="C716" t="s">
        <v>721</v>
      </c>
      <c r="D716" s="6" t="s">
        <v>832</v>
      </c>
      <c r="E716" t="str">
        <f t="shared" si="44"/>
        <v>HP Z27k G3 4K</v>
      </c>
      <c r="F716" s="7">
        <v>111</v>
      </c>
      <c r="G716">
        <f t="shared" si="45"/>
        <v>0.111</v>
      </c>
      <c r="H716" s="8">
        <v>656.2054208273895</v>
      </c>
      <c r="I716" s="8">
        <v>46000</v>
      </c>
      <c r="J716" s="2" t="s">
        <v>73</v>
      </c>
      <c r="K716" s="2" t="s">
        <v>73</v>
      </c>
      <c r="L716" s="2" t="s">
        <v>104</v>
      </c>
      <c r="M716" s="2">
        <f t="shared" si="46"/>
        <v>72838.801711840235</v>
      </c>
      <c r="N716" s="2">
        <f t="shared" si="47"/>
        <v>7.2838801711840234E-2</v>
      </c>
      <c r="O716" s="2" t="s">
        <v>30</v>
      </c>
      <c r="P716" s="2" t="s">
        <v>29</v>
      </c>
      <c r="Q716" s="2" t="s">
        <v>55</v>
      </c>
      <c r="R716" s="2" t="s">
        <v>55</v>
      </c>
      <c r="S716" s="2" t="s">
        <v>56</v>
      </c>
      <c r="T716" s="2">
        <v>0</v>
      </c>
      <c r="U716" s="2">
        <v>0</v>
      </c>
      <c r="V716" s="2">
        <v>0</v>
      </c>
      <c r="W716" s="2">
        <v>1</v>
      </c>
      <c r="X716" s="2">
        <v>0</v>
      </c>
      <c r="Y716" s="2">
        <v>1</v>
      </c>
      <c r="Z716" s="2">
        <v>1</v>
      </c>
      <c r="AA716" s="2">
        <v>0</v>
      </c>
      <c r="AB716" s="2">
        <v>0</v>
      </c>
      <c r="AC716" s="2">
        <v>1</v>
      </c>
      <c r="AD716" s="2">
        <v>0</v>
      </c>
      <c r="AE716" s="2">
        <v>1</v>
      </c>
      <c r="AF716" s="2">
        <v>0</v>
      </c>
      <c r="AG716" s="2">
        <v>0</v>
      </c>
      <c r="AH716" s="2">
        <v>1</v>
      </c>
    </row>
    <row r="717" spans="1:34" x14ac:dyDescent="0.25">
      <c r="A717" s="2" t="s">
        <v>47</v>
      </c>
      <c r="B717" t="s">
        <v>48</v>
      </c>
      <c r="C717" t="s">
        <v>721</v>
      </c>
      <c r="D717" s="6" t="s">
        <v>833</v>
      </c>
      <c r="E717" t="str">
        <f t="shared" si="44"/>
        <v>HP Z27q G3</v>
      </c>
      <c r="F717" s="7">
        <v>133</v>
      </c>
      <c r="G717">
        <f t="shared" si="45"/>
        <v>0.13300000000000001</v>
      </c>
      <c r="H717" s="8">
        <v>460.31383737517837</v>
      </c>
      <c r="I717" s="8">
        <v>32268</v>
      </c>
      <c r="J717" s="2" t="s">
        <v>73</v>
      </c>
      <c r="K717" s="2" t="s">
        <v>73</v>
      </c>
      <c r="L717" s="2" t="s">
        <v>74</v>
      </c>
      <c r="M717" s="2">
        <f t="shared" si="46"/>
        <v>61221.740370898726</v>
      </c>
      <c r="N717" s="2">
        <f t="shared" si="47"/>
        <v>6.1221740370898725E-2</v>
      </c>
      <c r="O717" s="2" t="s">
        <v>31</v>
      </c>
      <c r="P717" s="2" t="s">
        <v>29</v>
      </c>
      <c r="Q717" s="2" t="s">
        <v>55</v>
      </c>
      <c r="R717" s="2" t="s">
        <v>55</v>
      </c>
      <c r="S717" s="2" t="s">
        <v>56</v>
      </c>
      <c r="T717" s="2">
        <v>0</v>
      </c>
      <c r="U717" s="2">
        <v>0</v>
      </c>
      <c r="V717" s="2">
        <v>0</v>
      </c>
      <c r="W717" s="2">
        <v>1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1</v>
      </c>
      <c r="AD717" s="2">
        <v>0</v>
      </c>
      <c r="AE717" s="2">
        <v>1</v>
      </c>
      <c r="AF717" s="2">
        <v>0</v>
      </c>
      <c r="AG717" s="2">
        <v>0</v>
      </c>
      <c r="AH717" s="2">
        <v>1</v>
      </c>
    </row>
    <row r="718" spans="1:34" x14ac:dyDescent="0.25">
      <c r="A718" s="2" t="s">
        <v>47</v>
      </c>
      <c r="B718" t="s">
        <v>48</v>
      </c>
      <c r="C718" t="s">
        <v>721</v>
      </c>
      <c r="D718" s="6" t="s">
        <v>834</v>
      </c>
      <c r="E718" t="str">
        <f t="shared" si="44"/>
        <v>HP Z27u G3</v>
      </c>
      <c r="F718" s="7">
        <v>36</v>
      </c>
      <c r="G718">
        <f t="shared" si="45"/>
        <v>3.5999999999999997E-2</v>
      </c>
      <c r="H718" s="8">
        <v>550.21398002853073</v>
      </c>
      <c r="I718" s="8">
        <v>38570</v>
      </c>
      <c r="J718" s="2" t="s">
        <v>73</v>
      </c>
      <c r="K718" s="2" t="s">
        <v>73</v>
      </c>
      <c r="L718" s="2" t="s">
        <v>74</v>
      </c>
      <c r="M718" s="2">
        <f t="shared" si="46"/>
        <v>19807.703281027105</v>
      </c>
      <c r="N718" s="2">
        <f t="shared" si="47"/>
        <v>1.9807703281027104E-2</v>
      </c>
      <c r="O718" s="2" t="s">
        <v>31</v>
      </c>
      <c r="P718" s="2" t="s">
        <v>29</v>
      </c>
      <c r="Q718" s="2" t="s">
        <v>55</v>
      </c>
      <c r="R718" s="2" t="s">
        <v>55</v>
      </c>
      <c r="S718" s="2" t="s">
        <v>56</v>
      </c>
      <c r="T718" s="2">
        <v>0</v>
      </c>
      <c r="U718" s="2">
        <v>0</v>
      </c>
      <c r="V718" s="2">
        <v>0</v>
      </c>
      <c r="W718" s="2">
        <v>1</v>
      </c>
      <c r="X718" s="2">
        <v>0</v>
      </c>
      <c r="Y718" s="2">
        <v>1</v>
      </c>
      <c r="Z718" s="2">
        <v>0</v>
      </c>
      <c r="AA718" s="2">
        <v>0</v>
      </c>
      <c r="AB718" s="2">
        <v>0</v>
      </c>
      <c r="AC718" s="2">
        <v>1</v>
      </c>
      <c r="AD718" s="2">
        <v>0</v>
      </c>
      <c r="AE718" s="2">
        <v>1</v>
      </c>
      <c r="AF718" s="2">
        <v>0</v>
      </c>
      <c r="AG718" s="2">
        <v>0</v>
      </c>
      <c r="AH718" s="2">
        <v>1</v>
      </c>
    </row>
    <row r="719" spans="1:34" x14ac:dyDescent="0.25">
      <c r="A719" s="2" t="s">
        <v>47</v>
      </c>
      <c r="B719" t="s">
        <v>48</v>
      </c>
      <c r="C719" t="s">
        <v>721</v>
      </c>
      <c r="D719" s="6" t="s">
        <v>835</v>
      </c>
      <c r="E719" t="str">
        <f t="shared" si="44"/>
        <v>HP Z31x</v>
      </c>
      <c r="F719" s="7">
        <v>2</v>
      </c>
      <c r="G719">
        <f t="shared" si="45"/>
        <v>2E-3</v>
      </c>
      <c r="H719" s="8">
        <v>2098.145506419401</v>
      </c>
      <c r="I719" s="8">
        <v>147080</v>
      </c>
      <c r="J719" s="2" t="s">
        <v>89</v>
      </c>
      <c r="K719" s="2" t="s">
        <v>86</v>
      </c>
      <c r="L719" s="2" t="s">
        <v>104</v>
      </c>
      <c r="M719" s="2">
        <f t="shared" si="46"/>
        <v>4196.2910128388021</v>
      </c>
      <c r="N719" s="2">
        <f t="shared" si="47"/>
        <v>4.1962910128388025E-3</v>
      </c>
      <c r="O719" s="2" t="s">
        <v>30</v>
      </c>
      <c r="P719" s="2" t="s">
        <v>29</v>
      </c>
      <c r="Q719" s="2" t="s">
        <v>55</v>
      </c>
      <c r="R719" s="2" t="s">
        <v>55</v>
      </c>
      <c r="S719" s="2">
        <v>0</v>
      </c>
      <c r="T719" s="2">
        <v>0</v>
      </c>
      <c r="U719" s="2">
        <v>0</v>
      </c>
      <c r="V719" s="2">
        <v>0</v>
      </c>
      <c r="W719" s="2">
        <v>1</v>
      </c>
      <c r="X719" s="2">
        <v>0</v>
      </c>
      <c r="Y719" s="2">
        <v>1</v>
      </c>
      <c r="Z719" s="2">
        <v>0</v>
      </c>
      <c r="AA719" s="2">
        <v>0</v>
      </c>
      <c r="AB719" s="2">
        <v>0</v>
      </c>
      <c r="AC719" s="2">
        <v>0</v>
      </c>
      <c r="AD719" s="2">
        <v>1</v>
      </c>
      <c r="AE719" s="2">
        <v>1</v>
      </c>
      <c r="AF719" s="2">
        <v>0</v>
      </c>
      <c r="AG719" s="2">
        <v>1</v>
      </c>
      <c r="AH719" s="2">
        <v>0</v>
      </c>
    </row>
    <row r="720" spans="1:34" x14ac:dyDescent="0.25">
      <c r="A720" s="2" t="s">
        <v>47</v>
      </c>
      <c r="B720" t="s">
        <v>48</v>
      </c>
      <c r="C720" t="s">
        <v>721</v>
      </c>
      <c r="D720" s="6" t="s">
        <v>836</v>
      </c>
      <c r="E720" t="str">
        <f t="shared" si="44"/>
        <v>HP Z32</v>
      </c>
      <c r="F720" s="7">
        <v>9</v>
      </c>
      <c r="G720">
        <f t="shared" si="45"/>
        <v>8.9999999999999993E-3</v>
      </c>
      <c r="H720" s="8">
        <v>949.07275320970052</v>
      </c>
      <c r="I720" s="8">
        <v>66530</v>
      </c>
      <c r="J720" s="2" t="s">
        <v>89</v>
      </c>
      <c r="K720" s="2" t="s">
        <v>86</v>
      </c>
      <c r="L720" s="2" t="s">
        <v>104</v>
      </c>
      <c r="M720" s="2">
        <f t="shared" si="46"/>
        <v>8541.6547788873049</v>
      </c>
      <c r="N720" s="2">
        <f t="shared" si="47"/>
        <v>8.5416547788873046E-3</v>
      </c>
      <c r="O720" s="2" t="s">
        <v>30</v>
      </c>
      <c r="P720" s="2" t="s">
        <v>29</v>
      </c>
      <c r="Q720" s="2" t="s">
        <v>55</v>
      </c>
      <c r="R720" s="2" t="s">
        <v>55</v>
      </c>
      <c r="S720" s="2" t="s">
        <v>815</v>
      </c>
      <c r="T720" s="2">
        <v>0</v>
      </c>
      <c r="U720" s="2">
        <v>0</v>
      </c>
      <c r="V720" s="2">
        <v>0</v>
      </c>
      <c r="W720" s="2">
        <v>1</v>
      </c>
      <c r="X720" s="2">
        <v>0</v>
      </c>
      <c r="Y720" s="2">
        <v>0</v>
      </c>
      <c r="Z720" s="2">
        <v>1</v>
      </c>
      <c r="AA720" s="2">
        <v>0</v>
      </c>
      <c r="AB720" s="2">
        <v>0</v>
      </c>
      <c r="AC720" s="2">
        <v>0</v>
      </c>
      <c r="AD720" s="2">
        <v>1</v>
      </c>
      <c r="AE720" s="2">
        <v>1</v>
      </c>
      <c r="AF720" s="2">
        <v>0</v>
      </c>
      <c r="AG720" s="2">
        <v>1</v>
      </c>
      <c r="AH720" s="2">
        <v>0</v>
      </c>
    </row>
    <row r="721" spans="1:34" x14ac:dyDescent="0.25">
      <c r="A721" s="2" t="s">
        <v>47</v>
      </c>
      <c r="B721" t="s">
        <v>48</v>
      </c>
      <c r="C721" t="s">
        <v>721</v>
      </c>
      <c r="D721" s="6" t="s">
        <v>837</v>
      </c>
      <c r="E721" t="str">
        <f t="shared" si="44"/>
        <v>HP Z38c</v>
      </c>
      <c r="F721" s="7">
        <v>8</v>
      </c>
      <c r="G721">
        <f t="shared" si="45"/>
        <v>8.0000000000000002E-3</v>
      </c>
      <c r="H721" s="8">
        <v>1205.7774607703282</v>
      </c>
      <c r="I721" s="8">
        <v>84525</v>
      </c>
      <c r="J721" s="2" t="s">
        <v>619</v>
      </c>
      <c r="K721" s="2" t="s">
        <v>411</v>
      </c>
      <c r="L721" s="2" t="s">
        <v>620</v>
      </c>
      <c r="M721" s="2">
        <f t="shared" si="46"/>
        <v>9646.2196861626253</v>
      </c>
      <c r="N721" s="2">
        <f t="shared" si="47"/>
        <v>9.646219686162626E-3</v>
      </c>
      <c r="O721" s="2" t="s">
        <v>30</v>
      </c>
      <c r="P721" s="2" t="s">
        <v>29</v>
      </c>
      <c r="Q721" s="2" t="s">
        <v>60</v>
      </c>
      <c r="R721" s="2" t="s">
        <v>55</v>
      </c>
      <c r="S721" s="2" t="s">
        <v>56</v>
      </c>
      <c r="T721" s="2">
        <v>0</v>
      </c>
      <c r="U721" s="2">
        <v>0</v>
      </c>
      <c r="V721" s="2">
        <v>0</v>
      </c>
      <c r="W721" s="2">
        <v>1</v>
      </c>
      <c r="X721" s="2">
        <v>0</v>
      </c>
      <c r="Y721" s="2">
        <v>0</v>
      </c>
      <c r="Z721" s="2">
        <v>1</v>
      </c>
      <c r="AA721" s="2">
        <v>0</v>
      </c>
      <c r="AB721" s="2">
        <v>0</v>
      </c>
      <c r="AC721" s="2">
        <v>0</v>
      </c>
      <c r="AD721" s="2">
        <v>1</v>
      </c>
      <c r="AE721" s="2">
        <v>1</v>
      </c>
      <c r="AF721" s="2">
        <v>1</v>
      </c>
      <c r="AG721" s="2">
        <v>1</v>
      </c>
      <c r="AH721" s="2">
        <v>0</v>
      </c>
    </row>
    <row r="722" spans="1:34" x14ac:dyDescent="0.25">
      <c r="A722" s="2" t="s">
        <v>47</v>
      </c>
      <c r="B722" t="s">
        <v>48</v>
      </c>
      <c r="C722" t="s">
        <v>721</v>
      </c>
      <c r="D722" s="6" t="s">
        <v>838</v>
      </c>
      <c r="E722" t="str">
        <f t="shared" si="44"/>
        <v>HP Z43</v>
      </c>
      <c r="F722" s="7">
        <v>3</v>
      </c>
      <c r="G722">
        <f t="shared" si="45"/>
        <v>3.0000000000000001E-3</v>
      </c>
      <c r="H722" s="8">
        <v>970.02853067047079</v>
      </c>
      <c r="I722" s="8">
        <v>67999</v>
      </c>
      <c r="J722" s="2" t="s">
        <v>121</v>
      </c>
      <c r="K722" s="2" t="s">
        <v>122</v>
      </c>
      <c r="L722" s="2" t="s">
        <v>104</v>
      </c>
      <c r="M722" s="2">
        <f t="shared" si="46"/>
        <v>2910.0855920114122</v>
      </c>
      <c r="N722" s="2">
        <f t="shared" si="47"/>
        <v>2.9100855920114123E-3</v>
      </c>
      <c r="O722" s="2" t="s">
        <v>30</v>
      </c>
      <c r="P722" s="2" t="s">
        <v>29</v>
      </c>
      <c r="Q722" s="2" t="s">
        <v>55</v>
      </c>
      <c r="R722" s="2" t="s">
        <v>55</v>
      </c>
      <c r="S722" s="2" t="s">
        <v>56</v>
      </c>
      <c r="T722" s="2">
        <v>0</v>
      </c>
      <c r="U722" s="2">
        <v>0</v>
      </c>
      <c r="V722" s="2">
        <v>0</v>
      </c>
      <c r="W722" s="2">
        <v>1</v>
      </c>
      <c r="X722" s="2">
        <v>0</v>
      </c>
      <c r="Y722" s="2">
        <v>0</v>
      </c>
      <c r="Z722" s="2">
        <v>1</v>
      </c>
      <c r="AA722" s="2">
        <v>0</v>
      </c>
      <c r="AB722" s="2">
        <v>0</v>
      </c>
      <c r="AC722" s="2">
        <v>0</v>
      </c>
      <c r="AD722" s="2">
        <v>1</v>
      </c>
      <c r="AE722" s="2">
        <v>1</v>
      </c>
      <c r="AF722" s="2">
        <v>0</v>
      </c>
      <c r="AG722" s="2">
        <v>1</v>
      </c>
      <c r="AH722" s="2">
        <v>0</v>
      </c>
    </row>
    <row r="723" spans="1:34" x14ac:dyDescent="0.25">
      <c r="A723" s="2" t="s">
        <v>47</v>
      </c>
      <c r="B723" t="s">
        <v>48</v>
      </c>
      <c r="C723" t="s">
        <v>839</v>
      </c>
      <c r="D723" s="6" t="s">
        <v>840</v>
      </c>
      <c r="E723" t="str">
        <f t="shared" si="44"/>
        <v>iiYama B2791QSU</v>
      </c>
      <c r="F723" s="7">
        <v>72</v>
      </c>
      <c r="G723">
        <f t="shared" si="45"/>
        <v>7.1999999999999995E-2</v>
      </c>
      <c r="H723" s="8">
        <v>343.93723252496437</v>
      </c>
      <c r="I723" s="8">
        <v>24110</v>
      </c>
      <c r="J723" s="2" t="s">
        <v>73</v>
      </c>
      <c r="K723" s="2" t="s">
        <v>73</v>
      </c>
      <c r="L723" s="2" t="s">
        <v>74</v>
      </c>
      <c r="M723" s="2">
        <f t="shared" si="46"/>
        <v>24763.480741797433</v>
      </c>
      <c r="N723" s="2">
        <f t="shared" si="47"/>
        <v>2.4763480741797433E-2</v>
      </c>
      <c r="O723" s="2" t="s">
        <v>31</v>
      </c>
      <c r="P723" s="2" t="s">
        <v>58</v>
      </c>
      <c r="Q723" s="2" t="s">
        <v>55</v>
      </c>
      <c r="R723" s="2" t="s">
        <v>55</v>
      </c>
      <c r="S723" s="2">
        <v>0</v>
      </c>
      <c r="T723" s="2">
        <v>0</v>
      </c>
      <c r="U723" s="2">
        <v>0</v>
      </c>
      <c r="V723" s="2">
        <v>0</v>
      </c>
      <c r="W723" s="2">
        <v>1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2">
        <v>0</v>
      </c>
      <c r="AE723" s="2">
        <v>0</v>
      </c>
      <c r="AF723" s="2">
        <v>0</v>
      </c>
      <c r="AG723" s="2">
        <v>0</v>
      </c>
      <c r="AH723" s="2">
        <v>1</v>
      </c>
    </row>
    <row r="724" spans="1:34" x14ac:dyDescent="0.25">
      <c r="A724" s="2" t="s">
        <v>47</v>
      </c>
      <c r="B724" t="s">
        <v>48</v>
      </c>
      <c r="C724" t="s">
        <v>839</v>
      </c>
      <c r="D724" s="6" t="s">
        <v>841</v>
      </c>
      <c r="E724" t="str">
        <f t="shared" si="44"/>
        <v>iiYama B2875UHSU</v>
      </c>
      <c r="F724" s="7">
        <v>18</v>
      </c>
      <c r="G724">
        <f t="shared" si="45"/>
        <v>1.7999999999999999E-2</v>
      </c>
      <c r="H724" s="8">
        <v>427.02805515929629</v>
      </c>
      <c r="I724" s="8">
        <v>29934.666666666668</v>
      </c>
      <c r="J724" s="2" t="s">
        <v>111</v>
      </c>
      <c r="K724" s="2" t="s">
        <v>112</v>
      </c>
      <c r="L724" s="2" t="s">
        <v>104</v>
      </c>
      <c r="M724" s="2">
        <f t="shared" si="46"/>
        <v>7686.5049928673334</v>
      </c>
      <c r="N724" s="2">
        <f t="shared" si="47"/>
        <v>7.6865049928673337E-3</v>
      </c>
      <c r="O724" s="2" t="s">
        <v>30</v>
      </c>
      <c r="P724" s="2" t="s">
        <v>58</v>
      </c>
      <c r="Q724" s="2" t="s">
        <v>55</v>
      </c>
      <c r="R724" s="2" t="s">
        <v>55</v>
      </c>
      <c r="S724" s="2">
        <v>0</v>
      </c>
      <c r="T724" s="2">
        <v>0</v>
      </c>
      <c r="U724" s="2">
        <v>0</v>
      </c>
      <c r="V724" s="2">
        <v>0</v>
      </c>
      <c r="W724" s="2">
        <v>1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0</v>
      </c>
      <c r="AF724" s="2">
        <v>0</v>
      </c>
      <c r="AG724" s="2">
        <v>1</v>
      </c>
      <c r="AH724" s="2">
        <v>0</v>
      </c>
    </row>
    <row r="725" spans="1:34" x14ac:dyDescent="0.25">
      <c r="A725" s="2" t="s">
        <v>47</v>
      </c>
      <c r="B725" t="s">
        <v>48</v>
      </c>
      <c r="C725" t="s">
        <v>839</v>
      </c>
      <c r="D725" s="6" t="s">
        <v>842</v>
      </c>
      <c r="E725" t="str">
        <f t="shared" si="44"/>
        <v>iiYama E2783QSU</v>
      </c>
      <c r="F725" s="7">
        <v>1</v>
      </c>
      <c r="G725">
        <f t="shared" si="45"/>
        <v>1E-3</v>
      </c>
      <c r="H725" s="8">
        <v>255.34950071326679</v>
      </c>
      <c r="I725" s="8">
        <v>17900</v>
      </c>
      <c r="J725" s="2" t="s">
        <v>73</v>
      </c>
      <c r="K725" s="2" t="s">
        <v>73</v>
      </c>
      <c r="L725" s="2" t="s">
        <v>74</v>
      </c>
      <c r="M725" s="2">
        <f t="shared" si="46"/>
        <v>255.34950071326679</v>
      </c>
      <c r="N725" s="2">
        <f t="shared" si="47"/>
        <v>2.5534950071326679E-4</v>
      </c>
      <c r="O725" s="2" t="s">
        <v>31</v>
      </c>
      <c r="P725" s="2" t="s">
        <v>58</v>
      </c>
      <c r="Q725" s="2" t="s">
        <v>55</v>
      </c>
      <c r="R725" s="2" t="s">
        <v>55</v>
      </c>
      <c r="S725" s="2">
        <v>0</v>
      </c>
      <c r="T725" s="2">
        <v>0</v>
      </c>
      <c r="U725" s="2">
        <v>0</v>
      </c>
      <c r="V725" s="2">
        <v>1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</row>
    <row r="726" spans="1:34" x14ac:dyDescent="0.25">
      <c r="A726" s="2" t="s">
        <v>47</v>
      </c>
      <c r="B726" t="s">
        <v>48</v>
      </c>
      <c r="C726" t="s">
        <v>839</v>
      </c>
      <c r="D726" s="6" t="s">
        <v>843</v>
      </c>
      <c r="E726" t="str">
        <f t="shared" si="44"/>
        <v>iiYama G2230HS</v>
      </c>
      <c r="F726" s="7">
        <v>9</v>
      </c>
      <c r="G726">
        <f t="shared" si="45"/>
        <v>8.9999999999999993E-3</v>
      </c>
      <c r="H726" s="8">
        <v>172.6105563480742</v>
      </c>
      <c r="I726" s="8">
        <v>12100</v>
      </c>
      <c r="J726" s="2" t="s">
        <v>51</v>
      </c>
      <c r="K726" s="2" t="s">
        <v>51</v>
      </c>
      <c r="L726" s="2" t="s">
        <v>52</v>
      </c>
      <c r="M726" s="2">
        <f t="shared" si="46"/>
        <v>1553.4950071326678</v>
      </c>
      <c r="N726" s="2">
        <f t="shared" si="47"/>
        <v>1.5534950071326677E-3</v>
      </c>
      <c r="O726" s="2" t="s">
        <v>53</v>
      </c>
      <c r="P726" s="2" t="s">
        <v>58</v>
      </c>
      <c r="Q726" s="2" t="s">
        <v>55</v>
      </c>
      <c r="R726" s="2" t="s">
        <v>60</v>
      </c>
      <c r="S726" s="2" t="s">
        <v>61</v>
      </c>
      <c r="T726" s="2">
        <v>0</v>
      </c>
      <c r="U726" s="2">
        <v>0</v>
      </c>
      <c r="V726" s="2">
        <v>0</v>
      </c>
      <c r="W726" s="2">
        <v>0</v>
      </c>
      <c r="X726" s="2">
        <v>1</v>
      </c>
      <c r="Y726" s="2">
        <v>0</v>
      </c>
      <c r="Z726" s="2">
        <v>0</v>
      </c>
      <c r="AA726" s="2">
        <v>0</v>
      </c>
      <c r="AB726" s="2">
        <v>1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</row>
    <row r="727" spans="1:34" x14ac:dyDescent="0.25">
      <c r="A727" s="2" t="s">
        <v>47</v>
      </c>
      <c r="B727" t="s">
        <v>48</v>
      </c>
      <c r="C727" t="s">
        <v>839</v>
      </c>
      <c r="D727" s="6" t="s">
        <v>844</v>
      </c>
      <c r="E727" t="str">
        <f t="shared" si="44"/>
        <v>iiYama G2440HSU</v>
      </c>
      <c r="F727" s="7">
        <v>103</v>
      </c>
      <c r="G727">
        <f t="shared" si="45"/>
        <v>0.10299999999999999</v>
      </c>
      <c r="H727" s="8">
        <v>198.28815977175466</v>
      </c>
      <c r="I727" s="8">
        <v>13900</v>
      </c>
      <c r="J727" s="2" t="s">
        <v>63</v>
      </c>
      <c r="K727" s="2" t="s">
        <v>64</v>
      </c>
      <c r="L727" s="2" t="s">
        <v>52</v>
      </c>
      <c r="M727" s="2">
        <f t="shared" si="46"/>
        <v>20423.680456490729</v>
      </c>
      <c r="N727" s="2">
        <f t="shared" si="47"/>
        <v>2.042368045649073E-2</v>
      </c>
      <c r="O727" s="2" t="s">
        <v>53</v>
      </c>
      <c r="P727" s="2" t="s">
        <v>29</v>
      </c>
      <c r="Q727" s="2" t="s">
        <v>55</v>
      </c>
      <c r="R727" s="2" t="s">
        <v>60</v>
      </c>
      <c r="S727" s="2" t="s">
        <v>61</v>
      </c>
      <c r="T727" s="2">
        <v>0</v>
      </c>
      <c r="U727" s="2">
        <v>0</v>
      </c>
      <c r="V727" s="2">
        <v>0</v>
      </c>
      <c r="W727" s="2">
        <v>0</v>
      </c>
      <c r="X727" s="2">
        <v>1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0</v>
      </c>
      <c r="AE727" s="2">
        <v>1</v>
      </c>
      <c r="AF727" s="2">
        <v>0</v>
      </c>
      <c r="AG727" s="2">
        <v>0</v>
      </c>
      <c r="AH727" s="2">
        <v>0</v>
      </c>
    </row>
    <row r="728" spans="1:34" x14ac:dyDescent="0.25">
      <c r="A728" s="2" t="s">
        <v>47</v>
      </c>
      <c r="B728" t="s">
        <v>48</v>
      </c>
      <c r="C728" t="s">
        <v>839</v>
      </c>
      <c r="D728" s="6" t="s">
        <v>845</v>
      </c>
      <c r="E728" t="str">
        <f t="shared" si="44"/>
        <v>iiYama G2466HSU</v>
      </c>
      <c r="F728" s="7">
        <v>19</v>
      </c>
      <c r="G728">
        <f t="shared" si="45"/>
        <v>1.9E-2</v>
      </c>
      <c r="H728" s="8">
        <v>242.76747503566335</v>
      </c>
      <c r="I728" s="8">
        <v>17018</v>
      </c>
      <c r="J728" s="2" t="s">
        <v>66</v>
      </c>
      <c r="K728" s="2" t="s">
        <v>64</v>
      </c>
      <c r="L728" s="2" t="s">
        <v>52</v>
      </c>
      <c r="M728" s="2">
        <f t="shared" si="46"/>
        <v>4612.5820256776033</v>
      </c>
      <c r="N728" s="2">
        <f t="shared" si="47"/>
        <v>4.6125820256776029E-3</v>
      </c>
      <c r="O728" s="2" t="s">
        <v>53</v>
      </c>
      <c r="P728" s="2" t="s">
        <v>54</v>
      </c>
      <c r="Q728" s="2" t="s">
        <v>55</v>
      </c>
      <c r="R728" s="2" t="s">
        <v>60</v>
      </c>
      <c r="S728" s="2" t="s">
        <v>61</v>
      </c>
      <c r="T728" s="2">
        <v>0</v>
      </c>
      <c r="U728" s="2">
        <v>0</v>
      </c>
      <c r="V728" s="2">
        <v>0</v>
      </c>
      <c r="W728" s="2">
        <v>0</v>
      </c>
      <c r="X728" s="2">
        <v>1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</row>
    <row r="729" spans="1:34" x14ac:dyDescent="0.25">
      <c r="A729" s="2" t="s">
        <v>47</v>
      </c>
      <c r="B729" t="s">
        <v>48</v>
      </c>
      <c r="C729" t="s">
        <v>839</v>
      </c>
      <c r="D729" s="6" t="s">
        <v>846</v>
      </c>
      <c r="E729" t="str">
        <f t="shared" si="44"/>
        <v>iiYama G2470HSU</v>
      </c>
      <c r="F729" s="7">
        <v>64</v>
      </c>
      <c r="G729">
        <f t="shared" si="45"/>
        <v>6.4000000000000001E-2</v>
      </c>
      <c r="H729" s="8">
        <v>244.50784593437947</v>
      </c>
      <c r="I729" s="8">
        <v>17140</v>
      </c>
      <c r="J729" s="2" t="s">
        <v>63</v>
      </c>
      <c r="K729" s="2" t="s">
        <v>64</v>
      </c>
      <c r="L729" s="2" t="s">
        <v>52</v>
      </c>
      <c r="M729" s="2">
        <f t="shared" si="46"/>
        <v>15648.502139800286</v>
      </c>
      <c r="N729" s="2">
        <f t="shared" si="47"/>
        <v>1.5648502139800288E-2</v>
      </c>
      <c r="O729" s="2" t="s">
        <v>53</v>
      </c>
      <c r="P729" s="2" t="s">
        <v>29</v>
      </c>
      <c r="Q729" s="2" t="s">
        <v>55</v>
      </c>
      <c r="R729" s="2" t="s">
        <v>60</v>
      </c>
      <c r="S729" s="2" t="s">
        <v>61</v>
      </c>
      <c r="T729" s="2">
        <v>0</v>
      </c>
      <c r="U729" s="2">
        <v>0</v>
      </c>
      <c r="V729" s="2">
        <v>0</v>
      </c>
      <c r="W729" s="2">
        <v>0</v>
      </c>
      <c r="X729" s="2">
        <v>1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2">
        <v>0</v>
      </c>
      <c r="AE729" s="2">
        <v>1</v>
      </c>
      <c r="AF729" s="2">
        <v>0</v>
      </c>
      <c r="AG729" s="2">
        <v>0</v>
      </c>
      <c r="AH729" s="2">
        <v>0</v>
      </c>
    </row>
    <row r="730" spans="1:34" x14ac:dyDescent="0.25">
      <c r="A730" s="2" t="s">
        <v>47</v>
      </c>
      <c r="B730" t="s">
        <v>48</v>
      </c>
      <c r="C730" t="s">
        <v>839</v>
      </c>
      <c r="D730" s="6" t="s">
        <v>847</v>
      </c>
      <c r="E730" t="str">
        <f t="shared" si="44"/>
        <v>iiYama G2530HSU</v>
      </c>
      <c r="F730" s="7">
        <v>57</v>
      </c>
      <c r="G730">
        <f t="shared" si="45"/>
        <v>5.7000000000000002E-2</v>
      </c>
      <c r="H730" s="8">
        <v>183.23109843081315</v>
      </c>
      <c r="I730" s="8">
        <v>12844.5</v>
      </c>
      <c r="J730" s="2" t="s">
        <v>186</v>
      </c>
      <c r="K730" s="2" t="s">
        <v>187</v>
      </c>
      <c r="L730" s="2" t="s">
        <v>52</v>
      </c>
      <c r="M730" s="2">
        <f t="shared" si="46"/>
        <v>10444.17261055635</v>
      </c>
      <c r="N730" s="2">
        <f t="shared" si="47"/>
        <v>1.044417261055635E-2</v>
      </c>
      <c r="O730" s="2" t="s">
        <v>53</v>
      </c>
      <c r="P730" s="2" t="s">
        <v>58</v>
      </c>
      <c r="Q730" s="2" t="s">
        <v>55</v>
      </c>
      <c r="R730" s="2" t="s">
        <v>60</v>
      </c>
      <c r="S730" s="2" t="s">
        <v>61</v>
      </c>
      <c r="T730" s="2">
        <v>0</v>
      </c>
      <c r="U730" s="2">
        <v>0</v>
      </c>
      <c r="V730" s="2">
        <v>0</v>
      </c>
      <c r="W730" s="2">
        <v>0</v>
      </c>
      <c r="X730" s="2">
        <v>1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</row>
    <row r="731" spans="1:34" x14ac:dyDescent="0.25">
      <c r="A731" s="2" t="s">
        <v>47</v>
      </c>
      <c r="B731" t="s">
        <v>48</v>
      </c>
      <c r="C731" t="s">
        <v>839</v>
      </c>
      <c r="D731" s="6" t="s">
        <v>848</v>
      </c>
      <c r="E731" t="str">
        <f t="shared" si="44"/>
        <v>iiYama G2730HSU</v>
      </c>
      <c r="F731" s="7">
        <v>46</v>
      </c>
      <c r="G731">
        <f t="shared" si="45"/>
        <v>4.5999999999999999E-2</v>
      </c>
      <c r="H731" s="8">
        <v>240.92724679029959</v>
      </c>
      <c r="I731" s="8">
        <v>16889</v>
      </c>
      <c r="J731" s="2" t="s">
        <v>73</v>
      </c>
      <c r="K731" s="2" t="s">
        <v>73</v>
      </c>
      <c r="L731" s="2" t="s">
        <v>52</v>
      </c>
      <c r="M731" s="2">
        <f t="shared" si="46"/>
        <v>11082.653352353782</v>
      </c>
      <c r="N731" s="2">
        <f t="shared" si="47"/>
        <v>1.1082653352353781E-2</v>
      </c>
      <c r="O731" s="2" t="s">
        <v>53</v>
      </c>
      <c r="P731" s="2" t="s">
        <v>58</v>
      </c>
      <c r="Q731" s="2" t="s">
        <v>55</v>
      </c>
      <c r="R731" s="2" t="s">
        <v>60</v>
      </c>
      <c r="S731" s="2" t="s">
        <v>61</v>
      </c>
      <c r="T731" s="2">
        <v>0</v>
      </c>
      <c r="U731" s="2">
        <v>0</v>
      </c>
      <c r="V731" s="2">
        <v>0</v>
      </c>
      <c r="W731" s="2">
        <v>0</v>
      </c>
      <c r="X731" s="2">
        <v>1</v>
      </c>
      <c r="Y731" s="2">
        <v>0</v>
      </c>
      <c r="Z731" s="2">
        <v>0</v>
      </c>
      <c r="AA731" s="2">
        <v>0</v>
      </c>
      <c r="AB731" s="2">
        <v>0</v>
      </c>
      <c r="AC731" s="2">
        <v>1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</row>
    <row r="732" spans="1:34" x14ac:dyDescent="0.25">
      <c r="A732" s="2" t="s">
        <v>47</v>
      </c>
      <c r="B732" t="s">
        <v>48</v>
      </c>
      <c r="C732" t="s">
        <v>839</v>
      </c>
      <c r="D732" s="6" t="s">
        <v>849</v>
      </c>
      <c r="E732" t="str">
        <f t="shared" si="44"/>
        <v>iiYama G2740HSU</v>
      </c>
      <c r="F732" s="7">
        <v>158</v>
      </c>
      <c r="G732">
        <f t="shared" si="45"/>
        <v>0.158</v>
      </c>
      <c r="H732" s="8">
        <v>237.01141226818831</v>
      </c>
      <c r="I732" s="8">
        <v>16614.5</v>
      </c>
      <c r="J732" s="2" t="s">
        <v>63</v>
      </c>
      <c r="K732" s="2" t="s">
        <v>64</v>
      </c>
      <c r="L732" s="2" t="s">
        <v>52</v>
      </c>
      <c r="M732" s="2">
        <f t="shared" si="46"/>
        <v>37447.803138373754</v>
      </c>
      <c r="N732" s="2">
        <f t="shared" si="47"/>
        <v>3.7447803138373752E-2</v>
      </c>
      <c r="O732" s="2" t="s">
        <v>53</v>
      </c>
      <c r="P732" s="2" t="s">
        <v>29</v>
      </c>
      <c r="Q732" s="2" t="s">
        <v>55</v>
      </c>
      <c r="R732" s="2" t="s">
        <v>60</v>
      </c>
      <c r="S732" s="2" t="s">
        <v>61</v>
      </c>
      <c r="T732" s="2">
        <v>0</v>
      </c>
      <c r="U732" s="2">
        <v>0</v>
      </c>
      <c r="V732" s="2">
        <v>0</v>
      </c>
      <c r="W732" s="2">
        <v>0</v>
      </c>
      <c r="X732" s="2">
        <v>1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  <c r="AE732" s="2">
        <v>1</v>
      </c>
      <c r="AF732" s="2">
        <v>0</v>
      </c>
      <c r="AG732" s="2">
        <v>0</v>
      </c>
      <c r="AH732" s="2">
        <v>0</v>
      </c>
    </row>
    <row r="733" spans="1:34" x14ac:dyDescent="0.25">
      <c r="A733" s="2" t="s">
        <v>47</v>
      </c>
      <c r="B733" t="s">
        <v>48</v>
      </c>
      <c r="C733" t="s">
        <v>839</v>
      </c>
      <c r="D733" s="6" t="s">
        <v>850</v>
      </c>
      <c r="E733" t="str">
        <f t="shared" si="44"/>
        <v>iiYama G2740QSU</v>
      </c>
      <c r="F733" s="7">
        <v>123</v>
      </c>
      <c r="G733">
        <f t="shared" si="45"/>
        <v>0.123</v>
      </c>
      <c r="H733" s="8">
        <v>334.19400855920117</v>
      </c>
      <c r="I733" s="8">
        <v>23427</v>
      </c>
      <c r="J733" s="2" t="s">
        <v>73</v>
      </c>
      <c r="K733" s="2" t="s">
        <v>73</v>
      </c>
      <c r="L733" s="2" t="s">
        <v>74</v>
      </c>
      <c r="M733" s="2">
        <f t="shared" si="46"/>
        <v>41105.863052781744</v>
      </c>
      <c r="N733" s="2">
        <f t="shared" si="47"/>
        <v>4.1105863052781744E-2</v>
      </c>
      <c r="O733" s="2" t="s">
        <v>31</v>
      </c>
      <c r="P733" s="2" t="s">
        <v>29</v>
      </c>
      <c r="Q733" s="2" t="s">
        <v>55</v>
      </c>
      <c r="R733" s="2" t="s">
        <v>60</v>
      </c>
      <c r="S733" s="2" t="s">
        <v>61</v>
      </c>
      <c r="T733" s="2">
        <v>0</v>
      </c>
      <c r="U733" s="2">
        <v>0</v>
      </c>
      <c r="V733" s="2">
        <v>0</v>
      </c>
      <c r="W733" s="2">
        <v>0</v>
      </c>
      <c r="X733" s="2">
        <v>1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0</v>
      </c>
      <c r="AE733" s="2">
        <v>1</v>
      </c>
      <c r="AF733" s="2">
        <v>0</v>
      </c>
      <c r="AG733" s="2">
        <v>0</v>
      </c>
      <c r="AH733" s="2">
        <v>1</v>
      </c>
    </row>
    <row r="734" spans="1:34" x14ac:dyDescent="0.25">
      <c r="A734" s="2" t="s">
        <v>47</v>
      </c>
      <c r="B734" t="s">
        <v>48</v>
      </c>
      <c r="C734" t="s">
        <v>839</v>
      </c>
      <c r="D734" s="6" t="s">
        <v>851</v>
      </c>
      <c r="E734" t="str">
        <f t="shared" si="44"/>
        <v>iiYama G2770HSU</v>
      </c>
      <c r="F734" s="7">
        <v>24</v>
      </c>
      <c r="G734">
        <f t="shared" si="45"/>
        <v>2.4E-2</v>
      </c>
      <c r="H734" s="8">
        <v>294.65049928673324</v>
      </c>
      <c r="I734" s="8">
        <v>20655</v>
      </c>
      <c r="J734" s="2" t="s">
        <v>73</v>
      </c>
      <c r="K734" s="2" t="s">
        <v>73</v>
      </c>
      <c r="L734" s="2" t="s">
        <v>52</v>
      </c>
      <c r="M734" s="2">
        <f t="shared" si="46"/>
        <v>7071.6119828815972</v>
      </c>
      <c r="N734" s="2">
        <f t="shared" si="47"/>
        <v>7.0716119828815975E-3</v>
      </c>
      <c r="O734" s="2" t="s">
        <v>53</v>
      </c>
      <c r="P734" s="2" t="s">
        <v>58</v>
      </c>
      <c r="Q734" s="2" t="s">
        <v>55</v>
      </c>
      <c r="R734" s="2" t="s">
        <v>60</v>
      </c>
      <c r="S734" s="2" t="s">
        <v>61</v>
      </c>
      <c r="T734" s="2">
        <v>0</v>
      </c>
      <c r="U734" s="2">
        <v>0</v>
      </c>
      <c r="V734" s="2">
        <v>0</v>
      </c>
      <c r="W734" s="2">
        <v>0</v>
      </c>
      <c r="X734" s="2">
        <v>1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</row>
    <row r="735" spans="1:34" x14ac:dyDescent="0.25">
      <c r="A735" s="2" t="s">
        <v>47</v>
      </c>
      <c r="B735" t="s">
        <v>48</v>
      </c>
      <c r="C735" t="s">
        <v>839</v>
      </c>
      <c r="D735" s="6" t="s">
        <v>852</v>
      </c>
      <c r="E735" t="str">
        <f t="shared" si="44"/>
        <v>iiYama GB2466HSU</v>
      </c>
      <c r="F735" s="7">
        <v>9</v>
      </c>
      <c r="G735">
        <f t="shared" si="45"/>
        <v>8.9999999999999993E-3</v>
      </c>
      <c r="H735" s="8">
        <v>256.41940085592012</v>
      </c>
      <c r="I735" s="8">
        <v>17975</v>
      </c>
      <c r="J735" s="2" t="s">
        <v>63</v>
      </c>
      <c r="K735" s="2" t="s">
        <v>64</v>
      </c>
      <c r="L735" s="2" t="s">
        <v>52</v>
      </c>
      <c r="M735" s="2">
        <f t="shared" si="46"/>
        <v>2307.7746077032812</v>
      </c>
      <c r="N735" s="2">
        <f t="shared" si="47"/>
        <v>2.3077746077032812E-3</v>
      </c>
      <c r="O735" s="2" t="s">
        <v>53</v>
      </c>
      <c r="P735" s="2" t="s">
        <v>29</v>
      </c>
      <c r="Q735" s="2" t="s">
        <v>55</v>
      </c>
      <c r="R735" s="2" t="s">
        <v>60</v>
      </c>
      <c r="S735" s="2" t="s">
        <v>61</v>
      </c>
      <c r="T735" s="2">
        <v>0</v>
      </c>
      <c r="U735" s="2">
        <v>0</v>
      </c>
      <c r="V735" s="2">
        <v>0</v>
      </c>
      <c r="W735" s="2">
        <v>0</v>
      </c>
      <c r="X735" s="2">
        <v>1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0</v>
      </c>
      <c r="AE735" s="2">
        <v>1</v>
      </c>
      <c r="AF735" s="2">
        <v>0</v>
      </c>
      <c r="AG735" s="2">
        <v>0</v>
      </c>
      <c r="AH735" s="2">
        <v>0</v>
      </c>
    </row>
    <row r="736" spans="1:34" x14ac:dyDescent="0.25">
      <c r="A736" s="2" t="s">
        <v>47</v>
      </c>
      <c r="B736" t="s">
        <v>48</v>
      </c>
      <c r="C736" t="s">
        <v>839</v>
      </c>
      <c r="D736" s="6" t="s">
        <v>853</v>
      </c>
      <c r="E736" t="str">
        <f t="shared" si="44"/>
        <v>iiYama GB2470HSU</v>
      </c>
      <c r="F736" s="7">
        <v>73</v>
      </c>
      <c r="G736">
        <f t="shared" si="45"/>
        <v>7.2999999999999995E-2</v>
      </c>
      <c r="H736" s="8">
        <v>264.76462196861627</v>
      </c>
      <c r="I736" s="8">
        <v>18560</v>
      </c>
      <c r="J736" s="2" t="s">
        <v>63</v>
      </c>
      <c r="K736" s="2" t="s">
        <v>64</v>
      </c>
      <c r="L736" s="2" t="s">
        <v>52</v>
      </c>
      <c r="M736" s="2">
        <f t="shared" si="46"/>
        <v>19327.817403708988</v>
      </c>
      <c r="N736" s="2">
        <f t="shared" si="47"/>
        <v>1.9327817403708987E-2</v>
      </c>
      <c r="O736" s="2" t="s">
        <v>53</v>
      </c>
      <c r="P736" s="2" t="s">
        <v>29</v>
      </c>
      <c r="Q736" s="2" t="s">
        <v>55</v>
      </c>
      <c r="R736" s="2" t="s">
        <v>60</v>
      </c>
      <c r="S736" s="2" t="s">
        <v>61</v>
      </c>
      <c r="T736" s="2">
        <v>0</v>
      </c>
      <c r="U736" s="2">
        <v>0</v>
      </c>
      <c r="V736" s="2">
        <v>0</v>
      </c>
      <c r="W736" s="2">
        <v>0</v>
      </c>
      <c r="X736" s="2">
        <v>1</v>
      </c>
      <c r="Y736" s="2">
        <v>0</v>
      </c>
      <c r="Z736" s="2">
        <v>0</v>
      </c>
      <c r="AA736" s="2">
        <v>0</v>
      </c>
      <c r="AB736" s="2">
        <v>0</v>
      </c>
      <c r="AC736" s="2">
        <v>1</v>
      </c>
      <c r="AD736" s="2">
        <v>0</v>
      </c>
      <c r="AE736" s="2">
        <v>1</v>
      </c>
      <c r="AF736" s="2">
        <v>0</v>
      </c>
      <c r="AG736" s="2">
        <v>0</v>
      </c>
      <c r="AH736" s="2">
        <v>0</v>
      </c>
    </row>
    <row r="737" spans="1:34" x14ac:dyDescent="0.25">
      <c r="A737" s="2" t="s">
        <v>47</v>
      </c>
      <c r="B737" t="s">
        <v>48</v>
      </c>
      <c r="C737" t="s">
        <v>839</v>
      </c>
      <c r="D737" s="6" t="s">
        <v>854</v>
      </c>
      <c r="E737" t="str">
        <f t="shared" si="44"/>
        <v>iiYama GB2560HSU</v>
      </c>
      <c r="F737" s="7">
        <v>12</v>
      </c>
      <c r="G737">
        <f t="shared" si="45"/>
        <v>1.2E-2</v>
      </c>
      <c r="H737" s="8">
        <v>288.87303851640513</v>
      </c>
      <c r="I737" s="8">
        <v>20250</v>
      </c>
      <c r="J737" s="2" t="s">
        <v>186</v>
      </c>
      <c r="K737" s="2" t="s">
        <v>187</v>
      </c>
      <c r="L737" s="2" t="s">
        <v>52</v>
      </c>
      <c r="M737" s="2">
        <f t="shared" si="46"/>
        <v>3466.4764621968616</v>
      </c>
      <c r="N737" s="2">
        <f t="shared" si="47"/>
        <v>3.4664764621968615E-3</v>
      </c>
      <c r="O737" s="2" t="s">
        <v>53</v>
      </c>
      <c r="P737" s="2" t="s">
        <v>58</v>
      </c>
      <c r="Q737" s="2" t="s">
        <v>55</v>
      </c>
      <c r="R737" s="2" t="s">
        <v>60</v>
      </c>
      <c r="S737" s="2" t="s">
        <v>61</v>
      </c>
      <c r="T737" s="2">
        <v>0</v>
      </c>
      <c r="U737" s="2">
        <v>0</v>
      </c>
      <c r="V737" s="2">
        <v>0</v>
      </c>
      <c r="W737" s="2">
        <v>0</v>
      </c>
      <c r="X737" s="2">
        <v>1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</row>
    <row r="738" spans="1:34" x14ac:dyDescent="0.25">
      <c r="A738" s="2" t="s">
        <v>47</v>
      </c>
      <c r="B738" t="s">
        <v>48</v>
      </c>
      <c r="C738" t="s">
        <v>839</v>
      </c>
      <c r="D738" s="6" t="s">
        <v>855</v>
      </c>
      <c r="E738" t="str">
        <f t="shared" si="44"/>
        <v>iiYama GB2570HSU</v>
      </c>
      <c r="F738" s="7">
        <v>35</v>
      </c>
      <c r="G738">
        <f t="shared" si="45"/>
        <v>3.5000000000000003E-2</v>
      </c>
      <c r="H738" s="8">
        <v>306.41940085592012</v>
      </c>
      <c r="I738" s="8">
        <v>21480</v>
      </c>
      <c r="J738" s="2" t="s">
        <v>186</v>
      </c>
      <c r="K738" s="2" t="s">
        <v>187</v>
      </c>
      <c r="L738" s="2" t="s">
        <v>52</v>
      </c>
      <c r="M738" s="2">
        <f t="shared" si="46"/>
        <v>10724.679029957204</v>
      </c>
      <c r="N738" s="2">
        <f t="shared" si="47"/>
        <v>1.0724679029957204E-2</v>
      </c>
      <c r="O738" s="2" t="s">
        <v>53</v>
      </c>
      <c r="P738" s="2" t="s">
        <v>29</v>
      </c>
      <c r="Q738" s="2" t="s">
        <v>55</v>
      </c>
      <c r="R738" s="2" t="s">
        <v>60</v>
      </c>
      <c r="S738" s="2" t="s">
        <v>61</v>
      </c>
      <c r="T738" s="2">
        <v>0</v>
      </c>
      <c r="U738" s="2">
        <v>0</v>
      </c>
      <c r="V738" s="2">
        <v>0</v>
      </c>
      <c r="W738" s="2">
        <v>0</v>
      </c>
      <c r="X738" s="2">
        <v>1</v>
      </c>
      <c r="Y738" s="2">
        <v>0</v>
      </c>
      <c r="Z738" s="2">
        <v>0</v>
      </c>
      <c r="AA738" s="2">
        <v>0</v>
      </c>
      <c r="AB738" s="2">
        <v>0</v>
      </c>
      <c r="AC738" s="2">
        <v>1</v>
      </c>
      <c r="AD738" s="2">
        <v>0</v>
      </c>
      <c r="AE738" s="2">
        <v>1</v>
      </c>
      <c r="AF738" s="2">
        <v>0</v>
      </c>
      <c r="AG738" s="2">
        <v>0</v>
      </c>
      <c r="AH738" s="2">
        <v>0</v>
      </c>
    </row>
    <row r="739" spans="1:34" x14ac:dyDescent="0.25">
      <c r="A739" s="2" t="s">
        <v>47</v>
      </c>
      <c r="B739" t="s">
        <v>48</v>
      </c>
      <c r="C739" t="s">
        <v>839</v>
      </c>
      <c r="D739" s="6" t="s">
        <v>856</v>
      </c>
      <c r="E739" t="str">
        <f t="shared" si="44"/>
        <v>iiYama GB2730HSU</v>
      </c>
      <c r="F739" s="7">
        <v>22</v>
      </c>
      <c r="G739">
        <f t="shared" si="45"/>
        <v>2.1999999999999999E-2</v>
      </c>
      <c r="H739" s="8">
        <v>267.61768901569189</v>
      </c>
      <c r="I739" s="8">
        <v>18760</v>
      </c>
      <c r="J739" s="2" t="s">
        <v>73</v>
      </c>
      <c r="K739" s="2" t="s">
        <v>73</v>
      </c>
      <c r="L739" s="2" t="s">
        <v>74</v>
      </c>
      <c r="M739" s="2">
        <f t="shared" si="46"/>
        <v>5887.5891583452212</v>
      </c>
      <c r="N739" s="2">
        <f t="shared" si="47"/>
        <v>5.887589158345221E-3</v>
      </c>
      <c r="O739" s="2" t="s">
        <v>31</v>
      </c>
      <c r="P739" s="2" t="s">
        <v>58</v>
      </c>
      <c r="Q739" s="2" t="s">
        <v>55</v>
      </c>
      <c r="R739" s="2" t="s">
        <v>60</v>
      </c>
      <c r="S739" s="2" t="s">
        <v>61</v>
      </c>
      <c r="T739" s="2">
        <v>0</v>
      </c>
      <c r="U739" s="2">
        <v>0</v>
      </c>
      <c r="V739" s="2">
        <v>0</v>
      </c>
      <c r="W739" s="2">
        <v>0</v>
      </c>
      <c r="X739" s="2">
        <v>1</v>
      </c>
      <c r="Y739" s="2">
        <v>0</v>
      </c>
      <c r="Z739" s="2">
        <v>0</v>
      </c>
      <c r="AA739" s="2">
        <v>0</v>
      </c>
      <c r="AB739" s="2">
        <v>0</v>
      </c>
      <c r="AC739" s="2">
        <v>1</v>
      </c>
      <c r="AD739" s="2">
        <v>0</v>
      </c>
      <c r="AE739" s="2">
        <v>0</v>
      </c>
      <c r="AF739" s="2">
        <v>0</v>
      </c>
      <c r="AG739" s="2">
        <v>0</v>
      </c>
      <c r="AH739" s="2">
        <v>1</v>
      </c>
    </row>
    <row r="740" spans="1:34" x14ac:dyDescent="0.25">
      <c r="A740" s="2" t="s">
        <v>47</v>
      </c>
      <c r="B740" t="s">
        <v>48</v>
      </c>
      <c r="C740" t="s">
        <v>839</v>
      </c>
      <c r="D740" s="6" t="s">
        <v>857</v>
      </c>
      <c r="E740" t="str">
        <f t="shared" si="44"/>
        <v>iiYama GB2730QSU</v>
      </c>
      <c r="F740" s="7">
        <v>24</v>
      </c>
      <c r="G740">
        <f t="shared" si="45"/>
        <v>2.4E-2</v>
      </c>
      <c r="H740" s="8">
        <v>326.53352353780315</v>
      </c>
      <c r="I740" s="8">
        <v>22890</v>
      </c>
      <c r="J740" s="2" t="s">
        <v>73</v>
      </c>
      <c r="K740" s="2" t="s">
        <v>73</v>
      </c>
      <c r="L740" s="2" t="s">
        <v>74</v>
      </c>
      <c r="M740" s="2">
        <f t="shared" si="46"/>
        <v>7836.8045649072756</v>
      </c>
      <c r="N740" s="2">
        <f t="shared" si="47"/>
        <v>7.8368045649072748E-3</v>
      </c>
      <c r="O740" s="2" t="s">
        <v>31</v>
      </c>
      <c r="P740" s="2" t="s">
        <v>58</v>
      </c>
      <c r="Q740" s="2" t="s">
        <v>55</v>
      </c>
      <c r="R740" s="2" t="s">
        <v>60</v>
      </c>
      <c r="S740" s="2" t="s">
        <v>61</v>
      </c>
      <c r="T740" s="2">
        <v>0</v>
      </c>
      <c r="U740" s="2">
        <v>0</v>
      </c>
      <c r="V740" s="2">
        <v>0</v>
      </c>
      <c r="W740" s="2">
        <v>0</v>
      </c>
      <c r="X740" s="2">
        <v>1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2">
        <v>0</v>
      </c>
      <c r="AF740" s="2">
        <v>0</v>
      </c>
      <c r="AG740" s="2">
        <v>0</v>
      </c>
      <c r="AH740" s="2">
        <v>1</v>
      </c>
    </row>
    <row r="741" spans="1:34" x14ac:dyDescent="0.25">
      <c r="A741" s="2" t="s">
        <v>47</v>
      </c>
      <c r="B741" t="s">
        <v>48</v>
      </c>
      <c r="C741" t="s">
        <v>839</v>
      </c>
      <c r="D741" s="6" t="s">
        <v>858</v>
      </c>
      <c r="E741" t="str">
        <f t="shared" si="44"/>
        <v>iiYama GB2760HSU</v>
      </c>
      <c r="F741" s="7">
        <v>29</v>
      </c>
      <c r="G741">
        <f t="shared" si="45"/>
        <v>2.9000000000000001E-2</v>
      </c>
      <c r="H741" s="8">
        <v>302.41084165477889</v>
      </c>
      <c r="I741" s="8">
        <v>21199</v>
      </c>
      <c r="J741" s="2" t="s">
        <v>73</v>
      </c>
      <c r="K741" s="2" t="s">
        <v>73</v>
      </c>
      <c r="L741" s="2" t="s">
        <v>74</v>
      </c>
      <c r="M741" s="2">
        <f t="shared" si="46"/>
        <v>8769.9144079885882</v>
      </c>
      <c r="N741" s="2">
        <f t="shared" si="47"/>
        <v>8.7699144079885875E-3</v>
      </c>
      <c r="O741" s="2" t="s">
        <v>31</v>
      </c>
      <c r="P741" s="2" t="s">
        <v>58</v>
      </c>
      <c r="Q741" s="2" t="s">
        <v>55</v>
      </c>
      <c r="R741" s="2" t="s">
        <v>60</v>
      </c>
      <c r="S741" s="2" t="s">
        <v>61</v>
      </c>
      <c r="T741" s="2">
        <v>0</v>
      </c>
      <c r="U741" s="2">
        <v>0</v>
      </c>
      <c r="V741" s="2">
        <v>0</v>
      </c>
      <c r="W741" s="2">
        <v>0</v>
      </c>
      <c r="X741" s="2">
        <v>1</v>
      </c>
      <c r="Y741" s="2">
        <v>0</v>
      </c>
      <c r="Z741" s="2">
        <v>0</v>
      </c>
      <c r="AA741" s="2">
        <v>0</v>
      </c>
      <c r="AB741" s="2">
        <v>0</v>
      </c>
      <c r="AC741" s="2">
        <v>1</v>
      </c>
      <c r="AD741" s="2">
        <v>0</v>
      </c>
      <c r="AE741" s="2">
        <v>0</v>
      </c>
      <c r="AF741" s="2">
        <v>0</v>
      </c>
      <c r="AG741" s="2">
        <v>0</v>
      </c>
      <c r="AH741" s="2">
        <v>1</v>
      </c>
    </row>
    <row r="742" spans="1:34" x14ac:dyDescent="0.25">
      <c r="A742" s="2" t="s">
        <v>47</v>
      </c>
      <c r="B742" t="s">
        <v>48</v>
      </c>
      <c r="C742" t="s">
        <v>839</v>
      </c>
      <c r="D742" s="6" t="s">
        <v>859</v>
      </c>
      <c r="E742" t="str">
        <f t="shared" si="44"/>
        <v>iiYama GB2760QSU</v>
      </c>
      <c r="F742" s="7">
        <v>33</v>
      </c>
      <c r="G742">
        <f t="shared" si="45"/>
        <v>3.3000000000000002E-2</v>
      </c>
      <c r="H742" s="8">
        <v>384.8787446504993</v>
      </c>
      <c r="I742" s="8">
        <v>26980</v>
      </c>
      <c r="J742" s="2" t="s">
        <v>73</v>
      </c>
      <c r="K742" s="2" t="s">
        <v>73</v>
      </c>
      <c r="L742" s="2" t="s">
        <v>74</v>
      </c>
      <c r="M742" s="2">
        <f t="shared" si="46"/>
        <v>12700.998573466477</v>
      </c>
      <c r="N742" s="2">
        <f t="shared" si="47"/>
        <v>1.2700998573466477E-2</v>
      </c>
      <c r="O742" s="2" t="s">
        <v>31</v>
      </c>
      <c r="P742" s="2" t="s">
        <v>58</v>
      </c>
      <c r="Q742" s="2" t="s">
        <v>55</v>
      </c>
      <c r="R742" s="2" t="s">
        <v>60</v>
      </c>
      <c r="S742" s="2" t="s">
        <v>61</v>
      </c>
      <c r="T742" s="2">
        <v>0</v>
      </c>
      <c r="U742" s="2">
        <v>0</v>
      </c>
      <c r="V742" s="2">
        <v>0</v>
      </c>
      <c r="W742" s="2">
        <v>0</v>
      </c>
      <c r="X742" s="2">
        <v>1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0</v>
      </c>
      <c r="AE742" s="2">
        <v>0</v>
      </c>
      <c r="AF742" s="2">
        <v>0</v>
      </c>
      <c r="AG742" s="2">
        <v>0</v>
      </c>
      <c r="AH742" s="2">
        <v>1</v>
      </c>
    </row>
    <row r="743" spans="1:34" x14ac:dyDescent="0.25">
      <c r="A743" s="2" t="s">
        <v>47</v>
      </c>
      <c r="B743" t="s">
        <v>48</v>
      </c>
      <c r="C743" t="s">
        <v>839</v>
      </c>
      <c r="D743" s="6" t="s">
        <v>860</v>
      </c>
      <c r="E743" t="str">
        <f t="shared" si="44"/>
        <v>iiYama GB2770HSU</v>
      </c>
      <c r="F743" s="7">
        <v>27</v>
      </c>
      <c r="G743">
        <f t="shared" si="45"/>
        <v>2.7E-2</v>
      </c>
      <c r="H743" s="8">
        <v>339.37232524964338</v>
      </c>
      <c r="I743" s="8">
        <v>23790</v>
      </c>
      <c r="J743" s="2" t="s">
        <v>73</v>
      </c>
      <c r="K743" s="2" t="s">
        <v>73</v>
      </c>
      <c r="L743" s="2" t="s">
        <v>52</v>
      </c>
      <c r="M743" s="2">
        <f t="shared" si="46"/>
        <v>9163.0527817403708</v>
      </c>
      <c r="N743" s="2">
        <f t="shared" si="47"/>
        <v>9.16305278174037E-3</v>
      </c>
      <c r="O743" s="2" t="s">
        <v>53</v>
      </c>
      <c r="P743" s="2" t="s">
        <v>29</v>
      </c>
      <c r="Q743" s="2" t="s">
        <v>55</v>
      </c>
      <c r="R743" s="2" t="s">
        <v>60</v>
      </c>
      <c r="S743" s="2" t="s">
        <v>61</v>
      </c>
      <c r="T743" s="2">
        <v>0</v>
      </c>
      <c r="U743" s="2">
        <v>0</v>
      </c>
      <c r="V743" s="2">
        <v>0</v>
      </c>
      <c r="W743" s="2">
        <v>0</v>
      </c>
      <c r="X743" s="2">
        <v>1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0</v>
      </c>
      <c r="AE743" s="2">
        <v>1</v>
      </c>
      <c r="AF743" s="2">
        <v>0</v>
      </c>
      <c r="AG743" s="2">
        <v>0</v>
      </c>
      <c r="AH743" s="2">
        <v>0</v>
      </c>
    </row>
    <row r="744" spans="1:34" x14ac:dyDescent="0.25">
      <c r="A744" s="2" t="s">
        <v>47</v>
      </c>
      <c r="B744" t="s">
        <v>48</v>
      </c>
      <c r="C744" t="s">
        <v>839</v>
      </c>
      <c r="D744" s="6" t="s">
        <v>861</v>
      </c>
      <c r="E744" t="str">
        <f t="shared" si="44"/>
        <v>iiYama GB2770QSU</v>
      </c>
      <c r="F744" s="7">
        <v>45</v>
      </c>
      <c r="G744">
        <f t="shared" si="45"/>
        <v>4.4999999999999998E-2</v>
      </c>
      <c r="H744" s="8">
        <v>570.61340941512128</v>
      </c>
      <c r="I744" s="8">
        <v>40000</v>
      </c>
      <c r="J744" s="2" t="s">
        <v>73</v>
      </c>
      <c r="K744" s="2" t="s">
        <v>73</v>
      </c>
      <c r="L744" s="2" t="s">
        <v>718</v>
      </c>
      <c r="M744" s="2">
        <f t="shared" si="46"/>
        <v>25677.603423680459</v>
      </c>
      <c r="N744" s="2">
        <f t="shared" si="47"/>
        <v>2.5677603423680459E-2</v>
      </c>
      <c r="O744" s="2" t="s">
        <v>31</v>
      </c>
      <c r="P744" s="2" t="s">
        <v>29</v>
      </c>
      <c r="Q744" s="2" t="s">
        <v>55</v>
      </c>
      <c r="R744" s="2" t="s">
        <v>60</v>
      </c>
      <c r="S744" s="2" t="s">
        <v>67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2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0</v>
      </c>
      <c r="AE744" s="2">
        <v>1</v>
      </c>
      <c r="AF744" s="2">
        <v>0</v>
      </c>
      <c r="AG744" s="2">
        <v>0</v>
      </c>
      <c r="AH744" s="2">
        <v>1</v>
      </c>
    </row>
    <row r="745" spans="1:34" x14ac:dyDescent="0.25">
      <c r="A745" s="2" t="s">
        <v>47</v>
      </c>
      <c r="B745" t="s">
        <v>48</v>
      </c>
      <c r="C745" t="s">
        <v>839</v>
      </c>
      <c r="D745" s="6" t="s">
        <v>862</v>
      </c>
      <c r="E745" t="str">
        <f t="shared" si="44"/>
        <v>iiYama GB3266QSU</v>
      </c>
      <c r="F745" s="7">
        <v>91</v>
      </c>
      <c r="G745">
        <f t="shared" si="45"/>
        <v>9.0999999999999998E-2</v>
      </c>
      <c r="H745" s="8">
        <v>478.81597717546367</v>
      </c>
      <c r="I745" s="8">
        <v>33565</v>
      </c>
      <c r="J745" s="2" t="s">
        <v>89</v>
      </c>
      <c r="K745" s="2" t="s">
        <v>86</v>
      </c>
      <c r="L745" s="2" t="s">
        <v>718</v>
      </c>
      <c r="M745" s="2">
        <f t="shared" si="46"/>
        <v>43572.253922967197</v>
      </c>
      <c r="N745" s="2">
        <f t="shared" si="47"/>
        <v>4.3572253922967194E-2</v>
      </c>
      <c r="O745" s="2" t="s">
        <v>31</v>
      </c>
      <c r="P745" s="2" t="s">
        <v>54</v>
      </c>
      <c r="Q745" s="2" t="s">
        <v>60</v>
      </c>
      <c r="R745" s="2" t="s">
        <v>60</v>
      </c>
      <c r="S745" s="2" t="s">
        <v>61</v>
      </c>
      <c r="T745" s="2">
        <v>0</v>
      </c>
      <c r="U745" s="2">
        <v>0</v>
      </c>
      <c r="V745" s="2">
        <v>0</v>
      </c>
      <c r="W745" s="2">
        <v>0</v>
      </c>
      <c r="X745" s="2">
        <v>1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1</v>
      </c>
      <c r="AE745" s="2">
        <v>0</v>
      </c>
      <c r="AF745" s="2">
        <v>1</v>
      </c>
      <c r="AG745" s="2">
        <v>0</v>
      </c>
      <c r="AH745" s="2">
        <v>1</v>
      </c>
    </row>
    <row r="746" spans="1:34" x14ac:dyDescent="0.25">
      <c r="A746" s="2" t="s">
        <v>47</v>
      </c>
      <c r="B746" t="s">
        <v>76</v>
      </c>
      <c r="C746" t="s">
        <v>839</v>
      </c>
      <c r="D746" s="6" t="s">
        <v>863</v>
      </c>
      <c r="E746" t="str">
        <f t="shared" si="44"/>
        <v>iiYama GB3271QSU</v>
      </c>
      <c r="F746" s="7">
        <v>5</v>
      </c>
      <c r="G746">
        <f t="shared" si="45"/>
        <v>5.0000000000000001E-3</v>
      </c>
      <c r="H746" s="8">
        <v>534.52211126961492</v>
      </c>
      <c r="I746" s="8">
        <v>37470</v>
      </c>
      <c r="J746" s="2" t="s">
        <v>85</v>
      </c>
      <c r="K746" s="2" t="s">
        <v>86</v>
      </c>
      <c r="L746" s="2" t="s">
        <v>74</v>
      </c>
      <c r="M746" s="2">
        <f t="shared" si="46"/>
        <v>2672.6105563480746</v>
      </c>
      <c r="N746" s="2">
        <f t="shared" si="47"/>
        <v>2.6726105563480746E-3</v>
      </c>
      <c r="O746" s="2" t="s">
        <v>31</v>
      </c>
      <c r="P746" s="2" t="s">
        <v>29</v>
      </c>
      <c r="Q746" s="2" t="s">
        <v>55</v>
      </c>
      <c r="R746" s="2" t="s">
        <v>60</v>
      </c>
      <c r="S746" s="2" t="s">
        <v>67</v>
      </c>
      <c r="T746" s="2">
        <v>0</v>
      </c>
      <c r="U746" s="2">
        <v>0</v>
      </c>
      <c r="V746" s="2">
        <v>0</v>
      </c>
      <c r="W746" s="2">
        <v>0</v>
      </c>
      <c r="X746" s="2">
        <v>1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1</v>
      </c>
      <c r="AE746" s="2">
        <v>1</v>
      </c>
      <c r="AF746" s="2">
        <v>0</v>
      </c>
      <c r="AG746" s="2">
        <v>0</v>
      </c>
      <c r="AH746" s="2">
        <v>1</v>
      </c>
    </row>
    <row r="747" spans="1:34" x14ac:dyDescent="0.25">
      <c r="A747" s="2" t="s">
        <v>47</v>
      </c>
      <c r="B747" t="s">
        <v>48</v>
      </c>
      <c r="C747" t="s">
        <v>839</v>
      </c>
      <c r="D747" s="6" t="s">
        <v>864</v>
      </c>
      <c r="E747" t="str">
        <f t="shared" si="44"/>
        <v>iiYama GB3461WQSU</v>
      </c>
      <c r="F747" s="7">
        <v>49</v>
      </c>
      <c r="G747">
        <f t="shared" si="45"/>
        <v>4.9000000000000002E-2</v>
      </c>
      <c r="H747" s="8">
        <v>625.46362339514985</v>
      </c>
      <c r="I747" s="8">
        <v>43845</v>
      </c>
      <c r="J747" s="2" t="s">
        <v>118</v>
      </c>
      <c r="K747" s="2" t="s">
        <v>86</v>
      </c>
      <c r="L747" s="2" t="s">
        <v>119</v>
      </c>
      <c r="M747" s="2">
        <f t="shared" si="46"/>
        <v>30647.717546362343</v>
      </c>
      <c r="N747" s="2">
        <f t="shared" si="47"/>
        <v>3.0647717546362342E-2</v>
      </c>
      <c r="O747" s="2" t="s">
        <v>30</v>
      </c>
      <c r="P747" s="2" t="s">
        <v>29</v>
      </c>
      <c r="Q747" s="2" t="s">
        <v>60</v>
      </c>
      <c r="R747" s="2" t="s">
        <v>60</v>
      </c>
      <c r="S747" s="2" t="s">
        <v>61</v>
      </c>
      <c r="T747" s="2">
        <v>0</v>
      </c>
      <c r="U747" s="2">
        <v>0</v>
      </c>
      <c r="V747" s="2">
        <v>0</v>
      </c>
      <c r="W747" s="2">
        <v>0</v>
      </c>
      <c r="X747" s="2">
        <v>1</v>
      </c>
      <c r="Y747" s="2">
        <v>0</v>
      </c>
      <c r="Z747" s="2">
        <v>1</v>
      </c>
      <c r="AA747" s="2">
        <v>0</v>
      </c>
      <c r="AB747" s="2">
        <v>0</v>
      </c>
      <c r="AC747" s="2">
        <v>0</v>
      </c>
      <c r="AD747" s="2">
        <v>1</v>
      </c>
      <c r="AE747" s="2">
        <v>1</v>
      </c>
      <c r="AF747" s="2">
        <v>1</v>
      </c>
      <c r="AG747" s="2">
        <v>1</v>
      </c>
      <c r="AH747" s="2">
        <v>0</v>
      </c>
    </row>
    <row r="748" spans="1:34" x14ac:dyDescent="0.25">
      <c r="A748" s="2" t="s">
        <v>47</v>
      </c>
      <c r="B748" t="s">
        <v>48</v>
      </c>
      <c r="C748" t="s">
        <v>839</v>
      </c>
      <c r="D748" s="6" t="s">
        <v>865</v>
      </c>
      <c r="E748" t="str">
        <f t="shared" si="44"/>
        <v>iiYama GB3466WQSU</v>
      </c>
      <c r="F748" s="7">
        <v>81</v>
      </c>
      <c r="G748">
        <f t="shared" si="45"/>
        <v>8.1000000000000003E-2</v>
      </c>
      <c r="H748" s="8">
        <v>582.31098430813131</v>
      </c>
      <c r="I748" s="8">
        <v>40820</v>
      </c>
      <c r="J748" s="2" t="s">
        <v>118</v>
      </c>
      <c r="K748" s="2" t="s">
        <v>86</v>
      </c>
      <c r="L748" s="2" t="s">
        <v>119</v>
      </c>
      <c r="M748" s="2">
        <f t="shared" si="46"/>
        <v>47167.189728958634</v>
      </c>
      <c r="N748" s="2">
        <f t="shared" si="47"/>
        <v>4.7167189728958635E-2</v>
      </c>
      <c r="O748" s="2" t="s">
        <v>30</v>
      </c>
      <c r="P748" s="2" t="s">
        <v>54</v>
      </c>
      <c r="Q748" s="2" t="s">
        <v>60</v>
      </c>
      <c r="R748" s="2" t="s">
        <v>60</v>
      </c>
      <c r="S748" s="2" t="s">
        <v>61</v>
      </c>
      <c r="T748" s="2">
        <v>0</v>
      </c>
      <c r="U748" s="2">
        <v>0</v>
      </c>
      <c r="V748" s="2">
        <v>0</v>
      </c>
      <c r="W748" s="2">
        <v>0</v>
      </c>
      <c r="X748" s="2">
        <v>1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1</v>
      </c>
      <c r="AE748" s="2">
        <v>0</v>
      </c>
      <c r="AF748" s="2">
        <v>1</v>
      </c>
      <c r="AG748" s="2">
        <v>1</v>
      </c>
      <c r="AH748" s="2">
        <v>0</v>
      </c>
    </row>
    <row r="749" spans="1:34" x14ac:dyDescent="0.25">
      <c r="A749" s="2" t="s">
        <v>47</v>
      </c>
      <c r="B749" t="s">
        <v>48</v>
      </c>
      <c r="C749" t="s">
        <v>839</v>
      </c>
      <c r="D749" s="6" t="s">
        <v>866</v>
      </c>
      <c r="E749" t="str">
        <f t="shared" si="44"/>
        <v>iiYama X2283HS</v>
      </c>
      <c r="F749" s="7">
        <v>162</v>
      </c>
      <c r="G749">
        <f t="shared" si="45"/>
        <v>0.16200000000000001</v>
      </c>
      <c r="H749" s="8">
        <v>161.76890156918688</v>
      </c>
      <c r="I749" s="8">
        <v>11340</v>
      </c>
      <c r="J749" s="2" t="s">
        <v>51</v>
      </c>
      <c r="K749" s="2" t="s">
        <v>51</v>
      </c>
      <c r="L749" s="2" t="s">
        <v>52</v>
      </c>
      <c r="M749" s="2">
        <f t="shared" si="46"/>
        <v>26206.562054208276</v>
      </c>
      <c r="N749" s="2">
        <f t="shared" si="47"/>
        <v>2.6206562054208276E-2</v>
      </c>
      <c r="O749" s="2" t="s">
        <v>53</v>
      </c>
      <c r="P749" s="2" t="s">
        <v>54</v>
      </c>
      <c r="Q749" s="2" t="s">
        <v>55</v>
      </c>
      <c r="R749" s="2" t="s">
        <v>55</v>
      </c>
      <c r="S749" s="2">
        <v>0</v>
      </c>
      <c r="T749" s="2">
        <v>0</v>
      </c>
      <c r="U749" s="2">
        <v>1</v>
      </c>
      <c r="V749" s="2">
        <v>0</v>
      </c>
      <c r="W749" s="2">
        <v>1</v>
      </c>
      <c r="X749" s="2">
        <v>0</v>
      </c>
      <c r="Y749" s="2">
        <v>0</v>
      </c>
      <c r="Z749" s="2">
        <v>0</v>
      </c>
      <c r="AA749" s="2">
        <v>0</v>
      </c>
      <c r="AB749" s="2">
        <v>1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</row>
    <row r="750" spans="1:34" x14ac:dyDescent="0.25">
      <c r="A750" s="2" t="s">
        <v>47</v>
      </c>
      <c r="B750" t="s">
        <v>48</v>
      </c>
      <c r="C750" t="s">
        <v>839</v>
      </c>
      <c r="D750" s="6" t="s">
        <v>867</v>
      </c>
      <c r="E750" t="str">
        <f t="shared" si="44"/>
        <v>iiYama X2474HS</v>
      </c>
      <c r="F750" s="7">
        <v>236</v>
      </c>
      <c r="G750">
        <f t="shared" si="45"/>
        <v>0.23599999999999999</v>
      </c>
      <c r="H750" s="8">
        <v>204.92154065620545</v>
      </c>
      <c r="I750" s="8">
        <v>14365</v>
      </c>
      <c r="J750" s="2" t="s">
        <v>66</v>
      </c>
      <c r="K750" s="2" t="s">
        <v>64</v>
      </c>
      <c r="L750" s="2" t="s">
        <v>52</v>
      </c>
      <c r="M750" s="2">
        <f t="shared" si="46"/>
        <v>48361.483594864483</v>
      </c>
      <c r="N750" s="2">
        <f t="shared" si="47"/>
        <v>4.8361483594864481E-2</v>
      </c>
      <c r="O750" s="2" t="s">
        <v>53</v>
      </c>
      <c r="P750" s="2" t="s">
        <v>54</v>
      </c>
      <c r="Q750" s="2" t="s">
        <v>55</v>
      </c>
      <c r="R750" s="2" t="s">
        <v>55</v>
      </c>
      <c r="S750" s="2">
        <v>0</v>
      </c>
      <c r="T750" s="2">
        <v>0</v>
      </c>
      <c r="U750" s="2">
        <v>0</v>
      </c>
      <c r="V750" s="2">
        <v>0</v>
      </c>
      <c r="W750" s="2">
        <v>1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1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</row>
    <row r="751" spans="1:34" x14ac:dyDescent="0.25">
      <c r="A751" s="2" t="s">
        <v>47</v>
      </c>
      <c r="B751" t="s">
        <v>48</v>
      </c>
      <c r="C751" t="s">
        <v>839</v>
      </c>
      <c r="D751" s="6" t="s">
        <v>868</v>
      </c>
      <c r="E751" t="str">
        <f t="shared" si="44"/>
        <v>iiYama X2481HS</v>
      </c>
      <c r="F751" s="7">
        <v>50</v>
      </c>
      <c r="G751">
        <f t="shared" si="45"/>
        <v>0.05</v>
      </c>
      <c r="H751" s="8">
        <v>179.17261055634808</v>
      </c>
      <c r="I751" s="8">
        <v>12560</v>
      </c>
      <c r="J751" s="2" t="s">
        <v>66</v>
      </c>
      <c r="K751" s="2" t="s">
        <v>64</v>
      </c>
      <c r="L751" s="2" t="s">
        <v>52</v>
      </c>
      <c r="M751" s="2">
        <f t="shared" si="46"/>
        <v>8958.6305278174041</v>
      </c>
      <c r="N751" s="2">
        <f t="shared" si="47"/>
        <v>8.9586305278174048E-3</v>
      </c>
      <c r="O751" s="2" t="s">
        <v>53</v>
      </c>
      <c r="P751" s="2" t="s">
        <v>54</v>
      </c>
      <c r="Q751" s="2" t="s">
        <v>55</v>
      </c>
      <c r="R751" s="2" t="s">
        <v>55</v>
      </c>
      <c r="S751" s="2">
        <v>0</v>
      </c>
      <c r="T751" s="2">
        <v>0</v>
      </c>
      <c r="U751" s="2">
        <v>0</v>
      </c>
      <c r="V751" s="2">
        <v>0</v>
      </c>
      <c r="W751" s="2">
        <v>1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1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</row>
    <row r="752" spans="1:34" x14ac:dyDescent="0.25">
      <c r="A752" s="2" t="s">
        <v>47</v>
      </c>
      <c r="B752" t="s">
        <v>48</v>
      </c>
      <c r="C752" t="s">
        <v>839</v>
      </c>
      <c r="D752" s="6" t="s">
        <v>869</v>
      </c>
      <c r="E752" t="str">
        <f t="shared" si="44"/>
        <v>iiYama X2483HSU</v>
      </c>
      <c r="F752" s="7">
        <v>315</v>
      </c>
      <c r="G752">
        <f t="shared" si="45"/>
        <v>0.315</v>
      </c>
      <c r="H752" s="8">
        <v>184.47456015216358</v>
      </c>
      <c r="I752" s="8">
        <v>12931.666666666666</v>
      </c>
      <c r="J752" s="2" t="s">
        <v>64</v>
      </c>
      <c r="K752" s="2" t="s">
        <v>64</v>
      </c>
      <c r="L752" s="2" t="s">
        <v>52</v>
      </c>
      <c r="M752" s="2">
        <f t="shared" si="46"/>
        <v>58109.486447931529</v>
      </c>
      <c r="N752" s="2">
        <f t="shared" si="47"/>
        <v>5.8109486447931527E-2</v>
      </c>
      <c r="O752" s="2" t="s">
        <v>53</v>
      </c>
      <c r="P752" s="2" t="s">
        <v>54</v>
      </c>
      <c r="Q752" s="2" t="s">
        <v>55</v>
      </c>
      <c r="R752" s="2" t="s">
        <v>55</v>
      </c>
      <c r="S752" s="2">
        <v>0</v>
      </c>
      <c r="T752" s="2">
        <v>0</v>
      </c>
      <c r="U752" s="2">
        <v>0</v>
      </c>
      <c r="V752" s="2">
        <v>0</v>
      </c>
      <c r="W752" s="2">
        <v>1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1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</row>
    <row r="753" spans="1:34" x14ac:dyDescent="0.25">
      <c r="A753" s="2" t="s">
        <v>47</v>
      </c>
      <c r="B753" t="s">
        <v>48</v>
      </c>
      <c r="C753" t="s">
        <v>839</v>
      </c>
      <c r="D753" s="6" t="s">
        <v>870</v>
      </c>
      <c r="E753" t="str">
        <f t="shared" si="44"/>
        <v>iiYama X2783HSU</v>
      </c>
      <c r="F753" s="7">
        <v>6</v>
      </c>
      <c r="G753">
        <f t="shared" si="45"/>
        <v>6.0000000000000001E-3</v>
      </c>
      <c r="H753" s="8">
        <v>235.52068473609131</v>
      </c>
      <c r="I753" s="8">
        <v>16510</v>
      </c>
      <c r="J753" s="2" t="s">
        <v>73</v>
      </c>
      <c r="K753" s="2" t="s">
        <v>73</v>
      </c>
      <c r="L753" s="2" t="s">
        <v>52</v>
      </c>
      <c r="M753" s="2">
        <f t="shared" si="46"/>
        <v>1413.1241084165479</v>
      </c>
      <c r="N753" s="2">
        <f t="shared" si="47"/>
        <v>1.4131241084165479E-3</v>
      </c>
      <c r="O753" s="2" t="s">
        <v>53</v>
      </c>
      <c r="P753" s="2" t="s">
        <v>54</v>
      </c>
      <c r="Q753" s="2" t="s">
        <v>55</v>
      </c>
      <c r="R753" s="2" t="s">
        <v>55</v>
      </c>
      <c r="S753" s="2">
        <v>0</v>
      </c>
      <c r="T753" s="2">
        <v>0</v>
      </c>
      <c r="U753" s="2">
        <v>0</v>
      </c>
      <c r="V753" s="2">
        <v>0</v>
      </c>
      <c r="W753" s="2">
        <v>1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1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</row>
    <row r="754" spans="1:34" x14ac:dyDescent="0.25">
      <c r="A754" s="2" t="s">
        <v>47</v>
      </c>
      <c r="B754" t="s">
        <v>48</v>
      </c>
      <c r="C754" t="s">
        <v>839</v>
      </c>
      <c r="D754" s="6" t="s">
        <v>871</v>
      </c>
      <c r="E754" t="str">
        <f t="shared" si="44"/>
        <v>iiYama XB2474HS</v>
      </c>
      <c r="F754" s="7">
        <v>189</v>
      </c>
      <c r="G754">
        <f t="shared" si="45"/>
        <v>0.189</v>
      </c>
      <c r="H754" s="8">
        <v>215.97717546362341</v>
      </c>
      <c r="I754" s="8">
        <v>15140</v>
      </c>
      <c r="J754" s="2" t="s">
        <v>66</v>
      </c>
      <c r="K754" s="2" t="s">
        <v>64</v>
      </c>
      <c r="L754" s="2" t="s">
        <v>52</v>
      </c>
      <c r="M754" s="2">
        <f t="shared" si="46"/>
        <v>40819.686162624821</v>
      </c>
      <c r="N754" s="2">
        <f t="shared" si="47"/>
        <v>4.0819686162624824E-2</v>
      </c>
      <c r="O754" s="2" t="s">
        <v>53</v>
      </c>
      <c r="P754" s="2" t="s">
        <v>54</v>
      </c>
      <c r="Q754" s="2" t="s">
        <v>55</v>
      </c>
      <c r="R754" s="2" t="s">
        <v>55</v>
      </c>
      <c r="S754" s="2">
        <v>0</v>
      </c>
      <c r="T754" s="2">
        <v>0</v>
      </c>
      <c r="U754" s="2">
        <v>0</v>
      </c>
      <c r="V754" s="2">
        <v>0</v>
      </c>
      <c r="W754" s="2">
        <v>1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1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</row>
    <row r="755" spans="1:34" x14ac:dyDescent="0.25">
      <c r="A755" s="2" t="s">
        <v>47</v>
      </c>
      <c r="B755" t="s">
        <v>48</v>
      </c>
      <c r="C755" t="s">
        <v>839</v>
      </c>
      <c r="D755" s="6" t="s">
        <v>872</v>
      </c>
      <c r="E755" t="str">
        <f t="shared" si="44"/>
        <v>iiYama XB2481HS</v>
      </c>
      <c r="F755" s="7">
        <v>82</v>
      </c>
      <c r="G755">
        <f t="shared" si="45"/>
        <v>8.2000000000000003E-2</v>
      </c>
      <c r="H755" s="8">
        <v>202.49643366619117</v>
      </c>
      <c r="I755" s="8">
        <v>14195</v>
      </c>
      <c r="J755" s="2" t="s">
        <v>66</v>
      </c>
      <c r="K755" s="2" t="s">
        <v>64</v>
      </c>
      <c r="L755" s="2" t="s">
        <v>52</v>
      </c>
      <c r="M755" s="2">
        <f t="shared" si="46"/>
        <v>16604.707560627674</v>
      </c>
      <c r="N755" s="2">
        <f t="shared" si="47"/>
        <v>1.6604707560627673E-2</v>
      </c>
      <c r="O755" s="2" t="s">
        <v>53</v>
      </c>
      <c r="P755" s="2" t="s">
        <v>54</v>
      </c>
      <c r="Q755" s="2" t="s">
        <v>55</v>
      </c>
      <c r="R755" s="2" t="s">
        <v>55</v>
      </c>
      <c r="S755" s="2">
        <v>0</v>
      </c>
      <c r="T755" s="2">
        <v>0</v>
      </c>
      <c r="U755" s="2">
        <v>0</v>
      </c>
      <c r="V755" s="2">
        <v>0</v>
      </c>
      <c r="W755" s="2">
        <v>1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1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</row>
    <row r="756" spans="1:34" x14ac:dyDescent="0.25">
      <c r="A756" s="2" t="s">
        <v>47</v>
      </c>
      <c r="B756" t="s">
        <v>48</v>
      </c>
      <c r="C756" t="s">
        <v>839</v>
      </c>
      <c r="D756" s="6" t="s">
        <v>873</v>
      </c>
      <c r="E756" t="str">
        <f t="shared" si="44"/>
        <v>iiYama XB2483HSU</v>
      </c>
      <c r="F756" s="7">
        <v>269</v>
      </c>
      <c r="G756">
        <f t="shared" si="45"/>
        <v>0.26900000000000002</v>
      </c>
      <c r="H756" s="8">
        <v>221.39800285306706</v>
      </c>
      <c r="I756" s="8">
        <v>15520</v>
      </c>
      <c r="J756" s="2" t="s">
        <v>64</v>
      </c>
      <c r="K756" s="2" t="s">
        <v>64</v>
      </c>
      <c r="L756" s="2" t="s">
        <v>52</v>
      </c>
      <c r="M756" s="2">
        <f t="shared" si="46"/>
        <v>59556.062767475036</v>
      </c>
      <c r="N756" s="2">
        <f t="shared" si="47"/>
        <v>5.9556062767475035E-2</v>
      </c>
      <c r="O756" s="2" t="s">
        <v>53</v>
      </c>
      <c r="P756" s="2" t="s">
        <v>54</v>
      </c>
      <c r="Q756" s="2" t="s">
        <v>55</v>
      </c>
      <c r="R756" s="2" t="s">
        <v>55</v>
      </c>
      <c r="S756" s="2">
        <v>0</v>
      </c>
      <c r="T756" s="2">
        <v>0</v>
      </c>
      <c r="U756" s="2">
        <v>0</v>
      </c>
      <c r="V756" s="2">
        <v>0</v>
      </c>
      <c r="W756" s="2">
        <v>1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1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</row>
    <row r="757" spans="1:34" x14ac:dyDescent="0.25">
      <c r="A757" s="2" t="s">
        <v>47</v>
      </c>
      <c r="B757" t="s">
        <v>48</v>
      </c>
      <c r="C757" t="s">
        <v>839</v>
      </c>
      <c r="D757" s="6" t="s">
        <v>874</v>
      </c>
      <c r="E757" t="str">
        <f t="shared" si="44"/>
        <v>iiYama XB2783HSU</v>
      </c>
      <c r="F757" s="7">
        <v>44</v>
      </c>
      <c r="G757">
        <f t="shared" si="45"/>
        <v>4.3999999999999997E-2</v>
      </c>
      <c r="H757" s="8">
        <v>277.66048502139802</v>
      </c>
      <c r="I757" s="8">
        <v>19464</v>
      </c>
      <c r="J757" s="2" t="s">
        <v>73</v>
      </c>
      <c r="K757" s="2" t="s">
        <v>73</v>
      </c>
      <c r="L757" s="2" t="s">
        <v>52</v>
      </c>
      <c r="M757" s="2">
        <f t="shared" si="46"/>
        <v>12217.061340941513</v>
      </c>
      <c r="N757" s="2">
        <f t="shared" si="47"/>
        <v>1.2217061340941512E-2</v>
      </c>
      <c r="O757" s="2" t="s">
        <v>53</v>
      </c>
      <c r="P757" s="2" t="s">
        <v>54</v>
      </c>
      <c r="Q757" s="2" t="s">
        <v>55</v>
      </c>
      <c r="R757" s="2" t="s">
        <v>55</v>
      </c>
      <c r="S757" s="2">
        <v>0</v>
      </c>
      <c r="T757" s="2">
        <v>0</v>
      </c>
      <c r="U757" s="2">
        <v>0</v>
      </c>
      <c r="V757" s="2">
        <v>0</v>
      </c>
      <c r="W757" s="2">
        <v>1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1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</row>
    <row r="758" spans="1:34" x14ac:dyDescent="0.25">
      <c r="A758" s="2" t="s">
        <v>47</v>
      </c>
      <c r="B758" t="s">
        <v>48</v>
      </c>
      <c r="C758" t="s">
        <v>839</v>
      </c>
      <c r="D758" s="6" t="s">
        <v>875</v>
      </c>
      <c r="E758" t="str">
        <f t="shared" si="44"/>
        <v>iiYama XB3270QS</v>
      </c>
      <c r="F758" s="7">
        <v>199</v>
      </c>
      <c r="G758">
        <f t="shared" si="45"/>
        <v>0.19900000000000001</v>
      </c>
      <c r="H758" s="8">
        <v>379.88587731811702</v>
      </c>
      <c r="I758" s="8">
        <v>26630</v>
      </c>
      <c r="J758" s="2" t="s">
        <v>89</v>
      </c>
      <c r="K758" s="2" t="s">
        <v>86</v>
      </c>
      <c r="L758" s="2" t="s">
        <v>718</v>
      </c>
      <c r="M758" s="2">
        <f t="shared" si="46"/>
        <v>75597.289586305284</v>
      </c>
      <c r="N758" s="2">
        <f t="shared" si="47"/>
        <v>7.559728958630528E-2</v>
      </c>
      <c r="O758" s="2" t="s">
        <v>31</v>
      </c>
      <c r="P758" s="2" t="s">
        <v>29</v>
      </c>
      <c r="Q758" s="2" t="s">
        <v>55</v>
      </c>
      <c r="R758" s="2" t="s">
        <v>55</v>
      </c>
      <c r="S758" s="2">
        <v>0</v>
      </c>
      <c r="T758" s="2">
        <v>0</v>
      </c>
      <c r="U758" s="2">
        <v>0</v>
      </c>
      <c r="V758" s="2">
        <v>0</v>
      </c>
      <c r="W758" s="2">
        <v>1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1</v>
      </c>
      <c r="AE758" s="2">
        <v>1</v>
      </c>
      <c r="AF758" s="2">
        <v>0</v>
      </c>
      <c r="AG758" s="2">
        <v>0</v>
      </c>
      <c r="AH758" s="2">
        <v>1</v>
      </c>
    </row>
    <row r="759" spans="1:34" x14ac:dyDescent="0.25">
      <c r="A759" s="2" t="s">
        <v>47</v>
      </c>
      <c r="B759" t="s">
        <v>48</v>
      </c>
      <c r="C759" t="s">
        <v>839</v>
      </c>
      <c r="D759" s="6" t="s">
        <v>876</v>
      </c>
      <c r="E759" t="str">
        <f t="shared" si="44"/>
        <v>iiYama XB3288UHSU</v>
      </c>
      <c r="F759" s="7">
        <v>39</v>
      </c>
      <c r="G759">
        <f t="shared" si="45"/>
        <v>3.9E-2</v>
      </c>
      <c r="H759" s="8">
        <v>508.55920114122688</v>
      </c>
      <c r="I759" s="8">
        <v>35650</v>
      </c>
      <c r="J759" s="2" t="s">
        <v>89</v>
      </c>
      <c r="K759" s="2" t="s">
        <v>86</v>
      </c>
      <c r="L759" s="2" t="s">
        <v>104</v>
      </c>
      <c r="M759" s="2">
        <f t="shared" si="46"/>
        <v>19833.808844507847</v>
      </c>
      <c r="N759" s="2">
        <f t="shared" si="47"/>
        <v>1.9833808844507847E-2</v>
      </c>
      <c r="O759" s="2" t="s">
        <v>30</v>
      </c>
      <c r="P759" s="2" t="s">
        <v>54</v>
      </c>
      <c r="Q759" s="2" t="s">
        <v>55</v>
      </c>
      <c r="R759" s="2" t="s">
        <v>55</v>
      </c>
      <c r="S759" s="2">
        <v>0</v>
      </c>
      <c r="T759" s="2">
        <v>0</v>
      </c>
      <c r="U759" s="2">
        <v>0</v>
      </c>
      <c r="V759" s="2">
        <v>0</v>
      </c>
      <c r="W759" s="2">
        <v>1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1</v>
      </c>
      <c r="AE759" s="2">
        <v>0</v>
      </c>
      <c r="AF759" s="2">
        <v>0</v>
      </c>
      <c r="AG759" s="2">
        <v>1</v>
      </c>
      <c r="AH759" s="2">
        <v>0</v>
      </c>
    </row>
    <row r="760" spans="1:34" x14ac:dyDescent="0.25">
      <c r="A760" s="2" t="s">
        <v>47</v>
      </c>
      <c r="B760" t="s">
        <v>48</v>
      </c>
      <c r="C760" t="s">
        <v>839</v>
      </c>
      <c r="D760" s="6" t="s">
        <v>877</v>
      </c>
      <c r="E760" t="str">
        <f t="shared" si="44"/>
        <v>iiYama XU2294HSU</v>
      </c>
      <c r="F760" s="7">
        <v>575</v>
      </c>
      <c r="G760">
        <f t="shared" si="45"/>
        <v>0.57499999999999996</v>
      </c>
      <c r="H760" s="8">
        <v>162.72467902995723</v>
      </c>
      <c r="I760" s="8">
        <v>11407</v>
      </c>
      <c r="J760" s="2" t="s">
        <v>51</v>
      </c>
      <c r="K760" s="2" t="s">
        <v>51</v>
      </c>
      <c r="L760" s="2" t="s">
        <v>52</v>
      </c>
      <c r="M760" s="2">
        <f t="shared" si="46"/>
        <v>93566.690442225401</v>
      </c>
      <c r="N760" s="2">
        <f t="shared" si="47"/>
        <v>9.3566690442225403E-2</v>
      </c>
      <c r="O760" s="2" t="s">
        <v>53</v>
      </c>
      <c r="P760" s="2" t="s">
        <v>29</v>
      </c>
      <c r="Q760" s="2" t="s">
        <v>55</v>
      </c>
      <c r="R760" s="2" t="s">
        <v>55</v>
      </c>
      <c r="S760" s="2">
        <v>0</v>
      </c>
      <c r="T760" s="2">
        <v>0</v>
      </c>
      <c r="U760" s="2">
        <v>1</v>
      </c>
      <c r="V760" s="2">
        <v>0</v>
      </c>
      <c r="W760" s="2">
        <v>1</v>
      </c>
      <c r="X760" s="2">
        <v>0</v>
      </c>
      <c r="Y760" s="2">
        <v>0</v>
      </c>
      <c r="Z760" s="2">
        <v>0</v>
      </c>
      <c r="AA760" s="2">
        <v>0</v>
      </c>
      <c r="AB760" s="2">
        <v>1</v>
      </c>
      <c r="AC760" s="2">
        <v>0</v>
      </c>
      <c r="AD760" s="2">
        <v>0</v>
      </c>
      <c r="AE760" s="2">
        <v>1</v>
      </c>
      <c r="AF760" s="2">
        <v>0</v>
      </c>
      <c r="AG760" s="2">
        <v>0</v>
      </c>
      <c r="AH760" s="2">
        <v>0</v>
      </c>
    </row>
    <row r="761" spans="1:34" x14ac:dyDescent="0.25">
      <c r="A761" s="2" t="s">
        <v>47</v>
      </c>
      <c r="B761" t="s">
        <v>48</v>
      </c>
      <c r="C761" t="s">
        <v>839</v>
      </c>
      <c r="D761" s="6" t="s">
        <v>878</v>
      </c>
      <c r="E761" t="str">
        <f t="shared" si="44"/>
        <v>iiYama XU2390HS</v>
      </c>
      <c r="F761" s="7">
        <v>109</v>
      </c>
      <c r="G761">
        <f t="shared" si="45"/>
        <v>0.109</v>
      </c>
      <c r="H761" s="8">
        <v>184.73609129814551</v>
      </c>
      <c r="I761" s="8">
        <v>12950</v>
      </c>
      <c r="J761" s="2" t="s">
        <v>206</v>
      </c>
      <c r="K761" s="2" t="s">
        <v>206</v>
      </c>
      <c r="L761" s="2" t="s">
        <v>52</v>
      </c>
      <c r="M761" s="2">
        <f t="shared" si="46"/>
        <v>20136.233951497859</v>
      </c>
      <c r="N761" s="2">
        <f t="shared" si="47"/>
        <v>2.013623395149786E-2</v>
      </c>
      <c r="O761" s="2" t="s">
        <v>53</v>
      </c>
      <c r="P761" s="2" t="s">
        <v>29</v>
      </c>
      <c r="Q761" s="2" t="s">
        <v>55</v>
      </c>
      <c r="R761" s="2" t="s">
        <v>55</v>
      </c>
      <c r="S761" s="2">
        <v>0</v>
      </c>
      <c r="T761" s="2">
        <v>0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</v>
      </c>
      <c r="AD761" s="2">
        <v>0</v>
      </c>
      <c r="AE761" s="2">
        <v>1</v>
      </c>
      <c r="AF761" s="2">
        <v>0</v>
      </c>
      <c r="AG761" s="2">
        <v>0</v>
      </c>
      <c r="AH761" s="2">
        <v>0</v>
      </c>
    </row>
    <row r="762" spans="1:34" x14ac:dyDescent="0.25">
      <c r="A762" s="2" t="s">
        <v>47</v>
      </c>
      <c r="B762" t="s">
        <v>48</v>
      </c>
      <c r="C762" t="s">
        <v>839</v>
      </c>
      <c r="D762" s="6" t="s">
        <v>879</v>
      </c>
      <c r="E762" t="str">
        <f t="shared" si="44"/>
        <v>iiYama XU2395WSU</v>
      </c>
      <c r="F762" s="7">
        <v>3</v>
      </c>
      <c r="G762">
        <f t="shared" si="45"/>
        <v>3.0000000000000001E-3</v>
      </c>
      <c r="H762" s="8">
        <v>183.55920114122682</v>
      </c>
      <c r="I762" s="8">
        <v>12867.5</v>
      </c>
      <c r="J762" s="2" t="s">
        <v>206</v>
      </c>
      <c r="K762" s="2" t="s">
        <v>206</v>
      </c>
      <c r="L762" s="2" t="s">
        <v>52</v>
      </c>
      <c r="M762" s="2">
        <f t="shared" si="46"/>
        <v>550.67760342368047</v>
      </c>
      <c r="N762" s="2">
        <f t="shared" si="47"/>
        <v>5.5067760342368045E-4</v>
      </c>
      <c r="O762" s="2" t="s">
        <v>53</v>
      </c>
      <c r="P762" s="2" t="s">
        <v>29</v>
      </c>
      <c r="Q762" s="2" t="s">
        <v>55</v>
      </c>
      <c r="R762" s="2" t="s">
        <v>55</v>
      </c>
      <c r="S762" s="2">
        <v>0</v>
      </c>
      <c r="T762" s="2">
        <v>0</v>
      </c>
      <c r="U762" s="2">
        <v>0</v>
      </c>
      <c r="V762" s="2">
        <v>0</v>
      </c>
      <c r="W762" s="2">
        <v>1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1</v>
      </c>
      <c r="AD762" s="2">
        <v>0</v>
      </c>
      <c r="AE762" s="2">
        <v>1</v>
      </c>
      <c r="AF762" s="2">
        <v>0</v>
      </c>
      <c r="AG762" s="2">
        <v>0</v>
      </c>
      <c r="AH762" s="2">
        <v>0</v>
      </c>
    </row>
    <row r="763" spans="1:34" x14ac:dyDescent="0.25">
      <c r="A763" s="2" t="s">
        <v>47</v>
      </c>
      <c r="B763" t="s">
        <v>48</v>
      </c>
      <c r="C763" t="s">
        <v>839</v>
      </c>
      <c r="D763" s="6" t="s">
        <v>880</v>
      </c>
      <c r="E763" t="str">
        <f t="shared" si="44"/>
        <v>iiYama XU2492HSU</v>
      </c>
      <c r="F763" s="7">
        <v>658</v>
      </c>
      <c r="G763">
        <f t="shared" si="45"/>
        <v>0.65800000000000003</v>
      </c>
      <c r="H763" s="8">
        <v>185.73466476462198</v>
      </c>
      <c r="I763" s="8">
        <v>13020</v>
      </c>
      <c r="J763" s="2" t="s">
        <v>64</v>
      </c>
      <c r="K763" s="2" t="s">
        <v>64</v>
      </c>
      <c r="L763" s="2" t="s">
        <v>52</v>
      </c>
      <c r="M763" s="2">
        <f t="shared" si="46"/>
        <v>122213.40941512126</v>
      </c>
      <c r="N763" s="2">
        <f t="shared" si="47"/>
        <v>0.12221340941512127</v>
      </c>
      <c r="O763" s="2" t="s">
        <v>53</v>
      </c>
      <c r="P763" s="2" t="s">
        <v>29</v>
      </c>
      <c r="Q763" s="2" t="s">
        <v>55</v>
      </c>
      <c r="R763" s="2" t="s">
        <v>55</v>
      </c>
      <c r="S763" s="2">
        <v>0</v>
      </c>
      <c r="T763" s="2">
        <v>0</v>
      </c>
      <c r="U763" s="2">
        <v>0</v>
      </c>
      <c r="V763" s="2">
        <v>0</v>
      </c>
      <c r="W763" s="2">
        <v>1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1</v>
      </c>
      <c r="AD763" s="2">
        <v>0</v>
      </c>
      <c r="AE763" s="2">
        <v>1</v>
      </c>
      <c r="AF763" s="2">
        <v>0</v>
      </c>
      <c r="AG763" s="2">
        <v>0</v>
      </c>
      <c r="AH763" s="2">
        <v>0</v>
      </c>
    </row>
    <row r="764" spans="1:34" x14ac:dyDescent="0.25">
      <c r="A764" s="2" t="s">
        <v>47</v>
      </c>
      <c r="B764" t="s">
        <v>48</v>
      </c>
      <c r="C764" t="s">
        <v>839</v>
      </c>
      <c r="D764" s="6" t="s">
        <v>881</v>
      </c>
      <c r="E764" t="str">
        <f t="shared" si="44"/>
        <v>iiYama XU2493HSU</v>
      </c>
      <c r="F764" s="7">
        <v>296</v>
      </c>
      <c r="G764">
        <f t="shared" si="45"/>
        <v>0.29599999999999999</v>
      </c>
      <c r="H764" s="8">
        <v>189.03708987161201</v>
      </c>
      <c r="I764" s="8">
        <v>13251.5</v>
      </c>
      <c r="J764" s="2" t="s">
        <v>64</v>
      </c>
      <c r="K764" s="2" t="s">
        <v>64</v>
      </c>
      <c r="L764" s="2" t="s">
        <v>52</v>
      </c>
      <c r="M764" s="2">
        <f t="shared" si="46"/>
        <v>55954.978601997158</v>
      </c>
      <c r="N764" s="2">
        <f t="shared" si="47"/>
        <v>5.5954978601997156E-2</v>
      </c>
      <c r="O764" s="2" t="s">
        <v>53</v>
      </c>
      <c r="P764" s="2" t="s">
        <v>29</v>
      </c>
      <c r="Q764" s="2" t="s">
        <v>55</v>
      </c>
      <c r="R764" s="2" t="s">
        <v>55</v>
      </c>
      <c r="S764" s="2">
        <v>0</v>
      </c>
      <c r="T764" s="2">
        <v>0</v>
      </c>
      <c r="U764" s="2">
        <v>0</v>
      </c>
      <c r="V764" s="2">
        <v>0</v>
      </c>
      <c r="W764" s="2">
        <v>1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1</v>
      </c>
      <c r="AD764" s="2">
        <v>0</v>
      </c>
      <c r="AE764" s="2">
        <v>1</v>
      </c>
      <c r="AF764" s="2">
        <v>0</v>
      </c>
      <c r="AG764" s="2">
        <v>0</v>
      </c>
      <c r="AH764" s="2">
        <v>0</v>
      </c>
    </row>
    <row r="765" spans="1:34" x14ac:dyDescent="0.25">
      <c r="A765" s="2" t="s">
        <v>47</v>
      </c>
      <c r="B765" t="s">
        <v>48</v>
      </c>
      <c r="C765" t="s">
        <v>839</v>
      </c>
      <c r="D765" s="6" t="s">
        <v>882</v>
      </c>
      <c r="E765" t="str">
        <f t="shared" si="44"/>
        <v>iiYama XU2792HSU</v>
      </c>
      <c r="F765" s="7">
        <v>80</v>
      </c>
      <c r="G765">
        <f t="shared" si="45"/>
        <v>0.08</v>
      </c>
      <c r="H765" s="8">
        <v>259.27246790299574</v>
      </c>
      <c r="I765" s="8">
        <v>18175</v>
      </c>
      <c r="J765" s="2" t="s">
        <v>73</v>
      </c>
      <c r="K765" s="2" t="s">
        <v>73</v>
      </c>
      <c r="L765" s="2" t="s">
        <v>104</v>
      </c>
      <c r="M765" s="2">
        <f t="shared" si="46"/>
        <v>20741.797432239659</v>
      </c>
      <c r="N765" s="2">
        <f t="shared" si="47"/>
        <v>2.074179743223966E-2</v>
      </c>
      <c r="O765" s="2" t="s">
        <v>30</v>
      </c>
      <c r="P765" s="2" t="s">
        <v>29</v>
      </c>
      <c r="Q765" s="2" t="s">
        <v>55</v>
      </c>
      <c r="R765" s="2" t="s">
        <v>55</v>
      </c>
      <c r="S765" s="2">
        <v>0</v>
      </c>
      <c r="T765" s="2">
        <v>0</v>
      </c>
      <c r="U765" s="2">
        <v>0</v>
      </c>
      <c r="V765" s="2">
        <v>0</v>
      </c>
      <c r="W765" s="2">
        <v>1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1</v>
      </c>
      <c r="AD765" s="2">
        <v>0</v>
      </c>
      <c r="AE765" s="2">
        <v>1</v>
      </c>
      <c r="AF765" s="2">
        <v>0</v>
      </c>
      <c r="AG765" s="2">
        <v>1</v>
      </c>
      <c r="AH765" s="2">
        <v>0</v>
      </c>
    </row>
    <row r="766" spans="1:34" x14ac:dyDescent="0.25">
      <c r="A766" s="2" t="s">
        <v>47</v>
      </c>
      <c r="B766" t="s">
        <v>48</v>
      </c>
      <c r="C766" t="s">
        <v>839</v>
      </c>
      <c r="D766" s="6" t="s">
        <v>883</v>
      </c>
      <c r="E766" t="str">
        <f t="shared" si="44"/>
        <v>iiYama XU2792QSU</v>
      </c>
      <c r="F766" s="7">
        <v>247</v>
      </c>
      <c r="G766">
        <f t="shared" si="45"/>
        <v>0.247</v>
      </c>
      <c r="H766" s="8">
        <v>317.54636233951499</v>
      </c>
      <c r="I766" s="8">
        <v>22260</v>
      </c>
      <c r="J766" s="2" t="s">
        <v>73</v>
      </c>
      <c r="K766" s="2" t="s">
        <v>73</v>
      </c>
      <c r="L766" s="2" t="s">
        <v>74</v>
      </c>
      <c r="M766" s="2">
        <f t="shared" si="46"/>
        <v>78433.951497860195</v>
      </c>
      <c r="N766" s="2">
        <f t="shared" si="47"/>
        <v>7.8433951497860199E-2</v>
      </c>
      <c r="O766" s="2" t="s">
        <v>31</v>
      </c>
      <c r="P766" s="2" t="s">
        <v>29</v>
      </c>
      <c r="Q766" s="2" t="s">
        <v>55</v>
      </c>
      <c r="R766" s="2" t="s">
        <v>55</v>
      </c>
      <c r="S766" s="2">
        <v>0</v>
      </c>
      <c r="T766" s="2">
        <v>0</v>
      </c>
      <c r="U766" s="2">
        <v>0</v>
      </c>
      <c r="V766" s="2">
        <v>0</v>
      </c>
      <c r="W766" s="2">
        <v>1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1</v>
      </c>
      <c r="AD766" s="2">
        <v>0</v>
      </c>
      <c r="AE766" s="2">
        <v>1</v>
      </c>
      <c r="AF766" s="2">
        <v>0</v>
      </c>
      <c r="AG766" s="2">
        <v>0</v>
      </c>
      <c r="AH766" s="2">
        <v>1</v>
      </c>
    </row>
    <row r="767" spans="1:34" x14ac:dyDescent="0.25">
      <c r="A767" s="2" t="s">
        <v>47</v>
      </c>
      <c r="B767" t="s">
        <v>48</v>
      </c>
      <c r="C767" t="s">
        <v>839</v>
      </c>
      <c r="D767" s="6" t="s">
        <v>884</v>
      </c>
      <c r="E767" t="str">
        <f t="shared" si="44"/>
        <v>iiYama XU2792UHSU</v>
      </c>
      <c r="F767" s="7">
        <v>23</v>
      </c>
      <c r="G767">
        <f t="shared" si="45"/>
        <v>2.3E-2</v>
      </c>
      <c r="H767" s="8">
        <v>423.53780313837376</v>
      </c>
      <c r="I767" s="8">
        <v>29690</v>
      </c>
      <c r="J767" s="2" t="s">
        <v>73</v>
      </c>
      <c r="K767" s="2" t="s">
        <v>73</v>
      </c>
      <c r="L767" s="2" t="s">
        <v>104</v>
      </c>
      <c r="M767" s="2">
        <f t="shared" si="46"/>
        <v>9741.3694721825959</v>
      </c>
      <c r="N767" s="2">
        <f t="shared" si="47"/>
        <v>9.7413694721825966E-3</v>
      </c>
      <c r="O767" s="2" t="s">
        <v>30</v>
      </c>
      <c r="P767" s="2" t="s">
        <v>29</v>
      </c>
      <c r="Q767" s="2" t="s">
        <v>55</v>
      </c>
      <c r="R767" s="2" t="s">
        <v>55</v>
      </c>
      <c r="S767" s="2">
        <v>0</v>
      </c>
      <c r="T767" s="2">
        <v>0</v>
      </c>
      <c r="U767" s="2">
        <v>0</v>
      </c>
      <c r="V767" s="2">
        <v>0</v>
      </c>
      <c r="W767" s="2">
        <v>1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2">
        <v>0</v>
      </c>
      <c r="AE767" s="2">
        <v>1</v>
      </c>
      <c r="AF767" s="2">
        <v>0</v>
      </c>
      <c r="AG767" s="2">
        <v>1</v>
      </c>
      <c r="AH767" s="2">
        <v>0</v>
      </c>
    </row>
    <row r="768" spans="1:34" x14ac:dyDescent="0.25">
      <c r="A768" s="2" t="s">
        <v>47</v>
      </c>
      <c r="B768" t="s">
        <v>48</v>
      </c>
      <c r="C768" t="s">
        <v>839</v>
      </c>
      <c r="D768" s="6" t="s">
        <v>885</v>
      </c>
      <c r="E768" t="str">
        <f t="shared" si="44"/>
        <v>iiYama XUB2294HSU</v>
      </c>
      <c r="F768" s="7">
        <v>19</v>
      </c>
      <c r="G768">
        <f t="shared" si="45"/>
        <v>1.9E-2</v>
      </c>
      <c r="H768" s="8">
        <v>199.57203994293869</v>
      </c>
      <c r="I768" s="8">
        <v>13990</v>
      </c>
      <c r="J768" s="2" t="s">
        <v>51</v>
      </c>
      <c r="K768" s="2" t="s">
        <v>51</v>
      </c>
      <c r="L768" s="2" t="s">
        <v>52</v>
      </c>
      <c r="M768" s="2">
        <f t="shared" si="46"/>
        <v>3791.8687589158349</v>
      </c>
      <c r="N768" s="2">
        <f t="shared" si="47"/>
        <v>3.791868758915835E-3</v>
      </c>
      <c r="O768" s="2" t="s">
        <v>53</v>
      </c>
      <c r="P768" s="2" t="s">
        <v>29</v>
      </c>
      <c r="Q768" s="2" t="s">
        <v>55</v>
      </c>
      <c r="R768" s="2" t="s">
        <v>55</v>
      </c>
      <c r="S768" s="2">
        <v>0</v>
      </c>
      <c r="T768" s="2">
        <v>0</v>
      </c>
      <c r="U768" s="2">
        <v>0</v>
      </c>
      <c r="V768" s="2">
        <v>0</v>
      </c>
      <c r="W768" s="2">
        <v>1</v>
      </c>
      <c r="X768" s="2">
        <v>0</v>
      </c>
      <c r="Y768" s="2">
        <v>0</v>
      </c>
      <c r="Z768" s="2">
        <v>0</v>
      </c>
      <c r="AA768" s="2">
        <v>0</v>
      </c>
      <c r="AB768" s="2">
        <v>1</v>
      </c>
      <c r="AC768" s="2">
        <v>0</v>
      </c>
      <c r="AD768" s="2">
        <v>0</v>
      </c>
      <c r="AE768" s="2">
        <v>1</v>
      </c>
      <c r="AF768" s="2">
        <v>0</v>
      </c>
      <c r="AG768" s="2">
        <v>0</v>
      </c>
      <c r="AH768" s="2">
        <v>0</v>
      </c>
    </row>
    <row r="769" spans="1:34" x14ac:dyDescent="0.25">
      <c r="A769" s="2" t="s">
        <v>47</v>
      </c>
      <c r="B769" t="s">
        <v>48</v>
      </c>
      <c r="C769" t="s">
        <v>839</v>
      </c>
      <c r="D769" s="6" t="s">
        <v>886</v>
      </c>
      <c r="E769" t="str">
        <f t="shared" si="44"/>
        <v>iiYama XUB2390HS</v>
      </c>
      <c r="F769" s="7">
        <v>217</v>
      </c>
      <c r="G769">
        <f t="shared" si="45"/>
        <v>0.217</v>
      </c>
      <c r="H769" s="8">
        <v>204.56490727532099</v>
      </c>
      <c r="I769" s="8">
        <v>14340</v>
      </c>
      <c r="J769" s="2" t="s">
        <v>206</v>
      </c>
      <c r="K769" s="2" t="s">
        <v>206</v>
      </c>
      <c r="L769" s="2" t="s">
        <v>52</v>
      </c>
      <c r="M769" s="2">
        <f t="shared" si="46"/>
        <v>44390.584878744652</v>
      </c>
      <c r="N769" s="2">
        <f t="shared" si="47"/>
        <v>4.439058487874465E-2</v>
      </c>
      <c r="O769" s="2" t="s">
        <v>53</v>
      </c>
      <c r="P769" s="2" t="s">
        <v>29</v>
      </c>
      <c r="Q769" s="2" t="s">
        <v>55</v>
      </c>
      <c r="R769" s="2" t="s">
        <v>55</v>
      </c>
      <c r="S769" s="2">
        <v>0</v>
      </c>
      <c r="T769" s="2">
        <v>0</v>
      </c>
      <c r="U769" s="2">
        <v>0</v>
      </c>
      <c r="V769" s="2">
        <v>0</v>
      </c>
      <c r="W769" s="2">
        <v>1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1</v>
      </c>
      <c r="AD769" s="2">
        <v>0</v>
      </c>
      <c r="AE769" s="2">
        <v>1</v>
      </c>
      <c r="AF769" s="2">
        <v>0</v>
      </c>
      <c r="AG769" s="2">
        <v>0</v>
      </c>
      <c r="AH769" s="2">
        <v>0</v>
      </c>
    </row>
    <row r="770" spans="1:34" x14ac:dyDescent="0.25">
      <c r="A770" s="2" t="s">
        <v>47</v>
      </c>
      <c r="B770" t="s">
        <v>48</v>
      </c>
      <c r="C770" t="s">
        <v>839</v>
      </c>
      <c r="D770" s="6" t="s">
        <v>887</v>
      </c>
      <c r="E770" t="str">
        <f t="shared" si="44"/>
        <v>iiYama XUB2395WSU</v>
      </c>
      <c r="F770" s="7">
        <v>48</v>
      </c>
      <c r="G770">
        <f t="shared" si="45"/>
        <v>4.8000000000000001E-2</v>
      </c>
      <c r="H770" s="8">
        <v>206.41940085592014</v>
      </c>
      <c r="I770" s="8">
        <v>14470</v>
      </c>
      <c r="J770" s="2" t="s">
        <v>206</v>
      </c>
      <c r="K770" s="2" t="s">
        <v>206</v>
      </c>
      <c r="L770" s="2" t="s">
        <v>52</v>
      </c>
      <c r="M770" s="2">
        <f t="shared" si="46"/>
        <v>9908.1312410841674</v>
      </c>
      <c r="N770" s="2">
        <f t="shared" si="47"/>
        <v>9.9081312410841671E-3</v>
      </c>
      <c r="O770" s="2" t="s">
        <v>53</v>
      </c>
      <c r="P770" s="2" t="s">
        <v>29</v>
      </c>
      <c r="Q770" s="2" t="s">
        <v>55</v>
      </c>
      <c r="R770" s="2" t="s">
        <v>55</v>
      </c>
      <c r="S770" s="2">
        <v>0</v>
      </c>
      <c r="T770" s="2">
        <v>0</v>
      </c>
      <c r="U770" s="2">
        <v>0</v>
      </c>
      <c r="V770" s="2">
        <v>0</v>
      </c>
      <c r="W770" s="2">
        <v>1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1</v>
      </c>
      <c r="AD770" s="2">
        <v>0</v>
      </c>
      <c r="AE770" s="2">
        <v>1</v>
      </c>
      <c r="AF770" s="2">
        <v>0</v>
      </c>
      <c r="AG770" s="2">
        <v>0</v>
      </c>
      <c r="AH770" s="2">
        <v>0</v>
      </c>
    </row>
    <row r="771" spans="1:34" x14ac:dyDescent="0.25">
      <c r="A771" s="2" t="s">
        <v>47</v>
      </c>
      <c r="B771" t="s">
        <v>76</v>
      </c>
      <c r="C771" t="s">
        <v>839</v>
      </c>
      <c r="D771" s="6" t="s">
        <v>888</v>
      </c>
      <c r="E771" t="str">
        <f t="shared" ref="E771:E834" si="48">CONCATENATE(C771," ",D771)</f>
        <v>iiYama XUB2490HSUC</v>
      </c>
      <c r="F771" s="7">
        <v>103</v>
      </c>
      <c r="G771">
        <f t="shared" ref="G771:G834" si="49">F771/1000</f>
        <v>0.10299999999999999</v>
      </c>
      <c r="H771" s="8">
        <v>256.77603423680461</v>
      </c>
      <c r="I771" s="8">
        <v>18000</v>
      </c>
      <c r="J771" s="2" t="s">
        <v>63</v>
      </c>
      <c r="K771" s="2" t="s">
        <v>64</v>
      </c>
      <c r="L771" s="2" t="s">
        <v>52</v>
      </c>
      <c r="M771" s="2">
        <f t="shared" si="46"/>
        <v>26447.931526390876</v>
      </c>
      <c r="N771" s="2">
        <f t="shared" si="47"/>
        <v>2.6447931526390876E-2</v>
      </c>
      <c r="O771" s="2" t="s">
        <v>53</v>
      </c>
      <c r="P771" s="2" t="s">
        <v>29</v>
      </c>
      <c r="Q771" s="2" t="s">
        <v>55</v>
      </c>
      <c r="R771" s="2" t="s">
        <v>55</v>
      </c>
      <c r="S771" s="2" t="s">
        <v>56</v>
      </c>
      <c r="T771" s="2">
        <v>0</v>
      </c>
      <c r="U771" s="2">
        <v>0</v>
      </c>
      <c r="V771" s="2">
        <v>0</v>
      </c>
      <c r="W771" s="2">
        <v>1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1</v>
      </c>
      <c r="AD771" s="2">
        <v>0</v>
      </c>
      <c r="AE771" s="2">
        <v>1</v>
      </c>
      <c r="AF771" s="2">
        <v>0</v>
      </c>
      <c r="AG771" s="2">
        <v>0</v>
      </c>
      <c r="AH771" s="2">
        <v>0</v>
      </c>
    </row>
    <row r="772" spans="1:34" x14ac:dyDescent="0.25">
      <c r="A772" s="2" t="s">
        <v>47</v>
      </c>
      <c r="B772" t="s">
        <v>48</v>
      </c>
      <c r="C772" t="s">
        <v>839</v>
      </c>
      <c r="D772" s="6" t="s">
        <v>889</v>
      </c>
      <c r="E772" t="str">
        <f t="shared" si="48"/>
        <v>iiYama XUB2492HSN</v>
      </c>
      <c r="F772" s="7">
        <v>138</v>
      </c>
      <c r="G772">
        <f t="shared" si="49"/>
        <v>0.13800000000000001</v>
      </c>
      <c r="H772" s="8">
        <v>255.87018544935808</v>
      </c>
      <c r="I772" s="8">
        <v>17936.5</v>
      </c>
      <c r="J772" s="2" t="s">
        <v>63</v>
      </c>
      <c r="K772" s="2" t="s">
        <v>64</v>
      </c>
      <c r="L772" s="2" t="s">
        <v>52</v>
      </c>
      <c r="M772" s="2">
        <f t="shared" ref="M772:M835" si="50">F772*H772</f>
        <v>35310.085592011412</v>
      </c>
      <c r="N772" s="2">
        <f t="shared" ref="N772:N835" si="51">M772/1000000</f>
        <v>3.531008559201141E-2</v>
      </c>
      <c r="O772" s="2" t="s">
        <v>53</v>
      </c>
      <c r="P772" s="2" t="s">
        <v>29</v>
      </c>
      <c r="Q772" s="2" t="s">
        <v>55</v>
      </c>
      <c r="R772" s="2" t="s">
        <v>55</v>
      </c>
      <c r="S772" s="2">
        <v>0</v>
      </c>
      <c r="T772" s="2">
        <v>0</v>
      </c>
      <c r="U772" s="2">
        <v>0</v>
      </c>
      <c r="V772" s="2">
        <v>0</v>
      </c>
      <c r="W772" s="2">
        <v>1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1</v>
      </c>
      <c r="AD772" s="2">
        <v>0</v>
      </c>
      <c r="AE772" s="2">
        <v>1</v>
      </c>
      <c r="AF772" s="2">
        <v>0</v>
      </c>
      <c r="AG772" s="2">
        <v>0</v>
      </c>
      <c r="AH772" s="2">
        <v>0</v>
      </c>
    </row>
    <row r="773" spans="1:34" x14ac:dyDescent="0.25">
      <c r="A773" s="2" t="s">
        <v>47</v>
      </c>
      <c r="B773" t="s">
        <v>48</v>
      </c>
      <c r="C773" t="s">
        <v>839</v>
      </c>
      <c r="D773" s="6" t="s">
        <v>890</v>
      </c>
      <c r="E773" t="str">
        <f t="shared" si="48"/>
        <v>iiYama XUB2492HSU</v>
      </c>
      <c r="F773" s="7">
        <v>441</v>
      </c>
      <c r="G773">
        <f t="shared" si="49"/>
        <v>0.441</v>
      </c>
      <c r="H773" s="8">
        <v>212.33951497860201</v>
      </c>
      <c r="I773" s="8">
        <v>14885</v>
      </c>
      <c r="J773" s="2" t="s">
        <v>63</v>
      </c>
      <c r="K773" s="2" t="s">
        <v>64</v>
      </c>
      <c r="L773" s="2" t="s">
        <v>52</v>
      </c>
      <c r="M773" s="2">
        <f t="shared" si="50"/>
        <v>93641.726105563488</v>
      </c>
      <c r="N773" s="2">
        <f t="shared" si="51"/>
        <v>9.3641726105563483E-2</v>
      </c>
      <c r="O773" s="2" t="s">
        <v>53</v>
      </c>
      <c r="P773" s="2" t="s">
        <v>29</v>
      </c>
      <c r="Q773" s="2" t="s">
        <v>55</v>
      </c>
      <c r="R773" s="2" t="s">
        <v>55</v>
      </c>
      <c r="S773" s="2">
        <v>0</v>
      </c>
      <c r="T773" s="2">
        <v>0</v>
      </c>
      <c r="U773" s="2">
        <v>0</v>
      </c>
      <c r="V773" s="2">
        <v>0</v>
      </c>
      <c r="W773" s="2">
        <v>1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1</v>
      </c>
      <c r="AD773" s="2">
        <v>0</v>
      </c>
      <c r="AE773" s="2">
        <v>1</v>
      </c>
      <c r="AF773" s="2">
        <v>0</v>
      </c>
      <c r="AG773" s="2">
        <v>0</v>
      </c>
      <c r="AH773" s="2">
        <v>0</v>
      </c>
    </row>
    <row r="774" spans="1:34" x14ac:dyDescent="0.25">
      <c r="A774" s="2" t="s">
        <v>47</v>
      </c>
      <c r="B774" t="s">
        <v>48</v>
      </c>
      <c r="C774" t="s">
        <v>839</v>
      </c>
      <c r="D774" s="6" t="s">
        <v>890</v>
      </c>
      <c r="E774" t="str">
        <f t="shared" si="48"/>
        <v>iiYama XUB2492HSU</v>
      </c>
      <c r="F774" s="7">
        <v>266</v>
      </c>
      <c r="G774">
        <f t="shared" si="49"/>
        <v>0.26600000000000001</v>
      </c>
      <c r="H774" s="8">
        <v>212.33951497860201</v>
      </c>
      <c r="I774" s="8">
        <v>14885</v>
      </c>
      <c r="J774" s="2" t="s">
        <v>63</v>
      </c>
      <c r="K774" s="2" t="s">
        <v>64</v>
      </c>
      <c r="L774" s="2" t="s">
        <v>52</v>
      </c>
      <c r="M774" s="2">
        <f t="shared" si="50"/>
        <v>56482.310984308133</v>
      </c>
      <c r="N774" s="2">
        <f t="shared" si="51"/>
        <v>5.6482310984308136E-2</v>
      </c>
      <c r="O774" s="2" t="s">
        <v>53</v>
      </c>
      <c r="P774" s="2" t="s">
        <v>29</v>
      </c>
      <c r="Q774" s="2" t="s">
        <v>55</v>
      </c>
      <c r="R774" s="2" t="s">
        <v>55</v>
      </c>
      <c r="S774" s="2">
        <v>0</v>
      </c>
      <c r="T774" s="2">
        <v>0</v>
      </c>
      <c r="U774" s="2">
        <v>0</v>
      </c>
      <c r="V774" s="2">
        <v>0</v>
      </c>
      <c r="W774" s="2">
        <v>1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1</v>
      </c>
      <c r="AD774" s="2">
        <v>0</v>
      </c>
      <c r="AE774" s="2">
        <v>1</v>
      </c>
      <c r="AF774" s="2">
        <v>0</v>
      </c>
      <c r="AG774" s="2">
        <v>0</v>
      </c>
      <c r="AH774" s="2">
        <v>0</v>
      </c>
    </row>
    <row r="775" spans="1:34" x14ac:dyDescent="0.25">
      <c r="A775" s="2" t="s">
        <v>47</v>
      </c>
      <c r="B775" t="s">
        <v>48</v>
      </c>
      <c r="C775" t="s">
        <v>839</v>
      </c>
      <c r="D775" s="6" t="s">
        <v>891</v>
      </c>
      <c r="E775" t="str">
        <f t="shared" si="48"/>
        <v>iiYama XUB2493HSU</v>
      </c>
      <c r="F775" s="7">
        <v>308</v>
      </c>
      <c r="G775">
        <f t="shared" si="49"/>
        <v>0.308</v>
      </c>
      <c r="H775" s="8">
        <v>236.66191155492157</v>
      </c>
      <c r="I775" s="8">
        <v>16590</v>
      </c>
      <c r="J775" s="2" t="s">
        <v>63</v>
      </c>
      <c r="K775" s="2" t="s">
        <v>64</v>
      </c>
      <c r="L775" s="2" t="s">
        <v>52</v>
      </c>
      <c r="M775" s="2">
        <f t="shared" si="50"/>
        <v>72891.868758915851</v>
      </c>
      <c r="N775" s="2">
        <f t="shared" si="51"/>
        <v>7.2891868758915845E-2</v>
      </c>
      <c r="O775" s="2" t="s">
        <v>53</v>
      </c>
      <c r="P775" s="2" t="s">
        <v>29</v>
      </c>
      <c r="Q775" s="2" t="s">
        <v>55</v>
      </c>
      <c r="R775" s="2" t="s">
        <v>55</v>
      </c>
      <c r="S775" s="2">
        <v>0</v>
      </c>
      <c r="T775" s="2">
        <v>0</v>
      </c>
      <c r="U775" s="2">
        <v>0</v>
      </c>
      <c r="V775" s="2">
        <v>0</v>
      </c>
      <c r="W775" s="2">
        <v>1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1</v>
      </c>
      <c r="AD775" s="2">
        <v>0</v>
      </c>
      <c r="AE775" s="2">
        <v>1</v>
      </c>
      <c r="AF775" s="2">
        <v>0</v>
      </c>
      <c r="AG775" s="2">
        <v>0</v>
      </c>
      <c r="AH775" s="2">
        <v>0</v>
      </c>
    </row>
    <row r="776" spans="1:34" x14ac:dyDescent="0.25">
      <c r="A776" s="2" t="s">
        <v>47</v>
      </c>
      <c r="B776" t="s">
        <v>48</v>
      </c>
      <c r="C776" t="s">
        <v>839</v>
      </c>
      <c r="D776" s="6" t="s">
        <v>892</v>
      </c>
      <c r="E776" t="str">
        <f t="shared" si="48"/>
        <v>iiYama XUB2496HSU</v>
      </c>
      <c r="F776" s="7">
        <v>86</v>
      </c>
      <c r="G776">
        <f t="shared" si="49"/>
        <v>8.5999999999999993E-2</v>
      </c>
      <c r="H776" s="8">
        <v>225.24964336661913</v>
      </c>
      <c r="I776" s="8">
        <v>15790</v>
      </c>
      <c r="J776" s="2" t="s">
        <v>63</v>
      </c>
      <c r="K776" s="2" t="s">
        <v>64</v>
      </c>
      <c r="L776" s="2" t="s">
        <v>52</v>
      </c>
      <c r="M776" s="2">
        <f t="shared" si="50"/>
        <v>19371.469329529245</v>
      </c>
      <c r="N776" s="2">
        <f t="shared" si="51"/>
        <v>1.9371469329529246E-2</v>
      </c>
      <c r="O776" s="2" t="s">
        <v>53</v>
      </c>
      <c r="P776" s="2" t="s">
        <v>29</v>
      </c>
      <c r="Q776" s="2" t="s">
        <v>55</v>
      </c>
      <c r="R776" s="2" t="s">
        <v>55</v>
      </c>
      <c r="S776" s="2">
        <v>0</v>
      </c>
      <c r="T776" s="2">
        <v>0</v>
      </c>
      <c r="U776" s="2">
        <v>0</v>
      </c>
      <c r="V776" s="2">
        <v>0</v>
      </c>
      <c r="W776" s="2">
        <v>1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1</v>
      </c>
      <c r="AD776" s="2">
        <v>0</v>
      </c>
      <c r="AE776" s="2">
        <v>1</v>
      </c>
      <c r="AF776" s="2">
        <v>0</v>
      </c>
      <c r="AG776" s="2">
        <v>0</v>
      </c>
      <c r="AH776" s="2">
        <v>0</v>
      </c>
    </row>
    <row r="777" spans="1:34" x14ac:dyDescent="0.25">
      <c r="A777" s="2" t="s">
        <v>47</v>
      </c>
      <c r="B777" t="s">
        <v>48</v>
      </c>
      <c r="C777" t="s">
        <v>839</v>
      </c>
      <c r="D777" s="6" t="s">
        <v>893</v>
      </c>
      <c r="E777" t="str">
        <f t="shared" si="48"/>
        <v>iiYama XUB2792HSU</v>
      </c>
      <c r="F777" s="7">
        <v>287</v>
      </c>
      <c r="G777">
        <f t="shared" si="49"/>
        <v>0.28699999999999998</v>
      </c>
      <c r="H777" s="8">
        <v>283.77080361388494</v>
      </c>
      <c r="I777" s="8">
        <v>19892.333333333332</v>
      </c>
      <c r="J777" s="2" t="s">
        <v>73</v>
      </c>
      <c r="K777" s="2" t="s">
        <v>73</v>
      </c>
      <c r="L777" s="2" t="s">
        <v>104</v>
      </c>
      <c r="M777" s="2">
        <f t="shared" si="50"/>
        <v>81442.220637184975</v>
      </c>
      <c r="N777" s="2">
        <f t="shared" si="51"/>
        <v>8.1442220637184981E-2</v>
      </c>
      <c r="O777" s="2" t="s">
        <v>30</v>
      </c>
      <c r="P777" s="2" t="s">
        <v>29</v>
      </c>
      <c r="Q777" s="2" t="s">
        <v>55</v>
      </c>
      <c r="R777" s="2" t="s">
        <v>55</v>
      </c>
      <c r="S777" s="2">
        <v>0</v>
      </c>
      <c r="T777" s="2">
        <v>0</v>
      </c>
      <c r="U777" s="2">
        <v>0</v>
      </c>
      <c r="V777" s="2">
        <v>0</v>
      </c>
      <c r="W777" s="2">
        <v>1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1</v>
      </c>
      <c r="AD777" s="2">
        <v>0</v>
      </c>
      <c r="AE777" s="2">
        <v>1</v>
      </c>
      <c r="AF777" s="2">
        <v>0</v>
      </c>
      <c r="AG777" s="2">
        <v>1</v>
      </c>
      <c r="AH777" s="2">
        <v>0</v>
      </c>
    </row>
    <row r="778" spans="1:34" x14ac:dyDescent="0.25">
      <c r="A778" s="2" t="s">
        <v>47</v>
      </c>
      <c r="B778" t="s">
        <v>48</v>
      </c>
      <c r="C778" t="s">
        <v>839</v>
      </c>
      <c r="D778" s="6" t="s">
        <v>893</v>
      </c>
      <c r="E778" t="str">
        <f t="shared" si="48"/>
        <v>iiYama XUB2792HSU</v>
      </c>
      <c r="F778" s="7">
        <v>41</v>
      </c>
      <c r="G778">
        <f t="shared" si="49"/>
        <v>4.1000000000000002E-2</v>
      </c>
      <c r="H778" s="8">
        <v>283.77080361388494</v>
      </c>
      <c r="I778" s="8">
        <v>19892.333333333332</v>
      </c>
      <c r="J778" s="2" t="s">
        <v>73</v>
      </c>
      <c r="K778" s="2" t="s">
        <v>73</v>
      </c>
      <c r="L778" s="2" t="s">
        <v>104</v>
      </c>
      <c r="M778" s="2">
        <f t="shared" si="50"/>
        <v>11634.602948169282</v>
      </c>
      <c r="N778" s="2">
        <f t="shared" si="51"/>
        <v>1.1634602948169282E-2</v>
      </c>
      <c r="O778" s="2" t="s">
        <v>30</v>
      </c>
      <c r="P778" s="2" t="s">
        <v>29</v>
      </c>
      <c r="Q778" s="2" t="s">
        <v>55</v>
      </c>
      <c r="R778" s="2" t="s">
        <v>55</v>
      </c>
      <c r="S778" s="2">
        <v>0</v>
      </c>
      <c r="T778" s="2">
        <v>0</v>
      </c>
      <c r="U778" s="2">
        <v>0</v>
      </c>
      <c r="V778" s="2">
        <v>0</v>
      </c>
      <c r="W778" s="2">
        <v>1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1</v>
      </c>
      <c r="AD778" s="2">
        <v>0</v>
      </c>
      <c r="AE778" s="2">
        <v>1</v>
      </c>
      <c r="AF778" s="2">
        <v>0</v>
      </c>
      <c r="AG778" s="2">
        <v>1</v>
      </c>
      <c r="AH778" s="2">
        <v>0</v>
      </c>
    </row>
    <row r="779" spans="1:34" x14ac:dyDescent="0.25">
      <c r="A779" s="2" t="s">
        <v>47</v>
      </c>
      <c r="B779" t="s">
        <v>48</v>
      </c>
      <c r="C779" t="s">
        <v>839</v>
      </c>
      <c r="D779" s="6" t="s">
        <v>894</v>
      </c>
      <c r="E779" t="str">
        <f t="shared" si="48"/>
        <v>iiYama XUB2792QSN</v>
      </c>
      <c r="F779" s="7">
        <v>112</v>
      </c>
      <c r="G779">
        <f t="shared" si="49"/>
        <v>0.112</v>
      </c>
      <c r="H779" s="8">
        <v>427.81740370898717</v>
      </c>
      <c r="I779" s="8">
        <v>29990</v>
      </c>
      <c r="J779" s="2" t="s">
        <v>73</v>
      </c>
      <c r="K779" s="2" t="s">
        <v>73</v>
      </c>
      <c r="L779" s="2" t="s">
        <v>74</v>
      </c>
      <c r="M779" s="2">
        <f t="shared" si="50"/>
        <v>47915.549215406565</v>
      </c>
      <c r="N779" s="2">
        <f t="shared" si="51"/>
        <v>4.7915549215406562E-2</v>
      </c>
      <c r="O779" s="2" t="s">
        <v>31</v>
      </c>
      <c r="P779" s="2" t="s">
        <v>29</v>
      </c>
      <c r="Q779" s="2" t="s">
        <v>55</v>
      </c>
      <c r="R779" s="2" t="s">
        <v>55</v>
      </c>
      <c r="S779" s="2">
        <v>0</v>
      </c>
      <c r="T779" s="2">
        <v>0</v>
      </c>
      <c r="U779" s="2">
        <v>0</v>
      </c>
      <c r="V779" s="2">
        <v>0</v>
      </c>
      <c r="W779" s="2">
        <v>1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1</v>
      </c>
      <c r="AD779" s="2">
        <v>0</v>
      </c>
      <c r="AE779" s="2">
        <v>1</v>
      </c>
      <c r="AF779" s="2">
        <v>0</v>
      </c>
      <c r="AG779" s="2">
        <v>0</v>
      </c>
      <c r="AH779" s="2">
        <v>1</v>
      </c>
    </row>
    <row r="780" spans="1:34" x14ac:dyDescent="0.25">
      <c r="A780" s="2" t="s">
        <v>47</v>
      </c>
      <c r="B780" t="s">
        <v>48</v>
      </c>
      <c r="C780" t="s">
        <v>839</v>
      </c>
      <c r="D780" s="6" t="s">
        <v>895</v>
      </c>
      <c r="E780" t="str">
        <f t="shared" si="48"/>
        <v>iiYama XUB2792QSU</v>
      </c>
      <c r="F780" s="7">
        <v>271</v>
      </c>
      <c r="G780">
        <f t="shared" si="49"/>
        <v>0.27100000000000002</v>
      </c>
      <c r="H780" s="8">
        <v>355.34950071326676</v>
      </c>
      <c r="I780" s="8">
        <v>24910</v>
      </c>
      <c r="J780" s="2" t="s">
        <v>73</v>
      </c>
      <c r="K780" s="2" t="s">
        <v>73</v>
      </c>
      <c r="L780" s="2" t="s">
        <v>74</v>
      </c>
      <c r="M780" s="2">
        <f t="shared" si="50"/>
        <v>96299.714693295289</v>
      </c>
      <c r="N780" s="2">
        <f t="shared" si="51"/>
        <v>9.6299714693295291E-2</v>
      </c>
      <c r="O780" s="2" t="s">
        <v>31</v>
      </c>
      <c r="P780" s="2" t="s">
        <v>29</v>
      </c>
      <c r="Q780" s="2" t="s">
        <v>55</v>
      </c>
      <c r="R780" s="2" t="s">
        <v>55</v>
      </c>
      <c r="S780" s="2">
        <v>0</v>
      </c>
      <c r="T780" s="2">
        <v>0</v>
      </c>
      <c r="U780" s="2">
        <v>0</v>
      </c>
      <c r="V780" s="2">
        <v>0</v>
      </c>
      <c r="W780" s="2">
        <v>1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1</v>
      </c>
      <c r="AD780" s="2">
        <v>0</v>
      </c>
      <c r="AE780" s="2">
        <v>1</v>
      </c>
      <c r="AF780" s="2">
        <v>0</v>
      </c>
      <c r="AG780" s="2">
        <v>0</v>
      </c>
      <c r="AH780" s="2">
        <v>1</v>
      </c>
    </row>
    <row r="781" spans="1:34" x14ac:dyDescent="0.25">
      <c r="A781" s="2" t="s">
        <v>47</v>
      </c>
      <c r="B781" t="s">
        <v>48</v>
      </c>
      <c r="C781" t="s">
        <v>839</v>
      </c>
      <c r="D781" s="6" t="s">
        <v>895</v>
      </c>
      <c r="E781" t="str">
        <f t="shared" si="48"/>
        <v>iiYama XUB2792QSU</v>
      </c>
      <c r="F781" s="7">
        <v>64</v>
      </c>
      <c r="G781">
        <f t="shared" si="49"/>
        <v>6.4000000000000001E-2</v>
      </c>
      <c r="H781" s="8">
        <v>355.34950071326676</v>
      </c>
      <c r="I781" s="8">
        <v>24910</v>
      </c>
      <c r="J781" s="2" t="s">
        <v>73</v>
      </c>
      <c r="K781" s="2" t="s">
        <v>73</v>
      </c>
      <c r="L781" s="2" t="s">
        <v>74</v>
      </c>
      <c r="M781" s="2">
        <f t="shared" si="50"/>
        <v>22742.368045649073</v>
      </c>
      <c r="N781" s="2">
        <f t="shared" si="51"/>
        <v>2.2742368045649074E-2</v>
      </c>
      <c r="O781" s="2" t="s">
        <v>31</v>
      </c>
      <c r="P781" s="2" t="s">
        <v>29</v>
      </c>
      <c r="Q781" s="2" t="s">
        <v>55</v>
      </c>
      <c r="R781" s="2" t="s">
        <v>55</v>
      </c>
      <c r="S781" s="2">
        <v>0</v>
      </c>
      <c r="T781" s="2">
        <v>0</v>
      </c>
      <c r="U781" s="2">
        <v>0</v>
      </c>
      <c r="V781" s="2">
        <v>0</v>
      </c>
      <c r="W781" s="2">
        <v>1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1</v>
      </c>
      <c r="AD781" s="2">
        <v>0</v>
      </c>
      <c r="AE781" s="2">
        <v>1</v>
      </c>
      <c r="AF781" s="2">
        <v>0</v>
      </c>
      <c r="AG781" s="2">
        <v>0</v>
      </c>
      <c r="AH781" s="2">
        <v>1</v>
      </c>
    </row>
    <row r="782" spans="1:34" x14ac:dyDescent="0.25">
      <c r="A782" s="2" t="s">
        <v>47</v>
      </c>
      <c r="B782" t="s">
        <v>48</v>
      </c>
      <c r="C782" t="s">
        <v>839</v>
      </c>
      <c r="D782" s="6" t="s">
        <v>896</v>
      </c>
      <c r="E782" t="str">
        <f t="shared" si="48"/>
        <v>iiYama XUB2792UHSU</v>
      </c>
      <c r="F782" s="7">
        <v>83</v>
      </c>
      <c r="G782">
        <f t="shared" si="49"/>
        <v>8.3000000000000004E-2</v>
      </c>
      <c r="H782" s="8">
        <v>465.69186875891586</v>
      </c>
      <c r="I782" s="8">
        <v>32645</v>
      </c>
      <c r="J782" s="2" t="s">
        <v>73</v>
      </c>
      <c r="K782" s="2" t="s">
        <v>73</v>
      </c>
      <c r="L782" s="2" t="s">
        <v>74</v>
      </c>
      <c r="M782" s="2">
        <f t="shared" si="50"/>
        <v>38652.425106990013</v>
      </c>
      <c r="N782" s="2">
        <f t="shared" si="51"/>
        <v>3.8652425106990011E-2</v>
      </c>
      <c r="O782" s="2" t="s">
        <v>31</v>
      </c>
      <c r="P782" s="2" t="s">
        <v>29</v>
      </c>
      <c r="Q782" s="2" t="s">
        <v>55</v>
      </c>
      <c r="R782" s="2" t="s">
        <v>55</v>
      </c>
      <c r="S782" s="2">
        <v>0</v>
      </c>
      <c r="T782" s="2">
        <v>0</v>
      </c>
      <c r="U782" s="2">
        <v>0</v>
      </c>
      <c r="V782" s="2">
        <v>0</v>
      </c>
      <c r="W782" s="2">
        <v>1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1</v>
      </c>
      <c r="AD782" s="2">
        <v>0</v>
      </c>
      <c r="AE782" s="2">
        <v>1</v>
      </c>
      <c r="AF782" s="2">
        <v>0</v>
      </c>
      <c r="AG782" s="2">
        <v>0</v>
      </c>
      <c r="AH782" s="2">
        <v>1</v>
      </c>
    </row>
    <row r="783" spans="1:34" x14ac:dyDescent="0.25">
      <c r="A783" s="2" t="s">
        <v>47</v>
      </c>
      <c r="B783" t="s">
        <v>48</v>
      </c>
      <c r="C783" t="s">
        <v>839</v>
      </c>
      <c r="D783" s="6" t="s">
        <v>897</v>
      </c>
      <c r="E783" t="str">
        <f t="shared" si="48"/>
        <v>iiYama XUB2796HSU</v>
      </c>
      <c r="F783" s="7">
        <v>120</v>
      </c>
      <c r="G783">
        <f t="shared" si="49"/>
        <v>0.12</v>
      </c>
      <c r="H783" s="8">
        <v>257.20399429386595</v>
      </c>
      <c r="I783" s="8">
        <v>18030</v>
      </c>
      <c r="J783" s="2" t="s">
        <v>73</v>
      </c>
      <c r="K783" s="2" t="s">
        <v>73</v>
      </c>
      <c r="L783" s="2" t="s">
        <v>104</v>
      </c>
      <c r="M783" s="2">
        <f t="shared" si="50"/>
        <v>30864.479315263914</v>
      </c>
      <c r="N783" s="2">
        <f t="shared" si="51"/>
        <v>3.0864479315263912E-2</v>
      </c>
      <c r="O783" s="2" t="s">
        <v>30</v>
      </c>
      <c r="P783" s="2" t="s">
        <v>29</v>
      </c>
      <c r="Q783" s="2" t="s">
        <v>55</v>
      </c>
      <c r="R783" s="2" t="s">
        <v>55</v>
      </c>
      <c r="S783" s="2">
        <v>0</v>
      </c>
      <c r="T783" s="2">
        <v>0</v>
      </c>
      <c r="U783" s="2">
        <v>0</v>
      </c>
      <c r="V783" s="2">
        <v>0</v>
      </c>
      <c r="W783" s="2">
        <v>1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1</v>
      </c>
      <c r="AD783" s="2">
        <v>0</v>
      </c>
      <c r="AE783" s="2">
        <v>1</v>
      </c>
      <c r="AF783" s="2">
        <v>0</v>
      </c>
      <c r="AG783" s="2">
        <v>1</v>
      </c>
      <c r="AH783" s="2">
        <v>0</v>
      </c>
    </row>
    <row r="784" spans="1:34" x14ac:dyDescent="0.25">
      <c r="A784" s="2" t="s">
        <v>47</v>
      </c>
      <c r="B784" t="s">
        <v>48</v>
      </c>
      <c r="C784" t="s">
        <v>839</v>
      </c>
      <c r="D784" s="6" t="s">
        <v>898</v>
      </c>
      <c r="E784" t="str">
        <f t="shared" si="48"/>
        <v>iiYama XUB2796QSU</v>
      </c>
      <c r="F784" s="7">
        <v>220</v>
      </c>
      <c r="G784">
        <f t="shared" si="49"/>
        <v>0.22</v>
      </c>
      <c r="H784" s="8">
        <v>352.01141226818834</v>
      </c>
      <c r="I784" s="8">
        <v>24676</v>
      </c>
      <c r="J784" s="2" t="s">
        <v>73</v>
      </c>
      <c r="K784" s="2" t="s">
        <v>73</v>
      </c>
      <c r="L784" s="2" t="s">
        <v>74</v>
      </c>
      <c r="M784" s="2">
        <f t="shared" si="50"/>
        <v>77442.510699001432</v>
      </c>
      <c r="N784" s="2">
        <f t="shared" si="51"/>
        <v>7.7442510699001432E-2</v>
      </c>
      <c r="O784" s="2" t="s">
        <v>31</v>
      </c>
      <c r="P784" s="2" t="s">
        <v>29</v>
      </c>
      <c r="Q784" s="2" t="s">
        <v>55</v>
      </c>
      <c r="R784" s="2" t="s">
        <v>55</v>
      </c>
      <c r="S784" s="2">
        <v>0</v>
      </c>
      <c r="T784" s="2">
        <v>0</v>
      </c>
      <c r="U784" s="2">
        <v>0</v>
      </c>
      <c r="V784" s="2">
        <v>0</v>
      </c>
      <c r="W784" s="2">
        <v>1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1</v>
      </c>
      <c r="AD784" s="2">
        <v>0</v>
      </c>
      <c r="AE784" s="2">
        <v>1</v>
      </c>
      <c r="AF784" s="2">
        <v>0</v>
      </c>
      <c r="AG784" s="2">
        <v>0</v>
      </c>
      <c r="AH784" s="2">
        <v>1</v>
      </c>
    </row>
    <row r="785" spans="1:34" x14ac:dyDescent="0.25">
      <c r="A785" s="2" t="s">
        <v>47</v>
      </c>
      <c r="B785" t="s">
        <v>48</v>
      </c>
      <c r="C785" t="s">
        <v>839</v>
      </c>
      <c r="D785" s="6" t="s">
        <v>899</v>
      </c>
      <c r="E785" t="str">
        <f t="shared" si="48"/>
        <v>iiYama XUB3493WQSU</v>
      </c>
      <c r="F785" s="7">
        <v>73</v>
      </c>
      <c r="G785">
        <f t="shared" si="49"/>
        <v>7.2999999999999995E-2</v>
      </c>
      <c r="H785" s="8">
        <v>553.20970042796012</v>
      </c>
      <c r="I785" s="8">
        <v>38780</v>
      </c>
      <c r="J785" s="2" t="s">
        <v>118</v>
      </c>
      <c r="K785" s="2" t="s">
        <v>86</v>
      </c>
      <c r="L785" s="2" t="s">
        <v>119</v>
      </c>
      <c r="M785" s="2">
        <f t="shared" si="50"/>
        <v>40384.308131241087</v>
      </c>
      <c r="N785" s="2">
        <f t="shared" si="51"/>
        <v>4.0384308131241088E-2</v>
      </c>
      <c r="O785" s="2" t="s">
        <v>30</v>
      </c>
      <c r="P785" s="2" t="s">
        <v>29</v>
      </c>
      <c r="Q785" s="2" t="s">
        <v>55</v>
      </c>
      <c r="R785" s="2" t="s">
        <v>55</v>
      </c>
      <c r="S785" s="2">
        <v>0</v>
      </c>
      <c r="T785" s="2">
        <v>0</v>
      </c>
      <c r="U785" s="2">
        <v>0</v>
      </c>
      <c r="V785" s="2">
        <v>0</v>
      </c>
      <c r="W785" s="2">
        <v>1</v>
      </c>
      <c r="X785" s="2">
        <v>0</v>
      </c>
      <c r="Y785" s="2">
        <v>0</v>
      </c>
      <c r="Z785" s="2">
        <v>1</v>
      </c>
      <c r="AA785" s="2">
        <v>0</v>
      </c>
      <c r="AB785" s="2">
        <v>0</v>
      </c>
      <c r="AC785" s="2">
        <v>0</v>
      </c>
      <c r="AD785" s="2">
        <v>1</v>
      </c>
      <c r="AE785" s="2">
        <v>1</v>
      </c>
      <c r="AF785" s="2">
        <v>0</v>
      </c>
      <c r="AG785" s="2">
        <v>1</v>
      </c>
      <c r="AH785" s="2">
        <v>0</v>
      </c>
    </row>
    <row r="786" spans="1:34" x14ac:dyDescent="0.25">
      <c r="A786" s="2" t="s">
        <v>47</v>
      </c>
      <c r="B786" t="s">
        <v>48</v>
      </c>
      <c r="C786" t="s">
        <v>900</v>
      </c>
      <c r="D786" s="6" t="s">
        <v>901</v>
      </c>
      <c r="E786" t="str">
        <f t="shared" si="48"/>
        <v>Lenovo C22-20</v>
      </c>
      <c r="F786" s="7">
        <v>200</v>
      </c>
      <c r="G786">
        <f t="shared" si="49"/>
        <v>0.2</v>
      </c>
      <c r="H786" s="8">
        <v>185.43509272467904</v>
      </c>
      <c r="I786" s="8">
        <v>12999</v>
      </c>
      <c r="J786" s="2" t="s">
        <v>51</v>
      </c>
      <c r="K786" s="2" t="s">
        <v>51</v>
      </c>
      <c r="L786" s="2" t="s">
        <v>52</v>
      </c>
      <c r="M786" s="2">
        <f t="shared" si="50"/>
        <v>37087.01854493581</v>
      </c>
      <c r="N786" s="2">
        <f t="shared" si="51"/>
        <v>3.7087018544935811E-2</v>
      </c>
      <c r="O786" s="2" t="s">
        <v>53</v>
      </c>
      <c r="P786" s="2" t="s">
        <v>58</v>
      </c>
      <c r="Q786" s="2" t="s">
        <v>55</v>
      </c>
      <c r="R786" s="2" t="s">
        <v>55</v>
      </c>
      <c r="S786" s="2" t="s">
        <v>56</v>
      </c>
      <c r="T786" s="2">
        <v>0</v>
      </c>
      <c r="U786" s="2">
        <v>1</v>
      </c>
      <c r="V786" s="2">
        <v>1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1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</row>
    <row r="787" spans="1:34" x14ac:dyDescent="0.25">
      <c r="A787" s="2" t="s">
        <v>47</v>
      </c>
      <c r="B787" t="s">
        <v>48</v>
      </c>
      <c r="C787" t="s">
        <v>900</v>
      </c>
      <c r="D787" s="6" t="s">
        <v>902</v>
      </c>
      <c r="E787" t="str">
        <f t="shared" si="48"/>
        <v>Lenovo C24-20</v>
      </c>
      <c r="F787" s="7">
        <v>585</v>
      </c>
      <c r="G787">
        <f t="shared" si="49"/>
        <v>0.58499999999999996</v>
      </c>
      <c r="H787" s="8">
        <v>195.43509272467904</v>
      </c>
      <c r="I787" s="8">
        <v>13700</v>
      </c>
      <c r="J787" s="2" t="s">
        <v>63</v>
      </c>
      <c r="K787" s="2" t="s">
        <v>64</v>
      </c>
      <c r="L787" s="2" t="s">
        <v>52</v>
      </c>
      <c r="M787" s="2">
        <f t="shared" si="50"/>
        <v>114329.52924393724</v>
      </c>
      <c r="N787" s="2">
        <f t="shared" si="51"/>
        <v>0.11432952924393724</v>
      </c>
      <c r="O787" s="2" t="s">
        <v>53</v>
      </c>
      <c r="P787" s="2" t="s">
        <v>29</v>
      </c>
      <c r="Q787" s="2" t="s">
        <v>55</v>
      </c>
      <c r="R787" s="2" t="s">
        <v>55</v>
      </c>
      <c r="S787" s="2" t="s">
        <v>67</v>
      </c>
      <c r="T787" s="2">
        <v>0</v>
      </c>
      <c r="U787" s="2">
        <v>0</v>
      </c>
      <c r="V787" s="2">
        <v>1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1</v>
      </c>
      <c r="AD787" s="2">
        <v>0</v>
      </c>
      <c r="AE787" s="2">
        <v>1</v>
      </c>
      <c r="AF787" s="2">
        <v>0</v>
      </c>
      <c r="AG787" s="2">
        <v>0</v>
      </c>
      <c r="AH787" s="2">
        <v>0</v>
      </c>
    </row>
    <row r="788" spans="1:34" x14ac:dyDescent="0.25">
      <c r="A788" s="2" t="s">
        <v>47</v>
      </c>
      <c r="B788" t="s">
        <v>48</v>
      </c>
      <c r="C788" t="s">
        <v>900</v>
      </c>
      <c r="D788" s="6" t="s">
        <v>903</v>
      </c>
      <c r="E788" t="str">
        <f t="shared" si="48"/>
        <v>Lenovo D22-20</v>
      </c>
      <c r="F788" s="7">
        <v>180</v>
      </c>
      <c r="G788">
        <f t="shared" si="49"/>
        <v>0.18</v>
      </c>
      <c r="H788" s="8">
        <v>88.516405135520685</v>
      </c>
      <c r="I788" s="8">
        <v>6205</v>
      </c>
      <c r="J788" s="2" t="s">
        <v>51</v>
      </c>
      <c r="K788" s="2" t="s">
        <v>51</v>
      </c>
      <c r="L788" s="2" t="s">
        <v>52</v>
      </c>
      <c r="M788" s="2">
        <f t="shared" si="50"/>
        <v>15932.952924393723</v>
      </c>
      <c r="N788" s="2">
        <f t="shared" si="51"/>
        <v>1.5932952924393722E-2</v>
      </c>
      <c r="O788" s="2" t="s">
        <v>53</v>
      </c>
      <c r="P788" s="2" t="s">
        <v>58</v>
      </c>
      <c r="Q788" s="2" t="s">
        <v>55</v>
      </c>
      <c r="R788" s="2" t="s">
        <v>55</v>
      </c>
      <c r="S788" s="2" t="s">
        <v>56</v>
      </c>
      <c r="T788" s="2">
        <v>0</v>
      </c>
      <c r="U788" s="2">
        <v>1</v>
      </c>
      <c r="V788" s="2">
        <v>1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1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</row>
    <row r="789" spans="1:34" x14ac:dyDescent="0.25">
      <c r="A789" s="2" t="s">
        <v>47</v>
      </c>
      <c r="B789" t="s">
        <v>48</v>
      </c>
      <c r="C789" t="s">
        <v>900</v>
      </c>
      <c r="D789" s="6" t="s">
        <v>904</v>
      </c>
      <c r="E789" t="str">
        <f t="shared" si="48"/>
        <v>Lenovo D24-20</v>
      </c>
      <c r="F789" s="7">
        <v>43</v>
      </c>
      <c r="G789">
        <f t="shared" si="49"/>
        <v>4.2999999999999997E-2</v>
      </c>
      <c r="H789" s="8">
        <v>123.9657631954351</v>
      </c>
      <c r="I789" s="8">
        <v>8690</v>
      </c>
      <c r="J789" s="2" t="s">
        <v>66</v>
      </c>
      <c r="K789" s="2" t="s">
        <v>64</v>
      </c>
      <c r="L789" s="2" t="s">
        <v>52</v>
      </c>
      <c r="M789" s="2">
        <f t="shared" si="50"/>
        <v>5330.5278174037094</v>
      </c>
      <c r="N789" s="2">
        <f t="shared" si="51"/>
        <v>5.3305278174037097E-3</v>
      </c>
      <c r="O789" s="2" t="s">
        <v>53</v>
      </c>
      <c r="P789" s="2" t="s">
        <v>58</v>
      </c>
      <c r="Q789" s="2" t="s">
        <v>55</v>
      </c>
      <c r="R789" s="2" t="s">
        <v>55</v>
      </c>
      <c r="S789" s="2" t="s">
        <v>61</v>
      </c>
      <c r="T789" s="2">
        <v>0</v>
      </c>
      <c r="U789" s="2">
        <v>0</v>
      </c>
      <c r="V789" s="2">
        <v>1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1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</row>
    <row r="790" spans="1:34" x14ac:dyDescent="0.25">
      <c r="A790" s="2" t="s">
        <v>47</v>
      </c>
      <c r="B790" t="s">
        <v>48</v>
      </c>
      <c r="C790" t="s">
        <v>900</v>
      </c>
      <c r="D790" s="6" t="s">
        <v>905</v>
      </c>
      <c r="E790" t="str">
        <f t="shared" si="48"/>
        <v>Lenovo D27-30</v>
      </c>
      <c r="F790" s="7">
        <v>2</v>
      </c>
      <c r="G790">
        <f t="shared" si="49"/>
        <v>2E-3</v>
      </c>
      <c r="H790" s="8">
        <v>158.34522111269615</v>
      </c>
      <c r="I790" s="8">
        <v>11100</v>
      </c>
      <c r="J790" s="2" t="s">
        <v>73</v>
      </c>
      <c r="K790" s="2" t="s">
        <v>73</v>
      </c>
      <c r="L790" s="2" t="s">
        <v>52</v>
      </c>
      <c r="M790" s="2">
        <f t="shared" si="50"/>
        <v>316.6904422253923</v>
      </c>
      <c r="N790" s="2">
        <f t="shared" si="51"/>
        <v>3.1669044222539232E-4</v>
      </c>
      <c r="O790" s="2" t="s">
        <v>53</v>
      </c>
      <c r="P790" s="2" t="s">
        <v>54</v>
      </c>
      <c r="Q790" s="2" t="s">
        <v>55</v>
      </c>
      <c r="R790" s="2" t="s">
        <v>55</v>
      </c>
      <c r="S790" s="2" t="s">
        <v>56</v>
      </c>
      <c r="T790" s="2">
        <v>0</v>
      </c>
      <c r="U790" s="2">
        <v>0</v>
      </c>
      <c r="V790" s="2">
        <v>1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1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</row>
    <row r="791" spans="1:34" x14ac:dyDescent="0.25">
      <c r="A791" s="2" t="s">
        <v>47</v>
      </c>
      <c r="B791" t="s">
        <v>48</v>
      </c>
      <c r="C791" t="s">
        <v>900</v>
      </c>
      <c r="D791" s="6" t="s">
        <v>906</v>
      </c>
      <c r="E791" t="str">
        <f t="shared" si="48"/>
        <v>Lenovo D32q-20</v>
      </c>
      <c r="F791" s="7">
        <v>12</v>
      </c>
      <c r="G791">
        <f t="shared" si="49"/>
        <v>1.2E-2</v>
      </c>
      <c r="H791" s="8">
        <v>342.65335235378035</v>
      </c>
      <c r="I791" s="8">
        <v>24020</v>
      </c>
      <c r="J791" s="2" t="s">
        <v>89</v>
      </c>
      <c r="K791" s="2" t="s">
        <v>86</v>
      </c>
      <c r="L791" s="2" t="s">
        <v>74</v>
      </c>
      <c r="M791" s="2">
        <f t="shared" si="50"/>
        <v>4111.8402282453644</v>
      </c>
      <c r="N791" s="2">
        <f t="shared" si="51"/>
        <v>4.1118402282453647E-3</v>
      </c>
      <c r="O791" s="2" t="s">
        <v>31</v>
      </c>
      <c r="P791" s="2" t="s">
        <v>29</v>
      </c>
      <c r="Q791" s="2" t="s">
        <v>55</v>
      </c>
      <c r="R791" s="2" t="s">
        <v>55</v>
      </c>
      <c r="S791" s="2">
        <v>0</v>
      </c>
      <c r="T791" s="2">
        <v>0</v>
      </c>
      <c r="U791" s="2">
        <v>0</v>
      </c>
      <c r="V791" s="2">
        <v>1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1</v>
      </c>
      <c r="AE791" s="2">
        <v>1</v>
      </c>
      <c r="AF791" s="2">
        <v>0</v>
      </c>
      <c r="AG791" s="2">
        <v>0</v>
      </c>
      <c r="AH791" s="2">
        <v>0</v>
      </c>
    </row>
    <row r="792" spans="1:34" x14ac:dyDescent="0.25">
      <c r="A792" s="2" t="s">
        <v>47</v>
      </c>
      <c r="B792" t="s">
        <v>48</v>
      </c>
      <c r="C792" t="s">
        <v>900</v>
      </c>
      <c r="D792" s="6" t="s">
        <v>907</v>
      </c>
      <c r="E792" t="str">
        <f t="shared" si="48"/>
        <v>Lenovo D32qc-20</v>
      </c>
      <c r="F792" s="7">
        <v>8</v>
      </c>
      <c r="G792">
        <f t="shared" si="49"/>
        <v>8.0000000000000002E-3</v>
      </c>
      <c r="H792" s="8">
        <v>319.7574893009986</v>
      </c>
      <c r="I792" s="8">
        <v>22415</v>
      </c>
      <c r="J792" s="2" t="s">
        <v>89</v>
      </c>
      <c r="K792" s="2" t="s">
        <v>86</v>
      </c>
      <c r="L792" s="2" t="s">
        <v>74</v>
      </c>
      <c r="M792" s="2">
        <f t="shared" si="50"/>
        <v>2558.0599144079888</v>
      </c>
      <c r="N792" s="2">
        <f t="shared" si="51"/>
        <v>2.5580599144079887E-3</v>
      </c>
      <c r="O792" s="2" t="s">
        <v>31</v>
      </c>
      <c r="P792" s="2" t="s">
        <v>29</v>
      </c>
      <c r="Q792" s="2" t="s">
        <v>55</v>
      </c>
      <c r="R792" s="2" t="s">
        <v>60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1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1</v>
      </c>
      <c r="AE792" s="2">
        <v>1</v>
      </c>
      <c r="AF792" s="2">
        <v>0</v>
      </c>
      <c r="AG792" s="2">
        <v>0</v>
      </c>
      <c r="AH792" s="2">
        <v>0</v>
      </c>
    </row>
    <row r="793" spans="1:34" x14ac:dyDescent="0.25">
      <c r="A793" s="2" t="s">
        <v>47</v>
      </c>
      <c r="B793" t="s">
        <v>48</v>
      </c>
      <c r="C793" t="s">
        <v>900</v>
      </c>
      <c r="D793" s="6" t="s">
        <v>908</v>
      </c>
      <c r="E793" t="str">
        <f t="shared" si="48"/>
        <v>Lenovo E24-10</v>
      </c>
      <c r="F793" s="7">
        <v>3</v>
      </c>
      <c r="G793">
        <f t="shared" si="49"/>
        <v>3.0000000000000001E-3</v>
      </c>
      <c r="H793" s="8">
        <v>151.06990014265335</v>
      </c>
      <c r="I793" s="8">
        <v>10590</v>
      </c>
      <c r="J793" s="2" t="s">
        <v>206</v>
      </c>
      <c r="K793" s="2" t="s">
        <v>206</v>
      </c>
      <c r="L793" s="2" t="s">
        <v>52</v>
      </c>
      <c r="M793" s="2">
        <f t="shared" si="50"/>
        <v>453.20970042796006</v>
      </c>
      <c r="N793" s="2">
        <f t="shared" si="51"/>
        <v>4.5320970042796003E-4</v>
      </c>
      <c r="O793" s="2" t="s">
        <v>53</v>
      </c>
      <c r="P793" s="2" t="s">
        <v>29</v>
      </c>
      <c r="Q793" s="2" t="s">
        <v>55</v>
      </c>
      <c r="R793" s="2" t="s">
        <v>55</v>
      </c>
      <c r="S793" s="2">
        <v>0</v>
      </c>
      <c r="T793" s="2">
        <v>0</v>
      </c>
      <c r="U793" s="2">
        <v>0</v>
      </c>
      <c r="V793" s="2">
        <v>0</v>
      </c>
      <c r="W793" s="2">
        <v>1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1</v>
      </c>
      <c r="AD793" s="2">
        <v>0</v>
      </c>
      <c r="AE793" s="2">
        <v>1</v>
      </c>
      <c r="AF793" s="2">
        <v>0</v>
      </c>
      <c r="AG793" s="2">
        <v>0</v>
      </c>
      <c r="AH793" s="2">
        <v>0</v>
      </c>
    </row>
    <row r="794" spans="1:34" x14ac:dyDescent="0.25">
      <c r="A794" s="2" t="s">
        <v>47</v>
      </c>
      <c r="B794" t="s">
        <v>48</v>
      </c>
      <c r="C794" t="s">
        <v>900</v>
      </c>
      <c r="D794" s="6" t="s">
        <v>909</v>
      </c>
      <c r="E794" t="str">
        <f t="shared" si="48"/>
        <v>Lenovo E24-20</v>
      </c>
      <c r="F794" s="7">
        <v>1</v>
      </c>
      <c r="G794">
        <f t="shared" si="49"/>
        <v>1E-3</v>
      </c>
      <c r="H794" s="8">
        <v>156.06276747503568</v>
      </c>
      <c r="I794" s="8">
        <v>10940</v>
      </c>
      <c r="J794" s="2" t="s">
        <v>206</v>
      </c>
      <c r="K794" s="2" t="s">
        <v>206</v>
      </c>
      <c r="L794" s="2" t="s">
        <v>52</v>
      </c>
      <c r="M794" s="2">
        <f t="shared" si="50"/>
        <v>156.06276747503568</v>
      </c>
      <c r="N794" s="2">
        <f t="shared" si="51"/>
        <v>1.560627674750357E-4</v>
      </c>
      <c r="O794" s="2" t="s">
        <v>53</v>
      </c>
      <c r="P794" s="2" t="s">
        <v>29</v>
      </c>
      <c r="Q794" s="2" t="s">
        <v>55</v>
      </c>
      <c r="R794" s="2" t="s">
        <v>55</v>
      </c>
      <c r="S794" s="2">
        <v>0</v>
      </c>
      <c r="T794" s="2">
        <v>0</v>
      </c>
      <c r="U794" s="2">
        <v>0</v>
      </c>
      <c r="V794" s="2">
        <v>0</v>
      </c>
      <c r="W794" s="2">
        <v>1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1</v>
      </c>
      <c r="AD794" s="2">
        <v>0</v>
      </c>
      <c r="AE794" s="2">
        <v>1</v>
      </c>
      <c r="AF794" s="2">
        <v>0</v>
      </c>
      <c r="AG794" s="2">
        <v>0</v>
      </c>
      <c r="AH794" s="2">
        <v>0</v>
      </c>
    </row>
    <row r="795" spans="1:34" x14ac:dyDescent="0.25">
      <c r="A795" s="2" t="s">
        <v>47</v>
      </c>
      <c r="B795" t="s">
        <v>48</v>
      </c>
      <c r="C795" t="s">
        <v>900</v>
      </c>
      <c r="D795" s="6" t="s">
        <v>910</v>
      </c>
      <c r="E795" t="str">
        <f t="shared" si="48"/>
        <v>Lenovo E27q-20</v>
      </c>
      <c r="F795" s="7">
        <v>53</v>
      </c>
      <c r="G795">
        <f t="shared" si="49"/>
        <v>5.2999999999999999E-2</v>
      </c>
      <c r="H795" s="8">
        <v>356.49072753209703</v>
      </c>
      <c r="I795" s="8">
        <v>24990</v>
      </c>
      <c r="J795" s="2" t="s">
        <v>73</v>
      </c>
      <c r="K795" s="2" t="s">
        <v>73</v>
      </c>
      <c r="L795" s="2" t="s">
        <v>74</v>
      </c>
      <c r="M795" s="2">
        <f t="shared" si="50"/>
        <v>18894.008559201142</v>
      </c>
      <c r="N795" s="2">
        <f t="shared" si="51"/>
        <v>1.8894008559201141E-2</v>
      </c>
      <c r="O795" s="2" t="s">
        <v>31</v>
      </c>
      <c r="P795" s="2" t="s">
        <v>29</v>
      </c>
      <c r="Q795" s="2" t="s">
        <v>55</v>
      </c>
      <c r="R795" s="2" t="s">
        <v>55</v>
      </c>
      <c r="S795" s="2">
        <v>0</v>
      </c>
      <c r="T795" s="2">
        <v>0</v>
      </c>
      <c r="U795" s="2">
        <v>0</v>
      </c>
      <c r="V795" s="2">
        <v>0</v>
      </c>
      <c r="W795" s="2">
        <v>1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1</v>
      </c>
      <c r="AD795" s="2">
        <v>0</v>
      </c>
      <c r="AE795" s="2">
        <v>1</v>
      </c>
      <c r="AF795" s="2">
        <v>0</v>
      </c>
      <c r="AG795" s="2">
        <v>0</v>
      </c>
      <c r="AH795" s="2">
        <v>1</v>
      </c>
    </row>
    <row r="796" spans="1:34" x14ac:dyDescent="0.25">
      <c r="A796" s="2" t="s">
        <v>47</v>
      </c>
      <c r="B796" t="s">
        <v>48</v>
      </c>
      <c r="C796" t="s">
        <v>900</v>
      </c>
      <c r="D796" s="6" t="s">
        <v>911</v>
      </c>
      <c r="E796" t="str">
        <f t="shared" si="48"/>
        <v>Lenovo G24-10</v>
      </c>
      <c r="F796" s="7">
        <v>68</v>
      </c>
      <c r="G796">
        <f t="shared" si="49"/>
        <v>6.8000000000000005E-2</v>
      </c>
      <c r="H796" s="8">
        <v>230.09985734664767</v>
      </c>
      <c r="I796" s="8">
        <v>16130</v>
      </c>
      <c r="J796" s="2" t="s">
        <v>66</v>
      </c>
      <c r="K796" s="2" t="s">
        <v>64</v>
      </c>
      <c r="L796" s="2" t="s">
        <v>52</v>
      </c>
      <c r="M796" s="2">
        <f t="shared" si="50"/>
        <v>15646.790299572041</v>
      </c>
      <c r="N796" s="2">
        <f t="shared" si="51"/>
        <v>1.5646790299572041E-2</v>
      </c>
      <c r="O796" s="2" t="s">
        <v>53</v>
      </c>
      <c r="P796" s="2" t="s">
        <v>58</v>
      </c>
      <c r="Q796" s="2" t="s">
        <v>55</v>
      </c>
      <c r="R796" s="2" t="s">
        <v>60</v>
      </c>
      <c r="S796" s="2" t="s">
        <v>61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</row>
    <row r="797" spans="1:34" x14ac:dyDescent="0.25">
      <c r="A797" s="2" t="s">
        <v>47</v>
      </c>
      <c r="B797" t="s">
        <v>48</v>
      </c>
      <c r="C797" t="s">
        <v>900</v>
      </c>
      <c r="D797" s="6" t="s">
        <v>912</v>
      </c>
      <c r="E797" t="str">
        <f t="shared" si="48"/>
        <v>Lenovo G25-10</v>
      </c>
      <c r="F797" s="7">
        <v>5</v>
      </c>
      <c r="G797">
        <f t="shared" si="49"/>
        <v>5.0000000000000001E-3</v>
      </c>
      <c r="H797" s="8">
        <v>230.40418449833575</v>
      </c>
      <c r="I797" s="8">
        <v>16151.333333333334</v>
      </c>
      <c r="J797" s="2" t="s">
        <v>186</v>
      </c>
      <c r="K797" s="2" t="s">
        <v>187</v>
      </c>
      <c r="L797" s="2" t="s">
        <v>52</v>
      </c>
      <c r="M797" s="2">
        <f t="shared" si="50"/>
        <v>1152.0209224916787</v>
      </c>
      <c r="N797" s="2">
        <f t="shared" si="51"/>
        <v>1.1520209224916787E-3</v>
      </c>
      <c r="O797" s="2" t="s">
        <v>53</v>
      </c>
      <c r="P797" s="2" t="s">
        <v>58</v>
      </c>
      <c r="Q797" s="2" t="s">
        <v>55</v>
      </c>
      <c r="R797" s="2" t="s">
        <v>60</v>
      </c>
      <c r="S797" s="2" t="s">
        <v>67</v>
      </c>
      <c r="T797" s="2">
        <v>0</v>
      </c>
      <c r="U797" s="2">
        <v>0</v>
      </c>
      <c r="V797" s="2">
        <v>0</v>
      </c>
      <c r="W797" s="2">
        <v>0</v>
      </c>
      <c r="X797" s="2">
        <v>1</v>
      </c>
      <c r="Y797" s="2">
        <v>0</v>
      </c>
      <c r="Z797" s="2">
        <v>0</v>
      </c>
      <c r="AA797" s="2">
        <v>0</v>
      </c>
      <c r="AB797" s="2">
        <v>0</v>
      </c>
      <c r="AC797" s="2">
        <v>1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</row>
    <row r="798" spans="1:34" x14ac:dyDescent="0.25">
      <c r="A798" s="2" t="s">
        <v>47</v>
      </c>
      <c r="B798" t="s">
        <v>48</v>
      </c>
      <c r="C798" t="s">
        <v>900</v>
      </c>
      <c r="D798" s="6" t="s">
        <v>913</v>
      </c>
      <c r="E798" t="str">
        <f t="shared" si="48"/>
        <v>Lenovo G27-20</v>
      </c>
      <c r="F798" s="7">
        <v>1</v>
      </c>
      <c r="G798">
        <f t="shared" si="49"/>
        <v>1E-3</v>
      </c>
      <c r="H798" s="8">
        <v>347.9315263908702</v>
      </c>
      <c r="I798" s="8">
        <v>24390</v>
      </c>
      <c r="J798" s="2" t="s">
        <v>73</v>
      </c>
      <c r="K798" s="2" t="s">
        <v>73</v>
      </c>
      <c r="L798" s="2" t="s">
        <v>52</v>
      </c>
      <c r="M798" s="2">
        <f t="shared" si="50"/>
        <v>347.9315263908702</v>
      </c>
      <c r="N798" s="2">
        <f t="shared" si="51"/>
        <v>3.4793152639087018E-4</v>
      </c>
      <c r="O798" s="2" t="s">
        <v>53</v>
      </c>
      <c r="P798" s="2" t="s">
        <v>29</v>
      </c>
      <c r="Q798" s="2" t="s">
        <v>55</v>
      </c>
      <c r="R798" s="2" t="s">
        <v>60</v>
      </c>
      <c r="S798" s="2" t="s">
        <v>67</v>
      </c>
      <c r="T798" s="2">
        <v>0</v>
      </c>
      <c r="U798" s="2">
        <v>0</v>
      </c>
      <c r="V798" s="2">
        <v>0</v>
      </c>
      <c r="W798" s="2">
        <v>0</v>
      </c>
      <c r="X798" s="2">
        <v>1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</row>
    <row r="799" spans="1:34" x14ac:dyDescent="0.25">
      <c r="A799" s="2" t="s">
        <v>47</v>
      </c>
      <c r="B799" t="s">
        <v>48</v>
      </c>
      <c r="C799" t="s">
        <v>900</v>
      </c>
      <c r="D799" s="6" t="s">
        <v>914</v>
      </c>
      <c r="E799" t="str">
        <f t="shared" si="48"/>
        <v>Lenovo G27c-10</v>
      </c>
      <c r="F799" s="7">
        <v>18</v>
      </c>
      <c r="G799">
        <f t="shared" si="49"/>
        <v>1.7999999999999999E-2</v>
      </c>
      <c r="H799" s="8">
        <v>337.9457917261056</v>
      </c>
      <c r="I799" s="8">
        <v>23690</v>
      </c>
      <c r="J799" s="2" t="s">
        <v>73</v>
      </c>
      <c r="K799" s="2" t="s">
        <v>73</v>
      </c>
      <c r="L799" s="2" t="s">
        <v>52</v>
      </c>
      <c r="M799" s="2">
        <f t="shared" si="50"/>
        <v>6083.0242510699009</v>
      </c>
      <c r="N799" s="2">
        <f t="shared" si="51"/>
        <v>6.0830242510699012E-3</v>
      </c>
      <c r="O799" s="2" t="s">
        <v>53</v>
      </c>
      <c r="P799" s="2" t="s">
        <v>29</v>
      </c>
      <c r="Q799" s="2" t="s">
        <v>60</v>
      </c>
      <c r="R799" s="2" t="s">
        <v>60</v>
      </c>
      <c r="S799" s="2" t="s">
        <v>67</v>
      </c>
      <c r="T799" s="2">
        <v>0</v>
      </c>
      <c r="U799" s="2">
        <v>0</v>
      </c>
      <c r="V799" s="2">
        <v>0</v>
      </c>
      <c r="W799" s="2">
        <v>0</v>
      </c>
      <c r="X799" s="2">
        <v>1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0</v>
      </c>
      <c r="AE799" s="2">
        <v>0</v>
      </c>
      <c r="AF799" s="2">
        <v>1</v>
      </c>
      <c r="AG799" s="2">
        <v>0</v>
      </c>
      <c r="AH799" s="2">
        <v>0</v>
      </c>
    </row>
    <row r="800" spans="1:34" x14ac:dyDescent="0.25">
      <c r="A800" s="2" t="s">
        <v>47</v>
      </c>
      <c r="B800" t="s">
        <v>48</v>
      </c>
      <c r="C800" t="s">
        <v>900</v>
      </c>
      <c r="D800" s="6" t="s">
        <v>915</v>
      </c>
      <c r="E800" t="str">
        <f t="shared" si="48"/>
        <v>Lenovo G27q-20</v>
      </c>
      <c r="F800" s="7">
        <v>72</v>
      </c>
      <c r="G800">
        <f t="shared" si="49"/>
        <v>7.1999999999999995E-2</v>
      </c>
      <c r="H800" s="8">
        <v>416.1198288159772</v>
      </c>
      <c r="I800" s="8">
        <v>29170</v>
      </c>
      <c r="J800" s="2" t="s">
        <v>73</v>
      </c>
      <c r="K800" s="2" t="s">
        <v>73</v>
      </c>
      <c r="L800" s="2" t="s">
        <v>74</v>
      </c>
      <c r="M800" s="2">
        <f t="shared" si="50"/>
        <v>29960.627674750358</v>
      </c>
      <c r="N800" s="2">
        <f t="shared" si="51"/>
        <v>2.9960627674750356E-2</v>
      </c>
      <c r="O800" s="2" t="s">
        <v>31</v>
      </c>
      <c r="P800" s="2" t="s">
        <v>29</v>
      </c>
      <c r="Q800" s="2" t="s">
        <v>55</v>
      </c>
      <c r="R800" s="2" t="s">
        <v>60</v>
      </c>
      <c r="S800" s="2" t="s">
        <v>61</v>
      </c>
      <c r="T800" s="2">
        <v>0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0</v>
      </c>
      <c r="AA800" s="2">
        <v>0</v>
      </c>
      <c r="AB800" s="2">
        <v>0</v>
      </c>
      <c r="AC800" s="2">
        <v>1</v>
      </c>
      <c r="AD800" s="2">
        <v>0</v>
      </c>
      <c r="AE800" s="2">
        <v>1</v>
      </c>
      <c r="AF800" s="2">
        <v>0</v>
      </c>
      <c r="AG800" s="2">
        <v>0</v>
      </c>
      <c r="AH800" s="2">
        <v>1</v>
      </c>
    </row>
    <row r="801" spans="1:34" x14ac:dyDescent="0.25">
      <c r="A801" s="2" t="s">
        <v>47</v>
      </c>
      <c r="B801" t="s">
        <v>48</v>
      </c>
      <c r="C801" t="s">
        <v>900</v>
      </c>
      <c r="D801" s="6" t="s">
        <v>916</v>
      </c>
      <c r="E801" t="str">
        <f t="shared" si="48"/>
        <v>Lenovo G34w-10</v>
      </c>
      <c r="F801" s="7">
        <v>14</v>
      </c>
      <c r="G801">
        <f t="shared" si="49"/>
        <v>1.4E-2</v>
      </c>
      <c r="H801" s="8">
        <v>571.46932952924396</v>
      </c>
      <c r="I801" s="8">
        <v>40060</v>
      </c>
      <c r="J801" s="2" t="s">
        <v>118</v>
      </c>
      <c r="K801" s="2" t="s">
        <v>86</v>
      </c>
      <c r="L801" s="2" t="s">
        <v>119</v>
      </c>
      <c r="M801" s="2">
        <f t="shared" si="50"/>
        <v>8000.5706134094153</v>
      </c>
      <c r="N801" s="2">
        <f t="shared" si="51"/>
        <v>8.0005706134094155E-3</v>
      </c>
      <c r="O801" s="2" t="s">
        <v>30</v>
      </c>
      <c r="P801" s="2" t="s">
        <v>54</v>
      </c>
      <c r="Q801" s="2" t="s">
        <v>60</v>
      </c>
      <c r="R801" s="2" t="s">
        <v>60</v>
      </c>
      <c r="S801" s="2" t="s">
        <v>67</v>
      </c>
      <c r="T801" s="2">
        <v>0</v>
      </c>
      <c r="U801" s="2">
        <v>0</v>
      </c>
      <c r="V801" s="2">
        <v>0</v>
      </c>
      <c r="W801" s="2">
        <v>0</v>
      </c>
      <c r="X801" s="2">
        <v>1</v>
      </c>
      <c r="Y801" s="2">
        <v>0</v>
      </c>
      <c r="Z801" s="2">
        <v>1</v>
      </c>
      <c r="AA801" s="2">
        <v>0</v>
      </c>
      <c r="AB801" s="2">
        <v>0</v>
      </c>
      <c r="AC801" s="2">
        <v>0</v>
      </c>
      <c r="AD801" s="2">
        <v>1</v>
      </c>
      <c r="AE801" s="2">
        <v>0</v>
      </c>
      <c r="AF801" s="2">
        <v>1</v>
      </c>
      <c r="AG801" s="2">
        <v>1</v>
      </c>
      <c r="AH801" s="2">
        <v>0</v>
      </c>
    </row>
    <row r="802" spans="1:34" x14ac:dyDescent="0.25">
      <c r="A802" s="2" t="s">
        <v>47</v>
      </c>
      <c r="B802" t="s">
        <v>48</v>
      </c>
      <c r="C802" t="s">
        <v>900</v>
      </c>
      <c r="D802" s="6" t="s">
        <v>917</v>
      </c>
      <c r="E802" t="str">
        <f t="shared" si="48"/>
        <v>Lenovo L24e-30</v>
      </c>
      <c r="F802" s="7">
        <v>19</v>
      </c>
      <c r="G802">
        <f t="shared" si="49"/>
        <v>1.9E-2</v>
      </c>
      <c r="H802" s="8">
        <v>199.57203994293869</v>
      </c>
      <c r="I802" s="8">
        <v>13990</v>
      </c>
      <c r="J802" s="2" t="s">
        <v>63</v>
      </c>
      <c r="K802" s="2" t="s">
        <v>64</v>
      </c>
      <c r="L802" s="2" t="s">
        <v>52</v>
      </c>
      <c r="M802" s="2">
        <f t="shared" si="50"/>
        <v>3791.8687589158349</v>
      </c>
      <c r="N802" s="2">
        <f t="shared" si="51"/>
        <v>3.791868758915835E-3</v>
      </c>
      <c r="O802" s="2" t="s">
        <v>53</v>
      </c>
      <c r="P802" s="2" t="s">
        <v>54</v>
      </c>
      <c r="Q802" s="2" t="s">
        <v>55</v>
      </c>
      <c r="R802" s="2" t="s">
        <v>55</v>
      </c>
      <c r="S802" s="2" t="s">
        <v>67</v>
      </c>
      <c r="T802" s="2">
        <v>0</v>
      </c>
      <c r="U802" s="2">
        <v>0</v>
      </c>
      <c r="V802" s="2">
        <v>1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1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</row>
    <row r="803" spans="1:34" x14ac:dyDescent="0.25">
      <c r="A803" s="2" t="s">
        <v>47</v>
      </c>
      <c r="B803" t="s">
        <v>48</v>
      </c>
      <c r="C803" t="s">
        <v>900</v>
      </c>
      <c r="D803" s="6" t="s">
        <v>918</v>
      </c>
      <c r="E803" t="str">
        <f t="shared" si="48"/>
        <v>Lenovo L24q-30</v>
      </c>
      <c r="F803" s="7">
        <v>345</v>
      </c>
      <c r="G803">
        <f t="shared" si="49"/>
        <v>0.34499999999999997</v>
      </c>
      <c r="H803" s="8">
        <v>223.66619115549219</v>
      </c>
      <c r="I803" s="8">
        <v>15679</v>
      </c>
      <c r="J803" s="2" t="s">
        <v>63</v>
      </c>
      <c r="K803" s="2" t="s">
        <v>64</v>
      </c>
      <c r="L803" s="2" t="s">
        <v>74</v>
      </c>
      <c r="M803" s="2">
        <f t="shared" si="50"/>
        <v>77164.835948644803</v>
      </c>
      <c r="N803" s="2">
        <f t="shared" si="51"/>
        <v>7.7164835948644803E-2</v>
      </c>
      <c r="O803" s="2" t="s">
        <v>31</v>
      </c>
      <c r="P803" s="2" t="s">
        <v>29</v>
      </c>
      <c r="Q803" s="2" t="s">
        <v>55</v>
      </c>
      <c r="R803" s="2" t="s">
        <v>55</v>
      </c>
      <c r="S803" s="2" t="s">
        <v>67</v>
      </c>
      <c r="T803" s="2">
        <v>0</v>
      </c>
      <c r="U803" s="2">
        <v>0</v>
      </c>
      <c r="V803" s="2">
        <v>1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1</v>
      </c>
      <c r="AD803" s="2">
        <v>0</v>
      </c>
      <c r="AE803" s="2">
        <v>1</v>
      </c>
      <c r="AF803" s="2">
        <v>0</v>
      </c>
      <c r="AG803" s="2">
        <v>0</v>
      </c>
      <c r="AH803" s="2">
        <v>0</v>
      </c>
    </row>
    <row r="804" spans="1:34" x14ac:dyDescent="0.25">
      <c r="A804" s="2" t="s">
        <v>47</v>
      </c>
      <c r="B804" t="s">
        <v>48</v>
      </c>
      <c r="C804" t="s">
        <v>900</v>
      </c>
      <c r="D804" s="6" t="s">
        <v>919</v>
      </c>
      <c r="E804" t="str">
        <f t="shared" si="48"/>
        <v>Lenovo L27m-28</v>
      </c>
      <c r="F804" s="7">
        <v>34</v>
      </c>
      <c r="G804">
        <f t="shared" si="49"/>
        <v>3.4000000000000002E-2</v>
      </c>
      <c r="H804" s="8">
        <v>278.17403708987166</v>
      </c>
      <c r="I804" s="8">
        <v>19500</v>
      </c>
      <c r="J804" s="2" t="s">
        <v>73</v>
      </c>
      <c r="K804" s="2" t="s">
        <v>73</v>
      </c>
      <c r="L804" s="2" t="s">
        <v>52</v>
      </c>
      <c r="M804" s="2">
        <f t="shared" si="50"/>
        <v>9457.9172610556361</v>
      </c>
      <c r="N804" s="2">
        <f t="shared" si="51"/>
        <v>9.4579172610556369E-3</v>
      </c>
      <c r="O804" s="2" t="s">
        <v>53</v>
      </c>
      <c r="P804" s="2" t="s">
        <v>29</v>
      </c>
      <c r="Q804" s="2" t="s">
        <v>55</v>
      </c>
      <c r="R804" s="2" t="s">
        <v>55</v>
      </c>
      <c r="S804" s="2">
        <v>0</v>
      </c>
      <c r="T804" s="2">
        <v>0</v>
      </c>
      <c r="U804" s="2">
        <v>0</v>
      </c>
      <c r="V804" s="2">
        <v>1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1</v>
      </c>
      <c r="AD804" s="2">
        <v>0</v>
      </c>
      <c r="AE804" s="2">
        <v>1</v>
      </c>
      <c r="AF804" s="2">
        <v>0</v>
      </c>
      <c r="AG804" s="2">
        <v>0</v>
      </c>
      <c r="AH804" s="2">
        <v>0</v>
      </c>
    </row>
    <row r="805" spans="1:34" x14ac:dyDescent="0.25">
      <c r="A805" s="2" t="s">
        <v>47</v>
      </c>
      <c r="B805" t="s">
        <v>48</v>
      </c>
      <c r="C805" t="s">
        <v>900</v>
      </c>
      <c r="D805" s="6" t="s">
        <v>920</v>
      </c>
      <c r="E805" t="str">
        <f t="shared" si="48"/>
        <v>Lenovo P24h-20</v>
      </c>
      <c r="F805" s="7">
        <v>74</v>
      </c>
      <c r="G805">
        <f t="shared" si="49"/>
        <v>7.3999999999999996E-2</v>
      </c>
      <c r="H805" s="8">
        <v>317.26105563480746</v>
      </c>
      <c r="I805" s="8">
        <v>22240</v>
      </c>
      <c r="J805" s="2" t="s">
        <v>63</v>
      </c>
      <c r="K805" s="2" t="s">
        <v>64</v>
      </c>
      <c r="L805" s="2" t="s">
        <v>74</v>
      </c>
      <c r="M805" s="2">
        <f t="shared" si="50"/>
        <v>23477.318116975752</v>
      </c>
      <c r="N805" s="2">
        <f t="shared" si="51"/>
        <v>2.3477318116975752E-2</v>
      </c>
      <c r="O805" s="2" t="s">
        <v>31</v>
      </c>
      <c r="P805" s="2" t="s">
        <v>29</v>
      </c>
      <c r="Q805" s="2" t="s">
        <v>55</v>
      </c>
      <c r="R805" s="2" t="s">
        <v>55</v>
      </c>
      <c r="S805" s="2">
        <v>0</v>
      </c>
      <c r="T805" s="2">
        <v>0</v>
      </c>
      <c r="U805" s="2">
        <v>0</v>
      </c>
      <c r="V805" s="2">
        <v>0</v>
      </c>
      <c r="W805" s="2">
        <v>1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1</v>
      </c>
      <c r="AD805" s="2">
        <v>0</v>
      </c>
      <c r="AE805" s="2">
        <v>1</v>
      </c>
      <c r="AF805" s="2">
        <v>0</v>
      </c>
      <c r="AG805" s="2">
        <v>0</v>
      </c>
      <c r="AH805" s="2">
        <v>0</v>
      </c>
    </row>
    <row r="806" spans="1:34" x14ac:dyDescent="0.25">
      <c r="A806" s="2" t="s">
        <v>47</v>
      </c>
      <c r="B806" t="s">
        <v>48</v>
      </c>
      <c r="C806" t="s">
        <v>900</v>
      </c>
      <c r="D806" s="6" t="s">
        <v>921</v>
      </c>
      <c r="E806" t="str">
        <f t="shared" si="48"/>
        <v>Lenovo P24q-20</v>
      </c>
      <c r="F806" s="7">
        <v>81</v>
      </c>
      <c r="G806">
        <f t="shared" si="49"/>
        <v>8.1000000000000003E-2</v>
      </c>
      <c r="H806" s="8">
        <v>283.57346647646222</v>
      </c>
      <c r="I806" s="8">
        <v>19878.5</v>
      </c>
      <c r="J806" s="2" t="s">
        <v>63</v>
      </c>
      <c r="K806" s="2" t="s">
        <v>64</v>
      </c>
      <c r="L806" s="2" t="s">
        <v>74</v>
      </c>
      <c r="M806" s="2">
        <f t="shared" si="50"/>
        <v>22969.450784593439</v>
      </c>
      <c r="N806" s="2">
        <f t="shared" si="51"/>
        <v>2.2969450784593438E-2</v>
      </c>
      <c r="O806" s="2" t="s">
        <v>31</v>
      </c>
      <c r="P806" s="2" t="s">
        <v>29</v>
      </c>
      <c r="Q806" s="2" t="s">
        <v>55</v>
      </c>
      <c r="R806" s="2" t="s">
        <v>55</v>
      </c>
      <c r="S806" s="2">
        <v>0</v>
      </c>
      <c r="T806" s="2">
        <v>0</v>
      </c>
      <c r="U806" s="2">
        <v>0</v>
      </c>
      <c r="V806" s="2">
        <v>0</v>
      </c>
      <c r="W806" s="2">
        <v>1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1</v>
      </c>
      <c r="AD806" s="2">
        <v>0</v>
      </c>
      <c r="AE806" s="2">
        <v>1</v>
      </c>
      <c r="AF806" s="2">
        <v>0</v>
      </c>
      <c r="AG806" s="2">
        <v>0</v>
      </c>
      <c r="AH806" s="2">
        <v>1</v>
      </c>
    </row>
    <row r="807" spans="1:34" x14ac:dyDescent="0.25">
      <c r="A807" s="2" t="s">
        <v>47</v>
      </c>
      <c r="B807" t="s">
        <v>48</v>
      </c>
      <c r="C807" t="s">
        <v>900</v>
      </c>
      <c r="D807" s="6" t="s">
        <v>922</v>
      </c>
      <c r="E807" t="str">
        <f t="shared" si="48"/>
        <v>Lenovo P27h-20</v>
      </c>
      <c r="F807" s="7">
        <v>17</v>
      </c>
      <c r="G807">
        <f t="shared" si="49"/>
        <v>1.7000000000000001E-2</v>
      </c>
      <c r="H807" s="8">
        <v>423.82310984308134</v>
      </c>
      <c r="I807" s="8">
        <v>29710</v>
      </c>
      <c r="J807" s="2" t="s">
        <v>73</v>
      </c>
      <c r="K807" s="2" t="s">
        <v>73</v>
      </c>
      <c r="L807" s="2" t="s">
        <v>104</v>
      </c>
      <c r="M807" s="2">
        <f t="shared" si="50"/>
        <v>7204.992867332383</v>
      </c>
      <c r="N807" s="2">
        <f t="shared" si="51"/>
        <v>7.2049928673323833E-3</v>
      </c>
      <c r="O807" s="2" t="s">
        <v>30</v>
      </c>
      <c r="P807" s="2" t="s">
        <v>29</v>
      </c>
      <c r="Q807" s="2" t="s">
        <v>55</v>
      </c>
      <c r="R807" s="2" t="s">
        <v>55</v>
      </c>
      <c r="S807" s="2">
        <v>0</v>
      </c>
      <c r="T807" s="2">
        <v>0</v>
      </c>
      <c r="U807" s="2">
        <v>0</v>
      </c>
      <c r="V807" s="2">
        <v>0</v>
      </c>
      <c r="W807" s="2">
        <v>1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1</v>
      </c>
      <c r="AD807" s="2">
        <v>0</v>
      </c>
      <c r="AE807" s="2">
        <v>1</v>
      </c>
      <c r="AF807" s="2">
        <v>0</v>
      </c>
      <c r="AG807" s="2">
        <v>1</v>
      </c>
      <c r="AH807" s="2">
        <v>0</v>
      </c>
    </row>
    <row r="808" spans="1:34" x14ac:dyDescent="0.25">
      <c r="A808" s="2" t="s">
        <v>47</v>
      </c>
      <c r="B808" t="s">
        <v>48</v>
      </c>
      <c r="C808" t="s">
        <v>900</v>
      </c>
      <c r="D808" s="6" t="s">
        <v>923</v>
      </c>
      <c r="E808" t="str">
        <f t="shared" si="48"/>
        <v>Lenovo P27q-20</v>
      </c>
      <c r="F808" s="7">
        <v>215</v>
      </c>
      <c r="G808">
        <f t="shared" si="49"/>
        <v>0.215</v>
      </c>
      <c r="H808" s="8">
        <v>404.56490727532099</v>
      </c>
      <c r="I808" s="8">
        <v>28360</v>
      </c>
      <c r="J808" s="2" t="s">
        <v>73</v>
      </c>
      <c r="K808" s="2" t="s">
        <v>73</v>
      </c>
      <c r="L808" s="2" t="s">
        <v>74</v>
      </c>
      <c r="M808" s="2">
        <f t="shared" si="50"/>
        <v>86981.455064194015</v>
      </c>
      <c r="N808" s="2">
        <f t="shared" si="51"/>
        <v>8.698145506419401E-2</v>
      </c>
      <c r="O808" s="2" t="s">
        <v>31</v>
      </c>
      <c r="P808" s="2" t="s">
        <v>29</v>
      </c>
      <c r="Q808" s="2" t="s">
        <v>55</v>
      </c>
      <c r="R808" s="2" t="s">
        <v>55</v>
      </c>
      <c r="S808" s="2">
        <v>0</v>
      </c>
      <c r="T808" s="2">
        <v>0</v>
      </c>
      <c r="U808" s="2">
        <v>0</v>
      </c>
      <c r="V808" s="2">
        <v>0</v>
      </c>
      <c r="W808" s="2">
        <v>1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1</v>
      </c>
      <c r="AD808" s="2">
        <v>0</v>
      </c>
      <c r="AE808" s="2">
        <v>1</v>
      </c>
      <c r="AF808" s="2">
        <v>0</v>
      </c>
      <c r="AG808" s="2">
        <v>0</v>
      </c>
      <c r="AH808" s="2">
        <v>1</v>
      </c>
    </row>
    <row r="809" spans="1:34" x14ac:dyDescent="0.25">
      <c r="A809" s="2" t="s">
        <v>47</v>
      </c>
      <c r="B809" t="s">
        <v>48</v>
      </c>
      <c r="C809" t="s">
        <v>900</v>
      </c>
      <c r="D809" s="6" t="s">
        <v>924</v>
      </c>
      <c r="E809" t="str">
        <f t="shared" si="48"/>
        <v>Lenovo P27u-10</v>
      </c>
      <c r="F809" s="7">
        <v>5</v>
      </c>
      <c r="G809">
        <f t="shared" si="49"/>
        <v>5.0000000000000001E-3</v>
      </c>
      <c r="H809" s="8">
        <v>727.67475035663347</v>
      </c>
      <c r="I809" s="8">
        <v>51010</v>
      </c>
      <c r="J809" s="2" t="s">
        <v>73</v>
      </c>
      <c r="K809" s="2" t="s">
        <v>73</v>
      </c>
      <c r="L809" s="2" t="s">
        <v>104</v>
      </c>
      <c r="M809" s="2">
        <f t="shared" si="50"/>
        <v>3638.3737517831673</v>
      </c>
      <c r="N809" s="2">
        <f t="shared" si="51"/>
        <v>3.6383737517831673E-3</v>
      </c>
      <c r="O809" s="2" t="s">
        <v>30</v>
      </c>
      <c r="P809" s="2" t="s">
        <v>29</v>
      </c>
      <c r="Q809" s="2" t="s">
        <v>55</v>
      </c>
      <c r="R809" s="2" t="s">
        <v>55</v>
      </c>
      <c r="S809" s="2">
        <v>0</v>
      </c>
      <c r="T809" s="2">
        <v>0</v>
      </c>
      <c r="U809" s="2">
        <v>0</v>
      </c>
      <c r="V809" s="2">
        <v>0</v>
      </c>
      <c r="W809" s="2">
        <v>1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1</v>
      </c>
      <c r="AD809" s="2">
        <v>0</v>
      </c>
      <c r="AE809" s="2">
        <v>1</v>
      </c>
      <c r="AF809" s="2">
        <v>0</v>
      </c>
      <c r="AG809" s="2">
        <v>1</v>
      </c>
      <c r="AH809" s="2">
        <v>0</v>
      </c>
    </row>
    <row r="810" spans="1:34" x14ac:dyDescent="0.25">
      <c r="A810" s="2" t="s">
        <v>47</v>
      </c>
      <c r="B810" t="s">
        <v>48</v>
      </c>
      <c r="C810" t="s">
        <v>900</v>
      </c>
      <c r="D810" s="6" t="s">
        <v>925</v>
      </c>
      <c r="E810" t="str">
        <f t="shared" si="48"/>
        <v>Lenovo P32p-20</v>
      </c>
      <c r="F810" s="7">
        <v>5</v>
      </c>
      <c r="G810">
        <f t="shared" si="49"/>
        <v>5.0000000000000001E-3</v>
      </c>
      <c r="H810" s="8">
        <v>944.42225392296723</v>
      </c>
      <c r="I810" s="8">
        <v>66204</v>
      </c>
      <c r="J810" s="2" t="s">
        <v>89</v>
      </c>
      <c r="K810" s="2" t="s">
        <v>86</v>
      </c>
      <c r="L810" s="2" t="s">
        <v>104</v>
      </c>
      <c r="M810" s="2">
        <f t="shared" si="50"/>
        <v>4722.1112696148357</v>
      </c>
      <c r="N810" s="2">
        <f t="shared" si="51"/>
        <v>4.7221112696148359E-3</v>
      </c>
      <c r="O810" s="2" t="s">
        <v>30</v>
      </c>
      <c r="P810" s="2" t="s">
        <v>29</v>
      </c>
      <c r="Q810" s="2" t="s">
        <v>55</v>
      </c>
      <c r="R810" s="2" t="s">
        <v>55</v>
      </c>
      <c r="S810" s="2">
        <v>0</v>
      </c>
      <c r="T810" s="2">
        <v>0</v>
      </c>
      <c r="U810" s="2">
        <v>0</v>
      </c>
      <c r="V810" s="2">
        <v>0</v>
      </c>
      <c r="W810" s="2">
        <v>1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1</v>
      </c>
      <c r="AE810" s="2">
        <v>1</v>
      </c>
      <c r="AF810" s="2">
        <v>0</v>
      </c>
      <c r="AG810" s="2">
        <v>1</v>
      </c>
      <c r="AH810" s="2">
        <v>0</v>
      </c>
    </row>
    <row r="811" spans="1:34" x14ac:dyDescent="0.25">
      <c r="A811" s="2" t="s">
        <v>47</v>
      </c>
      <c r="B811" t="s">
        <v>48</v>
      </c>
      <c r="C811" t="s">
        <v>900</v>
      </c>
      <c r="D811" s="6" t="s">
        <v>926</v>
      </c>
      <c r="E811" t="str">
        <f t="shared" si="48"/>
        <v>Lenovo Q24h-10</v>
      </c>
      <c r="F811" s="7">
        <v>39</v>
      </c>
      <c r="G811">
        <f t="shared" si="49"/>
        <v>3.9E-2</v>
      </c>
      <c r="H811" s="8">
        <v>311.41226818830245</v>
      </c>
      <c r="I811" s="8">
        <v>21830</v>
      </c>
      <c r="J811" s="2" t="s">
        <v>63</v>
      </c>
      <c r="K811" s="2" t="s">
        <v>64</v>
      </c>
      <c r="L811" s="2" t="s">
        <v>74</v>
      </c>
      <c r="M811" s="2">
        <f t="shared" si="50"/>
        <v>12145.078459343795</v>
      </c>
      <c r="N811" s="2">
        <f t="shared" si="51"/>
        <v>1.2145078459343794E-2</v>
      </c>
      <c r="O811" s="2" t="s">
        <v>31</v>
      </c>
      <c r="P811" s="2" t="s">
        <v>29</v>
      </c>
      <c r="Q811" s="2" t="s">
        <v>55</v>
      </c>
      <c r="R811" s="2" t="s">
        <v>55</v>
      </c>
      <c r="S811" s="2">
        <v>0</v>
      </c>
      <c r="T811" s="2">
        <v>0</v>
      </c>
      <c r="U811" s="2">
        <v>0</v>
      </c>
      <c r="V811" s="2">
        <v>1</v>
      </c>
      <c r="W811" s="2">
        <v>0</v>
      </c>
      <c r="X811" s="2">
        <v>0</v>
      </c>
      <c r="Y811" s="2">
        <v>0</v>
      </c>
      <c r="Z811" s="2">
        <v>1</v>
      </c>
      <c r="AA811" s="2">
        <v>0</v>
      </c>
      <c r="AB811" s="2">
        <v>0</v>
      </c>
      <c r="AC811" s="2">
        <v>1</v>
      </c>
      <c r="AD811" s="2">
        <v>0</v>
      </c>
      <c r="AE811" s="2">
        <v>1</v>
      </c>
      <c r="AF811" s="2">
        <v>0</v>
      </c>
      <c r="AG811" s="2">
        <v>0</v>
      </c>
      <c r="AH811" s="2">
        <v>1</v>
      </c>
    </row>
    <row r="812" spans="1:34" x14ac:dyDescent="0.25">
      <c r="A812" s="2" t="s">
        <v>47</v>
      </c>
      <c r="B812" t="s">
        <v>48</v>
      </c>
      <c r="C812" t="s">
        <v>900</v>
      </c>
      <c r="D812" s="6" t="s">
        <v>927</v>
      </c>
      <c r="E812" t="str">
        <f t="shared" si="48"/>
        <v>Lenovo Q24i-1L</v>
      </c>
      <c r="F812" s="7">
        <v>10</v>
      </c>
      <c r="G812">
        <f t="shared" si="49"/>
        <v>0.01</v>
      </c>
      <c r="H812" s="8">
        <v>232.38231098430816</v>
      </c>
      <c r="I812" s="8">
        <v>16290</v>
      </c>
      <c r="J812" s="2" t="s">
        <v>63</v>
      </c>
      <c r="K812" s="2" t="s">
        <v>64</v>
      </c>
      <c r="L812" s="2" t="s">
        <v>52</v>
      </c>
      <c r="M812" s="2">
        <f t="shared" si="50"/>
        <v>2323.8231098430815</v>
      </c>
      <c r="N812" s="2">
        <f t="shared" si="51"/>
        <v>2.3238231098430817E-3</v>
      </c>
      <c r="O812" s="2" t="s">
        <v>53</v>
      </c>
      <c r="P812" s="2" t="s">
        <v>29</v>
      </c>
      <c r="Q812" s="2" t="s">
        <v>55</v>
      </c>
      <c r="R812" s="2" t="s">
        <v>55</v>
      </c>
      <c r="S812" s="2" t="s">
        <v>67</v>
      </c>
      <c r="T812" s="2">
        <v>0</v>
      </c>
      <c r="U812" s="2">
        <v>0</v>
      </c>
      <c r="V812" s="2">
        <v>1</v>
      </c>
      <c r="W812" s="2">
        <v>0</v>
      </c>
      <c r="X812" s="2">
        <v>0</v>
      </c>
      <c r="Y812" s="2">
        <v>0</v>
      </c>
      <c r="Z812" s="2">
        <v>1</v>
      </c>
      <c r="AA812" s="2">
        <v>0</v>
      </c>
      <c r="AB812" s="2">
        <v>0</v>
      </c>
      <c r="AC812" s="2">
        <v>1</v>
      </c>
      <c r="AD812" s="2">
        <v>0</v>
      </c>
      <c r="AE812" s="2">
        <v>1</v>
      </c>
      <c r="AF812" s="2">
        <v>0</v>
      </c>
      <c r="AG812" s="2">
        <v>0</v>
      </c>
      <c r="AH812" s="2">
        <v>0</v>
      </c>
    </row>
    <row r="813" spans="1:34" x14ac:dyDescent="0.25">
      <c r="A813" s="2" t="s">
        <v>47</v>
      </c>
      <c r="B813" t="s">
        <v>48</v>
      </c>
      <c r="C813" t="s">
        <v>900</v>
      </c>
      <c r="D813" s="6" t="s">
        <v>928</v>
      </c>
      <c r="E813" t="str">
        <f t="shared" si="48"/>
        <v>Lenovo Q27q-1L</v>
      </c>
      <c r="F813" s="7">
        <v>45</v>
      </c>
      <c r="G813">
        <f t="shared" si="49"/>
        <v>4.4999999999999998E-2</v>
      </c>
      <c r="H813" s="8">
        <v>366.47646219686163</v>
      </c>
      <c r="I813" s="8">
        <v>25690</v>
      </c>
      <c r="J813" s="2" t="s">
        <v>73</v>
      </c>
      <c r="K813" s="2" t="s">
        <v>73</v>
      </c>
      <c r="L813" s="2" t="s">
        <v>74</v>
      </c>
      <c r="M813" s="2">
        <f t="shared" si="50"/>
        <v>16491.440798858774</v>
      </c>
      <c r="N813" s="2">
        <f t="shared" si="51"/>
        <v>1.6491440798858774E-2</v>
      </c>
      <c r="O813" s="2" t="s">
        <v>31</v>
      </c>
      <c r="P813" s="2" t="s">
        <v>29</v>
      </c>
      <c r="Q813" s="2" t="s">
        <v>55</v>
      </c>
      <c r="R813" s="2" t="s">
        <v>55</v>
      </c>
      <c r="S813" s="2">
        <v>0</v>
      </c>
      <c r="T813" s="2">
        <v>0</v>
      </c>
      <c r="U813" s="2">
        <v>0</v>
      </c>
      <c r="V813" s="2">
        <v>1</v>
      </c>
      <c r="W813" s="2">
        <v>0</v>
      </c>
      <c r="X813" s="2">
        <v>0</v>
      </c>
      <c r="Y813" s="2">
        <v>0</v>
      </c>
      <c r="Z813" s="2">
        <v>1</v>
      </c>
      <c r="AA813" s="2">
        <v>0</v>
      </c>
      <c r="AB813" s="2">
        <v>0</v>
      </c>
      <c r="AC813" s="2">
        <v>1</v>
      </c>
      <c r="AD813" s="2">
        <v>0</v>
      </c>
      <c r="AE813" s="2">
        <v>1</v>
      </c>
      <c r="AF813" s="2">
        <v>0</v>
      </c>
      <c r="AG813" s="2">
        <v>0</v>
      </c>
      <c r="AH813" s="2">
        <v>1</v>
      </c>
    </row>
    <row r="814" spans="1:34" x14ac:dyDescent="0.25">
      <c r="A814" s="2" t="s">
        <v>47</v>
      </c>
      <c r="B814" t="s">
        <v>76</v>
      </c>
      <c r="C814" t="s">
        <v>900</v>
      </c>
      <c r="D814" s="6" t="s">
        <v>929</v>
      </c>
      <c r="E814" t="str">
        <f t="shared" si="48"/>
        <v>Lenovo Qreator 27</v>
      </c>
      <c r="F814" s="7">
        <v>14</v>
      </c>
      <c r="G814">
        <f t="shared" si="49"/>
        <v>1.4E-2</v>
      </c>
      <c r="H814" s="8">
        <v>882.73894436519265</v>
      </c>
      <c r="I814" s="8">
        <v>61880</v>
      </c>
      <c r="J814" s="2" t="s">
        <v>73</v>
      </c>
      <c r="K814" s="2" t="s">
        <v>73</v>
      </c>
      <c r="L814" s="2" t="s">
        <v>104</v>
      </c>
      <c r="M814" s="2">
        <f t="shared" si="50"/>
        <v>12358.345221112697</v>
      </c>
      <c r="N814" s="2">
        <f t="shared" si="51"/>
        <v>1.2358345221112697E-2</v>
      </c>
      <c r="O814" s="2" t="s">
        <v>30</v>
      </c>
      <c r="P814" s="2" t="s">
        <v>29</v>
      </c>
      <c r="Q814" s="2" t="s">
        <v>55</v>
      </c>
      <c r="R814" s="2" t="s">
        <v>55</v>
      </c>
      <c r="S814" s="2" t="s">
        <v>67</v>
      </c>
      <c r="T814" s="2">
        <v>0</v>
      </c>
      <c r="U814" s="2">
        <v>0</v>
      </c>
      <c r="V814" s="2">
        <v>0</v>
      </c>
      <c r="W814" s="2">
        <v>1</v>
      </c>
      <c r="X814" s="2">
        <v>0</v>
      </c>
      <c r="Y814" s="2">
        <v>1</v>
      </c>
      <c r="Z814" s="2">
        <v>1</v>
      </c>
      <c r="AA814" s="2">
        <v>0</v>
      </c>
      <c r="AB814" s="2">
        <v>0</v>
      </c>
      <c r="AC814" s="2">
        <v>1</v>
      </c>
      <c r="AD814" s="2">
        <v>0</v>
      </c>
      <c r="AE814" s="2">
        <v>1</v>
      </c>
      <c r="AF814" s="2">
        <v>0</v>
      </c>
      <c r="AG814" s="2">
        <v>1</v>
      </c>
      <c r="AH814" s="2">
        <v>0</v>
      </c>
    </row>
    <row r="815" spans="1:34" x14ac:dyDescent="0.25">
      <c r="A815" s="2" t="s">
        <v>47</v>
      </c>
      <c r="B815" t="s">
        <v>48</v>
      </c>
      <c r="C815" t="s">
        <v>900</v>
      </c>
      <c r="D815" s="6" t="s">
        <v>930</v>
      </c>
      <c r="E815" t="str">
        <f t="shared" si="48"/>
        <v>Lenovo S22e-19</v>
      </c>
      <c r="F815" s="7">
        <v>148</v>
      </c>
      <c r="G815">
        <f t="shared" si="49"/>
        <v>0.14799999999999999</v>
      </c>
      <c r="H815" s="8">
        <v>142.63908701854496</v>
      </c>
      <c r="I815" s="8">
        <v>9999</v>
      </c>
      <c r="J815" s="2" t="s">
        <v>51</v>
      </c>
      <c r="K815" s="2" t="s">
        <v>51</v>
      </c>
      <c r="L815" s="2" t="s">
        <v>52</v>
      </c>
      <c r="M815" s="2">
        <f t="shared" si="50"/>
        <v>21110.584878744652</v>
      </c>
      <c r="N815" s="2">
        <f t="shared" si="51"/>
        <v>2.1110584878744652E-2</v>
      </c>
      <c r="O815" s="2" t="s">
        <v>53</v>
      </c>
      <c r="P815" s="2" t="s">
        <v>54</v>
      </c>
      <c r="Q815" s="2" t="s">
        <v>55</v>
      </c>
      <c r="R815" s="2" t="s">
        <v>55</v>
      </c>
      <c r="S815" s="2">
        <v>0</v>
      </c>
      <c r="T815" s="2">
        <v>0</v>
      </c>
      <c r="U815" s="2">
        <v>0</v>
      </c>
      <c r="V815" s="2">
        <v>1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1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</row>
    <row r="816" spans="1:34" x14ac:dyDescent="0.25">
      <c r="A816" s="2" t="s">
        <v>47</v>
      </c>
      <c r="B816" t="s">
        <v>76</v>
      </c>
      <c r="C816" t="s">
        <v>900</v>
      </c>
      <c r="D816" s="6" t="s">
        <v>931</v>
      </c>
      <c r="E816" t="str">
        <f t="shared" si="48"/>
        <v>Lenovo S22e-20</v>
      </c>
      <c r="F816" s="7">
        <v>95</v>
      </c>
      <c r="G816">
        <f t="shared" si="49"/>
        <v>9.5000000000000001E-2</v>
      </c>
      <c r="H816" s="8">
        <v>135.50641940085592</v>
      </c>
      <c r="I816" s="8">
        <v>9499</v>
      </c>
      <c r="J816" s="2" t="s">
        <v>51</v>
      </c>
      <c r="K816" s="2" t="s">
        <v>51</v>
      </c>
      <c r="L816" s="2" t="s">
        <v>52</v>
      </c>
      <c r="M816" s="2">
        <f t="shared" si="50"/>
        <v>12873.109843081313</v>
      </c>
      <c r="N816" s="2">
        <f t="shared" si="51"/>
        <v>1.2873109843081312E-2</v>
      </c>
      <c r="O816" s="2" t="s">
        <v>53</v>
      </c>
      <c r="P816" s="2" t="s">
        <v>54</v>
      </c>
      <c r="Q816" s="2" t="s">
        <v>55</v>
      </c>
      <c r="R816" s="2" t="s">
        <v>55</v>
      </c>
      <c r="S816" s="2">
        <v>0</v>
      </c>
      <c r="T816" s="2">
        <v>0</v>
      </c>
      <c r="U816" s="2">
        <v>0</v>
      </c>
      <c r="V816" s="2">
        <v>1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1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</row>
    <row r="817" spans="1:34" x14ac:dyDescent="0.25">
      <c r="A817" s="2" t="s">
        <v>47</v>
      </c>
      <c r="B817" t="s">
        <v>48</v>
      </c>
      <c r="C817" t="s">
        <v>900</v>
      </c>
      <c r="D817" s="6" t="s">
        <v>932</v>
      </c>
      <c r="E817" t="str">
        <f t="shared" si="48"/>
        <v>Lenovo S24e-10</v>
      </c>
      <c r="F817" s="7">
        <v>1</v>
      </c>
      <c r="G817">
        <f t="shared" si="49"/>
        <v>1E-3</v>
      </c>
      <c r="H817" s="8">
        <v>144.52211126961484</v>
      </c>
      <c r="I817" s="8">
        <v>10131</v>
      </c>
      <c r="J817" s="2" t="s">
        <v>63</v>
      </c>
      <c r="K817" s="2" t="s">
        <v>64</v>
      </c>
      <c r="L817" s="2" t="s">
        <v>52</v>
      </c>
      <c r="M817" s="2">
        <f t="shared" si="50"/>
        <v>144.52211126961484</v>
      </c>
      <c r="N817" s="2">
        <f t="shared" si="51"/>
        <v>1.4452211126961484E-4</v>
      </c>
      <c r="O817" s="2" t="s">
        <v>53</v>
      </c>
      <c r="P817" s="2" t="s">
        <v>54</v>
      </c>
      <c r="Q817" s="2" t="s">
        <v>55</v>
      </c>
      <c r="R817" s="2" t="s">
        <v>55</v>
      </c>
      <c r="S817" s="2">
        <v>0</v>
      </c>
      <c r="T817" s="2">
        <v>0</v>
      </c>
      <c r="U817" s="2">
        <v>0</v>
      </c>
      <c r="V817" s="2">
        <v>1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1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</row>
    <row r="818" spans="1:34" x14ac:dyDescent="0.25">
      <c r="A818" s="2" t="s">
        <v>47</v>
      </c>
      <c r="B818" t="s">
        <v>48</v>
      </c>
      <c r="C818" t="s">
        <v>900</v>
      </c>
      <c r="D818" s="6" t="s">
        <v>933</v>
      </c>
      <c r="E818" t="str">
        <f t="shared" si="48"/>
        <v>Lenovo S24e-20</v>
      </c>
      <c r="F818" s="7">
        <v>242</v>
      </c>
      <c r="G818">
        <f t="shared" si="49"/>
        <v>0.24199999999999999</v>
      </c>
      <c r="H818" s="8">
        <v>160.3423680456491</v>
      </c>
      <c r="I818" s="8">
        <v>11240</v>
      </c>
      <c r="J818" s="2" t="s">
        <v>63</v>
      </c>
      <c r="K818" s="2" t="s">
        <v>64</v>
      </c>
      <c r="L818" s="2" t="s">
        <v>52</v>
      </c>
      <c r="M818" s="2">
        <f t="shared" si="50"/>
        <v>38802.853067047079</v>
      </c>
      <c r="N818" s="2">
        <f t="shared" si="51"/>
        <v>3.8802853067047081E-2</v>
      </c>
      <c r="O818" s="2" t="s">
        <v>53</v>
      </c>
      <c r="P818" s="2" t="s">
        <v>54</v>
      </c>
      <c r="Q818" s="2" t="s">
        <v>55</v>
      </c>
      <c r="R818" s="2" t="s">
        <v>55</v>
      </c>
      <c r="S818" s="2">
        <v>0</v>
      </c>
      <c r="T818" s="2">
        <v>0</v>
      </c>
      <c r="U818" s="2">
        <v>0</v>
      </c>
      <c r="V818" s="2">
        <v>1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1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</row>
    <row r="819" spans="1:34" x14ac:dyDescent="0.25">
      <c r="A819" s="2" t="s">
        <v>47</v>
      </c>
      <c r="B819" t="s">
        <v>48</v>
      </c>
      <c r="C819" t="s">
        <v>900</v>
      </c>
      <c r="D819" s="6" t="s">
        <v>934</v>
      </c>
      <c r="E819" t="str">
        <f t="shared" si="48"/>
        <v>Lenovo S24q-10</v>
      </c>
      <c r="F819" s="7">
        <v>8</v>
      </c>
      <c r="G819">
        <f t="shared" si="49"/>
        <v>8.0000000000000002E-3</v>
      </c>
      <c r="H819" s="8">
        <v>246.64764621968618</v>
      </c>
      <c r="I819" s="8">
        <v>17290</v>
      </c>
      <c r="J819" s="2" t="s">
        <v>64</v>
      </c>
      <c r="K819" s="2" t="s">
        <v>64</v>
      </c>
      <c r="L819" s="2" t="s">
        <v>52</v>
      </c>
      <c r="M819" s="2">
        <f t="shared" si="50"/>
        <v>1973.1811697574894</v>
      </c>
      <c r="N819" s="2">
        <f t="shared" si="51"/>
        <v>1.9731811697574894E-3</v>
      </c>
      <c r="O819" s="2" t="s">
        <v>53</v>
      </c>
      <c r="P819" s="2" t="s">
        <v>29</v>
      </c>
      <c r="Q819" s="2" t="s">
        <v>55</v>
      </c>
      <c r="R819" s="2" t="s">
        <v>55</v>
      </c>
      <c r="S819" s="2">
        <v>0</v>
      </c>
      <c r="T819" s="2">
        <v>0</v>
      </c>
      <c r="U819" s="2">
        <v>0</v>
      </c>
      <c r="V819" s="2">
        <v>1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1</v>
      </c>
      <c r="AD819" s="2">
        <v>0</v>
      </c>
      <c r="AE819" s="2">
        <v>1</v>
      </c>
      <c r="AF819" s="2">
        <v>0</v>
      </c>
      <c r="AG819" s="2">
        <v>0</v>
      </c>
      <c r="AH819" s="2">
        <v>0</v>
      </c>
    </row>
    <row r="820" spans="1:34" x14ac:dyDescent="0.25">
      <c r="A820" s="2" t="s">
        <v>47</v>
      </c>
      <c r="B820" t="s">
        <v>48</v>
      </c>
      <c r="C820" t="s">
        <v>900</v>
      </c>
      <c r="D820" s="6" t="s">
        <v>935</v>
      </c>
      <c r="E820" t="str">
        <f t="shared" si="48"/>
        <v>Lenovo S27e-20</v>
      </c>
      <c r="F820" s="7">
        <v>265</v>
      </c>
      <c r="G820">
        <f t="shared" si="49"/>
        <v>0.26500000000000001</v>
      </c>
      <c r="H820" s="8">
        <v>232.38231098430816</v>
      </c>
      <c r="I820" s="8">
        <v>16290</v>
      </c>
      <c r="J820" s="2" t="s">
        <v>73</v>
      </c>
      <c r="K820" s="2" t="s">
        <v>73</v>
      </c>
      <c r="L820" s="2" t="s">
        <v>52</v>
      </c>
      <c r="M820" s="2">
        <f t="shared" si="50"/>
        <v>61581.31241084166</v>
      </c>
      <c r="N820" s="2">
        <f t="shared" si="51"/>
        <v>6.1581312410841658E-2</v>
      </c>
      <c r="O820" s="2" t="s">
        <v>53</v>
      </c>
      <c r="P820" s="2" t="s">
        <v>29</v>
      </c>
      <c r="Q820" s="2" t="s">
        <v>55</v>
      </c>
      <c r="R820" s="2" t="s">
        <v>55</v>
      </c>
      <c r="S820" s="2" t="s">
        <v>67</v>
      </c>
      <c r="T820" s="2">
        <v>0</v>
      </c>
      <c r="U820" s="2">
        <v>0</v>
      </c>
      <c r="V820" s="2">
        <v>1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1</v>
      </c>
      <c r="AD820" s="2">
        <v>0</v>
      </c>
      <c r="AE820" s="2">
        <v>1</v>
      </c>
      <c r="AF820" s="2">
        <v>0</v>
      </c>
      <c r="AG820" s="2">
        <v>0</v>
      </c>
      <c r="AH820" s="2">
        <v>0</v>
      </c>
    </row>
    <row r="821" spans="1:34" x14ac:dyDescent="0.25">
      <c r="A821" s="2" t="s">
        <v>47</v>
      </c>
      <c r="B821" t="s">
        <v>48</v>
      </c>
      <c r="C821" t="s">
        <v>900</v>
      </c>
      <c r="D821" s="6" t="s">
        <v>936</v>
      </c>
      <c r="E821" t="str">
        <f t="shared" si="48"/>
        <v>Lenovo S27q-10</v>
      </c>
      <c r="F821" s="7">
        <v>70</v>
      </c>
      <c r="G821">
        <f t="shared" si="49"/>
        <v>7.0000000000000007E-2</v>
      </c>
      <c r="H821" s="8">
        <v>342.22539229671901</v>
      </c>
      <c r="I821" s="8">
        <v>23990</v>
      </c>
      <c r="J821" s="2" t="s">
        <v>73</v>
      </c>
      <c r="K821" s="2" t="s">
        <v>73</v>
      </c>
      <c r="L821" s="2" t="s">
        <v>74</v>
      </c>
      <c r="M821" s="2">
        <f t="shared" si="50"/>
        <v>23955.777460770332</v>
      </c>
      <c r="N821" s="2">
        <f t="shared" si="51"/>
        <v>2.3955777460770333E-2</v>
      </c>
      <c r="O821" s="2" t="s">
        <v>31</v>
      </c>
      <c r="P821" s="2" t="s">
        <v>29</v>
      </c>
      <c r="Q821" s="2" t="s">
        <v>55</v>
      </c>
      <c r="R821" s="2" t="s">
        <v>55</v>
      </c>
      <c r="S821" s="2">
        <v>0</v>
      </c>
      <c r="T821" s="2">
        <v>0</v>
      </c>
      <c r="U821" s="2">
        <v>0</v>
      </c>
      <c r="V821" s="2">
        <v>1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1</v>
      </c>
      <c r="AD821" s="2">
        <v>0</v>
      </c>
      <c r="AE821" s="2">
        <v>1</v>
      </c>
      <c r="AF821" s="2">
        <v>0</v>
      </c>
      <c r="AG821" s="2">
        <v>0</v>
      </c>
      <c r="AH821" s="2">
        <v>1</v>
      </c>
    </row>
    <row r="822" spans="1:34" x14ac:dyDescent="0.25">
      <c r="A822" s="2" t="s">
        <v>47</v>
      </c>
      <c r="B822" t="s">
        <v>48</v>
      </c>
      <c r="C822" t="s">
        <v>900</v>
      </c>
      <c r="D822" s="6" t="s">
        <v>937</v>
      </c>
      <c r="E822" t="str">
        <f t="shared" si="48"/>
        <v>Lenovo S28u</v>
      </c>
      <c r="F822" s="7">
        <v>29</v>
      </c>
      <c r="G822">
        <f t="shared" si="49"/>
        <v>2.9000000000000001E-2</v>
      </c>
      <c r="H822" s="8">
        <v>345.93437945791732</v>
      </c>
      <c r="I822" s="8">
        <v>24250</v>
      </c>
      <c r="J822" s="2" t="s">
        <v>111</v>
      </c>
      <c r="K822" s="2" t="s">
        <v>112</v>
      </c>
      <c r="L822" s="2" t="s">
        <v>104</v>
      </c>
      <c r="M822" s="2">
        <f t="shared" si="50"/>
        <v>10032.097004279602</v>
      </c>
      <c r="N822" s="2">
        <f t="shared" si="51"/>
        <v>1.0032097004279601E-2</v>
      </c>
      <c r="O822" s="2" t="s">
        <v>30</v>
      </c>
      <c r="P822" s="2" t="s">
        <v>29</v>
      </c>
      <c r="Q822" s="2" t="s">
        <v>55</v>
      </c>
      <c r="R822" s="2" t="s">
        <v>55</v>
      </c>
      <c r="S822" s="2">
        <v>0</v>
      </c>
      <c r="T822" s="2">
        <v>0</v>
      </c>
      <c r="U822" s="2">
        <v>0</v>
      </c>
      <c r="V822" s="2">
        <v>1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1</v>
      </c>
      <c r="AD822" s="2">
        <v>0</v>
      </c>
      <c r="AE822" s="2">
        <v>1</v>
      </c>
      <c r="AF822" s="2">
        <v>0</v>
      </c>
      <c r="AG822" s="2">
        <v>1</v>
      </c>
      <c r="AH822" s="2">
        <v>0</v>
      </c>
    </row>
    <row r="823" spans="1:34" x14ac:dyDescent="0.25">
      <c r="A823" s="2" t="s">
        <v>47</v>
      </c>
      <c r="B823" t="s">
        <v>48</v>
      </c>
      <c r="C823" t="s">
        <v>900</v>
      </c>
      <c r="D823" s="6" t="s">
        <v>938</v>
      </c>
      <c r="E823" t="str">
        <f t="shared" si="48"/>
        <v>Lenovo S28u-10</v>
      </c>
      <c r="F823" s="7">
        <v>60</v>
      </c>
      <c r="G823">
        <f t="shared" si="49"/>
        <v>0.06</v>
      </c>
      <c r="H823" s="8">
        <v>376.4621968616263</v>
      </c>
      <c r="I823" s="8">
        <v>26390</v>
      </c>
      <c r="J823" s="2" t="s">
        <v>111</v>
      </c>
      <c r="K823" s="2" t="s">
        <v>112</v>
      </c>
      <c r="L823" s="2" t="s">
        <v>104</v>
      </c>
      <c r="M823" s="2">
        <f t="shared" si="50"/>
        <v>22587.731811697577</v>
      </c>
      <c r="N823" s="2">
        <f t="shared" si="51"/>
        <v>2.2587731811697577E-2</v>
      </c>
      <c r="O823" s="2" t="s">
        <v>30</v>
      </c>
      <c r="P823" s="2" t="s">
        <v>29</v>
      </c>
      <c r="Q823" s="2" t="s">
        <v>55</v>
      </c>
      <c r="R823" s="2" t="s">
        <v>55</v>
      </c>
      <c r="S823" s="2">
        <v>0</v>
      </c>
      <c r="T823" s="2">
        <v>0</v>
      </c>
      <c r="U823" s="2">
        <v>0</v>
      </c>
      <c r="V823" s="2">
        <v>1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1</v>
      </c>
      <c r="AD823" s="2">
        <v>0</v>
      </c>
      <c r="AE823" s="2">
        <v>1</v>
      </c>
      <c r="AF823" s="2">
        <v>0</v>
      </c>
      <c r="AG823" s="2">
        <v>1</v>
      </c>
      <c r="AH823" s="2">
        <v>0</v>
      </c>
    </row>
    <row r="824" spans="1:34" x14ac:dyDescent="0.25">
      <c r="A824" s="2" t="s">
        <v>47</v>
      </c>
      <c r="B824" t="s">
        <v>48</v>
      </c>
      <c r="C824" t="s">
        <v>900</v>
      </c>
      <c r="D824" s="6" t="s">
        <v>939</v>
      </c>
      <c r="E824" t="str">
        <f t="shared" si="48"/>
        <v>Lenovo T22i-20</v>
      </c>
      <c r="F824" s="7">
        <v>27</v>
      </c>
      <c r="G824">
        <f t="shared" si="49"/>
        <v>2.7E-2</v>
      </c>
      <c r="H824" s="8">
        <v>233.93723252496434</v>
      </c>
      <c r="I824" s="8">
        <v>16399</v>
      </c>
      <c r="J824" s="2" t="s">
        <v>51</v>
      </c>
      <c r="K824" s="2" t="s">
        <v>51</v>
      </c>
      <c r="L824" s="2" t="s">
        <v>52</v>
      </c>
      <c r="M824" s="2">
        <f t="shared" si="50"/>
        <v>6316.3052781740371</v>
      </c>
      <c r="N824" s="2">
        <f t="shared" si="51"/>
        <v>6.3163052781740371E-3</v>
      </c>
      <c r="O824" s="2" t="s">
        <v>53</v>
      </c>
      <c r="P824" s="2" t="s">
        <v>29</v>
      </c>
      <c r="Q824" s="2" t="s">
        <v>55</v>
      </c>
      <c r="R824" s="2" t="s">
        <v>55</v>
      </c>
      <c r="S824" s="2">
        <v>0</v>
      </c>
      <c r="T824" s="2">
        <v>0</v>
      </c>
      <c r="U824" s="2">
        <v>0</v>
      </c>
      <c r="V824" s="2">
        <v>0</v>
      </c>
      <c r="W824" s="2">
        <v>1</v>
      </c>
      <c r="X824" s="2">
        <v>0</v>
      </c>
      <c r="Y824" s="2">
        <v>0</v>
      </c>
      <c r="Z824" s="2">
        <v>0</v>
      </c>
      <c r="AA824" s="2">
        <v>0</v>
      </c>
      <c r="AB824" s="2">
        <v>1</v>
      </c>
      <c r="AC824" s="2">
        <v>0</v>
      </c>
      <c r="AD824" s="2">
        <v>0</v>
      </c>
      <c r="AE824" s="2">
        <v>1</v>
      </c>
      <c r="AF824" s="2">
        <v>0</v>
      </c>
      <c r="AG824" s="2">
        <v>0</v>
      </c>
      <c r="AH824" s="2">
        <v>0</v>
      </c>
    </row>
    <row r="825" spans="1:34" x14ac:dyDescent="0.25">
      <c r="A825" s="2" t="s">
        <v>47</v>
      </c>
      <c r="B825" t="s">
        <v>48</v>
      </c>
      <c r="C825" t="s">
        <v>900</v>
      </c>
      <c r="D825" s="6" t="s">
        <v>940</v>
      </c>
      <c r="E825" t="str">
        <f t="shared" si="48"/>
        <v>Lenovo T23d-10</v>
      </c>
      <c r="F825" s="7">
        <v>50</v>
      </c>
      <c r="G825">
        <f t="shared" si="49"/>
        <v>0.05</v>
      </c>
      <c r="H825" s="8">
        <v>213.83737517831671</v>
      </c>
      <c r="I825" s="8">
        <v>14990</v>
      </c>
      <c r="J825" s="2" t="s">
        <v>206</v>
      </c>
      <c r="K825" s="2" t="s">
        <v>206</v>
      </c>
      <c r="L825" s="2" t="s">
        <v>98</v>
      </c>
      <c r="M825" s="2">
        <f t="shared" si="50"/>
        <v>10691.868758915834</v>
      </c>
      <c r="N825" s="2">
        <f t="shared" si="51"/>
        <v>1.0691868758915835E-2</v>
      </c>
      <c r="O825" s="2" t="s">
        <v>53</v>
      </c>
      <c r="P825" s="2" t="s">
        <v>29</v>
      </c>
      <c r="Q825" s="2" t="s">
        <v>55</v>
      </c>
      <c r="R825" s="2" t="s">
        <v>55</v>
      </c>
      <c r="S825" s="2">
        <v>0</v>
      </c>
      <c r="T825" s="2">
        <v>0</v>
      </c>
      <c r="U825" s="2">
        <v>0</v>
      </c>
      <c r="V825" s="2">
        <v>0</v>
      </c>
      <c r="W825" s="2">
        <v>1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1</v>
      </c>
      <c r="AD825" s="2">
        <v>0</v>
      </c>
      <c r="AE825" s="2">
        <v>1</v>
      </c>
      <c r="AF825" s="2">
        <v>0</v>
      </c>
      <c r="AG825" s="2">
        <v>0</v>
      </c>
      <c r="AH825" s="2">
        <v>0</v>
      </c>
    </row>
    <row r="826" spans="1:34" x14ac:dyDescent="0.25">
      <c r="A826" s="2" t="s">
        <v>47</v>
      </c>
      <c r="B826" t="s">
        <v>48</v>
      </c>
      <c r="C826" t="s">
        <v>900</v>
      </c>
      <c r="D826" s="6" t="s">
        <v>941</v>
      </c>
      <c r="E826" t="str">
        <f t="shared" si="48"/>
        <v>Lenovo T23i-20</v>
      </c>
      <c r="F826" s="7">
        <v>23</v>
      </c>
      <c r="G826">
        <f t="shared" si="49"/>
        <v>2.3E-2</v>
      </c>
      <c r="H826" s="8">
        <v>219.54350927246793</v>
      </c>
      <c r="I826" s="8">
        <v>15390</v>
      </c>
      <c r="J826" s="2" t="s">
        <v>206</v>
      </c>
      <c r="K826" s="2" t="s">
        <v>206</v>
      </c>
      <c r="L826" s="2" t="s">
        <v>52</v>
      </c>
      <c r="M826" s="2">
        <f t="shared" si="50"/>
        <v>5049.5007132667624</v>
      </c>
      <c r="N826" s="2">
        <f t="shared" si="51"/>
        <v>5.0495007132667627E-3</v>
      </c>
      <c r="O826" s="2" t="s">
        <v>53</v>
      </c>
      <c r="P826" s="2" t="s">
        <v>29</v>
      </c>
      <c r="Q826" s="2" t="s">
        <v>55</v>
      </c>
      <c r="R826" s="2" t="s">
        <v>55</v>
      </c>
      <c r="S826" s="2">
        <v>0</v>
      </c>
      <c r="T826" s="2">
        <v>0</v>
      </c>
      <c r="U826" s="2">
        <v>0</v>
      </c>
      <c r="V826" s="2">
        <v>0</v>
      </c>
      <c r="W826" s="2">
        <v>1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1</v>
      </c>
      <c r="AD826" s="2">
        <v>0</v>
      </c>
      <c r="AE826" s="2">
        <v>1</v>
      </c>
      <c r="AF826" s="2">
        <v>0</v>
      </c>
      <c r="AG826" s="2">
        <v>0</v>
      </c>
      <c r="AH826" s="2">
        <v>0</v>
      </c>
    </row>
    <row r="827" spans="1:34" x14ac:dyDescent="0.25">
      <c r="A827" s="2" t="s">
        <v>47</v>
      </c>
      <c r="B827" t="s">
        <v>48</v>
      </c>
      <c r="C827" t="s">
        <v>900</v>
      </c>
      <c r="D827" s="6" t="s">
        <v>942</v>
      </c>
      <c r="E827" t="str">
        <f t="shared" si="48"/>
        <v>Lenovo T24i</v>
      </c>
      <c r="F827" s="7">
        <v>7</v>
      </c>
      <c r="G827">
        <f t="shared" si="49"/>
        <v>7.0000000000000001E-3</v>
      </c>
      <c r="H827" s="8">
        <v>206.7047075606277</v>
      </c>
      <c r="I827" s="8">
        <v>14490</v>
      </c>
      <c r="J827" s="2" t="s">
        <v>66</v>
      </c>
      <c r="K827" s="2" t="s">
        <v>64</v>
      </c>
      <c r="L827" s="2" t="s">
        <v>52</v>
      </c>
      <c r="M827" s="2">
        <f t="shared" si="50"/>
        <v>1446.9329529243939</v>
      </c>
      <c r="N827" s="2">
        <f t="shared" si="51"/>
        <v>1.4469329529243939E-3</v>
      </c>
      <c r="O827" s="2" t="s">
        <v>53</v>
      </c>
      <c r="P827" s="2" t="s">
        <v>29</v>
      </c>
      <c r="Q827" s="2" t="s">
        <v>55</v>
      </c>
      <c r="R827" s="2" t="s">
        <v>55</v>
      </c>
      <c r="S827" s="2">
        <v>0</v>
      </c>
      <c r="T827" s="2">
        <v>0</v>
      </c>
      <c r="U827" s="2">
        <v>0</v>
      </c>
      <c r="V827" s="2">
        <v>0</v>
      </c>
      <c r="W827" s="2">
        <v>1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1</v>
      </c>
      <c r="AD827" s="2">
        <v>0</v>
      </c>
      <c r="AE827" s="2">
        <v>1</v>
      </c>
      <c r="AF827" s="2">
        <v>0</v>
      </c>
      <c r="AG827" s="2">
        <v>0</v>
      </c>
      <c r="AH827" s="2">
        <v>0</v>
      </c>
    </row>
    <row r="828" spans="1:34" x14ac:dyDescent="0.25">
      <c r="A828" s="2" t="s">
        <v>47</v>
      </c>
      <c r="B828" t="s">
        <v>48</v>
      </c>
      <c r="C828" t="s">
        <v>900</v>
      </c>
      <c r="D828" s="6" t="s">
        <v>943</v>
      </c>
      <c r="E828" t="str">
        <f t="shared" si="48"/>
        <v>Lenovo T24i-20</v>
      </c>
      <c r="F828" s="7">
        <v>1322</v>
      </c>
      <c r="G828">
        <f t="shared" si="49"/>
        <v>1.3220000000000001</v>
      </c>
      <c r="H828" s="8">
        <v>230.95577746077035</v>
      </c>
      <c r="I828" s="8">
        <v>16190</v>
      </c>
      <c r="J828" s="2" t="s">
        <v>66</v>
      </c>
      <c r="K828" s="2" t="s">
        <v>64</v>
      </c>
      <c r="L828" s="2" t="s">
        <v>52</v>
      </c>
      <c r="M828" s="2">
        <f t="shared" si="50"/>
        <v>305323.53780313837</v>
      </c>
      <c r="N828" s="2">
        <f t="shared" si="51"/>
        <v>0.30532353780313837</v>
      </c>
      <c r="O828" s="2" t="s">
        <v>53</v>
      </c>
      <c r="P828" s="2" t="s">
        <v>29</v>
      </c>
      <c r="Q828" s="2" t="s">
        <v>55</v>
      </c>
      <c r="R828" s="2" t="s">
        <v>55</v>
      </c>
      <c r="S828" s="2">
        <v>0</v>
      </c>
      <c r="T828" s="2">
        <v>0</v>
      </c>
      <c r="U828" s="2">
        <v>0</v>
      </c>
      <c r="V828" s="2">
        <v>0</v>
      </c>
      <c r="W828" s="2">
        <v>1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1</v>
      </c>
      <c r="AD828" s="2">
        <v>0</v>
      </c>
      <c r="AE828" s="2">
        <v>1</v>
      </c>
      <c r="AF828" s="2">
        <v>0</v>
      </c>
      <c r="AG828" s="2">
        <v>0</v>
      </c>
      <c r="AH828" s="2">
        <v>0</v>
      </c>
    </row>
    <row r="829" spans="1:34" x14ac:dyDescent="0.25">
      <c r="A829" s="2" t="s">
        <v>47</v>
      </c>
      <c r="B829" t="s">
        <v>48</v>
      </c>
      <c r="C829" t="s">
        <v>900</v>
      </c>
      <c r="D829" s="6" t="s">
        <v>944</v>
      </c>
      <c r="E829" t="str">
        <f t="shared" si="48"/>
        <v>Lenovo T24i-2L</v>
      </c>
      <c r="F829" s="7">
        <v>505</v>
      </c>
      <c r="G829">
        <f t="shared" si="49"/>
        <v>0.505</v>
      </c>
      <c r="H829" s="8">
        <v>224.53637660485023</v>
      </c>
      <c r="I829" s="8">
        <v>15740</v>
      </c>
      <c r="J829" s="2" t="s">
        <v>66</v>
      </c>
      <c r="K829" s="2" t="s">
        <v>64</v>
      </c>
      <c r="L829" s="2" t="s">
        <v>52</v>
      </c>
      <c r="M829" s="2">
        <f t="shared" si="50"/>
        <v>113390.87018544937</v>
      </c>
      <c r="N829" s="2">
        <f t="shared" si="51"/>
        <v>0.11339087018544937</v>
      </c>
      <c r="O829" s="2" t="s">
        <v>53</v>
      </c>
      <c r="P829" s="2" t="s">
        <v>29</v>
      </c>
      <c r="Q829" s="2" t="s">
        <v>55</v>
      </c>
      <c r="R829" s="2" t="s">
        <v>55</v>
      </c>
      <c r="S829" s="2">
        <v>0</v>
      </c>
      <c r="T829" s="2">
        <v>0</v>
      </c>
      <c r="U829" s="2">
        <v>0</v>
      </c>
      <c r="V829" s="2">
        <v>0</v>
      </c>
      <c r="W829" s="2">
        <v>1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1</v>
      </c>
      <c r="AD829" s="2">
        <v>0</v>
      </c>
      <c r="AE829" s="2">
        <v>1</v>
      </c>
      <c r="AF829" s="2">
        <v>0</v>
      </c>
      <c r="AG829" s="2">
        <v>0</v>
      </c>
      <c r="AH829" s="2">
        <v>0</v>
      </c>
    </row>
    <row r="830" spans="1:34" x14ac:dyDescent="0.25">
      <c r="A830" s="2" t="s">
        <v>47</v>
      </c>
      <c r="B830" t="s">
        <v>48</v>
      </c>
      <c r="C830" t="s">
        <v>900</v>
      </c>
      <c r="D830" s="6" t="s">
        <v>945</v>
      </c>
      <c r="E830" t="str">
        <f t="shared" si="48"/>
        <v>Lenovo T24m-10</v>
      </c>
      <c r="F830" s="7">
        <v>15</v>
      </c>
      <c r="G830">
        <f t="shared" si="49"/>
        <v>1.4999999999999999E-2</v>
      </c>
      <c r="H830" s="8">
        <v>279.45791726105568</v>
      </c>
      <c r="I830" s="8">
        <v>19590</v>
      </c>
      <c r="J830" s="2" t="s">
        <v>66</v>
      </c>
      <c r="K830" s="2" t="s">
        <v>64</v>
      </c>
      <c r="L830" s="2" t="s">
        <v>52</v>
      </c>
      <c r="M830" s="2">
        <f t="shared" si="50"/>
        <v>4191.8687589158353</v>
      </c>
      <c r="N830" s="2">
        <f t="shared" si="51"/>
        <v>4.1918687589158352E-3</v>
      </c>
      <c r="O830" s="2" t="s">
        <v>53</v>
      </c>
      <c r="P830" s="2" t="s">
        <v>29</v>
      </c>
      <c r="Q830" s="2" t="s">
        <v>55</v>
      </c>
      <c r="R830" s="2" t="s">
        <v>55</v>
      </c>
      <c r="S830" s="2">
        <v>0</v>
      </c>
      <c r="T830" s="2">
        <v>0</v>
      </c>
      <c r="U830" s="2">
        <v>0</v>
      </c>
      <c r="V830" s="2">
        <v>0</v>
      </c>
      <c r="W830" s="2">
        <v>1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1</v>
      </c>
      <c r="AD830" s="2">
        <v>0</v>
      </c>
      <c r="AE830" s="2">
        <v>1</v>
      </c>
      <c r="AF830" s="2">
        <v>0</v>
      </c>
      <c r="AG830" s="2">
        <v>0</v>
      </c>
      <c r="AH830" s="2">
        <v>0</v>
      </c>
    </row>
    <row r="831" spans="1:34" x14ac:dyDescent="0.25">
      <c r="A831" s="2" t="s">
        <v>47</v>
      </c>
      <c r="B831" t="s">
        <v>48</v>
      </c>
      <c r="C831" t="s">
        <v>900</v>
      </c>
      <c r="D831" s="6" t="s">
        <v>946</v>
      </c>
      <c r="E831" t="str">
        <f t="shared" si="48"/>
        <v>Lenovo T24v-20</v>
      </c>
      <c r="F831" s="7">
        <v>60</v>
      </c>
      <c r="G831">
        <f t="shared" si="49"/>
        <v>0.06</v>
      </c>
      <c r="H831" s="8">
        <v>239.08701854493583</v>
      </c>
      <c r="I831" s="8">
        <v>16760</v>
      </c>
      <c r="J831" s="2" t="s">
        <v>63</v>
      </c>
      <c r="K831" s="2" t="s">
        <v>64</v>
      </c>
      <c r="L831" s="2" t="s">
        <v>52</v>
      </c>
      <c r="M831" s="2">
        <f t="shared" si="50"/>
        <v>14345.22111269615</v>
      </c>
      <c r="N831" s="2">
        <f t="shared" si="51"/>
        <v>1.4345221112696149E-2</v>
      </c>
      <c r="O831" s="2" t="s">
        <v>53</v>
      </c>
      <c r="P831" s="2" t="s">
        <v>29</v>
      </c>
      <c r="Q831" s="2" t="s">
        <v>55</v>
      </c>
      <c r="R831" s="2" t="s">
        <v>55</v>
      </c>
      <c r="S831" s="2">
        <v>0</v>
      </c>
      <c r="T831" s="2">
        <v>0</v>
      </c>
      <c r="U831" s="2">
        <v>0</v>
      </c>
      <c r="V831" s="2">
        <v>0</v>
      </c>
      <c r="W831" s="2">
        <v>1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1</v>
      </c>
      <c r="AD831" s="2">
        <v>0</v>
      </c>
      <c r="AE831" s="2">
        <v>1</v>
      </c>
      <c r="AF831" s="2">
        <v>0</v>
      </c>
      <c r="AG831" s="2">
        <v>0</v>
      </c>
      <c r="AH831" s="2">
        <v>0</v>
      </c>
    </row>
    <row r="832" spans="1:34" x14ac:dyDescent="0.25">
      <c r="A832" s="2" t="s">
        <v>47</v>
      </c>
      <c r="B832" t="s">
        <v>48</v>
      </c>
      <c r="C832" t="s">
        <v>900</v>
      </c>
      <c r="D832" s="6" t="s">
        <v>947</v>
      </c>
      <c r="E832" t="str">
        <f t="shared" si="48"/>
        <v>Lenovo T25d-10</v>
      </c>
      <c r="F832" s="7">
        <v>24</v>
      </c>
      <c r="G832">
        <f t="shared" si="49"/>
        <v>2.4E-2</v>
      </c>
      <c r="H832" s="8">
        <v>290.29957203994297</v>
      </c>
      <c r="I832" s="8">
        <v>20350</v>
      </c>
      <c r="J832" s="2" t="s">
        <v>186</v>
      </c>
      <c r="K832" s="2" t="s">
        <v>187</v>
      </c>
      <c r="L832" s="2" t="s">
        <v>98</v>
      </c>
      <c r="M832" s="2">
        <f t="shared" si="50"/>
        <v>6967.1897289586313</v>
      </c>
      <c r="N832" s="2">
        <f t="shared" si="51"/>
        <v>6.9671897289586317E-3</v>
      </c>
      <c r="O832" s="2" t="s">
        <v>53</v>
      </c>
      <c r="P832" s="2" t="s">
        <v>29</v>
      </c>
      <c r="Q832" s="2" t="s">
        <v>55</v>
      </c>
      <c r="R832" s="2" t="s">
        <v>55</v>
      </c>
      <c r="S832" s="2">
        <v>0</v>
      </c>
      <c r="T832" s="2">
        <v>0</v>
      </c>
      <c r="U832" s="2">
        <v>0</v>
      </c>
      <c r="V832" s="2">
        <v>0</v>
      </c>
      <c r="W832" s="2">
        <v>1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1</v>
      </c>
      <c r="AD832" s="2">
        <v>0</v>
      </c>
      <c r="AE832" s="2">
        <v>1</v>
      </c>
      <c r="AF832" s="2">
        <v>0</v>
      </c>
      <c r="AG832" s="2">
        <v>0</v>
      </c>
      <c r="AH832" s="2">
        <v>0</v>
      </c>
    </row>
    <row r="833" spans="1:34" x14ac:dyDescent="0.25">
      <c r="A833" s="2" t="s">
        <v>47</v>
      </c>
      <c r="B833" t="s">
        <v>48</v>
      </c>
      <c r="C833" t="s">
        <v>900</v>
      </c>
      <c r="D833" s="6" t="s">
        <v>948</v>
      </c>
      <c r="E833" t="str">
        <f t="shared" si="48"/>
        <v>Lenovo T27h-20</v>
      </c>
      <c r="F833" s="7">
        <v>25</v>
      </c>
      <c r="G833">
        <f t="shared" si="49"/>
        <v>2.5000000000000001E-2</v>
      </c>
      <c r="H833" s="8">
        <v>383.25249643366624</v>
      </c>
      <c r="I833" s="8">
        <v>26866</v>
      </c>
      <c r="J833" s="2" t="s">
        <v>73</v>
      </c>
      <c r="K833" s="2" t="s">
        <v>73</v>
      </c>
      <c r="L833" s="2" t="s">
        <v>74</v>
      </c>
      <c r="M833" s="2">
        <f t="shared" si="50"/>
        <v>9581.3124108416559</v>
      </c>
      <c r="N833" s="2">
        <f t="shared" si="51"/>
        <v>9.5813124108416556E-3</v>
      </c>
      <c r="O833" s="2" t="s">
        <v>31</v>
      </c>
      <c r="P833" s="2" t="s">
        <v>29</v>
      </c>
      <c r="Q833" s="2" t="s">
        <v>55</v>
      </c>
      <c r="R833" s="2" t="s">
        <v>55</v>
      </c>
      <c r="S833" s="2">
        <v>0</v>
      </c>
      <c r="T833" s="2">
        <v>0</v>
      </c>
      <c r="U833" s="2">
        <v>0</v>
      </c>
      <c r="V833" s="2">
        <v>0</v>
      </c>
      <c r="W833" s="2">
        <v>1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1</v>
      </c>
      <c r="AD833" s="2">
        <v>0</v>
      </c>
      <c r="AE833" s="2">
        <v>1</v>
      </c>
      <c r="AF833" s="2">
        <v>0</v>
      </c>
      <c r="AG833" s="2">
        <v>0</v>
      </c>
      <c r="AH833" s="2">
        <v>1</v>
      </c>
    </row>
    <row r="834" spans="1:34" x14ac:dyDescent="0.25">
      <c r="A834" s="2" t="s">
        <v>47</v>
      </c>
      <c r="B834" t="s">
        <v>48</v>
      </c>
      <c r="C834" t="s">
        <v>900</v>
      </c>
      <c r="D834" s="6" t="s">
        <v>949</v>
      </c>
      <c r="E834" t="str">
        <f t="shared" si="48"/>
        <v>Lenovo T27hv-20</v>
      </c>
      <c r="F834" s="7">
        <v>130</v>
      </c>
      <c r="G834">
        <f t="shared" si="49"/>
        <v>0.13</v>
      </c>
      <c r="H834" s="8">
        <v>383.25249643366624</v>
      </c>
      <c r="I834" s="8">
        <v>26866</v>
      </c>
      <c r="J834" s="2" t="s">
        <v>73</v>
      </c>
      <c r="K834" s="2" t="s">
        <v>73</v>
      </c>
      <c r="L834" s="2" t="s">
        <v>74</v>
      </c>
      <c r="M834" s="2">
        <f t="shared" si="50"/>
        <v>49822.824536376611</v>
      </c>
      <c r="N834" s="2">
        <f t="shared" si="51"/>
        <v>4.9822824536376611E-2</v>
      </c>
      <c r="O834" s="2" t="s">
        <v>31</v>
      </c>
      <c r="P834" s="2" t="s">
        <v>29</v>
      </c>
      <c r="Q834" s="2" t="s">
        <v>55</v>
      </c>
      <c r="R834" s="2" t="s">
        <v>55</v>
      </c>
      <c r="S834" s="2">
        <v>0</v>
      </c>
      <c r="T834" s="2">
        <v>0</v>
      </c>
      <c r="U834" s="2">
        <v>0</v>
      </c>
      <c r="V834" s="2">
        <v>0</v>
      </c>
      <c r="W834" s="2">
        <v>1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1</v>
      </c>
      <c r="AD834" s="2">
        <v>0</v>
      </c>
      <c r="AE834" s="2">
        <v>1</v>
      </c>
      <c r="AF834" s="2">
        <v>0</v>
      </c>
      <c r="AG834" s="2">
        <v>0</v>
      </c>
      <c r="AH834" s="2">
        <v>1</v>
      </c>
    </row>
    <row r="835" spans="1:34" x14ac:dyDescent="0.25">
      <c r="A835" s="2" t="s">
        <v>47</v>
      </c>
      <c r="B835" t="s">
        <v>48</v>
      </c>
      <c r="C835" t="s">
        <v>900</v>
      </c>
      <c r="D835" s="6" t="s">
        <v>950</v>
      </c>
      <c r="E835" t="str">
        <f t="shared" ref="E835:E898" si="52">CONCATENATE(C835," ",D835)</f>
        <v>Lenovo T27i-10</v>
      </c>
      <c r="F835" s="7">
        <v>207</v>
      </c>
      <c r="G835">
        <f t="shared" ref="G835:G898" si="53">F835/1000</f>
        <v>0.20699999999999999</v>
      </c>
      <c r="H835" s="8">
        <v>279.45791726105568</v>
      </c>
      <c r="I835" s="8">
        <v>19590</v>
      </c>
      <c r="J835" s="2" t="s">
        <v>73</v>
      </c>
      <c r="K835" s="2" t="s">
        <v>73</v>
      </c>
      <c r="L835" s="2" t="s">
        <v>52</v>
      </c>
      <c r="M835" s="2">
        <f t="shared" si="50"/>
        <v>57847.788873038524</v>
      </c>
      <c r="N835" s="2">
        <f t="shared" si="51"/>
        <v>5.7847788873038521E-2</v>
      </c>
      <c r="O835" s="2" t="s">
        <v>53</v>
      </c>
      <c r="P835" s="2" t="s">
        <v>29</v>
      </c>
      <c r="Q835" s="2" t="s">
        <v>55</v>
      </c>
      <c r="R835" s="2" t="s">
        <v>55</v>
      </c>
      <c r="S835" s="2">
        <v>0</v>
      </c>
      <c r="T835" s="2">
        <v>0</v>
      </c>
      <c r="U835" s="2">
        <v>0</v>
      </c>
      <c r="V835" s="2">
        <v>0</v>
      </c>
      <c r="W835" s="2">
        <v>1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1</v>
      </c>
      <c r="AD835" s="2">
        <v>0</v>
      </c>
      <c r="AE835" s="2">
        <v>1</v>
      </c>
      <c r="AF835" s="2">
        <v>0</v>
      </c>
      <c r="AG835" s="2">
        <v>0</v>
      </c>
      <c r="AH835" s="2">
        <v>0</v>
      </c>
    </row>
    <row r="836" spans="1:34" x14ac:dyDescent="0.25">
      <c r="A836" s="2" t="s">
        <v>47</v>
      </c>
      <c r="B836" t="s">
        <v>48</v>
      </c>
      <c r="C836" t="s">
        <v>900</v>
      </c>
      <c r="D836" s="6" t="s">
        <v>951</v>
      </c>
      <c r="E836" t="str">
        <f t="shared" si="52"/>
        <v>Lenovo T27p-10</v>
      </c>
      <c r="F836" s="7">
        <v>13</v>
      </c>
      <c r="G836">
        <f t="shared" si="53"/>
        <v>1.2999999999999999E-2</v>
      </c>
      <c r="H836" s="8">
        <v>595.4727678408135</v>
      </c>
      <c r="I836" s="8">
        <v>41742.641025641024</v>
      </c>
      <c r="J836" s="2" t="s">
        <v>73</v>
      </c>
      <c r="K836" s="2" t="s">
        <v>73</v>
      </c>
      <c r="L836" s="2" t="s">
        <v>104</v>
      </c>
      <c r="M836" s="2">
        <f t="shared" ref="M836:M899" si="54">F836*H836</f>
        <v>7741.1459819305755</v>
      </c>
      <c r="N836" s="2">
        <f t="shared" ref="N836:N899" si="55">M836/1000000</f>
        <v>7.7411459819305755E-3</v>
      </c>
      <c r="O836" s="2" t="s">
        <v>30</v>
      </c>
      <c r="P836" s="2" t="s">
        <v>29</v>
      </c>
      <c r="Q836" s="2" t="s">
        <v>55</v>
      </c>
      <c r="R836" s="2" t="s">
        <v>55</v>
      </c>
      <c r="S836" s="2">
        <v>0</v>
      </c>
      <c r="T836" s="2">
        <v>0</v>
      </c>
      <c r="U836" s="2">
        <v>0</v>
      </c>
      <c r="V836" s="2">
        <v>0</v>
      </c>
      <c r="W836" s="2">
        <v>1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1</v>
      </c>
      <c r="AD836" s="2">
        <v>0</v>
      </c>
      <c r="AE836" s="2">
        <v>1</v>
      </c>
      <c r="AF836" s="2">
        <v>0</v>
      </c>
      <c r="AG836" s="2">
        <v>1</v>
      </c>
      <c r="AH836" s="2">
        <v>0</v>
      </c>
    </row>
    <row r="837" spans="1:34" x14ac:dyDescent="0.25">
      <c r="A837" s="2" t="s">
        <v>47</v>
      </c>
      <c r="B837" t="s">
        <v>48</v>
      </c>
      <c r="C837" t="s">
        <v>900</v>
      </c>
      <c r="D837" s="6" t="s">
        <v>952</v>
      </c>
      <c r="E837" t="str">
        <f t="shared" si="52"/>
        <v>Lenovo T27q-20</v>
      </c>
      <c r="F837" s="7">
        <v>88</v>
      </c>
      <c r="G837">
        <f t="shared" si="53"/>
        <v>8.7999999999999995E-2</v>
      </c>
      <c r="H837" s="8">
        <v>354.06562054208274</v>
      </c>
      <c r="I837" s="8">
        <v>24820</v>
      </c>
      <c r="J837" s="2" t="s">
        <v>73</v>
      </c>
      <c r="K837" s="2" t="s">
        <v>73</v>
      </c>
      <c r="L837" s="2" t="s">
        <v>74</v>
      </c>
      <c r="M837" s="2">
        <f t="shared" si="54"/>
        <v>31157.774607703283</v>
      </c>
      <c r="N837" s="2">
        <f t="shared" si="55"/>
        <v>3.1157774607703283E-2</v>
      </c>
      <c r="O837" s="2" t="s">
        <v>31</v>
      </c>
      <c r="P837" s="2" t="s">
        <v>29</v>
      </c>
      <c r="Q837" s="2" t="s">
        <v>55</v>
      </c>
      <c r="R837" s="2" t="s">
        <v>55</v>
      </c>
      <c r="S837" s="2">
        <v>0</v>
      </c>
      <c r="T837" s="2">
        <v>0</v>
      </c>
      <c r="U837" s="2">
        <v>0</v>
      </c>
      <c r="V837" s="2">
        <v>0</v>
      </c>
      <c r="W837" s="2">
        <v>1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1</v>
      </c>
      <c r="AD837" s="2">
        <v>0</v>
      </c>
      <c r="AE837" s="2">
        <v>1</v>
      </c>
      <c r="AF837" s="2">
        <v>0</v>
      </c>
      <c r="AG837" s="2">
        <v>0</v>
      </c>
      <c r="AH837" s="2">
        <v>1</v>
      </c>
    </row>
    <row r="838" spans="1:34" x14ac:dyDescent="0.25">
      <c r="A838" s="2" t="s">
        <v>47</v>
      </c>
      <c r="B838" t="s">
        <v>48</v>
      </c>
      <c r="C838" t="s">
        <v>900</v>
      </c>
      <c r="D838" s="6" t="s">
        <v>953</v>
      </c>
      <c r="E838" t="str">
        <f t="shared" si="52"/>
        <v>Lenovo T32h-20</v>
      </c>
      <c r="F838" s="7">
        <v>32</v>
      </c>
      <c r="G838">
        <f t="shared" si="53"/>
        <v>3.2000000000000001E-2</v>
      </c>
      <c r="H838" s="8">
        <v>536.29814550641947</v>
      </c>
      <c r="I838" s="8">
        <v>37594.5</v>
      </c>
      <c r="J838" s="2" t="s">
        <v>85</v>
      </c>
      <c r="K838" s="2" t="s">
        <v>86</v>
      </c>
      <c r="L838" s="2" t="s">
        <v>74</v>
      </c>
      <c r="M838" s="2">
        <f t="shared" si="54"/>
        <v>17161.540656205423</v>
      </c>
      <c r="N838" s="2">
        <f t="shared" si="55"/>
        <v>1.7161540656205423E-2</v>
      </c>
      <c r="O838" s="2" t="s">
        <v>31</v>
      </c>
      <c r="P838" s="2" t="s">
        <v>29</v>
      </c>
      <c r="Q838" s="2" t="s">
        <v>55</v>
      </c>
      <c r="R838" s="2" t="s">
        <v>55</v>
      </c>
      <c r="S838" s="2">
        <v>0</v>
      </c>
      <c r="T838" s="2">
        <v>0</v>
      </c>
      <c r="U838" s="2">
        <v>0</v>
      </c>
      <c r="V838" s="2">
        <v>0</v>
      </c>
      <c r="W838" s="2">
        <v>1</v>
      </c>
      <c r="X838" s="2">
        <v>0</v>
      </c>
      <c r="Y838" s="2">
        <v>0</v>
      </c>
      <c r="Z838" s="2">
        <v>1</v>
      </c>
      <c r="AA838" s="2">
        <v>0</v>
      </c>
      <c r="AB838" s="2">
        <v>0</v>
      </c>
      <c r="AC838" s="2">
        <v>0</v>
      </c>
      <c r="AD838" s="2">
        <v>1</v>
      </c>
      <c r="AE838" s="2">
        <v>1</v>
      </c>
      <c r="AF838" s="2">
        <v>0</v>
      </c>
      <c r="AG838" s="2">
        <v>0</v>
      </c>
      <c r="AH838" s="2">
        <v>0</v>
      </c>
    </row>
    <row r="839" spans="1:34" x14ac:dyDescent="0.25">
      <c r="A839" s="2" t="s">
        <v>47</v>
      </c>
      <c r="B839" t="s">
        <v>48</v>
      </c>
      <c r="C839" t="s">
        <v>900</v>
      </c>
      <c r="D839" s="6" t="s">
        <v>954</v>
      </c>
      <c r="E839" t="str">
        <f t="shared" si="52"/>
        <v>Lenovo T32p-20</v>
      </c>
      <c r="F839" s="7">
        <v>23</v>
      </c>
      <c r="G839">
        <f t="shared" si="53"/>
        <v>2.3E-2</v>
      </c>
      <c r="H839" s="8">
        <v>899.11911554921551</v>
      </c>
      <c r="I839" s="8">
        <v>63028.25</v>
      </c>
      <c r="J839" s="2" t="s">
        <v>89</v>
      </c>
      <c r="K839" s="2" t="s">
        <v>86</v>
      </c>
      <c r="L839" s="2" t="s">
        <v>104</v>
      </c>
      <c r="M839" s="2">
        <f t="shared" si="54"/>
        <v>20679.739657631955</v>
      </c>
      <c r="N839" s="2">
        <f t="shared" si="55"/>
        <v>2.0679739657631955E-2</v>
      </c>
      <c r="O839" s="2" t="s">
        <v>30</v>
      </c>
      <c r="P839" s="2" t="s">
        <v>29</v>
      </c>
      <c r="Q839" s="2" t="s">
        <v>55</v>
      </c>
      <c r="R839" s="2" t="s">
        <v>55</v>
      </c>
      <c r="S839" s="2">
        <v>0</v>
      </c>
      <c r="T839" s="2">
        <v>0</v>
      </c>
      <c r="U839" s="2">
        <v>0</v>
      </c>
      <c r="V839" s="2">
        <v>0</v>
      </c>
      <c r="W839" s="2">
        <v>1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1</v>
      </c>
      <c r="AE839" s="2">
        <v>1</v>
      </c>
      <c r="AF839" s="2">
        <v>0</v>
      </c>
      <c r="AG839" s="2">
        <v>1</v>
      </c>
      <c r="AH839" s="2">
        <v>0</v>
      </c>
    </row>
    <row r="840" spans="1:34" x14ac:dyDescent="0.25">
      <c r="A840" s="2" t="s">
        <v>47</v>
      </c>
      <c r="B840" t="s">
        <v>48</v>
      </c>
      <c r="C840" t="s">
        <v>900</v>
      </c>
      <c r="D840" s="6" t="s">
        <v>955</v>
      </c>
      <c r="E840" t="str">
        <f t="shared" si="52"/>
        <v>Lenovo T34w-20</v>
      </c>
      <c r="F840" s="7">
        <v>25</v>
      </c>
      <c r="G840">
        <f t="shared" si="53"/>
        <v>2.5000000000000001E-2</v>
      </c>
      <c r="H840" s="8">
        <v>598.07417974322402</v>
      </c>
      <c r="I840" s="8">
        <v>41925</v>
      </c>
      <c r="J840" s="2" t="s">
        <v>118</v>
      </c>
      <c r="K840" s="2" t="s">
        <v>86</v>
      </c>
      <c r="L840" s="2" t="s">
        <v>119</v>
      </c>
      <c r="M840" s="2">
        <f t="shared" si="54"/>
        <v>14951.8544935806</v>
      </c>
      <c r="N840" s="2">
        <f t="shared" si="55"/>
        <v>1.4951854493580601E-2</v>
      </c>
      <c r="O840" s="2" t="s">
        <v>30</v>
      </c>
      <c r="P840" s="2" t="s">
        <v>54</v>
      </c>
      <c r="Q840" s="2" t="s">
        <v>55</v>
      </c>
      <c r="R840" s="2" t="s">
        <v>55</v>
      </c>
      <c r="S840" s="2" t="s">
        <v>67</v>
      </c>
      <c r="T840" s="2">
        <v>0</v>
      </c>
      <c r="U840" s="2">
        <v>0</v>
      </c>
      <c r="V840" s="2">
        <v>0</v>
      </c>
      <c r="W840" s="2">
        <v>1</v>
      </c>
      <c r="X840" s="2">
        <v>0</v>
      </c>
      <c r="Y840" s="2">
        <v>0</v>
      </c>
      <c r="Z840" s="2">
        <v>1</v>
      </c>
      <c r="AA840" s="2">
        <v>0</v>
      </c>
      <c r="AB840" s="2">
        <v>0</v>
      </c>
      <c r="AC840" s="2">
        <v>0</v>
      </c>
      <c r="AD840" s="2">
        <v>1</v>
      </c>
      <c r="AE840" s="2">
        <v>0</v>
      </c>
      <c r="AF840" s="2">
        <v>0</v>
      </c>
      <c r="AG840" s="2">
        <v>1</v>
      </c>
      <c r="AH840" s="2">
        <v>0</v>
      </c>
    </row>
    <row r="841" spans="1:34" x14ac:dyDescent="0.25">
      <c r="A841" s="2" t="s">
        <v>47</v>
      </c>
      <c r="B841" t="s">
        <v>48</v>
      </c>
      <c r="C841" t="s">
        <v>900</v>
      </c>
      <c r="D841" s="6" t="s">
        <v>956</v>
      </c>
      <c r="E841" t="str">
        <f t="shared" si="52"/>
        <v>Lenovo Tiny-in-One 22</v>
      </c>
      <c r="F841" s="7">
        <v>1</v>
      </c>
      <c r="G841">
        <f t="shared" si="53"/>
        <v>1E-3</v>
      </c>
      <c r="H841" s="8">
        <v>266.414645744175</v>
      </c>
      <c r="I841" s="8">
        <v>18675.666666666668</v>
      </c>
      <c r="J841" s="2" t="s">
        <v>51</v>
      </c>
      <c r="K841" s="2" t="s">
        <v>51</v>
      </c>
      <c r="L841" s="2" t="s">
        <v>52</v>
      </c>
      <c r="M841" s="2">
        <f t="shared" si="54"/>
        <v>266.414645744175</v>
      </c>
      <c r="N841" s="2">
        <f t="shared" si="55"/>
        <v>2.6641464574417501E-4</v>
      </c>
      <c r="O841" s="2" t="s">
        <v>53</v>
      </c>
      <c r="P841" s="2" t="s">
        <v>29</v>
      </c>
      <c r="Q841" s="2" t="s">
        <v>55</v>
      </c>
      <c r="R841" s="2" t="s">
        <v>55</v>
      </c>
      <c r="S841" s="2">
        <v>0</v>
      </c>
      <c r="T841" s="2">
        <v>0</v>
      </c>
      <c r="U841" s="2">
        <v>0</v>
      </c>
      <c r="V841" s="2">
        <v>0</v>
      </c>
      <c r="W841" s="2">
        <v>1</v>
      </c>
      <c r="X841" s="2">
        <v>0</v>
      </c>
      <c r="Y841" s="2">
        <v>0</v>
      </c>
      <c r="Z841" s="2">
        <v>0</v>
      </c>
      <c r="AA841" s="2">
        <v>0</v>
      </c>
      <c r="AB841" s="2">
        <v>1</v>
      </c>
      <c r="AC841" s="2">
        <v>0</v>
      </c>
      <c r="AD841" s="2">
        <v>0</v>
      </c>
      <c r="AE841" s="2">
        <v>1</v>
      </c>
      <c r="AF841" s="2">
        <v>0</v>
      </c>
      <c r="AG841" s="2">
        <v>0</v>
      </c>
      <c r="AH841" s="2">
        <v>0</v>
      </c>
    </row>
    <row r="842" spans="1:34" x14ac:dyDescent="0.25">
      <c r="A842" s="2" t="s">
        <v>47</v>
      </c>
      <c r="B842" t="s">
        <v>48</v>
      </c>
      <c r="C842" t="s">
        <v>900</v>
      </c>
      <c r="D842" s="6" t="s">
        <v>957</v>
      </c>
      <c r="E842" t="str">
        <f t="shared" si="52"/>
        <v>Lenovo Tiny-in-One 22 Gen4</v>
      </c>
      <c r="F842" s="7">
        <v>644</v>
      </c>
      <c r="G842">
        <f t="shared" si="53"/>
        <v>0.64400000000000002</v>
      </c>
      <c r="H842" s="8">
        <v>266.414645744175</v>
      </c>
      <c r="I842" s="8">
        <v>18675.666666666668</v>
      </c>
      <c r="J842" s="2" t="s">
        <v>51</v>
      </c>
      <c r="K842" s="2" t="s">
        <v>51</v>
      </c>
      <c r="L842" s="2" t="s">
        <v>52</v>
      </c>
      <c r="M842" s="2">
        <f t="shared" si="54"/>
        <v>171571.0318592487</v>
      </c>
      <c r="N842" s="2">
        <f t="shared" si="55"/>
        <v>0.17157103185924871</v>
      </c>
      <c r="O842" s="2" t="s">
        <v>53</v>
      </c>
      <c r="P842" s="2" t="s">
        <v>29</v>
      </c>
      <c r="Q842" s="2" t="s">
        <v>55</v>
      </c>
      <c r="R842" s="2" t="s">
        <v>55</v>
      </c>
      <c r="S842" s="2">
        <v>0</v>
      </c>
      <c r="T842" s="2">
        <v>0</v>
      </c>
      <c r="U842" s="2">
        <v>0</v>
      </c>
      <c r="V842" s="2">
        <v>0</v>
      </c>
      <c r="W842" s="2">
        <v>1</v>
      </c>
      <c r="X842" s="2">
        <v>0</v>
      </c>
      <c r="Y842" s="2">
        <v>0</v>
      </c>
      <c r="Z842" s="2">
        <v>0</v>
      </c>
      <c r="AA842" s="2">
        <v>0</v>
      </c>
      <c r="AB842" s="2">
        <v>1</v>
      </c>
      <c r="AC842" s="2">
        <v>0</v>
      </c>
      <c r="AD842" s="2">
        <v>0</v>
      </c>
      <c r="AE842" s="2">
        <v>1</v>
      </c>
      <c r="AF842" s="2">
        <v>0</v>
      </c>
      <c r="AG842" s="2">
        <v>0</v>
      </c>
      <c r="AH842" s="2">
        <v>0</v>
      </c>
    </row>
    <row r="843" spans="1:34" x14ac:dyDescent="0.25">
      <c r="A843" s="2" t="s">
        <v>47</v>
      </c>
      <c r="B843" t="s">
        <v>48</v>
      </c>
      <c r="C843" t="s">
        <v>900</v>
      </c>
      <c r="D843" s="6" t="s">
        <v>958</v>
      </c>
      <c r="E843" t="str">
        <f t="shared" si="52"/>
        <v>Lenovo Tiny-in-One 24</v>
      </c>
      <c r="F843" s="7">
        <v>1</v>
      </c>
      <c r="G843">
        <f t="shared" si="53"/>
        <v>1E-3</v>
      </c>
      <c r="H843" s="8">
        <v>296.29101283880175</v>
      </c>
      <c r="I843" s="8">
        <v>20770</v>
      </c>
      <c r="J843" s="2" t="s">
        <v>63</v>
      </c>
      <c r="K843" s="2" t="s">
        <v>64</v>
      </c>
      <c r="L843" s="2" t="s">
        <v>52</v>
      </c>
      <c r="M843" s="2">
        <f t="shared" si="54"/>
        <v>296.29101283880175</v>
      </c>
      <c r="N843" s="2">
        <f t="shared" si="55"/>
        <v>2.9629101283880176E-4</v>
      </c>
      <c r="O843" s="2" t="s">
        <v>53</v>
      </c>
      <c r="P843" s="2" t="s">
        <v>29</v>
      </c>
      <c r="Q843" s="2" t="s">
        <v>55</v>
      </c>
      <c r="R843" s="2" t="s">
        <v>55</v>
      </c>
      <c r="S843" s="2">
        <v>0</v>
      </c>
      <c r="T843" s="2">
        <v>0</v>
      </c>
      <c r="U843" s="2">
        <v>0</v>
      </c>
      <c r="V843" s="2">
        <v>0</v>
      </c>
      <c r="W843" s="2">
        <v>1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1</v>
      </c>
      <c r="AD843" s="2">
        <v>0</v>
      </c>
      <c r="AE843" s="2">
        <v>1</v>
      </c>
      <c r="AF843" s="2">
        <v>0</v>
      </c>
      <c r="AG843" s="2">
        <v>0</v>
      </c>
      <c r="AH843" s="2">
        <v>0</v>
      </c>
    </row>
    <row r="844" spans="1:34" x14ac:dyDescent="0.25">
      <c r="A844" s="2" t="s">
        <v>47</v>
      </c>
      <c r="B844" t="s">
        <v>48</v>
      </c>
      <c r="C844" t="s">
        <v>900</v>
      </c>
      <c r="D844" s="6" t="s">
        <v>959</v>
      </c>
      <c r="E844" t="str">
        <f t="shared" si="52"/>
        <v>Lenovo Tiny-in-One 24 Gen4</v>
      </c>
      <c r="F844" s="7">
        <v>377</v>
      </c>
      <c r="G844">
        <f t="shared" si="53"/>
        <v>0.377</v>
      </c>
      <c r="H844" s="8">
        <v>300.14265335235382</v>
      </c>
      <c r="I844" s="8">
        <v>21040</v>
      </c>
      <c r="J844" s="2" t="s">
        <v>63</v>
      </c>
      <c r="K844" s="2" t="s">
        <v>64</v>
      </c>
      <c r="L844" s="2" t="s">
        <v>52</v>
      </c>
      <c r="M844" s="2">
        <f t="shared" si="54"/>
        <v>113153.78031383739</v>
      </c>
      <c r="N844" s="2">
        <f t="shared" si="55"/>
        <v>0.11315378031383738</v>
      </c>
      <c r="O844" s="2" t="s">
        <v>53</v>
      </c>
      <c r="P844" s="2" t="s">
        <v>29</v>
      </c>
      <c r="Q844" s="2" t="s">
        <v>55</v>
      </c>
      <c r="R844" s="2" t="s">
        <v>55</v>
      </c>
      <c r="S844" s="2">
        <v>0</v>
      </c>
      <c r="T844" s="2">
        <v>0</v>
      </c>
      <c r="U844" s="2">
        <v>0</v>
      </c>
      <c r="V844" s="2">
        <v>0</v>
      </c>
      <c r="W844" s="2">
        <v>1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1</v>
      </c>
      <c r="AD844" s="2">
        <v>0</v>
      </c>
      <c r="AE844" s="2">
        <v>1</v>
      </c>
      <c r="AF844" s="2">
        <v>0</v>
      </c>
      <c r="AG844" s="2">
        <v>0</v>
      </c>
      <c r="AH844" s="2">
        <v>0</v>
      </c>
    </row>
    <row r="845" spans="1:34" x14ac:dyDescent="0.25">
      <c r="A845" s="2" t="s">
        <v>47</v>
      </c>
      <c r="B845" t="s">
        <v>48</v>
      </c>
      <c r="C845" t="s">
        <v>900</v>
      </c>
      <c r="D845" s="6" t="s">
        <v>960</v>
      </c>
      <c r="E845" t="str">
        <f t="shared" si="52"/>
        <v>Lenovo Tiny-in-One 27</v>
      </c>
      <c r="F845" s="7">
        <v>389</v>
      </c>
      <c r="G845">
        <f t="shared" si="53"/>
        <v>0.38900000000000001</v>
      </c>
      <c r="H845" s="8">
        <v>533.09557774607708</v>
      </c>
      <c r="I845" s="8">
        <v>37370</v>
      </c>
      <c r="J845" s="2" t="s">
        <v>73</v>
      </c>
      <c r="K845" s="2" t="s">
        <v>73</v>
      </c>
      <c r="L845" s="2" t="s">
        <v>74</v>
      </c>
      <c r="M845" s="2">
        <f t="shared" si="54"/>
        <v>207374.179743224</v>
      </c>
      <c r="N845" s="2">
        <f t="shared" si="55"/>
        <v>0.207374179743224</v>
      </c>
      <c r="O845" s="2" t="s">
        <v>31</v>
      </c>
      <c r="P845" s="2" t="s">
        <v>29</v>
      </c>
      <c r="Q845" s="2" t="s">
        <v>55</v>
      </c>
      <c r="R845" s="2" t="s">
        <v>55</v>
      </c>
      <c r="S845" s="2">
        <v>0</v>
      </c>
      <c r="T845" s="2">
        <v>0</v>
      </c>
      <c r="U845" s="2">
        <v>0</v>
      </c>
      <c r="V845" s="2">
        <v>0</v>
      </c>
      <c r="W845" s="2">
        <v>1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1</v>
      </c>
      <c r="AD845" s="2">
        <v>0</v>
      </c>
      <c r="AE845" s="2">
        <v>1</v>
      </c>
      <c r="AF845" s="2">
        <v>0</v>
      </c>
      <c r="AG845" s="2">
        <v>0</v>
      </c>
      <c r="AH845" s="2">
        <v>1</v>
      </c>
    </row>
    <row r="846" spans="1:34" x14ac:dyDescent="0.25">
      <c r="A846" s="2" t="s">
        <v>47</v>
      </c>
      <c r="B846" t="s">
        <v>48</v>
      </c>
      <c r="C846" t="s">
        <v>900</v>
      </c>
      <c r="D846" s="6" t="s">
        <v>961</v>
      </c>
      <c r="E846" t="str">
        <f t="shared" si="52"/>
        <v>Lenovo Y25</v>
      </c>
      <c r="F846" s="7">
        <v>1</v>
      </c>
      <c r="G846">
        <f t="shared" si="53"/>
        <v>1E-3</v>
      </c>
      <c r="H846" s="8">
        <v>435.09272467902997</v>
      </c>
      <c r="I846" s="8">
        <v>30500</v>
      </c>
      <c r="J846" s="2" t="s">
        <v>186</v>
      </c>
      <c r="K846" s="2" t="s">
        <v>187</v>
      </c>
      <c r="L846" s="2" t="s">
        <v>52</v>
      </c>
      <c r="M846" s="2">
        <f t="shared" si="54"/>
        <v>435.09272467902997</v>
      </c>
      <c r="N846" s="2">
        <f t="shared" si="55"/>
        <v>4.3509272467902999E-4</v>
      </c>
      <c r="O846" s="2" t="s">
        <v>53</v>
      </c>
      <c r="P846" s="2" t="s">
        <v>58</v>
      </c>
      <c r="Q846" s="2" t="s">
        <v>55</v>
      </c>
      <c r="R846" s="2" t="s">
        <v>962</v>
      </c>
      <c r="S846" s="2" t="s">
        <v>61</v>
      </c>
      <c r="T846" s="2">
        <v>0</v>
      </c>
      <c r="U846" s="2">
        <v>0</v>
      </c>
      <c r="V846" s="2">
        <v>0</v>
      </c>
      <c r="W846" s="2">
        <v>0</v>
      </c>
      <c r="X846" s="2">
        <v>1</v>
      </c>
      <c r="Y846" s="2">
        <v>0</v>
      </c>
      <c r="Z846" s="2">
        <v>0</v>
      </c>
      <c r="AA846" s="2">
        <v>0</v>
      </c>
      <c r="AB846" s="2">
        <v>0</v>
      </c>
      <c r="AC846" s="2">
        <v>1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</row>
    <row r="847" spans="1:34" x14ac:dyDescent="0.25">
      <c r="A847" s="2" t="s">
        <v>47</v>
      </c>
      <c r="B847" t="s">
        <v>76</v>
      </c>
      <c r="C847" t="s">
        <v>900</v>
      </c>
      <c r="D847" s="9" t="s">
        <v>963</v>
      </c>
      <c r="E847" t="str">
        <f t="shared" si="52"/>
        <v>Lenovo Y27q-20</v>
      </c>
      <c r="F847" s="7">
        <v>4</v>
      </c>
      <c r="G847">
        <f t="shared" si="53"/>
        <v>4.0000000000000001E-3</v>
      </c>
      <c r="H847" s="8">
        <v>606.13409415121259</v>
      </c>
      <c r="I847" s="8">
        <v>42490</v>
      </c>
      <c r="J847" s="2" t="s">
        <v>73</v>
      </c>
      <c r="K847" s="2" t="s">
        <v>73</v>
      </c>
      <c r="L847" s="2" t="s">
        <v>74</v>
      </c>
      <c r="M847" s="2">
        <f t="shared" si="54"/>
        <v>2424.5363766048504</v>
      </c>
      <c r="N847" s="2">
        <f t="shared" si="55"/>
        <v>2.4245363766048503E-3</v>
      </c>
      <c r="O847" s="2" t="s">
        <v>31</v>
      </c>
      <c r="P847" s="2" t="s">
        <v>29</v>
      </c>
      <c r="Q847" s="2" t="s">
        <v>55</v>
      </c>
      <c r="R847" s="2" t="s">
        <v>60</v>
      </c>
      <c r="S847" s="2" t="s">
        <v>61</v>
      </c>
      <c r="T847" s="2">
        <v>0</v>
      </c>
      <c r="U847" s="2">
        <v>0</v>
      </c>
      <c r="V847" s="2">
        <v>0</v>
      </c>
      <c r="W847" s="2">
        <v>0</v>
      </c>
      <c r="X847" s="2">
        <v>1</v>
      </c>
      <c r="Y847" s="2">
        <v>0</v>
      </c>
      <c r="Z847" s="2">
        <v>0</v>
      </c>
      <c r="AA847" s="2">
        <v>0</v>
      </c>
      <c r="AB847" s="2">
        <v>0</v>
      </c>
      <c r="AC847" s="2">
        <v>1</v>
      </c>
      <c r="AD847" s="2">
        <v>0</v>
      </c>
      <c r="AE847" s="2">
        <v>1</v>
      </c>
      <c r="AF847" s="2">
        <v>0</v>
      </c>
      <c r="AG847" s="2">
        <v>0</v>
      </c>
      <c r="AH847" s="2">
        <v>0</v>
      </c>
    </row>
    <row r="848" spans="1:34" x14ac:dyDescent="0.25">
      <c r="A848" s="2" t="s">
        <v>47</v>
      </c>
      <c r="B848" t="s">
        <v>48</v>
      </c>
      <c r="C848" t="s">
        <v>900</v>
      </c>
      <c r="D848" s="6" t="s">
        <v>964</v>
      </c>
      <c r="E848" t="str">
        <f t="shared" si="52"/>
        <v>Lenovo Y44w-10</v>
      </c>
      <c r="F848" s="7">
        <v>2</v>
      </c>
      <c r="G848">
        <f t="shared" si="53"/>
        <v>2E-3</v>
      </c>
      <c r="H848" s="8">
        <v>1222.1112696148361</v>
      </c>
      <c r="I848" s="8">
        <v>85670</v>
      </c>
      <c r="J848" s="2" t="s">
        <v>965</v>
      </c>
      <c r="K848" s="2" t="s">
        <v>122</v>
      </c>
      <c r="L848" s="2" t="s">
        <v>966</v>
      </c>
      <c r="M848" s="2">
        <f t="shared" si="54"/>
        <v>2444.2225392296723</v>
      </c>
      <c r="N848" s="2">
        <f t="shared" si="55"/>
        <v>2.4442225392296724E-3</v>
      </c>
      <c r="O848" s="2" t="s">
        <v>30</v>
      </c>
      <c r="P848" s="2" t="s">
        <v>54</v>
      </c>
      <c r="Q848" s="2" t="s">
        <v>60</v>
      </c>
      <c r="R848" s="2" t="s">
        <v>60</v>
      </c>
      <c r="S848" s="2" t="s">
        <v>67</v>
      </c>
      <c r="T848" s="2">
        <v>0</v>
      </c>
      <c r="U848" s="2">
        <v>0</v>
      </c>
      <c r="V848" s="2">
        <v>0</v>
      </c>
      <c r="W848" s="2">
        <v>0</v>
      </c>
      <c r="X848" s="2">
        <v>1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1</v>
      </c>
      <c r="AE848" s="2">
        <v>0</v>
      </c>
      <c r="AF848" s="2">
        <v>1</v>
      </c>
      <c r="AG848" s="2">
        <v>1</v>
      </c>
      <c r="AH848" s="2">
        <v>0</v>
      </c>
    </row>
    <row r="849" spans="1:34" x14ac:dyDescent="0.25">
      <c r="A849" s="2" t="s">
        <v>47</v>
      </c>
      <c r="B849" t="s">
        <v>48</v>
      </c>
      <c r="C849" t="s">
        <v>967</v>
      </c>
      <c r="D849" t="s">
        <v>968</v>
      </c>
      <c r="E849" t="str">
        <f t="shared" si="52"/>
        <v>LG 22EA430V</v>
      </c>
      <c r="F849">
        <v>257</v>
      </c>
      <c r="G849">
        <f t="shared" si="53"/>
        <v>0.25700000000000001</v>
      </c>
      <c r="H849" s="8">
        <v>133.92011412268189</v>
      </c>
      <c r="I849" s="8">
        <v>9387.7999999999993</v>
      </c>
      <c r="J849" s="2" t="s">
        <v>51</v>
      </c>
      <c r="K849" s="2" t="s">
        <v>51</v>
      </c>
      <c r="L849" s="2" t="s">
        <v>52</v>
      </c>
      <c r="M849" s="2">
        <f t="shared" si="54"/>
        <v>34417.469329529245</v>
      </c>
      <c r="N849" s="2">
        <f t="shared" si="55"/>
        <v>3.4417469329529243E-2</v>
      </c>
      <c r="O849" s="2" t="s">
        <v>53</v>
      </c>
      <c r="P849" s="2" t="s">
        <v>29</v>
      </c>
      <c r="Q849" s="2" t="s">
        <v>55</v>
      </c>
      <c r="R849" s="2" t="s">
        <v>55</v>
      </c>
      <c r="S849" s="2" t="s">
        <v>56</v>
      </c>
      <c r="T849" s="2">
        <v>0</v>
      </c>
      <c r="U849" s="2">
        <v>1</v>
      </c>
      <c r="V849" s="2">
        <v>1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1</v>
      </c>
      <c r="AC849" s="2">
        <v>0</v>
      </c>
      <c r="AD849" s="2">
        <v>0</v>
      </c>
      <c r="AE849" s="2">
        <v>1</v>
      </c>
      <c r="AF849" s="2">
        <v>0</v>
      </c>
      <c r="AG849" s="2">
        <v>0</v>
      </c>
      <c r="AH849" s="2">
        <v>0</v>
      </c>
    </row>
    <row r="850" spans="1:34" x14ac:dyDescent="0.25">
      <c r="A850" s="2" t="s">
        <v>47</v>
      </c>
      <c r="B850" t="s">
        <v>48</v>
      </c>
      <c r="C850" t="s">
        <v>967</v>
      </c>
      <c r="D850" t="s">
        <v>969</v>
      </c>
      <c r="E850" t="str">
        <f t="shared" si="52"/>
        <v>LG 22MK400A</v>
      </c>
      <c r="F850">
        <v>3</v>
      </c>
      <c r="G850">
        <f t="shared" si="53"/>
        <v>3.0000000000000001E-3</v>
      </c>
      <c r="H850" s="8">
        <v>94.531621493105106</v>
      </c>
      <c r="I850" s="8">
        <v>6626.666666666667</v>
      </c>
      <c r="J850" s="2" t="s">
        <v>51</v>
      </c>
      <c r="K850" s="2" t="s">
        <v>51</v>
      </c>
      <c r="L850" s="2" t="s">
        <v>52</v>
      </c>
      <c r="M850" s="2">
        <f t="shared" si="54"/>
        <v>283.59486447931533</v>
      </c>
      <c r="N850" s="2">
        <f t="shared" si="55"/>
        <v>2.8359486447931536E-4</v>
      </c>
      <c r="O850" s="2" t="s">
        <v>53</v>
      </c>
      <c r="P850" s="2" t="s">
        <v>58</v>
      </c>
      <c r="Q850" s="2" t="s">
        <v>55</v>
      </c>
      <c r="R850" s="2" t="s">
        <v>55</v>
      </c>
      <c r="S850" s="2" t="s">
        <v>61</v>
      </c>
      <c r="T850" s="2">
        <v>0</v>
      </c>
      <c r="U850" s="2">
        <v>1</v>
      </c>
      <c r="V850" s="2">
        <v>1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1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</row>
    <row r="851" spans="1:34" x14ac:dyDescent="0.25">
      <c r="A851" s="2" t="s">
        <v>47</v>
      </c>
      <c r="B851" t="s">
        <v>48</v>
      </c>
      <c r="C851" t="s">
        <v>967</v>
      </c>
      <c r="D851" t="s">
        <v>970</v>
      </c>
      <c r="E851" t="str">
        <f t="shared" si="52"/>
        <v>LG 22MK430H</v>
      </c>
      <c r="F851">
        <v>318</v>
      </c>
      <c r="G851">
        <f t="shared" si="53"/>
        <v>0.318</v>
      </c>
      <c r="H851" s="8">
        <v>165.24013314312887</v>
      </c>
      <c r="I851" s="8">
        <v>11583.333333333334</v>
      </c>
      <c r="J851" s="2" t="s">
        <v>51</v>
      </c>
      <c r="K851" s="2" t="s">
        <v>51</v>
      </c>
      <c r="L851" s="2" t="s">
        <v>52</v>
      </c>
      <c r="M851" s="2">
        <f t="shared" si="54"/>
        <v>52546.362339514984</v>
      </c>
      <c r="N851" s="2">
        <f t="shared" si="55"/>
        <v>5.2546362339514985E-2</v>
      </c>
      <c r="O851" s="2" t="s">
        <v>53</v>
      </c>
      <c r="P851" s="2" t="s">
        <v>29</v>
      </c>
      <c r="Q851" s="2" t="s">
        <v>55</v>
      </c>
      <c r="R851" s="2" t="s">
        <v>60</v>
      </c>
      <c r="S851" s="2" t="s">
        <v>56</v>
      </c>
      <c r="T851" s="2">
        <v>0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0</v>
      </c>
      <c r="AA851" s="2">
        <v>0</v>
      </c>
      <c r="AB851" s="2">
        <v>1</v>
      </c>
      <c r="AC851" s="2">
        <v>0</v>
      </c>
      <c r="AD851" s="2">
        <v>0</v>
      </c>
      <c r="AE851" s="2">
        <v>1</v>
      </c>
      <c r="AF851" s="2">
        <v>0</v>
      </c>
      <c r="AG851" s="2">
        <v>0</v>
      </c>
      <c r="AH851" s="2">
        <v>0</v>
      </c>
    </row>
    <row r="852" spans="1:34" x14ac:dyDescent="0.25">
      <c r="A852" s="2" t="s">
        <v>47</v>
      </c>
      <c r="B852" t="s">
        <v>48</v>
      </c>
      <c r="C852" t="s">
        <v>967</v>
      </c>
      <c r="D852" t="s">
        <v>971</v>
      </c>
      <c r="E852" t="str">
        <f t="shared" si="52"/>
        <v>LG 22MP48D</v>
      </c>
      <c r="F852">
        <v>0</v>
      </c>
      <c r="G852">
        <f t="shared" si="53"/>
        <v>0</v>
      </c>
      <c r="H852" s="8">
        <v>85.449358059914417</v>
      </c>
      <c r="I852" s="8">
        <v>5990</v>
      </c>
      <c r="J852" s="2" t="s">
        <v>51</v>
      </c>
      <c r="K852" s="2" t="s">
        <v>51</v>
      </c>
      <c r="L852" s="2" t="s">
        <v>52</v>
      </c>
      <c r="M852" s="2">
        <f t="shared" si="54"/>
        <v>0</v>
      </c>
      <c r="N852" s="2">
        <f t="shared" si="55"/>
        <v>0</v>
      </c>
      <c r="O852" s="2" t="s">
        <v>53</v>
      </c>
      <c r="P852" s="2" t="s">
        <v>29</v>
      </c>
      <c r="Q852" s="2" t="s">
        <v>55</v>
      </c>
      <c r="R852" s="2" t="s">
        <v>55</v>
      </c>
      <c r="S852" s="2" t="s">
        <v>56</v>
      </c>
      <c r="T852" s="2">
        <v>0</v>
      </c>
      <c r="U852" s="2">
        <v>1</v>
      </c>
      <c r="V852" s="2">
        <v>1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1</v>
      </c>
      <c r="AC852" s="2">
        <v>0</v>
      </c>
      <c r="AD852" s="2">
        <v>0</v>
      </c>
      <c r="AE852" s="2">
        <v>1</v>
      </c>
      <c r="AF852" s="2">
        <v>0</v>
      </c>
      <c r="AG852" s="2">
        <v>0</v>
      </c>
      <c r="AH852" s="2">
        <v>0</v>
      </c>
    </row>
    <row r="853" spans="1:34" x14ac:dyDescent="0.25">
      <c r="A853" s="2" t="s">
        <v>47</v>
      </c>
      <c r="B853" t="s">
        <v>48</v>
      </c>
      <c r="C853" t="s">
        <v>967</v>
      </c>
      <c r="D853" t="s">
        <v>972</v>
      </c>
      <c r="E853" t="str">
        <f t="shared" si="52"/>
        <v>LG 24BK550Y</v>
      </c>
      <c r="F853">
        <v>1853</v>
      </c>
      <c r="G853">
        <f t="shared" si="53"/>
        <v>1.853</v>
      </c>
      <c r="H853" s="8">
        <v>255.77746077032813</v>
      </c>
      <c r="I853" s="8">
        <v>17930</v>
      </c>
      <c r="J853" s="2" t="s">
        <v>63</v>
      </c>
      <c r="K853" s="2" t="s">
        <v>64</v>
      </c>
      <c r="L853" s="2" t="s">
        <v>52</v>
      </c>
      <c r="M853" s="2">
        <f t="shared" si="54"/>
        <v>473955.63480741804</v>
      </c>
      <c r="N853" s="2">
        <f t="shared" si="55"/>
        <v>0.47395563480741804</v>
      </c>
      <c r="O853" s="2" t="s">
        <v>53</v>
      </c>
      <c r="P853" s="2" t="s">
        <v>29</v>
      </c>
      <c r="Q853" s="2" t="s">
        <v>55</v>
      </c>
      <c r="R853" s="2" t="s">
        <v>55</v>
      </c>
      <c r="S853" s="2" t="s">
        <v>56</v>
      </c>
      <c r="T853" s="2">
        <v>0</v>
      </c>
      <c r="U853" s="2">
        <v>0</v>
      </c>
      <c r="V853" s="2">
        <v>1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1</v>
      </c>
      <c r="AD853" s="2">
        <v>0</v>
      </c>
      <c r="AE853" s="2">
        <v>1</v>
      </c>
      <c r="AF853" s="2">
        <v>0</v>
      </c>
      <c r="AG853" s="2">
        <v>0</v>
      </c>
      <c r="AH853" s="2">
        <v>0</v>
      </c>
    </row>
    <row r="854" spans="1:34" x14ac:dyDescent="0.25">
      <c r="A854" s="2" t="s">
        <v>47</v>
      </c>
      <c r="B854" t="s">
        <v>48</v>
      </c>
      <c r="C854" t="s">
        <v>967</v>
      </c>
      <c r="D854" t="s">
        <v>973</v>
      </c>
      <c r="E854" t="str">
        <f t="shared" si="52"/>
        <v>LG 24EA430V</v>
      </c>
      <c r="F854">
        <v>747</v>
      </c>
      <c r="G854">
        <f t="shared" si="53"/>
        <v>0.747</v>
      </c>
      <c r="H854" s="8">
        <v>156.90442225392297</v>
      </c>
      <c r="I854" s="8">
        <v>10999</v>
      </c>
      <c r="J854" s="2" t="s">
        <v>63</v>
      </c>
      <c r="K854" s="2" t="s">
        <v>64</v>
      </c>
      <c r="L854" s="2" t="s">
        <v>52</v>
      </c>
      <c r="M854" s="2">
        <f t="shared" si="54"/>
        <v>117207.60342368046</v>
      </c>
      <c r="N854" s="2">
        <f t="shared" si="55"/>
        <v>0.11720760342368046</v>
      </c>
      <c r="O854" s="2" t="s">
        <v>53</v>
      </c>
      <c r="P854" s="2" t="s">
        <v>29</v>
      </c>
      <c r="Q854" s="2" t="s">
        <v>55</v>
      </c>
      <c r="R854" s="2" t="s">
        <v>55</v>
      </c>
      <c r="S854" s="2" t="s">
        <v>56</v>
      </c>
      <c r="T854" s="2">
        <v>0</v>
      </c>
      <c r="U854" s="2">
        <v>0</v>
      </c>
      <c r="V854" s="2">
        <v>1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1</v>
      </c>
      <c r="AD854" s="2">
        <v>0</v>
      </c>
      <c r="AE854" s="2">
        <v>1</v>
      </c>
      <c r="AF854" s="2">
        <v>0</v>
      </c>
      <c r="AG854" s="2">
        <v>0</v>
      </c>
      <c r="AH854" s="2">
        <v>0</v>
      </c>
    </row>
    <row r="855" spans="1:34" x14ac:dyDescent="0.25">
      <c r="A855" s="2" t="s">
        <v>47</v>
      </c>
      <c r="B855" t="s">
        <v>48</v>
      </c>
      <c r="C855" t="s">
        <v>967</v>
      </c>
      <c r="D855" t="s">
        <v>974</v>
      </c>
      <c r="E855" t="str">
        <f t="shared" si="52"/>
        <v>LG 24GL600F</v>
      </c>
      <c r="F855">
        <v>103</v>
      </c>
      <c r="G855">
        <f t="shared" si="53"/>
        <v>0.10299999999999999</v>
      </c>
      <c r="H855" s="8">
        <v>212.83166904422256</v>
      </c>
      <c r="I855" s="8">
        <v>14919.5</v>
      </c>
      <c r="J855" s="2" t="s">
        <v>66</v>
      </c>
      <c r="K855" s="2" t="s">
        <v>64</v>
      </c>
      <c r="L855" s="2" t="s">
        <v>52</v>
      </c>
      <c r="M855" s="2">
        <f t="shared" si="54"/>
        <v>21921.661911554926</v>
      </c>
      <c r="N855" s="2">
        <f t="shared" si="55"/>
        <v>2.1921661911554927E-2</v>
      </c>
      <c r="O855" s="2" t="s">
        <v>53</v>
      </c>
      <c r="P855" s="2" t="s">
        <v>58</v>
      </c>
      <c r="Q855" s="2" t="s">
        <v>55</v>
      </c>
      <c r="R855" s="2" t="s">
        <v>60</v>
      </c>
      <c r="S855" s="2" t="s">
        <v>61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0</v>
      </c>
      <c r="AA855" s="2">
        <v>0</v>
      </c>
      <c r="AB855" s="2">
        <v>0</v>
      </c>
      <c r="AC855" s="2">
        <v>1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</row>
    <row r="856" spans="1:34" x14ac:dyDescent="0.25">
      <c r="A856" s="2" t="s">
        <v>47</v>
      </c>
      <c r="B856" t="s">
        <v>48</v>
      </c>
      <c r="C856" t="s">
        <v>967</v>
      </c>
      <c r="D856" t="s">
        <v>975</v>
      </c>
      <c r="E856" t="str">
        <f t="shared" si="52"/>
        <v>LG 24GL650</v>
      </c>
      <c r="F856">
        <v>230</v>
      </c>
      <c r="G856">
        <f t="shared" si="53"/>
        <v>0.23</v>
      </c>
      <c r="H856" s="8">
        <v>204.48644793152641</v>
      </c>
      <c r="I856" s="8">
        <v>14334.5</v>
      </c>
      <c r="J856" s="2" t="s">
        <v>66</v>
      </c>
      <c r="K856" s="2" t="s">
        <v>64</v>
      </c>
      <c r="L856" s="2" t="s">
        <v>52</v>
      </c>
      <c r="M856" s="2">
        <f t="shared" si="54"/>
        <v>47031.883024251074</v>
      </c>
      <c r="N856" s="2">
        <f t="shared" si="55"/>
        <v>4.7031883024251077E-2</v>
      </c>
      <c r="O856" s="2" t="s">
        <v>53</v>
      </c>
      <c r="P856" s="2" t="s">
        <v>58</v>
      </c>
      <c r="Q856" s="2" t="s">
        <v>55</v>
      </c>
      <c r="R856" s="2" t="s">
        <v>60</v>
      </c>
      <c r="S856" s="2" t="s">
        <v>61</v>
      </c>
      <c r="T856" s="2">
        <v>0</v>
      </c>
      <c r="U856" s="2">
        <v>0</v>
      </c>
      <c r="V856" s="2">
        <v>0</v>
      </c>
      <c r="W856" s="2">
        <v>0</v>
      </c>
      <c r="X856" s="2">
        <v>1</v>
      </c>
      <c r="Y856" s="2">
        <v>0</v>
      </c>
      <c r="Z856" s="2">
        <v>0</v>
      </c>
      <c r="AA856" s="2">
        <v>0</v>
      </c>
      <c r="AB856" s="2">
        <v>0</v>
      </c>
      <c r="AC856" s="2">
        <v>1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</row>
    <row r="857" spans="1:34" x14ac:dyDescent="0.25">
      <c r="A857" s="2" t="s">
        <v>47</v>
      </c>
      <c r="B857" t="s">
        <v>76</v>
      </c>
      <c r="C857" t="s">
        <v>967</v>
      </c>
      <c r="D857" t="s">
        <v>976</v>
      </c>
      <c r="E857" t="str">
        <f t="shared" si="52"/>
        <v>LG 24gn600</v>
      </c>
      <c r="F857">
        <v>2660</v>
      </c>
      <c r="G857">
        <f t="shared" si="53"/>
        <v>2.66</v>
      </c>
      <c r="H857" s="8">
        <v>242.49643366619117</v>
      </c>
      <c r="I857" s="8">
        <v>16999</v>
      </c>
      <c r="J857" s="2" t="s">
        <v>63</v>
      </c>
      <c r="K857" s="2" t="s">
        <v>64</v>
      </c>
      <c r="L857" s="2" t="s">
        <v>52</v>
      </c>
      <c r="M857" s="2">
        <f t="shared" si="54"/>
        <v>645040.5135520685</v>
      </c>
      <c r="N857" s="2">
        <f t="shared" si="55"/>
        <v>0.64504051355206848</v>
      </c>
      <c r="O857" s="2" t="s">
        <v>53</v>
      </c>
      <c r="P857" s="2" t="s">
        <v>29</v>
      </c>
      <c r="Q857" s="2" t="s">
        <v>55</v>
      </c>
      <c r="R857" s="2" t="s">
        <v>60</v>
      </c>
      <c r="S857" s="2" t="s">
        <v>61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0</v>
      </c>
      <c r="AA857" s="2">
        <v>0</v>
      </c>
      <c r="AB857" s="2">
        <v>0</v>
      </c>
      <c r="AC857" s="2">
        <v>1</v>
      </c>
      <c r="AD857" s="2">
        <v>0</v>
      </c>
      <c r="AE857" s="2">
        <v>1</v>
      </c>
      <c r="AF857" s="2">
        <v>0</v>
      </c>
      <c r="AG857" s="2">
        <v>0</v>
      </c>
      <c r="AH857" s="2">
        <v>0</v>
      </c>
    </row>
    <row r="858" spans="1:34" x14ac:dyDescent="0.25">
      <c r="A858" s="2" t="s">
        <v>47</v>
      </c>
      <c r="B858" t="s">
        <v>48</v>
      </c>
      <c r="C858" t="s">
        <v>967</v>
      </c>
      <c r="D858" t="s">
        <v>977</v>
      </c>
      <c r="E858" t="str">
        <f t="shared" si="52"/>
        <v>LG 24GN650</v>
      </c>
      <c r="F858">
        <v>72</v>
      </c>
      <c r="G858">
        <f t="shared" si="53"/>
        <v>7.1999999999999995E-2</v>
      </c>
      <c r="H858" s="8">
        <v>276.03423680456496</v>
      </c>
      <c r="I858" s="8">
        <v>19350</v>
      </c>
      <c r="J858" s="2" t="s">
        <v>63</v>
      </c>
      <c r="K858" s="2" t="s">
        <v>64</v>
      </c>
      <c r="L858" s="2" t="s">
        <v>52</v>
      </c>
      <c r="M858" s="2">
        <f t="shared" si="54"/>
        <v>19874.465049928676</v>
      </c>
      <c r="N858" s="2">
        <f t="shared" si="55"/>
        <v>1.9874465049928677E-2</v>
      </c>
      <c r="O858" s="2" t="s">
        <v>53</v>
      </c>
      <c r="P858" s="2" t="s">
        <v>29</v>
      </c>
      <c r="Q858" s="2" t="s">
        <v>55</v>
      </c>
      <c r="R858" s="2" t="s">
        <v>60</v>
      </c>
      <c r="S858" s="2" t="s">
        <v>61</v>
      </c>
      <c r="T858" s="2">
        <v>0</v>
      </c>
      <c r="U858" s="2">
        <v>0</v>
      </c>
      <c r="V858" s="2">
        <v>0</v>
      </c>
      <c r="W858" s="2">
        <v>0</v>
      </c>
      <c r="X858" s="2">
        <v>1</v>
      </c>
      <c r="Y858" s="2">
        <v>0</v>
      </c>
      <c r="Z858" s="2">
        <v>0</v>
      </c>
      <c r="AA858" s="2">
        <v>0</v>
      </c>
      <c r="AB858" s="2">
        <v>0</v>
      </c>
      <c r="AC858" s="2">
        <v>1</v>
      </c>
      <c r="AD858" s="2">
        <v>0</v>
      </c>
      <c r="AE858" s="2">
        <v>1</v>
      </c>
      <c r="AF858" s="2">
        <v>0</v>
      </c>
      <c r="AG858" s="2">
        <v>0</v>
      </c>
      <c r="AH858" s="2">
        <v>0</v>
      </c>
    </row>
    <row r="859" spans="1:34" x14ac:dyDescent="0.25">
      <c r="A859" s="2" t="s">
        <v>47</v>
      </c>
      <c r="B859" t="s">
        <v>48</v>
      </c>
      <c r="C859" t="s">
        <v>967</v>
      </c>
      <c r="D859" t="s">
        <v>978</v>
      </c>
      <c r="E859" t="str">
        <f t="shared" si="52"/>
        <v>LG 24MK400H</v>
      </c>
      <c r="F859">
        <v>2</v>
      </c>
      <c r="G859">
        <f t="shared" si="53"/>
        <v>2E-3</v>
      </c>
      <c r="H859" s="8">
        <v>112.41084165477889</v>
      </c>
      <c r="I859" s="8">
        <v>7880</v>
      </c>
      <c r="J859" s="2" t="s">
        <v>63</v>
      </c>
      <c r="K859" s="2" t="s">
        <v>64</v>
      </c>
      <c r="L859" s="2" t="s">
        <v>52</v>
      </c>
      <c r="M859" s="2">
        <f t="shared" si="54"/>
        <v>224.82168330955778</v>
      </c>
      <c r="N859" s="2">
        <f t="shared" si="55"/>
        <v>2.2482168330955778E-4</v>
      </c>
      <c r="O859" s="2" t="s">
        <v>53</v>
      </c>
      <c r="P859" s="2" t="s">
        <v>29</v>
      </c>
      <c r="Q859" s="2" t="s">
        <v>55</v>
      </c>
      <c r="R859" s="2" t="s">
        <v>55</v>
      </c>
      <c r="S859" s="2" t="s">
        <v>56</v>
      </c>
      <c r="T859" s="2">
        <v>0</v>
      </c>
      <c r="U859" s="2">
        <v>0</v>
      </c>
      <c r="V859" s="2">
        <v>1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1</v>
      </c>
      <c r="AD859" s="2">
        <v>0</v>
      </c>
      <c r="AE859" s="2">
        <v>1</v>
      </c>
      <c r="AF859" s="2">
        <v>0</v>
      </c>
      <c r="AG859" s="2">
        <v>0</v>
      </c>
      <c r="AH859" s="2">
        <v>0</v>
      </c>
    </row>
    <row r="860" spans="1:34" x14ac:dyDescent="0.25">
      <c r="A860" s="2" t="s">
        <v>47</v>
      </c>
      <c r="B860" t="s">
        <v>48</v>
      </c>
      <c r="C860" t="s">
        <v>967</v>
      </c>
      <c r="D860" t="s">
        <v>979</v>
      </c>
      <c r="E860" t="str">
        <f t="shared" si="52"/>
        <v>LG 24MK430H</v>
      </c>
      <c r="F860">
        <v>204</v>
      </c>
      <c r="G860">
        <f t="shared" si="53"/>
        <v>0.20399999999999999</v>
      </c>
      <c r="H860" s="8">
        <v>148.30718021873517</v>
      </c>
      <c r="I860" s="8">
        <v>10396.333333333334</v>
      </c>
      <c r="J860" s="2" t="s">
        <v>63</v>
      </c>
      <c r="K860" s="2" t="s">
        <v>64</v>
      </c>
      <c r="L860" s="2" t="s">
        <v>52</v>
      </c>
      <c r="M860" s="2">
        <f t="shared" si="54"/>
        <v>30254.664764621975</v>
      </c>
      <c r="N860" s="2">
        <f t="shared" si="55"/>
        <v>3.0254664764621974E-2</v>
      </c>
      <c r="O860" s="2" t="s">
        <v>53</v>
      </c>
      <c r="P860" s="2" t="s">
        <v>29</v>
      </c>
      <c r="Q860" s="2" t="s">
        <v>55</v>
      </c>
      <c r="R860" s="2" t="s">
        <v>60</v>
      </c>
      <c r="S860" s="2" t="s">
        <v>56</v>
      </c>
      <c r="T860" s="2">
        <v>0</v>
      </c>
      <c r="U860" s="2">
        <v>0</v>
      </c>
      <c r="V860" s="2">
        <v>0</v>
      </c>
      <c r="W860" s="2">
        <v>0</v>
      </c>
      <c r="X860" s="2">
        <v>1</v>
      </c>
      <c r="Y860" s="2">
        <v>0</v>
      </c>
      <c r="Z860" s="2">
        <v>0</v>
      </c>
      <c r="AA860" s="2">
        <v>0</v>
      </c>
      <c r="AB860" s="2">
        <v>0</v>
      </c>
      <c r="AC860" s="2">
        <v>1</v>
      </c>
      <c r="AD860" s="2">
        <v>0</v>
      </c>
      <c r="AE860" s="2">
        <v>1</v>
      </c>
      <c r="AF860" s="2">
        <v>0</v>
      </c>
      <c r="AG860" s="2">
        <v>0</v>
      </c>
      <c r="AH860" s="2">
        <v>0</v>
      </c>
    </row>
    <row r="861" spans="1:34" x14ac:dyDescent="0.25">
      <c r="A861" s="2" t="s">
        <v>47</v>
      </c>
      <c r="B861" t="s">
        <v>48</v>
      </c>
      <c r="C861" t="s">
        <v>967</v>
      </c>
      <c r="D861" t="s">
        <v>980</v>
      </c>
      <c r="E861" t="str">
        <f t="shared" si="52"/>
        <v>LG 24MK600M</v>
      </c>
      <c r="F861">
        <v>231</v>
      </c>
      <c r="G861">
        <f t="shared" si="53"/>
        <v>0.23100000000000001</v>
      </c>
      <c r="H861" s="8">
        <v>171.04136947218262</v>
      </c>
      <c r="I861" s="8">
        <v>11990</v>
      </c>
      <c r="J861" s="2" t="s">
        <v>63</v>
      </c>
      <c r="K861" s="2" t="s">
        <v>64</v>
      </c>
      <c r="L861" s="2" t="s">
        <v>52</v>
      </c>
      <c r="M861" s="2">
        <f t="shared" si="54"/>
        <v>39510.556348074184</v>
      </c>
      <c r="N861" s="2">
        <f t="shared" si="55"/>
        <v>3.9510556348074183E-2</v>
      </c>
      <c r="O861" s="2" t="s">
        <v>53</v>
      </c>
      <c r="P861" s="2" t="s">
        <v>29</v>
      </c>
      <c r="Q861" s="2" t="s">
        <v>55</v>
      </c>
      <c r="R861" s="2" t="s">
        <v>55</v>
      </c>
      <c r="S861" s="2" t="s">
        <v>56</v>
      </c>
      <c r="T861" s="2">
        <v>0</v>
      </c>
      <c r="U861" s="2">
        <v>0</v>
      </c>
      <c r="V861" s="2">
        <v>1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1</v>
      </c>
      <c r="AD861" s="2">
        <v>0</v>
      </c>
      <c r="AE861" s="2">
        <v>1</v>
      </c>
      <c r="AF861" s="2">
        <v>0</v>
      </c>
      <c r="AG861" s="2">
        <v>0</v>
      </c>
      <c r="AH861" s="2">
        <v>0</v>
      </c>
    </row>
    <row r="862" spans="1:34" x14ac:dyDescent="0.25">
      <c r="A862" s="2" t="s">
        <v>47</v>
      </c>
      <c r="B862" t="s">
        <v>48</v>
      </c>
      <c r="C862" t="s">
        <v>967</v>
      </c>
      <c r="D862" t="s">
        <v>981</v>
      </c>
      <c r="E862" t="str">
        <f t="shared" si="52"/>
        <v>LG 24MP48HQ</v>
      </c>
      <c r="F862">
        <v>1</v>
      </c>
      <c r="G862">
        <f t="shared" si="53"/>
        <v>1E-3</v>
      </c>
      <c r="H862" s="8">
        <v>137.75558725630052</v>
      </c>
      <c r="I862" s="8">
        <v>9656.6666666666661</v>
      </c>
      <c r="J862" s="2" t="s">
        <v>63</v>
      </c>
      <c r="K862" s="2" t="s">
        <v>64</v>
      </c>
      <c r="L862" s="2" t="s">
        <v>52</v>
      </c>
      <c r="M862" s="2">
        <f t="shared" si="54"/>
        <v>137.75558725630052</v>
      </c>
      <c r="N862" s="2">
        <f t="shared" si="55"/>
        <v>1.3775558725630051E-4</v>
      </c>
      <c r="O862" s="2" t="s">
        <v>53</v>
      </c>
      <c r="P862" s="2" t="s">
        <v>29</v>
      </c>
      <c r="Q862" s="2" t="s">
        <v>55</v>
      </c>
      <c r="R862" s="2" t="s">
        <v>55</v>
      </c>
      <c r="S862" s="2" t="s">
        <v>56</v>
      </c>
      <c r="T862" s="2">
        <v>0</v>
      </c>
      <c r="U862" s="2">
        <v>0</v>
      </c>
      <c r="V862" s="2">
        <v>1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1</v>
      </c>
      <c r="AD862" s="2">
        <v>0</v>
      </c>
      <c r="AE862" s="2">
        <v>1</v>
      </c>
      <c r="AF862" s="2">
        <v>0</v>
      </c>
      <c r="AG862" s="2">
        <v>0</v>
      </c>
      <c r="AH862" s="2">
        <v>0</v>
      </c>
    </row>
    <row r="863" spans="1:34" x14ac:dyDescent="0.25">
      <c r="A863" s="2" t="s">
        <v>47</v>
      </c>
      <c r="B863" t="s">
        <v>48</v>
      </c>
      <c r="C863" t="s">
        <v>967</v>
      </c>
      <c r="D863" t="s">
        <v>982</v>
      </c>
      <c r="E863" t="str">
        <f t="shared" si="52"/>
        <v>LG 24MP58VQ</v>
      </c>
      <c r="F863">
        <v>2</v>
      </c>
      <c r="G863">
        <f t="shared" si="53"/>
        <v>2E-3</v>
      </c>
      <c r="H863" s="8">
        <v>135.37803138373752</v>
      </c>
      <c r="I863" s="8">
        <v>9490</v>
      </c>
      <c r="J863" s="2" t="s">
        <v>63</v>
      </c>
      <c r="K863" s="2" t="s">
        <v>64</v>
      </c>
      <c r="L863" s="2" t="s">
        <v>52</v>
      </c>
      <c r="M863" s="2">
        <f t="shared" si="54"/>
        <v>270.75606276747504</v>
      </c>
      <c r="N863" s="2">
        <f t="shared" si="55"/>
        <v>2.7075606276747506E-4</v>
      </c>
      <c r="O863" s="2" t="s">
        <v>53</v>
      </c>
      <c r="P863" s="2" t="s">
        <v>29</v>
      </c>
      <c r="Q863" s="2" t="s">
        <v>55</v>
      </c>
      <c r="R863" s="2" t="s">
        <v>55</v>
      </c>
      <c r="S863" s="2" t="s">
        <v>56</v>
      </c>
      <c r="T863" s="2">
        <v>0</v>
      </c>
      <c r="U863" s="2">
        <v>0</v>
      </c>
      <c r="V863" s="2">
        <v>1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1</v>
      </c>
      <c r="AD863" s="2">
        <v>0</v>
      </c>
      <c r="AE863" s="2">
        <v>1</v>
      </c>
      <c r="AF863" s="2">
        <v>0</v>
      </c>
      <c r="AG863" s="2">
        <v>0</v>
      </c>
      <c r="AH863" s="2">
        <v>0</v>
      </c>
    </row>
    <row r="864" spans="1:34" x14ac:dyDescent="0.25">
      <c r="A864" s="2" t="s">
        <v>47</v>
      </c>
      <c r="B864" t="s">
        <v>48</v>
      </c>
      <c r="C864" t="s">
        <v>967</v>
      </c>
      <c r="D864" t="s">
        <v>983</v>
      </c>
      <c r="E864" t="str">
        <f t="shared" si="52"/>
        <v>LG 24MP88HV</v>
      </c>
      <c r="F864">
        <v>144</v>
      </c>
      <c r="G864">
        <f t="shared" si="53"/>
        <v>0.14399999999999999</v>
      </c>
      <c r="H864" s="8">
        <v>211.92582025677606</v>
      </c>
      <c r="I864" s="8">
        <v>14856</v>
      </c>
      <c r="J864" s="2" t="s">
        <v>63</v>
      </c>
      <c r="K864" s="2" t="s">
        <v>64</v>
      </c>
      <c r="L864" s="2" t="s">
        <v>52</v>
      </c>
      <c r="M864" s="2">
        <f t="shared" si="54"/>
        <v>30517.318116975752</v>
      </c>
      <c r="N864" s="2">
        <f t="shared" si="55"/>
        <v>3.051731811697575E-2</v>
      </c>
      <c r="O864" s="2" t="s">
        <v>53</v>
      </c>
      <c r="P864" s="2" t="s">
        <v>29</v>
      </c>
      <c r="Q864" s="2" t="s">
        <v>55</v>
      </c>
      <c r="R864" s="2" t="s">
        <v>55</v>
      </c>
      <c r="S864" s="2" t="s">
        <v>56</v>
      </c>
      <c r="T864" s="2">
        <v>0</v>
      </c>
      <c r="U864" s="2">
        <v>0</v>
      </c>
      <c r="V864" s="2">
        <v>1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1</v>
      </c>
      <c r="AD864" s="2">
        <v>0</v>
      </c>
      <c r="AE864" s="2">
        <v>1</v>
      </c>
      <c r="AF864" s="2">
        <v>0</v>
      </c>
      <c r="AG864" s="2">
        <v>0</v>
      </c>
      <c r="AH864" s="2">
        <v>0</v>
      </c>
    </row>
    <row r="865" spans="1:34" x14ac:dyDescent="0.25">
      <c r="A865" s="2" t="s">
        <v>47</v>
      </c>
      <c r="B865" t="s">
        <v>48</v>
      </c>
      <c r="C865" t="s">
        <v>967</v>
      </c>
      <c r="D865" t="s">
        <v>984</v>
      </c>
      <c r="E865" t="str">
        <f t="shared" si="52"/>
        <v>LG 25UM58</v>
      </c>
      <c r="F865">
        <v>3</v>
      </c>
      <c r="G865">
        <f t="shared" si="53"/>
        <v>3.0000000000000001E-3</v>
      </c>
      <c r="H865" s="8">
        <v>208.13124108416548</v>
      </c>
      <c r="I865" s="8">
        <v>14590</v>
      </c>
      <c r="J865" s="2" t="s">
        <v>985</v>
      </c>
      <c r="K865" s="2" t="s">
        <v>187</v>
      </c>
      <c r="L865" s="2" t="s">
        <v>115</v>
      </c>
      <c r="M865" s="2">
        <f t="shared" si="54"/>
        <v>624.39372325249644</v>
      </c>
      <c r="N865" s="2">
        <f t="shared" si="55"/>
        <v>6.2439372325249641E-4</v>
      </c>
      <c r="O865" s="2" t="s">
        <v>31</v>
      </c>
      <c r="P865" s="2" t="s">
        <v>29</v>
      </c>
      <c r="Q865" s="2" t="s">
        <v>55</v>
      </c>
      <c r="R865" s="2" t="s">
        <v>55</v>
      </c>
      <c r="S865" s="2">
        <v>0</v>
      </c>
      <c r="T865" s="2">
        <v>0</v>
      </c>
      <c r="U865" s="2">
        <v>0</v>
      </c>
      <c r="V865" s="2">
        <v>1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1</v>
      </c>
      <c r="AD865" s="2">
        <v>0</v>
      </c>
      <c r="AE865" s="2">
        <v>1</v>
      </c>
      <c r="AF865" s="2">
        <v>0</v>
      </c>
      <c r="AG865" s="2">
        <v>0</v>
      </c>
      <c r="AH865" s="2">
        <v>1</v>
      </c>
    </row>
    <row r="866" spans="1:34" x14ac:dyDescent="0.25">
      <c r="A866" s="2" t="s">
        <v>47</v>
      </c>
      <c r="B866" t="s">
        <v>76</v>
      </c>
      <c r="C866" t="s">
        <v>967</v>
      </c>
      <c r="D866" t="s">
        <v>986</v>
      </c>
      <c r="E866" t="str">
        <f t="shared" si="52"/>
        <v>LG 270ul650</v>
      </c>
      <c r="F866">
        <v>604</v>
      </c>
      <c r="G866">
        <f t="shared" si="53"/>
        <v>0.60399999999999998</v>
      </c>
      <c r="H866" s="8">
        <v>456.49072753209703</v>
      </c>
      <c r="I866" s="8">
        <v>32000</v>
      </c>
      <c r="J866" s="2" t="s">
        <v>73</v>
      </c>
      <c r="K866" s="2" t="s">
        <v>73</v>
      </c>
      <c r="L866" s="2" t="s">
        <v>104</v>
      </c>
      <c r="M866" s="2">
        <f t="shared" si="54"/>
        <v>275720.3994293866</v>
      </c>
      <c r="N866" s="2">
        <f t="shared" si="55"/>
        <v>0.27572039942938659</v>
      </c>
      <c r="O866" s="2" t="s">
        <v>30</v>
      </c>
      <c r="P866" s="2" t="s">
        <v>29</v>
      </c>
      <c r="Q866" s="2" t="s">
        <v>55</v>
      </c>
      <c r="R866" s="2" t="s">
        <v>60</v>
      </c>
      <c r="S866" s="2" t="s">
        <v>56</v>
      </c>
      <c r="T866" s="2">
        <v>0</v>
      </c>
      <c r="U866" s="2">
        <v>0</v>
      </c>
      <c r="V866" s="2">
        <v>0</v>
      </c>
      <c r="W866" s="2">
        <v>0</v>
      </c>
      <c r="X866" s="2">
        <v>1</v>
      </c>
      <c r="Y866" s="2">
        <v>0</v>
      </c>
      <c r="Z866" s="2">
        <v>0</v>
      </c>
      <c r="AA866" s="2">
        <v>0</v>
      </c>
      <c r="AB866" s="2">
        <v>0</v>
      </c>
      <c r="AC866" s="2">
        <v>1</v>
      </c>
      <c r="AD866" s="2">
        <v>0</v>
      </c>
      <c r="AE866" s="2">
        <v>1</v>
      </c>
      <c r="AF866" s="2">
        <v>0</v>
      </c>
      <c r="AG866" s="2">
        <v>0</v>
      </c>
      <c r="AH866" s="2">
        <v>0</v>
      </c>
    </row>
    <row r="867" spans="1:34" x14ac:dyDescent="0.25">
      <c r="A867" s="2" t="s">
        <v>47</v>
      </c>
      <c r="B867" t="s">
        <v>48</v>
      </c>
      <c r="C867" t="s">
        <v>967</v>
      </c>
      <c r="D867" t="s">
        <v>987</v>
      </c>
      <c r="E867" t="str">
        <f t="shared" si="52"/>
        <v>LG 27GK750F</v>
      </c>
      <c r="F867">
        <v>1</v>
      </c>
      <c r="G867">
        <f t="shared" si="53"/>
        <v>1E-3</v>
      </c>
      <c r="H867" s="8">
        <v>449.21540656205423</v>
      </c>
      <c r="I867" s="8">
        <v>31490</v>
      </c>
      <c r="J867" s="2" t="s">
        <v>73</v>
      </c>
      <c r="K867" s="2" t="s">
        <v>73</v>
      </c>
      <c r="L867" s="2" t="s">
        <v>52</v>
      </c>
      <c r="M867" s="2">
        <f t="shared" si="54"/>
        <v>449.21540656205423</v>
      </c>
      <c r="N867" s="2">
        <f t="shared" si="55"/>
        <v>4.4921540656205425E-4</v>
      </c>
      <c r="O867" s="2" t="s">
        <v>53</v>
      </c>
      <c r="P867" s="2" t="s">
        <v>58</v>
      </c>
      <c r="Q867" s="2" t="s">
        <v>55</v>
      </c>
      <c r="R867" s="2" t="s">
        <v>60</v>
      </c>
      <c r="S867" s="2" t="s">
        <v>126</v>
      </c>
      <c r="T867" s="2">
        <v>0</v>
      </c>
      <c r="U867" s="2">
        <v>0</v>
      </c>
      <c r="V867" s="2">
        <v>0</v>
      </c>
      <c r="W867" s="2">
        <v>0</v>
      </c>
      <c r="X867" s="2">
        <v>1</v>
      </c>
      <c r="Y867" s="2">
        <v>0</v>
      </c>
      <c r="Z867" s="2">
        <v>0</v>
      </c>
      <c r="AA867" s="2">
        <v>0</v>
      </c>
      <c r="AB867" s="2">
        <v>0</v>
      </c>
      <c r="AC867" s="2">
        <v>1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</row>
    <row r="868" spans="1:34" x14ac:dyDescent="0.25">
      <c r="A868" s="2" t="s">
        <v>47</v>
      </c>
      <c r="B868" t="s">
        <v>48</v>
      </c>
      <c r="C868" t="s">
        <v>967</v>
      </c>
      <c r="D868" t="s">
        <v>988</v>
      </c>
      <c r="E868" t="str">
        <f t="shared" si="52"/>
        <v>LG 27GL650F</v>
      </c>
      <c r="F868">
        <v>240</v>
      </c>
      <c r="G868">
        <f t="shared" si="53"/>
        <v>0.24</v>
      </c>
      <c r="H868" s="8">
        <v>328.23823109843084</v>
      </c>
      <c r="I868" s="8">
        <v>23009.5</v>
      </c>
      <c r="J868" s="2" t="s">
        <v>73</v>
      </c>
      <c r="K868" s="2" t="s">
        <v>73</v>
      </c>
      <c r="L868" s="2" t="s">
        <v>52</v>
      </c>
      <c r="M868" s="2">
        <f t="shared" si="54"/>
        <v>78777.175463623396</v>
      </c>
      <c r="N868" s="2">
        <f t="shared" si="55"/>
        <v>7.8777175463623395E-2</v>
      </c>
      <c r="O868" s="2" t="s">
        <v>53</v>
      </c>
      <c r="P868" s="2" t="s">
        <v>29</v>
      </c>
      <c r="Q868" s="2" t="s">
        <v>55</v>
      </c>
      <c r="R868" s="2" t="s">
        <v>60</v>
      </c>
      <c r="S868" s="2" t="s">
        <v>56</v>
      </c>
      <c r="T868" s="2">
        <v>0</v>
      </c>
      <c r="U868" s="2">
        <v>0</v>
      </c>
      <c r="V868" s="2">
        <v>0</v>
      </c>
      <c r="W868" s="2">
        <v>0</v>
      </c>
      <c r="X868" s="2">
        <v>1</v>
      </c>
      <c r="Y868" s="2">
        <v>0</v>
      </c>
      <c r="Z868" s="2">
        <v>0</v>
      </c>
      <c r="AA868" s="2">
        <v>0</v>
      </c>
      <c r="AB868" s="2">
        <v>0</v>
      </c>
      <c r="AC868" s="2">
        <v>1</v>
      </c>
      <c r="AD868" s="2">
        <v>0</v>
      </c>
      <c r="AE868" s="2">
        <v>1</v>
      </c>
      <c r="AF868" s="2">
        <v>0</v>
      </c>
      <c r="AG868" s="2">
        <v>0</v>
      </c>
      <c r="AH868" s="2">
        <v>0</v>
      </c>
    </row>
    <row r="869" spans="1:34" x14ac:dyDescent="0.25">
      <c r="A869" s="2" t="s">
        <v>47</v>
      </c>
      <c r="B869" t="s">
        <v>76</v>
      </c>
      <c r="C869" t="s">
        <v>967</v>
      </c>
      <c r="D869" t="s">
        <v>989</v>
      </c>
      <c r="E869" t="str">
        <f t="shared" si="52"/>
        <v>LG 27gl650F</v>
      </c>
      <c r="F869">
        <v>2450</v>
      </c>
      <c r="G869">
        <f t="shared" si="53"/>
        <v>2.4500000000000002</v>
      </c>
      <c r="H869" s="8">
        <v>328.23823109843084</v>
      </c>
      <c r="I869" s="8">
        <v>23009.5</v>
      </c>
      <c r="J869" s="2" t="s">
        <v>73</v>
      </c>
      <c r="K869" s="2" t="s">
        <v>73</v>
      </c>
      <c r="L869" s="2" t="s">
        <v>52</v>
      </c>
      <c r="M869" s="2">
        <f t="shared" si="54"/>
        <v>804183.66619115556</v>
      </c>
      <c r="N869" s="2">
        <f t="shared" si="55"/>
        <v>0.80418366619115556</v>
      </c>
      <c r="O869" s="2" t="s">
        <v>53</v>
      </c>
      <c r="P869" s="2" t="s">
        <v>29</v>
      </c>
      <c r="Q869" s="2" t="s">
        <v>55</v>
      </c>
      <c r="R869" s="2" t="s">
        <v>60</v>
      </c>
      <c r="S869" s="2" t="s">
        <v>56</v>
      </c>
      <c r="T869" s="2">
        <v>0</v>
      </c>
      <c r="U869" s="2">
        <v>0</v>
      </c>
      <c r="V869" s="2">
        <v>0</v>
      </c>
      <c r="W869" s="2">
        <v>0</v>
      </c>
      <c r="X869" s="2">
        <v>1</v>
      </c>
      <c r="Y869" s="2">
        <v>0</v>
      </c>
      <c r="Z869" s="2">
        <v>0</v>
      </c>
      <c r="AA869" s="2">
        <v>0</v>
      </c>
      <c r="AB869" s="2">
        <v>0</v>
      </c>
      <c r="AC869" s="2">
        <v>1</v>
      </c>
      <c r="AD869" s="2">
        <v>0</v>
      </c>
      <c r="AE869" s="2">
        <v>1</v>
      </c>
      <c r="AF869" s="2">
        <v>0</v>
      </c>
      <c r="AG869" s="2">
        <v>0</v>
      </c>
      <c r="AH869" s="2">
        <v>0</v>
      </c>
    </row>
    <row r="870" spans="1:34" x14ac:dyDescent="0.25">
      <c r="A870" s="2" t="s">
        <v>47</v>
      </c>
      <c r="B870" t="s">
        <v>76</v>
      </c>
      <c r="C870" t="s">
        <v>967</v>
      </c>
      <c r="D870" t="s">
        <v>990</v>
      </c>
      <c r="E870" t="str">
        <f t="shared" si="52"/>
        <v>LG 27gl83a</v>
      </c>
      <c r="F870">
        <v>1914</v>
      </c>
      <c r="G870">
        <f t="shared" si="53"/>
        <v>1.9139999999999999</v>
      </c>
      <c r="H870" s="8">
        <v>399.41512125534956</v>
      </c>
      <c r="I870" s="8">
        <v>27999</v>
      </c>
      <c r="J870" s="2" t="s">
        <v>73</v>
      </c>
      <c r="K870" s="2" t="s">
        <v>73</v>
      </c>
      <c r="L870" s="2" t="s">
        <v>74</v>
      </c>
      <c r="M870" s="2">
        <f t="shared" si="54"/>
        <v>764480.54208273906</v>
      </c>
      <c r="N870" s="2">
        <f t="shared" si="55"/>
        <v>0.76448054208273908</v>
      </c>
      <c r="O870" s="2" t="s">
        <v>31</v>
      </c>
      <c r="P870" s="2" t="s">
        <v>29</v>
      </c>
      <c r="Q870" s="2" t="s">
        <v>55</v>
      </c>
      <c r="R870" s="2" t="s">
        <v>60</v>
      </c>
      <c r="S870" s="2" t="s">
        <v>61</v>
      </c>
      <c r="T870" s="2">
        <v>0</v>
      </c>
      <c r="U870" s="2">
        <v>0</v>
      </c>
      <c r="V870" s="2">
        <v>0</v>
      </c>
      <c r="W870" s="2">
        <v>0</v>
      </c>
      <c r="X870" s="2">
        <v>1</v>
      </c>
      <c r="Y870" s="2">
        <v>0</v>
      </c>
      <c r="Z870" s="2">
        <v>0</v>
      </c>
      <c r="AA870" s="2">
        <v>0</v>
      </c>
      <c r="AB870" s="2">
        <v>0</v>
      </c>
      <c r="AC870" s="2">
        <v>1</v>
      </c>
      <c r="AD870" s="2">
        <v>0</v>
      </c>
      <c r="AE870" s="2">
        <v>1</v>
      </c>
      <c r="AF870" s="2">
        <v>0</v>
      </c>
      <c r="AG870" s="2">
        <v>0</v>
      </c>
      <c r="AH870" s="2">
        <v>1</v>
      </c>
    </row>
    <row r="871" spans="1:34" x14ac:dyDescent="0.25">
      <c r="A871" s="2" t="s">
        <v>47</v>
      </c>
      <c r="B871" t="s">
        <v>48</v>
      </c>
      <c r="C871" t="s">
        <v>967</v>
      </c>
      <c r="D871" t="s">
        <v>991</v>
      </c>
      <c r="E871" t="str">
        <f t="shared" si="52"/>
        <v>LG 27GL850</v>
      </c>
      <c r="F871">
        <v>127</v>
      </c>
      <c r="G871">
        <f t="shared" si="53"/>
        <v>0.127</v>
      </c>
      <c r="H871" s="8">
        <v>478.02187351402767</v>
      </c>
      <c r="I871" s="8">
        <v>33509.333333333336</v>
      </c>
      <c r="J871" s="2" t="s">
        <v>73</v>
      </c>
      <c r="K871" s="2" t="s">
        <v>73</v>
      </c>
      <c r="L871" s="2" t="s">
        <v>74</v>
      </c>
      <c r="M871" s="2">
        <f t="shared" si="54"/>
        <v>60708.777936281513</v>
      </c>
      <c r="N871" s="2">
        <f t="shared" si="55"/>
        <v>6.0708777936281516E-2</v>
      </c>
      <c r="O871" s="2" t="s">
        <v>31</v>
      </c>
      <c r="P871" s="2" t="s">
        <v>29</v>
      </c>
      <c r="Q871" s="2" t="s">
        <v>55</v>
      </c>
      <c r="R871" s="2" t="s">
        <v>60</v>
      </c>
      <c r="S871" s="2" t="s">
        <v>61</v>
      </c>
      <c r="T871" s="2">
        <v>0</v>
      </c>
      <c r="U871" s="2">
        <v>0</v>
      </c>
      <c r="V871" s="2">
        <v>0</v>
      </c>
      <c r="W871" s="2">
        <v>0</v>
      </c>
      <c r="X871" s="2">
        <v>1</v>
      </c>
      <c r="Y871" s="2">
        <v>0</v>
      </c>
      <c r="Z871" s="2">
        <v>0</v>
      </c>
      <c r="AA871" s="2">
        <v>0</v>
      </c>
      <c r="AB871" s="2">
        <v>0</v>
      </c>
      <c r="AC871" s="2">
        <v>1</v>
      </c>
      <c r="AD871" s="2">
        <v>0</v>
      </c>
      <c r="AE871" s="2">
        <v>1</v>
      </c>
      <c r="AF871" s="2">
        <v>0</v>
      </c>
      <c r="AG871" s="2">
        <v>0</v>
      </c>
      <c r="AH871" s="2">
        <v>1</v>
      </c>
    </row>
    <row r="872" spans="1:34" x14ac:dyDescent="0.25">
      <c r="A872" s="2" t="s">
        <v>47</v>
      </c>
      <c r="B872" t="s">
        <v>76</v>
      </c>
      <c r="C872" t="s">
        <v>967</v>
      </c>
      <c r="D872" t="s">
        <v>992</v>
      </c>
      <c r="E872" t="str">
        <f t="shared" si="52"/>
        <v>LG 27gn600</v>
      </c>
      <c r="F872">
        <v>3167</v>
      </c>
      <c r="G872">
        <f t="shared" si="53"/>
        <v>3.1669999999999998</v>
      </c>
      <c r="H872" s="8">
        <v>285.29243937232525</v>
      </c>
      <c r="I872" s="8">
        <v>19999</v>
      </c>
      <c r="J872" s="2" t="s">
        <v>73</v>
      </c>
      <c r="K872" s="2" t="s">
        <v>73</v>
      </c>
      <c r="L872" s="2" t="s">
        <v>52</v>
      </c>
      <c r="M872" s="2">
        <f t="shared" si="54"/>
        <v>903521.15549215407</v>
      </c>
      <c r="N872" s="2">
        <f t="shared" si="55"/>
        <v>0.90352115549215406</v>
      </c>
      <c r="O872" s="2" t="s">
        <v>53</v>
      </c>
      <c r="P872" s="2" t="s">
        <v>29</v>
      </c>
      <c r="Q872" s="2" t="s">
        <v>55</v>
      </c>
      <c r="R872" s="2" t="s">
        <v>60</v>
      </c>
      <c r="S872" s="2" t="s">
        <v>61</v>
      </c>
      <c r="T872" s="2">
        <v>0</v>
      </c>
      <c r="U872" s="2">
        <v>0</v>
      </c>
      <c r="V872" s="2">
        <v>0</v>
      </c>
      <c r="W872" s="2">
        <v>0</v>
      </c>
      <c r="X872" s="2">
        <v>1</v>
      </c>
      <c r="Y872" s="2">
        <v>0</v>
      </c>
      <c r="Z872" s="2">
        <v>0</v>
      </c>
      <c r="AA872" s="2">
        <v>0</v>
      </c>
      <c r="AB872" s="2">
        <v>0</v>
      </c>
      <c r="AC872" s="2">
        <v>1</v>
      </c>
      <c r="AD872" s="2">
        <v>0</v>
      </c>
      <c r="AE872" s="2">
        <v>1</v>
      </c>
      <c r="AF872" s="2">
        <v>0</v>
      </c>
      <c r="AG872" s="2">
        <v>0</v>
      </c>
      <c r="AH872" s="2">
        <v>0</v>
      </c>
    </row>
    <row r="873" spans="1:34" x14ac:dyDescent="0.25">
      <c r="A873" s="2" t="s">
        <v>47</v>
      </c>
      <c r="B873" t="s">
        <v>48</v>
      </c>
      <c r="C873" t="s">
        <v>967</v>
      </c>
      <c r="D873" t="s">
        <v>993</v>
      </c>
      <c r="E873" t="str">
        <f t="shared" si="52"/>
        <v>LG 27GN650</v>
      </c>
      <c r="F873">
        <v>60</v>
      </c>
      <c r="G873">
        <f t="shared" si="53"/>
        <v>0.06</v>
      </c>
      <c r="H873" s="8">
        <v>325.24964336661913</v>
      </c>
      <c r="I873" s="8">
        <v>22800</v>
      </c>
      <c r="J873" s="2" t="s">
        <v>73</v>
      </c>
      <c r="K873" s="2" t="s">
        <v>73</v>
      </c>
      <c r="L873" s="2" t="s">
        <v>52</v>
      </c>
      <c r="M873" s="2">
        <f t="shared" si="54"/>
        <v>19514.978601997147</v>
      </c>
      <c r="N873" s="2">
        <f t="shared" si="55"/>
        <v>1.9514978601997145E-2</v>
      </c>
      <c r="O873" s="2" t="s">
        <v>53</v>
      </c>
      <c r="P873" s="2" t="s">
        <v>29</v>
      </c>
      <c r="Q873" s="2" t="s">
        <v>55</v>
      </c>
      <c r="R873" s="2" t="s">
        <v>60</v>
      </c>
      <c r="S873" s="2" t="s">
        <v>61</v>
      </c>
      <c r="T873" s="2">
        <v>0</v>
      </c>
      <c r="U873" s="2">
        <v>0</v>
      </c>
      <c r="V873" s="2">
        <v>0</v>
      </c>
      <c r="W873" s="2">
        <v>0</v>
      </c>
      <c r="X873" s="2">
        <v>1</v>
      </c>
      <c r="Y873" s="2">
        <v>0</v>
      </c>
      <c r="Z873" s="2">
        <v>0</v>
      </c>
      <c r="AA873" s="2">
        <v>0</v>
      </c>
      <c r="AB873" s="2">
        <v>0</v>
      </c>
      <c r="AC873" s="2">
        <v>1</v>
      </c>
      <c r="AD873" s="2">
        <v>0</v>
      </c>
      <c r="AE873" s="2">
        <v>1</v>
      </c>
      <c r="AF873" s="2">
        <v>0</v>
      </c>
      <c r="AG873" s="2">
        <v>0</v>
      </c>
      <c r="AH873" s="2">
        <v>0</v>
      </c>
    </row>
    <row r="874" spans="1:34" x14ac:dyDescent="0.25">
      <c r="A874" s="2" t="s">
        <v>47</v>
      </c>
      <c r="B874" t="s">
        <v>48</v>
      </c>
      <c r="C874" t="s">
        <v>967</v>
      </c>
      <c r="D874" t="s">
        <v>994</v>
      </c>
      <c r="E874" t="str">
        <f t="shared" si="52"/>
        <v>LG 27GN750</v>
      </c>
      <c r="F874">
        <v>66</v>
      </c>
      <c r="G874">
        <f t="shared" si="53"/>
        <v>6.6000000000000003E-2</v>
      </c>
      <c r="H874" s="8">
        <v>449.64336661911557</v>
      </c>
      <c r="I874" s="8">
        <v>31520</v>
      </c>
      <c r="J874" s="2" t="s">
        <v>73</v>
      </c>
      <c r="K874" s="2" t="s">
        <v>73</v>
      </c>
      <c r="L874" s="2" t="s">
        <v>52</v>
      </c>
      <c r="M874" s="2">
        <f t="shared" si="54"/>
        <v>29676.462196861627</v>
      </c>
      <c r="N874" s="2">
        <f t="shared" si="55"/>
        <v>2.9676462196861625E-2</v>
      </c>
      <c r="O874" s="2" t="s">
        <v>53</v>
      </c>
      <c r="P874" s="2" t="s">
        <v>29</v>
      </c>
      <c r="Q874" s="2" t="s">
        <v>55</v>
      </c>
      <c r="R874" s="2" t="s">
        <v>60</v>
      </c>
      <c r="S874" s="2" t="s">
        <v>61</v>
      </c>
      <c r="T874" s="2">
        <v>0</v>
      </c>
      <c r="U874" s="2">
        <v>0</v>
      </c>
      <c r="V874" s="2">
        <v>0</v>
      </c>
      <c r="W874" s="2">
        <v>0</v>
      </c>
      <c r="X874" s="2">
        <v>1</v>
      </c>
      <c r="Y874" s="2">
        <v>0</v>
      </c>
      <c r="Z874" s="2">
        <v>0</v>
      </c>
      <c r="AA874" s="2">
        <v>0</v>
      </c>
      <c r="AB874" s="2">
        <v>0</v>
      </c>
      <c r="AC874" s="2">
        <v>1</v>
      </c>
      <c r="AD874" s="2">
        <v>0</v>
      </c>
      <c r="AE874" s="2">
        <v>1</v>
      </c>
      <c r="AF874" s="2">
        <v>0</v>
      </c>
      <c r="AG874" s="2">
        <v>0</v>
      </c>
      <c r="AH874" s="2">
        <v>0</v>
      </c>
    </row>
    <row r="875" spans="1:34" x14ac:dyDescent="0.25">
      <c r="A875" s="2" t="s">
        <v>47</v>
      </c>
      <c r="B875" t="s">
        <v>48</v>
      </c>
      <c r="C875" t="s">
        <v>967</v>
      </c>
      <c r="D875" t="s">
        <v>995</v>
      </c>
      <c r="E875" t="str">
        <f t="shared" si="52"/>
        <v>LG 27GN800</v>
      </c>
      <c r="F875">
        <v>1030</v>
      </c>
      <c r="G875">
        <f t="shared" si="53"/>
        <v>1.03</v>
      </c>
      <c r="H875" s="8">
        <v>426.5691868758916</v>
      </c>
      <c r="I875" s="8">
        <v>29902.5</v>
      </c>
      <c r="J875" s="2" t="s">
        <v>73</v>
      </c>
      <c r="K875" s="2" t="s">
        <v>73</v>
      </c>
      <c r="L875" s="2" t="s">
        <v>74</v>
      </c>
      <c r="M875" s="2">
        <f t="shared" si="54"/>
        <v>439366.26248216833</v>
      </c>
      <c r="N875" s="2">
        <f t="shared" si="55"/>
        <v>0.43936626248216831</v>
      </c>
      <c r="O875" s="2" t="s">
        <v>31</v>
      </c>
      <c r="P875" s="2" t="s">
        <v>29</v>
      </c>
      <c r="Q875" s="2" t="s">
        <v>55</v>
      </c>
      <c r="R875" s="2" t="s">
        <v>60</v>
      </c>
      <c r="S875" s="2" t="s">
        <v>61</v>
      </c>
      <c r="T875" s="2">
        <v>0</v>
      </c>
      <c r="U875" s="2">
        <v>0</v>
      </c>
      <c r="V875" s="2">
        <v>0</v>
      </c>
      <c r="W875" s="2">
        <v>0</v>
      </c>
      <c r="X875" s="2">
        <v>1</v>
      </c>
      <c r="Y875" s="2">
        <v>0</v>
      </c>
      <c r="Z875" s="2">
        <v>0</v>
      </c>
      <c r="AA875" s="2">
        <v>0</v>
      </c>
      <c r="AB875" s="2">
        <v>0</v>
      </c>
      <c r="AC875" s="2">
        <v>1</v>
      </c>
      <c r="AD875" s="2">
        <v>0</v>
      </c>
      <c r="AE875" s="2">
        <v>1</v>
      </c>
      <c r="AF875" s="2">
        <v>0</v>
      </c>
      <c r="AG875" s="2">
        <v>0</v>
      </c>
      <c r="AH875" s="2">
        <v>1</v>
      </c>
    </row>
    <row r="876" spans="1:34" x14ac:dyDescent="0.25">
      <c r="A876" s="2" t="s">
        <v>47</v>
      </c>
      <c r="B876" t="s">
        <v>48</v>
      </c>
      <c r="C876" t="s">
        <v>967</v>
      </c>
      <c r="D876" t="s">
        <v>996</v>
      </c>
      <c r="E876" t="str">
        <f t="shared" si="52"/>
        <v>LG 27GN850</v>
      </c>
      <c r="F876">
        <v>267</v>
      </c>
      <c r="G876">
        <f t="shared" si="53"/>
        <v>0.26700000000000002</v>
      </c>
      <c r="H876" s="8">
        <v>474.53637660485026</v>
      </c>
      <c r="I876" s="8">
        <v>33265</v>
      </c>
      <c r="J876" s="2" t="s">
        <v>73</v>
      </c>
      <c r="K876" s="2" t="s">
        <v>73</v>
      </c>
      <c r="L876" s="2" t="s">
        <v>74</v>
      </c>
      <c r="M876" s="2">
        <f t="shared" si="54"/>
        <v>126701.21255349502</v>
      </c>
      <c r="N876" s="2">
        <f t="shared" si="55"/>
        <v>0.12670121255349501</v>
      </c>
      <c r="O876" s="2" t="s">
        <v>31</v>
      </c>
      <c r="P876" s="2" t="s">
        <v>29</v>
      </c>
      <c r="Q876" s="2" t="s">
        <v>55</v>
      </c>
      <c r="R876" s="2" t="s">
        <v>60</v>
      </c>
      <c r="S876" s="2" t="s">
        <v>61</v>
      </c>
      <c r="T876" s="2">
        <v>0</v>
      </c>
      <c r="U876" s="2">
        <v>0</v>
      </c>
      <c r="V876" s="2">
        <v>0</v>
      </c>
      <c r="W876" s="2">
        <v>0</v>
      </c>
      <c r="X876" s="2">
        <v>1</v>
      </c>
      <c r="Y876" s="2">
        <v>0</v>
      </c>
      <c r="Z876" s="2">
        <v>0</v>
      </c>
      <c r="AA876" s="2">
        <v>0</v>
      </c>
      <c r="AB876" s="2">
        <v>0</v>
      </c>
      <c r="AC876" s="2">
        <v>1</v>
      </c>
      <c r="AD876" s="2">
        <v>0</v>
      </c>
      <c r="AE876" s="2">
        <v>1</v>
      </c>
      <c r="AF876" s="2">
        <v>0</v>
      </c>
      <c r="AG876" s="2">
        <v>0</v>
      </c>
      <c r="AH876" s="2">
        <v>1</v>
      </c>
    </row>
    <row r="877" spans="1:34" x14ac:dyDescent="0.25">
      <c r="A877" s="2" t="s">
        <v>47</v>
      </c>
      <c r="B877" t="s">
        <v>48</v>
      </c>
      <c r="C877" t="s">
        <v>967</v>
      </c>
      <c r="D877" t="s">
        <v>997</v>
      </c>
      <c r="E877" t="str">
        <f t="shared" si="52"/>
        <v>LG 27GN880</v>
      </c>
      <c r="F877">
        <v>28</v>
      </c>
      <c r="G877">
        <f t="shared" si="53"/>
        <v>2.8000000000000001E-2</v>
      </c>
      <c r="H877" s="8">
        <v>567.61768901569189</v>
      </c>
      <c r="I877" s="8">
        <v>39790</v>
      </c>
      <c r="J877" s="2" t="s">
        <v>73</v>
      </c>
      <c r="K877" s="2" t="s">
        <v>73</v>
      </c>
      <c r="L877" s="2" t="s">
        <v>74</v>
      </c>
      <c r="M877" s="2">
        <f t="shared" si="54"/>
        <v>15893.295292439372</v>
      </c>
      <c r="N877" s="2">
        <f t="shared" si="55"/>
        <v>1.5893295292439373E-2</v>
      </c>
      <c r="O877" s="2" t="s">
        <v>31</v>
      </c>
      <c r="P877" s="2" t="s">
        <v>29</v>
      </c>
      <c r="Q877" s="2" t="s">
        <v>55</v>
      </c>
      <c r="R877" s="2" t="s">
        <v>60</v>
      </c>
      <c r="S877" s="2" t="s">
        <v>61</v>
      </c>
      <c r="T877" s="2">
        <v>0</v>
      </c>
      <c r="U877" s="2">
        <v>0</v>
      </c>
      <c r="V877" s="2">
        <v>0</v>
      </c>
      <c r="W877" s="2">
        <v>0</v>
      </c>
      <c r="X877" s="2">
        <v>1</v>
      </c>
      <c r="Y877" s="2">
        <v>0</v>
      </c>
      <c r="Z877" s="2">
        <v>0</v>
      </c>
      <c r="AA877" s="2">
        <v>0</v>
      </c>
      <c r="AB877" s="2">
        <v>0</v>
      </c>
      <c r="AC877" s="2">
        <v>1</v>
      </c>
      <c r="AD877" s="2">
        <v>0</v>
      </c>
      <c r="AE877" s="2">
        <v>1</v>
      </c>
      <c r="AF877" s="2">
        <v>0</v>
      </c>
      <c r="AG877" s="2">
        <v>0</v>
      </c>
      <c r="AH877" s="2">
        <v>1</v>
      </c>
    </row>
    <row r="878" spans="1:34" x14ac:dyDescent="0.25">
      <c r="A878" s="2" t="s">
        <v>47</v>
      </c>
      <c r="B878" t="s">
        <v>48</v>
      </c>
      <c r="C878" t="s">
        <v>967</v>
      </c>
      <c r="D878" t="s">
        <v>998</v>
      </c>
      <c r="E878" t="str">
        <f t="shared" si="52"/>
        <v>LG 27GP850</v>
      </c>
      <c r="F878">
        <v>752</v>
      </c>
      <c r="G878">
        <f t="shared" si="53"/>
        <v>0.752</v>
      </c>
      <c r="H878" s="8">
        <v>531.52639087018554</v>
      </c>
      <c r="I878" s="8">
        <v>37260</v>
      </c>
      <c r="J878" s="2" t="s">
        <v>73</v>
      </c>
      <c r="K878" s="2" t="s">
        <v>73</v>
      </c>
      <c r="L878" s="2" t="s">
        <v>74</v>
      </c>
      <c r="M878" s="2">
        <f t="shared" si="54"/>
        <v>399707.8459343795</v>
      </c>
      <c r="N878" s="2">
        <f t="shared" si="55"/>
        <v>0.39970784593437952</v>
      </c>
      <c r="O878" s="2" t="s">
        <v>31</v>
      </c>
      <c r="P878" s="2" t="s">
        <v>29</v>
      </c>
      <c r="Q878" s="2" t="s">
        <v>55</v>
      </c>
      <c r="R878" s="2" t="s">
        <v>60</v>
      </c>
      <c r="S878" s="2" t="s">
        <v>61</v>
      </c>
      <c r="T878" s="2">
        <v>0</v>
      </c>
      <c r="U878" s="2">
        <v>0</v>
      </c>
      <c r="V878" s="2">
        <v>0</v>
      </c>
      <c r="W878" s="2">
        <v>0</v>
      </c>
      <c r="X878" s="2">
        <v>1</v>
      </c>
      <c r="Y878" s="2">
        <v>0</v>
      </c>
      <c r="Z878" s="2">
        <v>0</v>
      </c>
      <c r="AA878" s="2">
        <v>0</v>
      </c>
      <c r="AB878" s="2">
        <v>0</v>
      </c>
      <c r="AC878" s="2">
        <v>1</v>
      </c>
      <c r="AD878" s="2">
        <v>0</v>
      </c>
      <c r="AE878" s="2">
        <v>1</v>
      </c>
      <c r="AF878" s="2">
        <v>0</v>
      </c>
      <c r="AG878" s="2">
        <v>0</v>
      </c>
      <c r="AH878" s="2">
        <v>1</v>
      </c>
    </row>
    <row r="879" spans="1:34" x14ac:dyDescent="0.25">
      <c r="A879" s="2" t="s">
        <v>47</v>
      </c>
      <c r="B879" t="s">
        <v>76</v>
      </c>
      <c r="C879" t="s">
        <v>967</v>
      </c>
      <c r="D879" t="s">
        <v>999</v>
      </c>
      <c r="E879" t="str">
        <f t="shared" si="52"/>
        <v>LG 27gp950</v>
      </c>
      <c r="F879">
        <v>25</v>
      </c>
      <c r="G879">
        <f t="shared" si="53"/>
        <v>2.5000000000000001E-2</v>
      </c>
      <c r="H879" s="8">
        <v>1312.3965763195436</v>
      </c>
      <c r="I879" s="8">
        <v>91999</v>
      </c>
      <c r="J879" s="2" t="s">
        <v>73</v>
      </c>
      <c r="K879" s="2" t="s">
        <v>73</v>
      </c>
      <c r="L879" s="2" t="s">
        <v>104</v>
      </c>
      <c r="M879" s="2">
        <f t="shared" si="54"/>
        <v>32809.914407988588</v>
      </c>
      <c r="N879" s="2">
        <f t="shared" si="55"/>
        <v>3.280991440798859E-2</v>
      </c>
      <c r="O879" s="2" t="s">
        <v>30</v>
      </c>
      <c r="P879" s="2" t="s">
        <v>29</v>
      </c>
      <c r="Q879" s="2" t="s">
        <v>55</v>
      </c>
      <c r="R879" s="2" t="s">
        <v>60</v>
      </c>
      <c r="S879" s="2" t="s">
        <v>61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2">
        <v>0</v>
      </c>
      <c r="AA879" s="2">
        <v>0</v>
      </c>
      <c r="AB879" s="2">
        <v>0</v>
      </c>
      <c r="AC879" s="2">
        <v>1</v>
      </c>
      <c r="AD879" s="2">
        <v>0</v>
      </c>
      <c r="AE879" s="2">
        <v>1</v>
      </c>
      <c r="AF879" s="2">
        <v>0</v>
      </c>
      <c r="AG879" s="2">
        <v>1</v>
      </c>
      <c r="AH879" s="2">
        <v>0</v>
      </c>
    </row>
    <row r="880" spans="1:34" x14ac:dyDescent="0.25">
      <c r="A880" s="2" t="s">
        <v>47</v>
      </c>
      <c r="B880" t="s">
        <v>48</v>
      </c>
      <c r="C880" t="s">
        <v>967</v>
      </c>
      <c r="D880" t="s">
        <v>1000</v>
      </c>
      <c r="E880" t="str">
        <f t="shared" si="52"/>
        <v>LG 27MK430H</v>
      </c>
      <c r="F880">
        <v>851</v>
      </c>
      <c r="G880">
        <f t="shared" si="53"/>
        <v>0.85099999999999998</v>
      </c>
      <c r="H880" s="8">
        <v>185.92486923442704</v>
      </c>
      <c r="I880" s="8">
        <v>13033.333333333334</v>
      </c>
      <c r="J880" s="2" t="s">
        <v>73</v>
      </c>
      <c r="K880" s="2" t="s">
        <v>73</v>
      </c>
      <c r="L880" s="2" t="s">
        <v>52</v>
      </c>
      <c r="M880" s="2">
        <f t="shared" si="54"/>
        <v>158222.0637184974</v>
      </c>
      <c r="N880" s="2">
        <f t="shared" si="55"/>
        <v>0.1582220637184974</v>
      </c>
      <c r="O880" s="2" t="s">
        <v>53</v>
      </c>
      <c r="P880" s="2" t="s">
        <v>29</v>
      </c>
      <c r="Q880" s="2" t="s">
        <v>55</v>
      </c>
      <c r="R880" s="2" t="s">
        <v>55</v>
      </c>
      <c r="S880" s="2" t="s">
        <v>56</v>
      </c>
      <c r="T880" s="2">
        <v>0</v>
      </c>
      <c r="U880" s="2">
        <v>0</v>
      </c>
      <c r="V880" s="2">
        <v>1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1</v>
      </c>
      <c r="AD880" s="2">
        <v>0</v>
      </c>
      <c r="AE880" s="2">
        <v>1</v>
      </c>
      <c r="AF880" s="2">
        <v>0</v>
      </c>
      <c r="AG880" s="2">
        <v>0</v>
      </c>
      <c r="AH880" s="2">
        <v>0</v>
      </c>
    </row>
    <row r="881" spans="1:34" x14ac:dyDescent="0.25">
      <c r="A881" s="2" t="s">
        <v>47</v>
      </c>
      <c r="B881" t="s">
        <v>48</v>
      </c>
      <c r="C881" t="s">
        <v>967</v>
      </c>
      <c r="D881" t="s">
        <v>1001</v>
      </c>
      <c r="E881" t="str">
        <f t="shared" si="52"/>
        <v>LG 27MK600M</v>
      </c>
      <c r="F881">
        <v>46</v>
      </c>
      <c r="G881">
        <f t="shared" si="53"/>
        <v>4.5999999999999999E-2</v>
      </c>
      <c r="H881" s="8">
        <v>201.04612458392774</v>
      </c>
      <c r="I881" s="8">
        <v>14093.333333333334</v>
      </c>
      <c r="J881" s="2" t="s">
        <v>73</v>
      </c>
      <c r="K881" s="2" t="s">
        <v>73</v>
      </c>
      <c r="L881" s="2" t="s">
        <v>52</v>
      </c>
      <c r="M881" s="2">
        <f t="shared" si="54"/>
        <v>9248.1217308606756</v>
      </c>
      <c r="N881" s="2">
        <f t="shared" si="55"/>
        <v>9.2481217308606756E-3</v>
      </c>
      <c r="O881" s="2" t="s">
        <v>53</v>
      </c>
      <c r="P881" s="2" t="s">
        <v>29</v>
      </c>
      <c r="Q881" s="2" t="s">
        <v>55</v>
      </c>
      <c r="R881" s="2" t="s">
        <v>55</v>
      </c>
      <c r="S881" s="2" t="s">
        <v>56</v>
      </c>
      <c r="T881" s="2">
        <v>0</v>
      </c>
      <c r="U881" s="2">
        <v>0</v>
      </c>
      <c r="V881" s="2">
        <v>1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1</v>
      </c>
      <c r="AD881" s="2">
        <v>0</v>
      </c>
      <c r="AE881" s="2">
        <v>1</v>
      </c>
      <c r="AF881" s="2">
        <v>0</v>
      </c>
      <c r="AG881" s="2">
        <v>0</v>
      </c>
      <c r="AH881" s="2">
        <v>0</v>
      </c>
    </row>
    <row r="882" spans="1:34" x14ac:dyDescent="0.25">
      <c r="A882" s="2" t="s">
        <v>47</v>
      </c>
      <c r="B882" t="s">
        <v>48</v>
      </c>
      <c r="C882" t="s">
        <v>967</v>
      </c>
      <c r="D882" t="s">
        <v>1002</v>
      </c>
      <c r="E882" t="str">
        <f t="shared" si="52"/>
        <v>LG 27MP500</v>
      </c>
      <c r="F882">
        <v>221</v>
      </c>
      <c r="G882">
        <f t="shared" si="53"/>
        <v>0.221</v>
      </c>
      <c r="H882" s="8">
        <v>199.71469329529245</v>
      </c>
      <c r="I882" s="8">
        <v>14000</v>
      </c>
      <c r="J882" s="2" t="s">
        <v>73</v>
      </c>
      <c r="K882" s="2" t="s">
        <v>73</v>
      </c>
      <c r="L882" s="2" t="s">
        <v>52</v>
      </c>
      <c r="M882" s="2">
        <f t="shared" si="54"/>
        <v>44136.947218259629</v>
      </c>
      <c r="N882" s="2">
        <f t="shared" si="55"/>
        <v>4.4136947218259628E-2</v>
      </c>
      <c r="O882" s="2" t="s">
        <v>53</v>
      </c>
      <c r="P882" s="2" t="s">
        <v>29</v>
      </c>
      <c r="Q882" s="2" t="s">
        <v>55</v>
      </c>
      <c r="R882" s="2" t="s">
        <v>55</v>
      </c>
      <c r="S882" s="2" t="s">
        <v>56</v>
      </c>
      <c r="T882" s="2">
        <v>0</v>
      </c>
      <c r="U882" s="2">
        <v>0</v>
      </c>
      <c r="V882" s="2">
        <v>1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1</v>
      </c>
      <c r="AD882" s="2">
        <v>0</v>
      </c>
      <c r="AE882" s="2">
        <v>1</v>
      </c>
      <c r="AF882" s="2">
        <v>0</v>
      </c>
      <c r="AG882" s="2">
        <v>0</v>
      </c>
      <c r="AH882" s="2">
        <v>0</v>
      </c>
    </row>
    <row r="883" spans="1:34" x14ac:dyDescent="0.25">
      <c r="A883" s="2" t="s">
        <v>47</v>
      </c>
      <c r="B883" t="s">
        <v>48</v>
      </c>
      <c r="C883" t="s">
        <v>967</v>
      </c>
      <c r="D883" t="s">
        <v>1003</v>
      </c>
      <c r="E883" t="str">
        <f t="shared" si="52"/>
        <v>LG 27MP89HM</v>
      </c>
      <c r="F883">
        <v>111</v>
      </c>
      <c r="G883">
        <f t="shared" si="53"/>
        <v>0.111</v>
      </c>
      <c r="H883" s="8">
        <v>270.0332857822159</v>
      </c>
      <c r="I883" s="8">
        <v>18929.333333333332</v>
      </c>
      <c r="J883" s="2" t="s">
        <v>73</v>
      </c>
      <c r="K883" s="2" t="s">
        <v>73</v>
      </c>
      <c r="L883" s="2" t="s">
        <v>52</v>
      </c>
      <c r="M883" s="2">
        <f t="shared" si="54"/>
        <v>29973.694721825967</v>
      </c>
      <c r="N883" s="2">
        <f t="shared" si="55"/>
        <v>2.9973694721825966E-2</v>
      </c>
      <c r="O883" s="2" t="s">
        <v>53</v>
      </c>
      <c r="P883" s="2" t="s">
        <v>29</v>
      </c>
      <c r="Q883" s="2" t="s">
        <v>55</v>
      </c>
      <c r="R883" s="2" t="s">
        <v>55</v>
      </c>
      <c r="S883" s="2" t="s">
        <v>56</v>
      </c>
      <c r="T883" s="2">
        <v>0</v>
      </c>
      <c r="U883" s="2">
        <v>0</v>
      </c>
      <c r="V883" s="2">
        <v>1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1</v>
      </c>
      <c r="AD883" s="2">
        <v>0</v>
      </c>
      <c r="AE883" s="2">
        <v>1</v>
      </c>
      <c r="AF883" s="2">
        <v>0</v>
      </c>
      <c r="AG883" s="2">
        <v>0</v>
      </c>
      <c r="AH883" s="2">
        <v>0</v>
      </c>
    </row>
    <row r="884" spans="1:34" x14ac:dyDescent="0.25">
      <c r="A884" s="2" t="s">
        <v>47</v>
      </c>
      <c r="B884" t="s">
        <v>48</v>
      </c>
      <c r="C884" t="s">
        <v>967</v>
      </c>
      <c r="D884" t="s">
        <v>1004</v>
      </c>
      <c r="E884" t="str">
        <f t="shared" si="52"/>
        <v>LG 27QN600</v>
      </c>
      <c r="F884">
        <v>39</v>
      </c>
      <c r="G884">
        <f t="shared" si="53"/>
        <v>3.9E-2</v>
      </c>
      <c r="H884" s="8">
        <v>328.10271041369475</v>
      </c>
      <c r="I884" s="8">
        <v>23000</v>
      </c>
      <c r="J884" s="2" t="s">
        <v>73</v>
      </c>
      <c r="K884" s="2" t="s">
        <v>73</v>
      </c>
      <c r="L884" s="2" t="s">
        <v>74</v>
      </c>
      <c r="M884" s="2">
        <f t="shared" si="54"/>
        <v>12796.005706134096</v>
      </c>
      <c r="N884" s="2">
        <f t="shared" si="55"/>
        <v>1.2796005706134097E-2</v>
      </c>
      <c r="O884" s="2" t="s">
        <v>31</v>
      </c>
      <c r="P884" s="2" t="s">
        <v>29</v>
      </c>
      <c r="Q884" s="2" t="s">
        <v>55</v>
      </c>
      <c r="R884" s="2" t="s">
        <v>60</v>
      </c>
      <c r="S884" s="2" t="s">
        <v>56</v>
      </c>
      <c r="T884" s="2">
        <v>0</v>
      </c>
      <c r="U884" s="2">
        <v>0</v>
      </c>
      <c r="V884" s="2">
        <v>0</v>
      </c>
      <c r="W884" s="2">
        <v>0</v>
      </c>
      <c r="X884" s="2">
        <v>1</v>
      </c>
      <c r="Y884" s="2">
        <v>0</v>
      </c>
      <c r="Z884" s="2">
        <v>0</v>
      </c>
      <c r="AA884" s="2">
        <v>0</v>
      </c>
      <c r="AB884" s="2">
        <v>0</v>
      </c>
      <c r="AC884" s="2">
        <v>1</v>
      </c>
      <c r="AD884" s="2">
        <v>0</v>
      </c>
      <c r="AE884" s="2">
        <v>1</v>
      </c>
      <c r="AF884" s="2">
        <v>0</v>
      </c>
      <c r="AG884" s="2">
        <v>0</v>
      </c>
      <c r="AH884" s="2">
        <v>1</v>
      </c>
    </row>
    <row r="885" spans="1:34" x14ac:dyDescent="0.25">
      <c r="A885" s="2" t="s">
        <v>47</v>
      </c>
      <c r="B885" t="s">
        <v>48</v>
      </c>
      <c r="C885" t="s">
        <v>967</v>
      </c>
      <c r="D885" t="s">
        <v>1005</v>
      </c>
      <c r="E885" t="str">
        <f t="shared" si="52"/>
        <v>LG 27QN880</v>
      </c>
      <c r="F885">
        <v>59</v>
      </c>
      <c r="G885">
        <f t="shared" si="53"/>
        <v>5.8999999999999997E-2</v>
      </c>
      <c r="H885" s="8">
        <v>556.33380884450787</v>
      </c>
      <c r="I885" s="8">
        <v>38999</v>
      </c>
      <c r="J885" s="2" t="s">
        <v>73</v>
      </c>
      <c r="K885" s="2" t="s">
        <v>73</v>
      </c>
      <c r="L885" s="2" t="s">
        <v>74</v>
      </c>
      <c r="M885" s="2">
        <f t="shared" si="54"/>
        <v>32823.694721825967</v>
      </c>
      <c r="N885" s="2">
        <f t="shared" si="55"/>
        <v>3.2823694721825968E-2</v>
      </c>
      <c r="O885" s="2" t="s">
        <v>31</v>
      </c>
      <c r="P885" s="2" t="s">
        <v>29</v>
      </c>
      <c r="Q885" s="2" t="s">
        <v>55</v>
      </c>
      <c r="R885" s="2" t="s">
        <v>60</v>
      </c>
      <c r="S885" s="2" t="s">
        <v>56</v>
      </c>
      <c r="T885" s="2">
        <v>0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0</v>
      </c>
      <c r="AA885" s="2">
        <v>0</v>
      </c>
      <c r="AB885" s="2">
        <v>0</v>
      </c>
      <c r="AC885" s="2">
        <v>1</v>
      </c>
      <c r="AD885" s="2">
        <v>0</v>
      </c>
      <c r="AE885" s="2">
        <v>1</v>
      </c>
      <c r="AF885" s="2">
        <v>0</v>
      </c>
      <c r="AG885" s="2">
        <v>0</v>
      </c>
      <c r="AH885" s="2">
        <v>1</v>
      </c>
    </row>
    <row r="886" spans="1:34" x14ac:dyDescent="0.25">
      <c r="A886" s="2" t="s">
        <v>47</v>
      </c>
      <c r="B886" t="s">
        <v>48</v>
      </c>
      <c r="C886" t="s">
        <v>967</v>
      </c>
      <c r="D886" t="s">
        <v>1006</v>
      </c>
      <c r="E886" t="str">
        <f t="shared" si="52"/>
        <v>LG 27UL500</v>
      </c>
      <c r="F886">
        <v>136</v>
      </c>
      <c r="G886">
        <f t="shared" si="53"/>
        <v>0.13600000000000001</v>
      </c>
      <c r="H886" s="8">
        <v>325.24488825487401</v>
      </c>
      <c r="I886" s="8">
        <v>22799.666666666668</v>
      </c>
      <c r="J886" s="2" t="s">
        <v>73</v>
      </c>
      <c r="K886" s="2" t="s">
        <v>73</v>
      </c>
      <c r="L886" s="2" t="s">
        <v>104</v>
      </c>
      <c r="M886" s="2">
        <f t="shared" si="54"/>
        <v>44233.304802662868</v>
      </c>
      <c r="N886" s="2">
        <f t="shared" si="55"/>
        <v>4.4233304802662868E-2</v>
      </c>
      <c r="O886" s="2" t="s">
        <v>30</v>
      </c>
      <c r="P886" s="2" t="s">
        <v>29</v>
      </c>
      <c r="Q886" s="2" t="s">
        <v>55</v>
      </c>
      <c r="R886" s="2" t="s">
        <v>60</v>
      </c>
      <c r="S886" s="2" t="s">
        <v>56</v>
      </c>
      <c r="T886" s="2">
        <v>0</v>
      </c>
      <c r="U886" s="2">
        <v>0</v>
      </c>
      <c r="V886" s="2">
        <v>0</v>
      </c>
      <c r="W886" s="2">
        <v>0</v>
      </c>
      <c r="X886" s="2">
        <v>1</v>
      </c>
      <c r="Y886" s="2">
        <v>0</v>
      </c>
      <c r="Z886" s="2">
        <v>0</v>
      </c>
      <c r="AA886" s="2">
        <v>0</v>
      </c>
      <c r="AB886" s="2">
        <v>0</v>
      </c>
      <c r="AC886" s="2">
        <v>1</v>
      </c>
      <c r="AD886" s="2">
        <v>0</v>
      </c>
      <c r="AE886" s="2">
        <v>1</v>
      </c>
      <c r="AF886" s="2">
        <v>0</v>
      </c>
      <c r="AG886" s="2">
        <v>1</v>
      </c>
      <c r="AH886" s="2">
        <v>0</v>
      </c>
    </row>
    <row r="887" spans="1:34" x14ac:dyDescent="0.25">
      <c r="A887" s="2" t="s">
        <v>47</v>
      </c>
      <c r="B887" t="s">
        <v>48</v>
      </c>
      <c r="C887" t="s">
        <v>967</v>
      </c>
      <c r="D887" t="s">
        <v>1007</v>
      </c>
      <c r="E887" t="str">
        <f t="shared" si="52"/>
        <v>LG 27UL650</v>
      </c>
      <c r="F887">
        <v>239</v>
      </c>
      <c r="G887">
        <f t="shared" si="53"/>
        <v>0.23899999999999999</v>
      </c>
      <c r="H887" s="8">
        <v>446.79029957204</v>
      </c>
      <c r="I887" s="8">
        <v>31320</v>
      </c>
      <c r="J887" s="2" t="s">
        <v>73</v>
      </c>
      <c r="K887" s="2" t="s">
        <v>73</v>
      </c>
      <c r="L887" s="2" t="s">
        <v>104</v>
      </c>
      <c r="M887" s="2">
        <f t="shared" si="54"/>
        <v>106782.88159771755</v>
      </c>
      <c r="N887" s="2">
        <f t="shared" si="55"/>
        <v>0.10678288159771755</v>
      </c>
      <c r="O887" s="2" t="s">
        <v>30</v>
      </c>
      <c r="P887" s="2" t="s">
        <v>29</v>
      </c>
      <c r="Q887" s="2" t="s">
        <v>55</v>
      </c>
      <c r="R887" s="2" t="s">
        <v>60</v>
      </c>
      <c r="S887" s="2" t="s">
        <v>56</v>
      </c>
      <c r="T887" s="2">
        <v>0</v>
      </c>
      <c r="U887" s="2">
        <v>0</v>
      </c>
      <c r="V887" s="2">
        <v>0</v>
      </c>
      <c r="W887" s="2">
        <v>0</v>
      </c>
      <c r="X887" s="2">
        <v>1</v>
      </c>
      <c r="Y887" s="2">
        <v>0</v>
      </c>
      <c r="Z887" s="2">
        <v>0</v>
      </c>
      <c r="AA887" s="2">
        <v>0</v>
      </c>
      <c r="AB887" s="2">
        <v>0</v>
      </c>
      <c r="AC887" s="2">
        <v>1</v>
      </c>
      <c r="AD887" s="2">
        <v>0</v>
      </c>
      <c r="AE887" s="2">
        <v>1</v>
      </c>
      <c r="AF887" s="2">
        <v>0</v>
      </c>
      <c r="AG887" s="2">
        <v>1</v>
      </c>
      <c r="AH887" s="2">
        <v>0</v>
      </c>
    </row>
    <row r="888" spans="1:34" x14ac:dyDescent="0.25">
      <c r="A888" s="2" t="s">
        <v>47</v>
      </c>
      <c r="B888" t="s">
        <v>48</v>
      </c>
      <c r="C888" t="s">
        <v>967</v>
      </c>
      <c r="D888" t="s">
        <v>1008</v>
      </c>
      <c r="E888" t="str">
        <f t="shared" si="52"/>
        <v>LG 27UL850</v>
      </c>
      <c r="F888">
        <v>122</v>
      </c>
      <c r="G888">
        <f t="shared" si="53"/>
        <v>0.122</v>
      </c>
      <c r="H888" s="8">
        <v>551.99001426533528</v>
      </c>
      <c r="I888" s="8">
        <v>38694.5</v>
      </c>
      <c r="J888" s="2" t="s">
        <v>73</v>
      </c>
      <c r="K888" s="2" t="s">
        <v>73</v>
      </c>
      <c r="L888" s="2" t="s">
        <v>104</v>
      </c>
      <c r="M888" s="2">
        <f t="shared" si="54"/>
        <v>67342.781740370905</v>
      </c>
      <c r="N888" s="2">
        <f t="shared" si="55"/>
        <v>6.7342781740370908E-2</v>
      </c>
      <c r="O888" s="2" t="s">
        <v>30</v>
      </c>
      <c r="P888" s="2" t="s">
        <v>29</v>
      </c>
      <c r="Q888" s="2" t="s">
        <v>55</v>
      </c>
      <c r="R888" s="2" t="s">
        <v>60</v>
      </c>
      <c r="S888" s="2" t="s">
        <v>56</v>
      </c>
      <c r="T888" s="2">
        <v>0</v>
      </c>
      <c r="U888" s="2">
        <v>0</v>
      </c>
      <c r="V888" s="2">
        <v>0</v>
      </c>
      <c r="W888" s="2">
        <v>0</v>
      </c>
      <c r="X888" s="2">
        <v>1</v>
      </c>
      <c r="Y888" s="2">
        <v>0</v>
      </c>
      <c r="Z888" s="2">
        <v>0</v>
      </c>
      <c r="AA888" s="2">
        <v>0</v>
      </c>
      <c r="AB888" s="2">
        <v>0</v>
      </c>
      <c r="AC888" s="2">
        <v>1</v>
      </c>
      <c r="AD888" s="2">
        <v>0</v>
      </c>
      <c r="AE888" s="2">
        <v>1</v>
      </c>
      <c r="AF888" s="2">
        <v>0</v>
      </c>
      <c r="AG888" s="2">
        <v>1</v>
      </c>
      <c r="AH888" s="2">
        <v>0</v>
      </c>
    </row>
    <row r="889" spans="1:34" x14ac:dyDescent="0.25">
      <c r="A889" s="2" t="s">
        <v>47</v>
      </c>
      <c r="B889" t="s">
        <v>48</v>
      </c>
      <c r="C889" t="s">
        <v>967</v>
      </c>
      <c r="D889" t="s">
        <v>1009</v>
      </c>
      <c r="E889" t="str">
        <f t="shared" si="52"/>
        <v>LG 27UN880</v>
      </c>
      <c r="F889">
        <v>15</v>
      </c>
      <c r="G889">
        <f t="shared" si="53"/>
        <v>1.4999999999999999E-2</v>
      </c>
      <c r="H889" s="8">
        <v>687.80313837375184</v>
      </c>
      <c r="I889" s="8">
        <v>48215</v>
      </c>
      <c r="J889" s="2" t="s">
        <v>73</v>
      </c>
      <c r="K889" s="2" t="s">
        <v>73</v>
      </c>
      <c r="L889" s="2" t="s">
        <v>104</v>
      </c>
      <c r="M889" s="2">
        <f t="shared" si="54"/>
        <v>10317.047075606277</v>
      </c>
      <c r="N889" s="2">
        <f t="shared" si="55"/>
        <v>1.0317047075606278E-2</v>
      </c>
      <c r="O889" s="2" t="s">
        <v>30</v>
      </c>
      <c r="P889" s="2" t="s">
        <v>29</v>
      </c>
      <c r="Q889" s="2" t="s">
        <v>55</v>
      </c>
      <c r="R889" s="2" t="s">
        <v>55</v>
      </c>
      <c r="S889" s="2" t="s">
        <v>56</v>
      </c>
      <c r="T889" s="2">
        <v>0</v>
      </c>
      <c r="U889" s="2">
        <v>0</v>
      </c>
      <c r="V889" s="2">
        <v>0</v>
      </c>
      <c r="W889" s="2">
        <v>1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1</v>
      </c>
      <c r="AD889" s="2">
        <v>0</v>
      </c>
      <c r="AE889" s="2">
        <v>1</v>
      </c>
      <c r="AF889" s="2">
        <v>0</v>
      </c>
      <c r="AG889" s="2">
        <v>1</v>
      </c>
      <c r="AH889" s="2">
        <v>0</v>
      </c>
    </row>
    <row r="890" spans="1:34" x14ac:dyDescent="0.25">
      <c r="A890" s="2" t="s">
        <v>47</v>
      </c>
      <c r="B890" t="s">
        <v>48</v>
      </c>
      <c r="C890" t="s">
        <v>967</v>
      </c>
      <c r="D890" t="s">
        <v>1010</v>
      </c>
      <c r="E890" t="str">
        <f t="shared" si="52"/>
        <v>LG 27UP650</v>
      </c>
      <c r="F890">
        <v>104</v>
      </c>
      <c r="G890">
        <f t="shared" si="53"/>
        <v>0.104</v>
      </c>
      <c r="H890" s="8">
        <v>442.22539229671901</v>
      </c>
      <c r="I890" s="8">
        <v>31000</v>
      </c>
      <c r="J890" s="2" t="s">
        <v>73</v>
      </c>
      <c r="K890" s="2" t="s">
        <v>73</v>
      </c>
      <c r="L890" s="2" t="s">
        <v>104</v>
      </c>
      <c r="M890" s="2">
        <f t="shared" si="54"/>
        <v>45991.440798858777</v>
      </c>
      <c r="N890" s="2">
        <f t="shared" si="55"/>
        <v>4.5991440798858779E-2</v>
      </c>
      <c r="O890" s="2" t="s">
        <v>30</v>
      </c>
      <c r="P890" s="2" t="s">
        <v>29</v>
      </c>
      <c r="Q890" s="2" t="s">
        <v>55</v>
      </c>
      <c r="R890" s="2" t="s">
        <v>60</v>
      </c>
      <c r="S890" s="2" t="s">
        <v>56</v>
      </c>
      <c r="T890" s="2">
        <v>0</v>
      </c>
      <c r="U890" s="2">
        <v>0</v>
      </c>
      <c r="V890" s="2">
        <v>0</v>
      </c>
      <c r="W890" s="2">
        <v>0</v>
      </c>
      <c r="X890" s="2">
        <v>1</v>
      </c>
      <c r="Y890" s="2">
        <v>0</v>
      </c>
      <c r="Z890" s="2">
        <v>0</v>
      </c>
      <c r="AA890" s="2">
        <v>0</v>
      </c>
      <c r="AB890" s="2">
        <v>0</v>
      </c>
      <c r="AC890" s="2">
        <v>1</v>
      </c>
      <c r="AD890" s="2">
        <v>0</v>
      </c>
      <c r="AE890" s="2">
        <v>1</v>
      </c>
      <c r="AF890" s="2">
        <v>0</v>
      </c>
      <c r="AG890" s="2">
        <v>1</v>
      </c>
      <c r="AH890" s="2">
        <v>0</v>
      </c>
    </row>
    <row r="891" spans="1:34" x14ac:dyDescent="0.25">
      <c r="A891" s="2" t="s">
        <v>47</v>
      </c>
      <c r="B891" t="s">
        <v>48</v>
      </c>
      <c r="C891" t="s">
        <v>967</v>
      </c>
      <c r="D891" t="s">
        <v>1011</v>
      </c>
      <c r="E891" t="str">
        <f t="shared" si="52"/>
        <v>LG 27UP850</v>
      </c>
      <c r="F891">
        <v>116</v>
      </c>
      <c r="G891">
        <f t="shared" si="53"/>
        <v>0.11600000000000001</v>
      </c>
      <c r="H891" s="8">
        <v>599.12981455064198</v>
      </c>
      <c r="I891" s="8">
        <v>41999</v>
      </c>
      <c r="J891" s="2" t="s">
        <v>73</v>
      </c>
      <c r="K891" s="2" t="s">
        <v>73</v>
      </c>
      <c r="L891" s="2" t="s">
        <v>104</v>
      </c>
      <c r="M891" s="2">
        <f t="shared" si="54"/>
        <v>69499.05848787447</v>
      </c>
      <c r="N891" s="2">
        <f t="shared" si="55"/>
        <v>6.9499058487874465E-2</v>
      </c>
      <c r="O891" s="2" t="s">
        <v>30</v>
      </c>
      <c r="P891" s="2" t="s">
        <v>29</v>
      </c>
      <c r="Q891" s="2" t="s">
        <v>55</v>
      </c>
      <c r="R891" s="2" t="s">
        <v>60</v>
      </c>
      <c r="S891" s="2" t="s">
        <v>56</v>
      </c>
      <c r="T891" s="2">
        <v>0</v>
      </c>
      <c r="U891" s="2">
        <v>0</v>
      </c>
      <c r="V891" s="2">
        <v>0</v>
      </c>
      <c r="W891" s="2">
        <v>0</v>
      </c>
      <c r="X891" s="2">
        <v>1</v>
      </c>
      <c r="Y891" s="2">
        <v>0</v>
      </c>
      <c r="Z891" s="2">
        <v>0</v>
      </c>
      <c r="AA891" s="2">
        <v>0</v>
      </c>
      <c r="AB891" s="2">
        <v>0</v>
      </c>
      <c r="AC891" s="2">
        <v>1</v>
      </c>
      <c r="AD891" s="2">
        <v>0</v>
      </c>
      <c r="AE891" s="2">
        <v>1</v>
      </c>
      <c r="AF891" s="2">
        <v>0</v>
      </c>
      <c r="AG891" s="2">
        <v>1</v>
      </c>
      <c r="AH891" s="2">
        <v>0</v>
      </c>
    </row>
    <row r="892" spans="1:34" x14ac:dyDescent="0.25">
      <c r="A892" s="2" t="s">
        <v>47</v>
      </c>
      <c r="B892" t="s">
        <v>48</v>
      </c>
      <c r="C892" t="s">
        <v>967</v>
      </c>
      <c r="D892" t="s">
        <v>1012</v>
      </c>
      <c r="E892" t="str">
        <f t="shared" si="52"/>
        <v>LG 29UM69G</v>
      </c>
      <c r="F892">
        <v>4</v>
      </c>
      <c r="G892">
        <f t="shared" si="53"/>
        <v>4.0000000000000001E-3</v>
      </c>
      <c r="H892" s="8">
        <v>289.44365192582029</v>
      </c>
      <c r="I892" s="8">
        <v>20290</v>
      </c>
      <c r="J892" s="2" t="s">
        <v>114</v>
      </c>
      <c r="K892" s="2" t="s">
        <v>112</v>
      </c>
      <c r="L892" s="2" t="s">
        <v>115</v>
      </c>
      <c r="M892" s="2">
        <f t="shared" si="54"/>
        <v>1157.7746077032812</v>
      </c>
      <c r="N892" s="2">
        <f t="shared" si="55"/>
        <v>1.1577746077032812E-3</v>
      </c>
      <c r="O892" s="2" t="s">
        <v>31</v>
      </c>
      <c r="P892" s="2" t="s">
        <v>29</v>
      </c>
      <c r="Q892" s="2" t="s">
        <v>55</v>
      </c>
      <c r="R892" s="2" t="s">
        <v>60</v>
      </c>
      <c r="S892" s="2" t="s">
        <v>56</v>
      </c>
      <c r="T892" s="2">
        <v>0</v>
      </c>
      <c r="U892" s="2">
        <v>0</v>
      </c>
      <c r="V892" s="2">
        <v>0</v>
      </c>
      <c r="W892" s="2">
        <v>0</v>
      </c>
      <c r="X892" s="2">
        <v>1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1</v>
      </c>
      <c r="AE892" s="2">
        <v>1</v>
      </c>
      <c r="AF892" s="2">
        <v>0</v>
      </c>
      <c r="AG892" s="2">
        <v>0</v>
      </c>
      <c r="AH892" s="2">
        <v>1</v>
      </c>
    </row>
    <row r="893" spans="1:34" x14ac:dyDescent="0.25">
      <c r="A893" s="2" t="s">
        <v>47</v>
      </c>
      <c r="B893" t="s">
        <v>48</v>
      </c>
      <c r="C893" t="s">
        <v>967</v>
      </c>
      <c r="D893" t="s">
        <v>1013</v>
      </c>
      <c r="E893" t="str">
        <f t="shared" si="52"/>
        <v>LG 29WK500</v>
      </c>
      <c r="F893">
        <v>20</v>
      </c>
      <c r="G893">
        <f t="shared" si="53"/>
        <v>0.02</v>
      </c>
      <c r="H893" s="8">
        <v>285.16405135520688</v>
      </c>
      <c r="I893" s="8">
        <v>19990</v>
      </c>
      <c r="J893" s="2" t="s">
        <v>114</v>
      </c>
      <c r="K893" s="2" t="s">
        <v>112</v>
      </c>
      <c r="L893" s="2" t="s">
        <v>115</v>
      </c>
      <c r="M893" s="2">
        <f t="shared" si="54"/>
        <v>5703.281027104138</v>
      </c>
      <c r="N893" s="2">
        <f t="shared" si="55"/>
        <v>5.7032810271041377E-3</v>
      </c>
      <c r="O893" s="2" t="s">
        <v>31</v>
      </c>
      <c r="P893" s="2" t="s">
        <v>29</v>
      </c>
      <c r="Q893" s="2" t="s">
        <v>55</v>
      </c>
      <c r="R893" s="2" t="s">
        <v>55</v>
      </c>
      <c r="S893" s="2" t="s">
        <v>56</v>
      </c>
      <c r="T893" s="2">
        <v>0</v>
      </c>
      <c r="U893" s="2">
        <v>0</v>
      </c>
      <c r="V893" s="2">
        <v>1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1</v>
      </c>
      <c r="AE893" s="2">
        <v>1</v>
      </c>
      <c r="AF893" s="2">
        <v>0</v>
      </c>
      <c r="AG893" s="2">
        <v>0</v>
      </c>
      <c r="AH893" s="2">
        <v>1</v>
      </c>
    </row>
    <row r="894" spans="1:34" x14ac:dyDescent="0.25">
      <c r="A894" s="2" t="s">
        <v>47</v>
      </c>
      <c r="B894" t="s">
        <v>48</v>
      </c>
      <c r="C894" t="s">
        <v>967</v>
      </c>
      <c r="D894" t="s">
        <v>1014</v>
      </c>
      <c r="E894" t="str">
        <f t="shared" si="52"/>
        <v>LG 29WK600</v>
      </c>
      <c r="F894">
        <v>1</v>
      </c>
      <c r="G894">
        <f t="shared" si="53"/>
        <v>1E-3</v>
      </c>
      <c r="H894" s="8">
        <v>252.91853125671747</v>
      </c>
      <c r="I894" s="8">
        <v>17729.589041095893</v>
      </c>
      <c r="J894" s="2" t="s">
        <v>114</v>
      </c>
      <c r="K894" s="2" t="s">
        <v>112</v>
      </c>
      <c r="L894" s="2" t="s">
        <v>115</v>
      </c>
      <c r="M894" s="2">
        <f t="shared" si="54"/>
        <v>252.91853125671747</v>
      </c>
      <c r="N894" s="2">
        <f t="shared" si="55"/>
        <v>2.5291853125671747E-4</v>
      </c>
      <c r="O894" s="2" t="s">
        <v>31</v>
      </c>
      <c r="P894" s="2" t="s">
        <v>29</v>
      </c>
      <c r="Q894" s="2" t="s">
        <v>55</v>
      </c>
      <c r="R894" s="2" t="s">
        <v>55</v>
      </c>
      <c r="S894" s="2" t="s">
        <v>56</v>
      </c>
      <c r="T894" s="2">
        <v>0</v>
      </c>
      <c r="U894" s="2">
        <v>0</v>
      </c>
      <c r="V894" s="2">
        <v>1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1</v>
      </c>
      <c r="AE894" s="2">
        <v>1</v>
      </c>
      <c r="AF894" s="2">
        <v>0</v>
      </c>
      <c r="AG894" s="2">
        <v>0</v>
      </c>
      <c r="AH894" s="2">
        <v>0</v>
      </c>
    </row>
    <row r="895" spans="1:34" x14ac:dyDescent="0.25">
      <c r="A895" s="2" t="s">
        <v>47</v>
      </c>
      <c r="B895" t="s">
        <v>48</v>
      </c>
      <c r="C895" t="s">
        <v>967</v>
      </c>
      <c r="D895" t="s">
        <v>1015</v>
      </c>
      <c r="E895" t="str">
        <f t="shared" si="52"/>
        <v>LG 29WL500</v>
      </c>
      <c r="F895">
        <v>75</v>
      </c>
      <c r="G895">
        <f t="shared" si="53"/>
        <v>7.4999999999999997E-2</v>
      </c>
      <c r="H895" s="8">
        <v>242.36804564907277</v>
      </c>
      <c r="I895" s="8">
        <v>16990</v>
      </c>
      <c r="J895" s="2" t="s">
        <v>114</v>
      </c>
      <c r="K895" s="2" t="s">
        <v>112</v>
      </c>
      <c r="L895" s="2" t="s">
        <v>115</v>
      </c>
      <c r="M895" s="2">
        <f t="shared" si="54"/>
        <v>18177.603423680459</v>
      </c>
      <c r="N895" s="2">
        <f t="shared" si="55"/>
        <v>1.8177603423680459E-2</v>
      </c>
      <c r="O895" s="2" t="s">
        <v>31</v>
      </c>
      <c r="P895" s="2" t="s">
        <v>29</v>
      </c>
      <c r="Q895" s="2" t="s">
        <v>55</v>
      </c>
      <c r="R895" s="2" t="s">
        <v>55</v>
      </c>
      <c r="S895" s="2" t="s">
        <v>56</v>
      </c>
      <c r="T895" s="2">
        <v>0</v>
      </c>
      <c r="U895" s="2">
        <v>0</v>
      </c>
      <c r="V895" s="2">
        <v>1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1</v>
      </c>
      <c r="AE895" s="2">
        <v>1</v>
      </c>
      <c r="AF895" s="2">
        <v>0</v>
      </c>
      <c r="AG895" s="2">
        <v>0</v>
      </c>
      <c r="AH895" s="2">
        <v>1</v>
      </c>
    </row>
    <row r="896" spans="1:34" x14ac:dyDescent="0.25">
      <c r="A896" s="2" t="s">
        <v>47</v>
      </c>
      <c r="B896" t="s">
        <v>48</v>
      </c>
      <c r="C896" t="s">
        <v>967</v>
      </c>
      <c r="D896" t="s">
        <v>1016</v>
      </c>
      <c r="E896" t="str">
        <f t="shared" si="52"/>
        <v>LG 29WL50S</v>
      </c>
      <c r="F896">
        <v>4</v>
      </c>
      <c r="G896">
        <f t="shared" si="53"/>
        <v>4.0000000000000001E-3</v>
      </c>
      <c r="H896" s="8">
        <v>290.3281027104137</v>
      </c>
      <c r="I896" s="8">
        <v>20352</v>
      </c>
      <c r="J896" s="2" t="s">
        <v>114</v>
      </c>
      <c r="K896" s="2" t="s">
        <v>112</v>
      </c>
      <c r="L896" s="2" t="s">
        <v>115</v>
      </c>
      <c r="M896" s="2">
        <f t="shared" si="54"/>
        <v>1161.3124108416548</v>
      </c>
      <c r="N896" s="2">
        <f t="shared" si="55"/>
        <v>1.1613124108416548E-3</v>
      </c>
      <c r="O896" s="2" t="s">
        <v>31</v>
      </c>
      <c r="P896" s="2" t="s">
        <v>29</v>
      </c>
      <c r="Q896" s="2" t="s">
        <v>55</v>
      </c>
      <c r="R896" s="2" t="s">
        <v>55</v>
      </c>
      <c r="S896" s="2" t="s">
        <v>56</v>
      </c>
      <c r="T896" s="2">
        <v>0</v>
      </c>
      <c r="U896" s="2">
        <v>0</v>
      </c>
      <c r="V896" s="2">
        <v>1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1</v>
      </c>
      <c r="AE896" s="2">
        <v>1</v>
      </c>
      <c r="AF896" s="2">
        <v>0</v>
      </c>
      <c r="AG896" s="2">
        <v>0</v>
      </c>
      <c r="AH896" s="2">
        <v>1</v>
      </c>
    </row>
    <row r="897" spans="1:34" x14ac:dyDescent="0.25">
      <c r="A897" s="2" t="s">
        <v>47</v>
      </c>
      <c r="B897" t="s">
        <v>48</v>
      </c>
      <c r="C897" t="s">
        <v>967</v>
      </c>
      <c r="D897" t="s">
        <v>1017</v>
      </c>
      <c r="E897" t="str">
        <f t="shared" si="52"/>
        <v>LG 29WN600</v>
      </c>
      <c r="F897">
        <v>362</v>
      </c>
      <c r="G897">
        <f t="shared" si="53"/>
        <v>0.36199999999999999</v>
      </c>
      <c r="H897" s="8">
        <v>277.0328102710414</v>
      </c>
      <c r="I897" s="8">
        <v>19420</v>
      </c>
      <c r="J897" s="2" t="s">
        <v>114</v>
      </c>
      <c r="K897" s="2" t="s">
        <v>112</v>
      </c>
      <c r="L897" s="2" t="s">
        <v>115</v>
      </c>
      <c r="M897" s="2">
        <f t="shared" si="54"/>
        <v>100285.87731811698</v>
      </c>
      <c r="N897" s="2">
        <f t="shared" si="55"/>
        <v>0.10028587731811699</v>
      </c>
      <c r="O897" s="2" t="s">
        <v>31</v>
      </c>
      <c r="P897" s="2" t="s">
        <v>29</v>
      </c>
      <c r="Q897" s="2" t="s">
        <v>55</v>
      </c>
      <c r="R897" s="2" t="s">
        <v>55</v>
      </c>
      <c r="S897" s="2" t="s">
        <v>56</v>
      </c>
      <c r="T897" s="2">
        <v>0</v>
      </c>
      <c r="U897" s="2">
        <v>0</v>
      </c>
      <c r="V897" s="2">
        <v>1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1</v>
      </c>
      <c r="AE897" s="2">
        <v>1</v>
      </c>
      <c r="AF897" s="2">
        <v>0</v>
      </c>
      <c r="AG897" s="2">
        <v>0</v>
      </c>
      <c r="AH897" s="2">
        <v>1</v>
      </c>
    </row>
    <row r="898" spans="1:34" x14ac:dyDescent="0.25">
      <c r="A898" s="2" t="s">
        <v>47</v>
      </c>
      <c r="B898" t="s">
        <v>48</v>
      </c>
      <c r="C898" t="s">
        <v>967</v>
      </c>
      <c r="D898" t="s">
        <v>1018</v>
      </c>
      <c r="E898" t="str">
        <f t="shared" si="52"/>
        <v>LG 29WP500</v>
      </c>
      <c r="F898">
        <v>175</v>
      </c>
      <c r="G898">
        <f t="shared" si="53"/>
        <v>0.17499999999999999</v>
      </c>
      <c r="H898" s="8">
        <v>256.76176890156921</v>
      </c>
      <c r="I898" s="8">
        <v>17999</v>
      </c>
      <c r="J898" s="2" t="s">
        <v>114</v>
      </c>
      <c r="K898" s="2" t="s">
        <v>112</v>
      </c>
      <c r="L898" s="2" t="s">
        <v>115</v>
      </c>
      <c r="M898" s="2">
        <f t="shared" si="54"/>
        <v>44933.309557774613</v>
      </c>
      <c r="N898" s="2">
        <f t="shared" si="55"/>
        <v>4.4933309557774616E-2</v>
      </c>
      <c r="O898" s="2" t="s">
        <v>31</v>
      </c>
      <c r="P898" s="2" t="s">
        <v>29</v>
      </c>
      <c r="Q898" s="2" t="s">
        <v>55</v>
      </c>
      <c r="R898" s="2" t="s">
        <v>60</v>
      </c>
      <c r="S898" s="2" t="s">
        <v>56</v>
      </c>
      <c r="T898" s="2">
        <v>0</v>
      </c>
      <c r="U898" s="2">
        <v>0</v>
      </c>
      <c r="V898" s="2">
        <v>0</v>
      </c>
      <c r="W898" s="2">
        <v>0</v>
      </c>
      <c r="X898" s="2">
        <v>1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1</v>
      </c>
      <c r="AE898" s="2">
        <v>1</v>
      </c>
      <c r="AF898" s="2">
        <v>0</v>
      </c>
      <c r="AG898" s="2">
        <v>0</v>
      </c>
      <c r="AH898" s="2">
        <v>1</v>
      </c>
    </row>
    <row r="899" spans="1:34" x14ac:dyDescent="0.25">
      <c r="A899" s="2" t="s">
        <v>47</v>
      </c>
      <c r="B899" t="s">
        <v>48</v>
      </c>
      <c r="C899" t="s">
        <v>967</v>
      </c>
      <c r="D899" t="s">
        <v>1019</v>
      </c>
      <c r="E899" t="str">
        <f t="shared" ref="E899:E962" si="56">CONCATENATE(C899," ",D899)</f>
        <v>LG 29WP60G</v>
      </c>
      <c r="F899">
        <v>70</v>
      </c>
      <c r="G899">
        <f t="shared" ref="G899:G962" si="57">F899/1000</f>
        <v>7.0000000000000007E-2</v>
      </c>
      <c r="H899" s="8">
        <v>278.74465049928676</v>
      </c>
      <c r="I899" s="8">
        <v>19540</v>
      </c>
      <c r="J899" s="2" t="s">
        <v>114</v>
      </c>
      <c r="K899" s="2" t="s">
        <v>112</v>
      </c>
      <c r="L899" s="2" t="s">
        <v>115</v>
      </c>
      <c r="M899" s="2">
        <f t="shared" si="54"/>
        <v>19512.125534950072</v>
      </c>
      <c r="N899" s="2">
        <f t="shared" si="55"/>
        <v>1.9512125534950072E-2</v>
      </c>
      <c r="O899" s="2" t="s">
        <v>31</v>
      </c>
      <c r="P899" s="2" t="s">
        <v>29</v>
      </c>
      <c r="Q899" s="2" t="s">
        <v>55</v>
      </c>
      <c r="R899" s="2" t="s">
        <v>60</v>
      </c>
      <c r="S899" s="2" t="s">
        <v>56</v>
      </c>
      <c r="T899" s="2">
        <v>0</v>
      </c>
      <c r="U899" s="2">
        <v>0</v>
      </c>
      <c r="V899" s="2">
        <v>0</v>
      </c>
      <c r="W899" s="2">
        <v>0</v>
      </c>
      <c r="X899" s="2">
        <v>1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1</v>
      </c>
      <c r="AE899" s="2">
        <v>1</v>
      </c>
      <c r="AF899" s="2">
        <v>0</v>
      </c>
      <c r="AG899" s="2">
        <v>0</v>
      </c>
      <c r="AH899" s="2">
        <v>1</v>
      </c>
    </row>
    <row r="900" spans="1:34" x14ac:dyDescent="0.25">
      <c r="A900" s="2" t="s">
        <v>47</v>
      </c>
      <c r="B900" t="s">
        <v>48</v>
      </c>
      <c r="C900" t="s">
        <v>967</v>
      </c>
      <c r="D900" t="s">
        <v>1020</v>
      </c>
      <c r="E900" t="str">
        <f t="shared" si="56"/>
        <v>LG 32GK650F</v>
      </c>
      <c r="F900">
        <v>1</v>
      </c>
      <c r="G900">
        <f t="shared" si="57"/>
        <v>1E-3</v>
      </c>
      <c r="H900" s="8">
        <v>391.08416547788875</v>
      </c>
      <c r="I900" s="8">
        <v>27415</v>
      </c>
      <c r="J900" s="2" t="s">
        <v>89</v>
      </c>
      <c r="K900" s="2" t="s">
        <v>86</v>
      </c>
      <c r="L900" s="2" t="s">
        <v>74</v>
      </c>
      <c r="M900" s="2">
        <f t="shared" ref="M900:M963" si="58">F900*H900</f>
        <v>391.08416547788875</v>
      </c>
      <c r="N900" s="2">
        <f t="shared" ref="N900:N963" si="59">M900/1000000</f>
        <v>3.9108416547788875E-4</v>
      </c>
      <c r="O900" s="2" t="s">
        <v>31</v>
      </c>
      <c r="P900" s="2" t="s">
        <v>54</v>
      </c>
      <c r="Q900" s="2" t="s">
        <v>55</v>
      </c>
      <c r="R900" s="2" t="s">
        <v>60</v>
      </c>
      <c r="S900" s="2" t="s">
        <v>56</v>
      </c>
      <c r="T900" s="2">
        <v>0</v>
      </c>
      <c r="U900" s="2">
        <v>0</v>
      </c>
      <c r="V900" s="2">
        <v>0</v>
      </c>
      <c r="W900" s="2">
        <v>0</v>
      </c>
      <c r="X900" s="2">
        <v>1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1</v>
      </c>
      <c r="AE900" s="2">
        <v>0</v>
      </c>
      <c r="AF900" s="2">
        <v>0</v>
      </c>
      <c r="AG900" s="2">
        <v>0</v>
      </c>
      <c r="AH900" s="2">
        <v>1</v>
      </c>
    </row>
    <row r="901" spans="1:34" x14ac:dyDescent="0.25">
      <c r="A901" s="2" t="s">
        <v>47</v>
      </c>
      <c r="B901" t="s">
        <v>48</v>
      </c>
      <c r="C901" t="s">
        <v>967</v>
      </c>
      <c r="D901" t="s">
        <v>1021</v>
      </c>
      <c r="E901" t="str">
        <f t="shared" si="56"/>
        <v>LG 32GN500</v>
      </c>
      <c r="F901">
        <v>100</v>
      </c>
      <c r="G901">
        <f t="shared" si="57"/>
        <v>0.1</v>
      </c>
      <c r="H901" s="8">
        <v>311.19115549215411</v>
      </c>
      <c r="I901" s="8">
        <v>21814.5</v>
      </c>
      <c r="J901" s="2" t="s">
        <v>89</v>
      </c>
      <c r="K901" s="2" t="s">
        <v>86</v>
      </c>
      <c r="L901" s="2" t="s">
        <v>74</v>
      </c>
      <c r="M901" s="2">
        <f t="shared" si="58"/>
        <v>31119.11554921541</v>
      </c>
      <c r="N901" s="2">
        <f t="shared" si="59"/>
        <v>3.1119115549215412E-2</v>
      </c>
      <c r="O901" s="2" t="s">
        <v>31</v>
      </c>
      <c r="P901" s="2" t="s">
        <v>54</v>
      </c>
      <c r="Q901" s="2" t="s">
        <v>55</v>
      </c>
      <c r="R901" s="2" t="s">
        <v>60</v>
      </c>
      <c r="S901" s="2" t="s">
        <v>56</v>
      </c>
      <c r="T901" s="2">
        <v>0</v>
      </c>
      <c r="U901" s="2">
        <v>0</v>
      </c>
      <c r="V901" s="2">
        <v>0</v>
      </c>
      <c r="W901" s="2">
        <v>0</v>
      </c>
      <c r="X901" s="2">
        <v>1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1</v>
      </c>
      <c r="AE901" s="2">
        <v>0</v>
      </c>
      <c r="AF901" s="2">
        <v>0</v>
      </c>
      <c r="AG901" s="2">
        <v>0</v>
      </c>
      <c r="AH901" s="2">
        <v>1</v>
      </c>
    </row>
    <row r="902" spans="1:34" x14ac:dyDescent="0.25">
      <c r="A902" s="2" t="s">
        <v>47</v>
      </c>
      <c r="B902" t="s">
        <v>48</v>
      </c>
      <c r="C902" t="s">
        <v>967</v>
      </c>
      <c r="D902" t="s">
        <v>1022</v>
      </c>
      <c r="E902" t="str">
        <f t="shared" si="56"/>
        <v>LG 32GN550</v>
      </c>
      <c r="F902">
        <v>46</v>
      </c>
      <c r="G902">
        <f t="shared" si="57"/>
        <v>4.5999999999999999E-2</v>
      </c>
      <c r="H902" s="8">
        <v>334.9453162149311</v>
      </c>
      <c r="I902" s="8">
        <v>23479.666666666668</v>
      </c>
      <c r="J902" s="2" t="s">
        <v>89</v>
      </c>
      <c r="K902" s="2" t="s">
        <v>86</v>
      </c>
      <c r="L902" s="2" t="s">
        <v>52</v>
      </c>
      <c r="M902" s="2">
        <f t="shared" si="58"/>
        <v>15407.484545886831</v>
      </c>
      <c r="N902" s="2">
        <f t="shared" si="59"/>
        <v>1.5407484545886831E-2</v>
      </c>
      <c r="O902" s="2" t="s">
        <v>53</v>
      </c>
      <c r="P902" s="2" t="s">
        <v>54</v>
      </c>
      <c r="Q902" s="2" t="s">
        <v>55</v>
      </c>
      <c r="R902" s="2" t="s">
        <v>60</v>
      </c>
      <c r="S902" s="2" t="s">
        <v>56</v>
      </c>
      <c r="T902" s="2">
        <v>0</v>
      </c>
      <c r="U902" s="2">
        <v>0</v>
      </c>
      <c r="V902" s="2">
        <v>0</v>
      </c>
      <c r="W902" s="2">
        <v>0</v>
      </c>
      <c r="X902" s="2">
        <v>1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1</v>
      </c>
      <c r="AE902" s="2">
        <v>0</v>
      </c>
      <c r="AF902" s="2">
        <v>0</v>
      </c>
      <c r="AG902" s="2">
        <v>0</v>
      </c>
      <c r="AH902" s="2">
        <v>0</v>
      </c>
    </row>
    <row r="903" spans="1:34" x14ac:dyDescent="0.25">
      <c r="A903" s="2" t="s">
        <v>47</v>
      </c>
      <c r="B903" t="s">
        <v>48</v>
      </c>
      <c r="C903" t="s">
        <v>967</v>
      </c>
      <c r="D903" t="s">
        <v>1023</v>
      </c>
      <c r="E903" t="str">
        <f t="shared" si="56"/>
        <v>LG 32GN650</v>
      </c>
      <c r="F903">
        <v>89</v>
      </c>
      <c r="G903">
        <f t="shared" si="57"/>
        <v>8.8999999999999996E-2</v>
      </c>
      <c r="H903" s="8">
        <v>444.11317165953403</v>
      </c>
      <c r="I903" s="8">
        <v>31132.333333333332</v>
      </c>
      <c r="J903" s="2" t="s">
        <v>89</v>
      </c>
      <c r="K903" s="2" t="s">
        <v>86</v>
      </c>
      <c r="L903" s="2" t="s">
        <v>52</v>
      </c>
      <c r="M903" s="2">
        <f t="shared" si="58"/>
        <v>39526.072277698528</v>
      </c>
      <c r="N903" s="2">
        <f t="shared" si="59"/>
        <v>3.9526072277698526E-2</v>
      </c>
      <c r="O903" s="2" t="s">
        <v>53</v>
      </c>
      <c r="P903" s="2" t="s">
        <v>54</v>
      </c>
      <c r="Q903" s="2" t="s">
        <v>55</v>
      </c>
      <c r="R903" s="2" t="s">
        <v>60</v>
      </c>
      <c r="S903" s="2" t="s">
        <v>56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1</v>
      </c>
      <c r="AE903" s="2">
        <v>0</v>
      </c>
      <c r="AF903" s="2">
        <v>0</v>
      </c>
      <c r="AG903" s="2">
        <v>0</v>
      </c>
      <c r="AH903" s="2">
        <v>0</v>
      </c>
    </row>
    <row r="904" spans="1:34" x14ac:dyDescent="0.25">
      <c r="A904" s="2" t="s">
        <v>47</v>
      </c>
      <c r="B904" t="s">
        <v>48</v>
      </c>
      <c r="C904" t="s">
        <v>967</v>
      </c>
      <c r="D904" t="s">
        <v>1024</v>
      </c>
      <c r="E904" t="str">
        <f t="shared" si="56"/>
        <v>LG 32GP850</v>
      </c>
      <c r="F904">
        <v>14</v>
      </c>
      <c r="G904">
        <f t="shared" si="57"/>
        <v>1.4E-2</v>
      </c>
      <c r="H904" s="8">
        <v>627.67475035663347</v>
      </c>
      <c r="I904" s="8">
        <v>44000</v>
      </c>
      <c r="J904" s="2" t="s">
        <v>89</v>
      </c>
      <c r="K904" s="2" t="s">
        <v>86</v>
      </c>
      <c r="L904" s="2" t="s">
        <v>74</v>
      </c>
      <c r="M904" s="2">
        <f t="shared" si="58"/>
        <v>8787.4465049928694</v>
      </c>
      <c r="N904" s="2">
        <f t="shared" si="59"/>
        <v>8.7874465049928695E-3</v>
      </c>
      <c r="O904" s="2" t="s">
        <v>31</v>
      </c>
      <c r="P904" s="2" t="s">
        <v>29</v>
      </c>
      <c r="Q904" s="2" t="s">
        <v>55</v>
      </c>
      <c r="R904" s="2" t="s">
        <v>60</v>
      </c>
      <c r="S904" s="2" t="s">
        <v>61</v>
      </c>
      <c r="T904" s="2">
        <v>0</v>
      </c>
      <c r="U904" s="2">
        <v>0</v>
      </c>
      <c r="V904" s="2">
        <v>0</v>
      </c>
      <c r="W904" s="2">
        <v>0</v>
      </c>
      <c r="X904" s="2">
        <v>1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1</v>
      </c>
      <c r="AE904" s="2">
        <v>1</v>
      </c>
      <c r="AF904" s="2">
        <v>0</v>
      </c>
      <c r="AG904" s="2">
        <v>0</v>
      </c>
      <c r="AH904" s="2">
        <v>1</v>
      </c>
    </row>
    <row r="905" spans="1:34" x14ac:dyDescent="0.25">
      <c r="A905" s="2" t="s">
        <v>47</v>
      </c>
      <c r="B905" t="s">
        <v>76</v>
      </c>
      <c r="C905" t="s">
        <v>967</v>
      </c>
      <c r="D905" t="s">
        <v>1024</v>
      </c>
      <c r="E905" t="str">
        <f t="shared" si="56"/>
        <v>LG 32GP850</v>
      </c>
      <c r="F905">
        <v>23</v>
      </c>
      <c r="G905">
        <f t="shared" si="57"/>
        <v>2.3E-2</v>
      </c>
      <c r="H905" s="8">
        <v>627.67475035663347</v>
      </c>
      <c r="I905" s="8">
        <v>44000</v>
      </c>
      <c r="J905" s="2" t="s">
        <v>89</v>
      </c>
      <c r="K905" s="2" t="s">
        <v>86</v>
      </c>
      <c r="L905" s="2" t="s">
        <v>74</v>
      </c>
      <c r="M905" s="2">
        <f t="shared" si="58"/>
        <v>14436.51925820257</v>
      </c>
      <c r="N905" s="2">
        <f t="shared" si="59"/>
        <v>1.4436519258202571E-2</v>
      </c>
      <c r="O905" s="2" t="s">
        <v>31</v>
      </c>
      <c r="P905" s="2" t="s">
        <v>29</v>
      </c>
      <c r="Q905" s="2" t="s">
        <v>55</v>
      </c>
      <c r="R905" s="2" t="s">
        <v>60</v>
      </c>
      <c r="S905" s="2" t="s">
        <v>61</v>
      </c>
      <c r="T905" s="2">
        <v>0</v>
      </c>
      <c r="U905" s="2">
        <v>0</v>
      </c>
      <c r="V905" s="2">
        <v>0</v>
      </c>
      <c r="W905" s="2">
        <v>0</v>
      </c>
      <c r="X905" s="2">
        <v>1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1</v>
      </c>
      <c r="AE905" s="2">
        <v>1</v>
      </c>
      <c r="AF905" s="2">
        <v>0</v>
      </c>
      <c r="AG905" s="2">
        <v>0</v>
      </c>
      <c r="AH905" s="2">
        <v>1</v>
      </c>
    </row>
    <row r="906" spans="1:34" x14ac:dyDescent="0.25">
      <c r="A906" s="2" t="s">
        <v>47</v>
      </c>
      <c r="B906" t="s">
        <v>48</v>
      </c>
      <c r="C906" t="s">
        <v>967</v>
      </c>
      <c r="D906" t="s">
        <v>1025</v>
      </c>
      <c r="E906" t="str">
        <f t="shared" si="56"/>
        <v>LG 32QN600</v>
      </c>
      <c r="F906">
        <v>259</v>
      </c>
      <c r="G906">
        <f t="shared" si="57"/>
        <v>0.25900000000000001</v>
      </c>
      <c r="H906" s="8">
        <v>365.89633856395625</v>
      </c>
      <c r="I906" s="8">
        <v>25649.333333333332</v>
      </c>
      <c r="J906" s="2" t="s">
        <v>89</v>
      </c>
      <c r="K906" s="2" t="s">
        <v>86</v>
      </c>
      <c r="L906" s="2" t="s">
        <v>74</v>
      </c>
      <c r="M906" s="2">
        <f t="shared" si="58"/>
        <v>94767.151688064667</v>
      </c>
      <c r="N906" s="2">
        <f t="shared" si="59"/>
        <v>9.4767151688064669E-2</v>
      </c>
      <c r="O906" s="2" t="s">
        <v>31</v>
      </c>
      <c r="P906" s="2" t="s">
        <v>29</v>
      </c>
      <c r="Q906" s="2" t="s">
        <v>55</v>
      </c>
      <c r="R906" s="2" t="s">
        <v>60</v>
      </c>
      <c r="S906" s="2" t="s">
        <v>56</v>
      </c>
      <c r="T906" s="2">
        <v>0</v>
      </c>
      <c r="U906" s="2">
        <v>0</v>
      </c>
      <c r="V906" s="2">
        <v>0</v>
      </c>
      <c r="W906" s="2">
        <v>0</v>
      </c>
      <c r="X906" s="2">
        <v>1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1</v>
      </c>
      <c r="AE906" s="2">
        <v>1</v>
      </c>
      <c r="AF906" s="2">
        <v>0</v>
      </c>
      <c r="AG906" s="2">
        <v>0</v>
      </c>
      <c r="AH906" s="2">
        <v>1</v>
      </c>
    </row>
    <row r="907" spans="1:34" x14ac:dyDescent="0.25">
      <c r="A907" s="2" t="s">
        <v>47</v>
      </c>
      <c r="B907" t="s">
        <v>48</v>
      </c>
      <c r="C907" t="s">
        <v>967</v>
      </c>
      <c r="D907" t="s">
        <v>1026</v>
      </c>
      <c r="E907" t="str">
        <f t="shared" si="56"/>
        <v>LG 32UL750</v>
      </c>
      <c r="F907">
        <v>5</v>
      </c>
      <c r="G907">
        <f t="shared" si="57"/>
        <v>5.0000000000000001E-3</v>
      </c>
      <c r="H907" s="8">
        <v>646.2054208273895</v>
      </c>
      <c r="I907" s="8">
        <v>45299</v>
      </c>
      <c r="J907" s="2" t="s">
        <v>89</v>
      </c>
      <c r="K907" s="2" t="s">
        <v>86</v>
      </c>
      <c r="L907" s="2" t="s">
        <v>104</v>
      </c>
      <c r="M907" s="2">
        <f t="shared" si="58"/>
        <v>3231.0271041369474</v>
      </c>
      <c r="N907" s="2">
        <f t="shared" si="59"/>
        <v>3.2310271041369474E-3</v>
      </c>
      <c r="O907" s="2" t="s">
        <v>30</v>
      </c>
      <c r="P907" s="2" t="s">
        <v>54</v>
      </c>
      <c r="Q907" s="2" t="s">
        <v>55</v>
      </c>
      <c r="R907" s="2" t="s">
        <v>55</v>
      </c>
      <c r="S907" s="2" t="s">
        <v>67</v>
      </c>
      <c r="T907" s="2">
        <v>0</v>
      </c>
      <c r="U907" s="2">
        <v>0</v>
      </c>
      <c r="V907" s="2">
        <v>1</v>
      </c>
      <c r="W907" s="2">
        <v>0</v>
      </c>
      <c r="X907" s="2">
        <v>0</v>
      </c>
      <c r="Y907" s="2">
        <v>0</v>
      </c>
      <c r="Z907" s="2">
        <v>1</v>
      </c>
      <c r="AA907" s="2">
        <v>0</v>
      </c>
      <c r="AB907" s="2">
        <v>0</v>
      </c>
      <c r="AC907" s="2">
        <v>0</v>
      </c>
      <c r="AD907" s="2">
        <v>1</v>
      </c>
      <c r="AE907" s="2">
        <v>0</v>
      </c>
      <c r="AF907" s="2">
        <v>0</v>
      </c>
      <c r="AG907" s="2">
        <v>1</v>
      </c>
      <c r="AH907" s="2">
        <v>0</v>
      </c>
    </row>
    <row r="908" spans="1:34" x14ac:dyDescent="0.25">
      <c r="A908" s="2" t="s">
        <v>47</v>
      </c>
      <c r="B908" t="s">
        <v>48</v>
      </c>
      <c r="C908" t="s">
        <v>967</v>
      </c>
      <c r="D908" t="s">
        <v>1027</v>
      </c>
      <c r="E908" t="str">
        <f t="shared" si="56"/>
        <v>LG 32UL950</v>
      </c>
      <c r="F908">
        <v>14</v>
      </c>
      <c r="G908">
        <f t="shared" si="57"/>
        <v>1.4E-2</v>
      </c>
      <c r="H908" s="8">
        <v>1136.9329529243937</v>
      </c>
      <c r="I908" s="8">
        <v>79699</v>
      </c>
      <c r="J908" s="2" t="s">
        <v>89</v>
      </c>
      <c r="K908" s="2" t="s">
        <v>86</v>
      </c>
      <c r="L908" s="2" t="s">
        <v>104</v>
      </c>
      <c r="M908" s="2">
        <f t="shared" si="58"/>
        <v>15917.061340941513</v>
      </c>
      <c r="N908" s="2">
        <f t="shared" si="59"/>
        <v>1.5917061340941514E-2</v>
      </c>
      <c r="O908" s="2" t="s">
        <v>30</v>
      </c>
      <c r="P908" s="2" t="s">
        <v>29</v>
      </c>
      <c r="Q908" s="2" t="s">
        <v>55</v>
      </c>
      <c r="R908" s="2" t="s">
        <v>55</v>
      </c>
      <c r="S908" s="2" t="s">
        <v>56</v>
      </c>
      <c r="T908" s="2">
        <v>0</v>
      </c>
      <c r="U908" s="2">
        <v>0</v>
      </c>
      <c r="V908" s="2">
        <v>1</v>
      </c>
      <c r="W908" s="2">
        <v>0</v>
      </c>
      <c r="X908" s="2">
        <v>0</v>
      </c>
      <c r="Y908" s="2">
        <v>0</v>
      </c>
      <c r="Z908" s="2">
        <v>1</v>
      </c>
      <c r="AA908" s="2">
        <v>0</v>
      </c>
      <c r="AB908" s="2">
        <v>0</v>
      </c>
      <c r="AC908" s="2">
        <v>0</v>
      </c>
      <c r="AD908" s="2">
        <v>1</v>
      </c>
      <c r="AE908" s="2">
        <v>1</v>
      </c>
      <c r="AF908" s="2">
        <v>0</v>
      </c>
      <c r="AG908" s="2">
        <v>1</v>
      </c>
      <c r="AH908" s="2">
        <v>0</v>
      </c>
    </row>
    <row r="909" spans="1:34" x14ac:dyDescent="0.25">
      <c r="A909" s="2" t="s">
        <v>47</v>
      </c>
      <c r="B909" t="s">
        <v>48</v>
      </c>
      <c r="C909" t="s">
        <v>967</v>
      </c>
      <c r="D909" t="s">
        <v>1028</v>
      </c>
      <c r="E909" t="str">
        <f t="shared" si="56"/>
        <v>LG 32UN500</v>
      </c>
      <c r="F909">
        <v>25</v>
      </c>
      <c r="G909">
        <f t="shared" si="57"/>
        <v>2.5000000000000001E-2</v>
      </c>
      <c r="H909" s="8">
        <v>487.61768901569189</v>
      </c>
      <c r="I909" s="8">
        <v>34182</v>
      </c>
      <c r="J909" s="2" t="s">
        <v>89</v>
      </c>
      <c r="K909" s="2" t="s">
        <v>86</v>
      </c>
      <c r="L909" s="2" t="s">
        <v>104</v>
      </c>
      <c r="M909" s="2">
        <f t="shared" si="58"/>
        <v>12190.442225392297</v>
      </c>
      <c r="N909" s="2">
        <f t="shared" si="59"/>
        <v>1.2190442225392296E-2</v>
      </c>
      <c r="O909" s="2" t="s">
        <v>30</v>
      </c>
      <c r="P909" s="2" t="s">
        <v>54</v>
      </c>
      <c r="Q909" s="2" t="s">
        <v>55</v>
      </c>
      <c r="R909" s="2" t="s">
        <v>60</v>
      </c>
      <c r="S909" s="2" t="s">
        <v>67</v>
      </c>
      <c r="T909" s="2">
        <v>0</v>
      </c>
      <c r="U909" s="2">
        <v>0</v>
      </c>
      <c r="V909" s="2">
        <v>0</v>
      </c>
      <c r="W909" s="2">
        <v>0</v>
      </c>
      <c r="X909" s="2">
        <v>1</v>
      </c>
      <c r="Y909" s="2">
        <v>0</v>
      </c>
      <c r="Z909" s="2">
        <v>1</v>
      </c>
      <c r="AA909" s="2">
        <v>0</v>
      </c>
      <c r="AB909" s="2">
        <v>0</v>
      </c>
      <c r="AC909" s="2">
        <v>0</v>
      </c>
      <c r="AD909" s="2">
        <v>1</v>
      </c>
      <c r="AE909" s="2">
        <v>0</v>
      </c>
      <c r="AF909" s="2">
        <v>0</v>
      </c>
      <c r="AG909" s="2">
        <v>1</v>
      </c>
      <c r="AH909" s="2">
        <v>0</v>
      </c>
    </row>
    <row r="910" spans="1:34" x14ac:dyDescent="0.25">
      <c r="A910" s="2" t="s">
        <v>47</v>
      </c>
      <c r="B910" t="s">
        <v>48</v>
      </c>
      <c r="C910" t="s">
        <v>967</v>
      </c>
      <c r="D910" t="s">
        <v>1029</v>
      </c>
      <c r="E910" t="str">
        <f t="shared" si="56"/>
        <v>LG 32UN650</v>
      </c>
      <c r="F910">
        <v>30</v>
      </c>
      <c r="G910">
        <f t="shared" si="57"/>
        <v>0.03</v>
      </c>
      <c r="H910" s="8">
        <v>625.67760342368047</v>
      </c>
      <c r="I910" s="8">
        <v>43860</v>
      </c>
      <c r="J910" s="2" t="s">
        <v>89</v>
      </c>
      <c r="K910" s="2" t="s">
        <v>86</v>
      </c>
      <c r="L910" s="2" t="s">
        <v>104</v>
      </c>
      <c r="M910" s="2">
        <f t="shared" si="58"/>
        <v>18770.328102710413</v>
      </c>
      <c r="N910" s="2">
        <f t="shared" si="59"/>
        <v>1.8770328102710412E-2</v>
      </c>
      <c r="O910" s="2" t="s">
        <v>30</v>
      </c>
      <c r="P910" s="2" t="s">
        <v>29</v>
      </c>
      <c r="Q910" s="2" t="s">
        <v>55</v>
      </c>
      <c r="R910" s="2" t="s">
        <v>60</v>
      </c>
      <c r="S910" s="2" t="s">
        <v>56</v>
      </c>
      <c r="T910" s="2">
        <v>0</v>
      </c>
      <c r="U910" s="2">
        <v>0</v>
      </c>
      <c r="V910" s="2">
        <v>0</v>
      </c>
      <c r="W910" s="2">
        <v>0</v>
      </c>
      <c r="X910" s="2">
        <v>1</v>
      </c>
      <c r="Y910" s="2">
        <v>0</v>
      </c>
      <c r="Z910" s="2">
        <v>1</v>
      </c>
      <c r="AA910" s="2">
        <v>0</v>
      </c>
      <c r="AB910" s="2">
        <v>0</v>
      </c>
      <c r="AC910" s="2">
        <v>0</v>
      </c>
      <c r="AD910" s="2">
        <v>1</v>
      </c>
      <c r="AE910" s="2">
        <v>1</v>
      </c>
      <c r="AF910" s="2">
        <v>0</v>
      </c>
      <c r="AG910" s="2">
        <v>1</v>
      </c>
      <c r="AH910" s="2">
        <v>0</v>
      </c>
    </row>
    <row r="911" spans="1:34" x14ac:dyDescent="0.25">
      <c r="A911" s="2" t="s">
        <v>47</v>
      </c>
      <c r="B911" t="s">
        <v>48</v>
      </c>
      <c r="C911" t="s">
        <v>967</v>
      </c>
      <c r="D911" t="s">
        <v>1030</v>
      </c>
      <c r="E911" t="str">
        <f t="shared" si="56"/>
        <v>LG 32UN880</v>
      </c>
      <c r="F911">
        <v>27</v>
      </c>
      <c r="G911">
        <f t="shared" si="57"/>
        <v>2.7E-2</v>
      </c>
      <c r="H911" s="8">
        <v>1008.5164051355208</v>
      </c>
      <c r="I911" s="8">
        <v>70697</v>
      </c>
      <c r="J911" s="2" t="s">
        <v>89</v>
      </c>
      <c r="K911" s="2" t="s">
        <v>86</v>
      </c>
      <c r="L911" s="2" t="s">
        <v>104</v>
      </c>
      <c r="M911" s="2">
        <f t="shared" si="58"/>
        <v>27229.942938659064</v>
      </c>
      <c r="N911" s="2">
        <f t="shared" si="59"/>
        <v>2.7229942938659064E-2</v>
      </c>
      <c r="O911" s="2" t="s">
        <v>30</v>
      </c>
      <c r="P911" s="2" t="s">
        <v>29</v>
      </c>
      <c r="Q911" s="2" t="s">
        <v>55</v>
      </c>
      <c r="R911" s="2" t="s">
        <v>60</v>
      </c>
      <c r="S911" s="2" t="s">
        <v>56</v>
      </c>
      <c r="T911" s="2">
        <v>0</v>
      </c>
      <c r="U911" s="2">
        <v>0</v>
      </c>
      <c r="V911" s="2">
        <v>0</v>
      </c>
      <c r="W911" s="2">
        <v>0</v>
      </c>
      <c r="X911" s="2">
        <v>1</v>
      </c>
      <c r="Y911" s="2">
        <v>0</v>
      </c>
      <c r="Z911" s="2">
        <v>1</v>
      </c>
      <c r="AA911" s="2">
        <v>0</v>
      </c>
      <c r="AB911" s="2">
        <v>0</v>
      </c>
      <c r="AC911" s="2">
        <v>0</v>
      </c>
      <c r="AD911" s="2">
        <v>1</v>
      </c>
      <c r="AE911" s="2">
        <v>1</v>
      </c>
      <c r="AF911" s="2">
        <v>0</v>
      </c>
      <c r="AG911" s="2">
        <v>1</v>
      </c>
      <c r="AH911" s="2">
        <v>0</v>
      </c>
    </row>
    <row r="912" spans="1:34" x14ac:dyDescent="0.25">
      <c r="A912" s="2" t="s">
        <v>47</v>
      </c>
      <c r="B912" t="s">
        <v>48</v>
      </c>
      <c r="C912" t="s">
        <v>967</v>
      </c>
      <c r="D912" t="s">
        <v>1031</v>
      </c>
      <c r="E912" t="str">
        <f t="shared" si="56"/>
        <v>LG 34GL750</v>
      </c>
      <c r="F912">
        <v>16</v>
      </c>
      <c r="G912">
        <f t="shared" si="57"/>
        <v>1.6E-2</v>
      </c>
      <c r="H912" s="8">
        <v>544.69805040418453</v>
      </c>
      <c r="I912" s="8">
        <v>38183.333333333336</v>
      </c>
      <c r="J912" s="2" t="s">
        <v>118</v>
      </c>
      <c r="K912" s="2" t="s">
        <v>86</v>
      </c>
      <c r="L912" s="2" t="s">
        <v>115</v>
      </c>
      <c r="M912" s="2">
        <f t="shared" si="58"/>
        <v>8715.1688064669524</v>
      </c>
      <c r="N912" s="2">
        <f t="shared" si="59"/>
        <v>8.7151688064669528E-3</v>
      </c>
      <c r="O912" s="2" t="s">
        <v>31</v>
      </c>
      <c r="P912" s="2" t="s">
        <v>29</v>
      </c>
      <c r="Q912" s="2" t="s">
        <v>60</v>
      </c>
      <c r="R912" s="2" t="s">
        <v>60</v>
      </c>
      <c r="S912" s="2" t="s">
        <v>61</v>
      </c>
      <c r="T912" s="2">
        <v>0</v>
      </c>
      <c r="U912" s="2">
        <v>0</v>
      </c>
      <c r="V912" s="2">
        <v>0</v>
      </c>
      <c r="W912" s="2">
        <v>0</v>
      </c>
      <c r="X912" s="2">
        <v>1</v>
      </c>
      <c r="Y912" s="2">
        <v>0</v>
      </c>
      <c r="Z912" s="2">
        <v>1</v>
      </c>
      <c r="AA912" s="2">
        <v>0</v>
      </c>
      <c r="AB912" s="2">
        <v>0</v>
      </c>
      <c r="AC912" s="2">
        <v>0</v>
      </c>
      <c r="AD912" s="2">
        <v>1</v>
      </c>
      <c r="AE912" s="2">
        <v>1</v>
      </c>
      <c r="AF912" s="2">
        <v>1</v>
      </c>
      <c r="AG912" s="2">
        <v>0</v>
      </c>
      <c r="AH912" s="2">
        <v>1</v>
      </c>
    </row>
    <row r="913" spans="1:34" x14ac:dyDescent="0.25">
      <c r="A913" s="2" t="s">
        <v>47</v>
      </c>
      <c r="B913" t="s">
        <v>48</v>
      </c>
      <c r="C913" t="s">
        <v>967</v>
      </c>
      <c r="D913" t="s">
        <v>1032</v>
      </c>
      <c r="E913" t="str">
        <f t="shared" si="56"/>
        <v>LG 34GN850</v>
      </c>
      <c r="F913">
        <v>93</v>
      </c>
      <c r="G913">
        <f t="shared" si="57"/>
        <v>9.2999999999999999E-2</v>
      </c>
      <c r="H913" s="8">
        <v>997.51783166904431</v>
      </c>
      <c r="I913" s="8">
        <v>69926</v>
      </c>
      <c r="J913" s="2" t="s">
        <v>118</v>
      </c>
      <c r="K913" s="2" t="s">
        <v>86</v>
      </c>
      <c r="L913" s="2" t="s">
        <v>119</v>
      </c>
      <c r="M913" s="2">
        <f t="shared" si="58"/>
        <v>92769.15834522112</v>
      </c>
      <c r="N913" s="2">
        <f t="shared" si="59"/>
        <v>9.276915834522112E-2</v>
      </c>
      <c r="O913" s="2" t="s">
        <v>30</v>
      </c>
      <c r="P913" s="2" t="s">
        <v>29</v>
      </c>
      <c r="Q913" s="2" t="s">
        <v>60</v>
      </c>
      <c r="R913" s="2" t="s">
        <v>60</v>
      </c>
      <c r="S913" s="2" t="s">
        <v>56</v>
      </c>
      <c r="T913" s="2">
        <v>0</v>
      </c>
      <c r="U913" s="2">
        <v>0</v>
      </c>
      <c r="V913" s="2">
        <v>0</v>
      </c>
      <c r="W913" s="2">
        <v>0</v>
      </c>
      <c r="X913" s="2">
        <v>1</v>
      </c>
      <c r="Y913" s="2">
        <v>0</v>
      </c>
      <c r="Z913" s="2">
        <v>1</v>
      </c>
      <c r="AA913" s="2">
        <v>0</v>
      </c>
      <c r="AB913" s="2">
        <v>0</v>
      </c>
      <c r="AC913" s="2">
        <v>0</v>
      </c>
      <c r="AD913" s="2">
        <v>1</v>
      </c>
      <c r="AE913" s="2">
        <v>1</v>
      </c>
      <c r="AF913" s="2">
        <v>1</v>
      </c>
      <c r="AG913" s="2">
        <v>1</v>
      </c>
      <c r="AH913" s="2">
        <v>0</v>
      </c>
    </row>
    <row r="914" spans="1:34" x14ac:dyDescent="0.25">
      <c r="A914" s="2" t="s">
        <v>47</v>
      </c>
      <c r="B914" t="s">
        <v>48</v>
      </c>
      <c r="C914" t="s">
        <v>967</v>
      </c>
      <c r="D914" t="s">
        <v>1033</v>
      </c>
      <c r="E914" t="str">
        <f t="shared" si="56"/>
        <v>LG 34WK95U</v>
      </c>
      <c r="F914">
        <v>7</v>
      </c>
      <c r="G914">
        <f t="shared" si="57"/>
        <v>7.0000000000000001E-3</v>
      </c>
      <c r="H914" s="8">
        <v>1335.2211126961486</v>
      </c>
      <c r="I914" s="8">
        <v>93599</v>
      </c>
      <c r="J914" s="2" t="s">
        <v>118</v>
      </c>
      <c r="K914" s="2" t="s">
        <v>86</v>
      </c>
      <c r="L914" s="2" t="s">
        <v>712</v>
      </c>
      <c r="M914" s="2">
        <f t="shared" si="58"/>
        <v>9346.5477888730402</v>
      </c>
      <c r="N914" s="2">
        <f t="shared" si="59"/>
        <v>9.34654778887304E-3</v>
      </c>
      <c r="O914" s="2" t="s">
        <v>30</v>
      </c>
      <c r="P914" s="2" t="s">
        <v>29</v>
      </c>
      <c r="Q914" s="2" t="s">
        <v>55</v>
      </c>
      <c r="R914" s="2" t="s">
        <v>55</v>
      </c>
      <c r="S914" s="2" t="s">
        <v>56</v>
      </c>
      <c r="T914" s="2">
        <v>0</v>
      </c>
      <c r="U914" s="2">
        <v>0</v>
      </c>
      <c r="V914" s="2">
        <v>1</v>
      </c>
      <c r="W914" s="2">
        <v>0</v>
      </c>
      <c r="X914" s="2">
        <v>0</v>
      </c>
      <c r="Y914" s="2">
        <v>0</v>
      </c>
      <c r="Z914" s="2">
        <v>1</v>
      </c>
      <c r="AA914" s="2">
        <v>0</v>
      </c>
      <c r="AB914" s="2">
        <v>0</v>
      </c>
      <c r="AC914" s="2">
        <v>0</v>
      </c>
      <c r="AD914" s="2">
        <v>1</v>
      </c>
      <c r="AE914" s="2">
        <v>1</v>
      </c>
      <c r="AF914" s="2">
        <v>0</v>
      </c>
      <c r="AG914" s="2">
        <v>1</v>
      </c>
      <c r="AH914" s="2">
        <v>0</v>
      </c>
    </row>
    <row r="915" spans="1:34" x14ac:dyDescent="0.25">
      <c r="A915" s="2" t="s">
        <v>47</v>
      </c>
      <c r="B915" t="s">
        <v>48</v>
      </c>
      <c r="C915" t="s">
        <v>967</v>
      </c>
      <c r="D915" t="s">
        <v>1034</v>
      </c>
      <c r="E915" t="str">
        <f t="shared" si="56"/>
        <v>LG 34WL500</v>
      </c>
      <c r="F915">
        <v>1</v>
      </c>
      <c r="G915">
        <f t="shared" si="57"/>
        <v>1E-3</v>
      </c>
      <c r="H915" s="8">
        <v>342.35378031383738</v>
      </c>
      <c r="I915" s="8">
        <v>23999</v>
      </c>
      <c r="J915" s="2" t="s">
        <v>118</v>
      </c>
      <c r="K915" s="2" t="s">
        <v>86</v>
      </c>
      <c r="L915" s="2" t="s">
        <v>115</v>
      </c>
      <c r="M915" s="2">
        <f t="shared" si="58"/>
        <v>342.35378031383738</v>
      </c>
      <c r="N915" s="2">
        <f t="shared" si="59"/>
        <v>3.4235378031383736E-4</v>
      </c>
      <c r="O915" s="2" t="s">
        <v>31</v>
      </c>
      <c r="P915" s="2" t="s">
        <v>29</v>
      </c>
      <c r="Q915" s="2" t="s">
        <v>55</v>
      </c>
      <c r="R915" s="2" t="s">
        <v>55</v>
      </c>
      <c r="S915" s="2" t="s">
        <v>56</v>
      </c>
      <c r="T915" s="2">
        <v>0</v>
      </c>
      <c r="U915" s="2">
        <v>0</v>
      </c>
      <c r="V915" s="2">
        <v>1</v>
      </c>
      <c r="W915" s="2">
        <v>0</v>
      </c>
      <c r="X915" s="2">
        <v>0</v>
      </c>
      <c r="Y915" s="2">
        <v>0</v>
      </c>
      <c r="Z915" s="2">
        <v>1</v>
      </c>
      <c r="AA915" s="2">
        <v>0</v>
      </c>
      <c r="AB915" s="2">
        <v>0</v>
      </c>
      <c r="AC915" s="2">
        <v>0</v>
      </c>
      <c r="AD915" s="2">
        <v>1</v>
      </c>
      <c r="AE915" s="2">
        <v>1</v>
      </c>
      <c r="AF915" s="2">
        <v>0</v>
      </c>
      <c r="AG915" s="2">
        <v>0</v>
      </c>
      <c r="AH915" s="2">
        <v>1</v>
      </c>
    </row>
    <row r="916" spans="1:34" x14ac:dyDescent="0.25">
      <c r="A916" s="2" t="s">
        <v>47</v>
      </c>
      <c r="B916" t="s">
        <v>48</v>
      </c>
      <c r="C916" t="s">
        <v>967</v>
      </c>
      <c r="D916" t="s">
        <v>1035</v>
      </c>
      <c r="E916" t="str">
        <f t="shared" si="56"/>
        <v>LG 34WL50S</v>
      </c>
      <c r="F916">
        <v>22</v>
      </c>
      <c r="G916">
        <f t="shared" si="57"/>
        <v>2.1999999999999999E-2</v>
      </c>
      <c r="H916" s="8">
        <v>353.25249643366624</v>
      </c>
      <c r="I916" s="8">
        <v>24763</v>
      </c>
      <c r="J916" s="2" t="s">
        <v>118</v>
      </c>
      <c r="K916" s="2" t="s">
        <v>86</v>
      </c>
      <c r="L916" s="2" t="s">
        <v>115</v>
      </c>
      <c r="M916" s="2">
        <f t="shared" si="58"/>
        <v>7771.5549215406572</v>
      </c>
      <c r="N916" s="2">
        <f t="shared" si="59"/>
        <v>7.7715549215406571E-3</v>
      </c>
      <c r="O916" s="2" t="s">
        <v>31</v>
      </c>
      <c r="P916" s="2" t="s">
        <v>29</v>
      </c>
      <c r="Q916" s="2" t="s">
        <v>55</v>
      </c>
      <c r="R916" s="2" t="s">
        <v>55</v>
      </c>
      <c r="S916" s="2" t="s">
        <v>56</v>
      </c>
      <c r="T916" s="2">
        <v>0</v>
      </c>
      <c r="U916" s="2">
        <v>0</v>
      </c>
      <c r="V916" s="2">
        <v>1</v>
      </c>
      <c r="W916" s="2">
        <v>0</v>
      </c>
      <c r="X916" s="2">
        <v>0</v>
      </c>
      <c r="Y916" s="2">
        <v>0</v>
      </c>
      <c r="Z916" s="2">
        <v>1</v>
      </c>
      <c r="AA916" s="2">
        <v>0</v>
      </c>
      <c r="AB916" s="2">
        <v>0</v>
      </c>
      <c r="AC916" s="2">
        <v>0</v>
      </c>
      <c r="AD916" s="2">
        <v>1</v>
      </c>
      <c r="AE916" s="2">
        <v>1</v>
      </c>
      <c r="AF916" s="2">
        <v>0</v>
      </c>
      <c r="AG916" s="2">
        <v>0</v>
      </c>
      <c r="AH916" s="2">
        <v>1</v>
      </c>
    </row>
    <row r="917" spans="1:34" x14ac:dyDescent="0.25">
      <c r="A917" s="2" t="s">
        <v>47</v>
      </c>
      <c r="B917" t="s">
        <v>48</v>
      </c>
      <c r="C917" t="s">
        <v>967</v>
      </c>
      <c r="D917" t="s">
        <v>1036</v>
      </c>
      <c r="E917" t="str">
        <f t="shared" si="56"/>
        <v>LG 34WN650</v>
      </c>
      <c r="F917">
        <v>61</v>
      </c>
      <c r="G917">
        <f t="shared" si="57"/>
        <v>6.0999999999999999E-2</v>
      </c>
      <c r="H917" s="8">
        <v>444.07988587731813</v>
      </c>
      <c r="I917" s="8">
        <v>31130</v>
      </c>
      <c r="J917" s="2" t="s">
        <v>118</v>
      </c>
      <c r="K917" s="2" t="s">
        <v>86</v>
      </c>
      <c r="L917" s="2" t="s">
        <v>115</v>
      </c>
      <c r="M917" s="2">
        <f t="shared" si="58"/>
        <v>27088.873038516405</v>
      </c>
      <c r="N917" s="2">
        <f t="shared" si="59"/>
        <v>2.7088873038516405E-2</v>
      </c>
      <c r="O917" s="2" t="s">
        <v>31</v>
      </c>
      <c r="P917" s="2" t="s">
        <v>29</v>
      </c>
      <c r="Q917" s="2" t="s">
        <v>55</v>
      </c>
      <c r="R917" s="2" t="s">
        <v>55</v>
      </c>
      <c r="S917" s="2" t="s">
        <v>56</v>
      </c>
      <c r="T917" s="2">
        <v>0</v>
      </c>
      <c r="U917" s="2">
        <v>0</v>
      </c>
      <c r="V917" s="2">
        <v>1</v>
      </c>
      <c r="W917" s="2">
        <v>0</v>
      </c>
      <c r="X917" s="2">
        <v>0</v>
      </c>
      <c r="Y917" s="2">
        <v>0</v>
      </c>
      <c r="Z917" s="2">
        <v>1</v>
      </c>
      <c r="AA917" s="2">
        <v>0</v>
      </c>
      <c r="AB917" s="2">
        <v>0</v>
      </c>
      <c r="AC917" s="2">
        <v>0</v>
      </c>
      <c r="AD917" s="2">
        <v>1</v>
      </c>
      <c r="AE917" s="2">
        <v>1</v>
      </c>
      <c r="AF917" s="2">
        <v>0</v>
      </c>
      <c r="AG917" s="2">
        <v>0</v>
      </c>
      <c r="AH917" s="2">
        <v>1</v>
      </c>
    </row>
    <row r="918" spans="1:34" x14ac:dyDescent="0.25">
      <c r="A918" s="2" t="s">
        <v>47</v>
      </c>
      <c r="B918" t="s">
        <v>48</v>
      </c>
      <c r="C918" t="s">
        <v>967</v>
      </c>
      <c r="D918" t="s">
        <v>1037</v>
      </c>
      <c r="E918" t="str">
        <f t="shared" si="56"/>
        <v>LG 34WN750</v>
      </c>
      <c r="F918">
        <v>86</v>
      </c>
      <c r="G918">
        <f t="shared" si="57"/>
        <v>8.5999999999999993E-2</v>
      </c>
      <c r="H918" s="8">
        <v>556.06276747503568</v>
      </c>
      <c r="I918" s="8">
        <v>38980</v>
      </c>
      <c r="J918" s="2" t="s">
        <v>118</v>
      </c>
      <c r="K918" s="2" t="s">
        <v>86</v>
      </c>
      <c r="L918" s="2" t="s">
        <v>119</v>
      </c>
      <c r="M918" s="2">
        <f t="shared" si="58"/>
        <v>47821.398002853071</v>
      </c>
      <c r="N918" s="2">
        <f t="shared" si="59"/>
        <v>4.7821398002853073E-2</v>
      </c>
      <c r="O918" s="2" t="s">
        <v>30</v>
      </c>
      <c r="P918" s="2" t="s">
        <v>29</v>
      </c>
      <c r="Q918" s="2" t="s">
        <v>60</v>
      </c>
      <c r="R918" s="2" t="s">
        <v>55</v>
      </c>
      <c r="S918" s="2" t="s">
        <v>56</v>
      </c>
      <c r="T918" s="2">
        <v>0</v>
      </c>
      <c r="U918" s="2">
        <v>0</v>
      </c>
      <c r="V918" s="2">
        <v>1</v>
      </c>
      <c r="W918" s="2">
        <v>0</v>
      </c>
      <c r="X918" s="2">
        <v>0</v>
      </c>
      <c r="Y918" s="2">
        <v>0</v>
      </c>
      <c r="Z918" s="2">
        <v>1</v>
      </c>
      <c r="AA918" s="2">
        <v>0</v>
      </c>
      <c r="AB918" s="2">
        <v>0</v>
      </c>
      <c r="AC918" s="2">
        <v>0</v>
      </c>
      <c r="AD918" s="2">
        <v>1</v>
      </c>
      <c r="AE918" s="2">
        <v>1</v>
      </c>
      <c r="AF918" s="2">
        <v>1</v>
      </c>
      <c r="AG918" s="2">
        <v>1</v>
      </c>
      <c r="AH918" s="2">
        <v>0</v>
      </c>
    </row>
    <row r="919" spans="1:34" x14ac:dyDescent="0.25">
      <c r="A919" s="2" t="s">
        <v>47</v>
      </c>
      <c r="B919" t="s">
        <v>48</v>
      </c>
      <c r="C919" t="s">
        <v>967</v>
      </c>
      <c r="D919" t="s">
        <v>1038</v>
      </c>
      <c r="E919" t="str">
        <f t="shared" si="56"/>
        <v>LG 34WN780</v>
      </c>
      <c r="F919">
        <v>52</v>
      </c>
      <c r="G919">
        <f t="shared" si="57"/>
        <v>5.1999999999999998E-2</v>
      </c>
      <c r="H919" s="8">
        <v>639.87161198288163</v>
      </c>
      <c r="I919" s="8">
        <v>44855</v>
      </c>
      <c r="J919" s="2" t="s">
        <v>118</v>
      </c>
      <c r="K919" s="2" t="s">
        <v>86</v>
      </c>
      <c r="L919" s="2" t="s">
        <v>119</v>
      </c>
      <c r="M919" s="2">
        <f t="shared" si="58"/>
        <v>33273.323823109844</v>
      </c>
      <c r="N919" s="2">
        <f t="shared" si="59"/>
        <v>3.3273323823109845E-2</v>
      </c>
      <c r="O919" s="2" t="s">
        <v>30</v>
      </c>
      <c r="P919" s="2" t="s">
        <v>29</v>
      </c>
      <c r="Q919" s="2" t="s">
        <v>55</v>
      </c>
      <c r="R919" s="2" t="s">
        <v>55</v>
      </c>
      <c r="S919" s="2" t="s">
        <v>56</v>
      </c>
      <c r="T919" s="2">
        <v>0</v>
      </c>
      <c r="U919" s="2">
        <v>0</v>
      </c>
      <c r="V919" s="2">
        <v>1</v>
      </c>
      <c r="W919" s="2">
        <v>0</v>
      </c>
      <c r="X919" s="2">
        <v>0</v>
      </c>
      <c r="Y919" s="2">
        <v>0</v>
      </c>
      <c r="Z919" s="2">
        <v>1</v>
      </c>
      <c r="AA919" s="2">
        <v>0</v>
      </c>
      <c r="AB919" s="2">
        <v>0</v>
      </c>
      <c r="AC919" s="2">
        <v>0</v>
      </c>
      <c r="AD919" s="2">
        <v>1</v>
      </c>
      <c r="AE919" s="2">
        <v>1</v>
      </c>
      <c r="AF919" s="2">
        <v>0</v>
      </c>
      <c r="AG919" s="2">
        <v>1</v>
      </c>
      <c r="AH919" s="2">
        <v>0</v>
      </c>
    </row>
    <row r="920" spans="1:34" x14ac:dyDescent="0.25">
      <c r="A920" s="2" t="s">
        <v>47</v>
      </c>
      <c r="B920" t="s">
        <v>76</v>
      </c>
      <c r="C920" t="s">
        <v>967</v>
      </c>
      <c r="D920" t="s">
        <v>1039</v>
      </c>
      <c r="E920" t="str">
        <f t="shared" si="56"/>
        <v>LG 34WP500</v>
      </c>
      <c r="F920">
        <v>3</v>
      </c>
      <c r="G920">
        <f t="shared" si="57"/>
        <v>3.0000000000000001E-3</v>
      </c>
      <c r="H920" s="8">
        <v>392.28245363766052</v>
      </c>
      <c r="I920" s="8">
        <v>27499</v>
      </c>
      <c r="J920" s="2" t="s">
        <v>118</v>
      </c>
      <c r="K920" s="2" t="s">
        <v>86</v>
      </c>
      <c r="L920" s="2" t="s">
        <v>115</v>
      </c>
      <c r="M920" s="2">
        <f t="shared" si="58"/>
        <v>1176.8473609129815</v>
      </c>
      <c r="N920" s="2">
        <f t="shared" si="59"/>
        <v>1.1768473609129815E-3</v>
      </c>
      <c r="O920" s="2" t="s">
        <v>31</v>
      </c>
      <c r="P920" s="2" t="s">
        <v>29</v>
      </c>
      <c r="Q920" s="2" t="s">
        <v>55</v>
      </c>
      <c r="R920" s="2" t="s">
        <v>55</v>
      </c>
      <c r="S920" s="2" t="s">
        <v>56</v>
      </c>
      <c r="T920" s="2">
        <v>0</v>
      </c>
      <c r="U920" s="2">
        <v>0</v>
      </c>
      <c r="V920" s="2">
        <v>1</v>
      </c>
      <c r="W920" s="2">
        <v>0</v>
      </c>
      <c r="X920" s="2">
        <v>0</v>
      </c>
      <c r="Y920" s="2">
        <v>0</v>
      </c>
      <c r="Z920" s="2">
        <v>1</v>
      </c>
      <c r="AA920" s="2">
        <v>0</v>
      </c>
      <c r="AB920" s="2">
        <v>0</v>
      </c>
      <c r="AC920" s="2">
        <v>0</v>
      </c>
      <c r="AD920" s="2">
        <v>1</v>
      </c>
      <c r="AE920" s="2">
        <v>1</v>
      </c>
      <c r="AF920" s="2">
        <v>0</v>
      </c>
      <c r="AG920" s="2">
        <v>0</v>
      </c>
      <c r="AH920" s="2">
        <v>1</v>
      </c>
    </row>
    <row r="921" spans="1:34" x14ac:dyDescent="0.25">
      <c r="A921" s="2" t="s">
        <v>47</v>
      </c>
      <c r="B921" t="s">
        <v>48</v>
      </c>
      <c r="C921" t="s">
        <v>967</v>
      </c>
      <c r="D921" t="s">
        <v>1040</v>
      </c>
      <c r="E921" t="str">
        <f t="shared" si="56"/>
        <v>LG 35WN65C</v>
      </c>
      <c r="F921">
        <v>7</v>
      </c>
      <c r="G921">
        <f t="shared" si="57"/>
        <v>7.0000000000000001E-3</v>
      </c>
      <c r="H921" s="8">
        <v>577.17546362339522</v>
      </c>
      <c r="I921" s="8">
        <v>40460</v>
      </c>
      <c r="J921" s="2" t="s">
        <v>325</v>
      </c>
      <c r="K921" s="2" t="s">
        <v>86</v>
      </c>
      <c r="L921" s="2" t="s">
        <v>119</v>
      </c>
      <c r="M921" s="2">
        <f t="shared" si="58"/>
        <v>4040.2282453637663</v>
      </c>
      <c r="N921" s="2">
        <f t="shared" si="59"/>
        <v>4.0402282453637665E-3</v>
      </c>
      <c r="O921" s="2" t="s">
        <v>30</v>
      </c>
      <c r="P921" s="2" t="s">
        <v>54</v>
      </c>
      <c r="Q921" s="2" t="s">
        <v>60</v>
      </c>
      <c r="R921" s="2" t="s">
        <v>55</v>
      </c>
      <c r="S921" s="2" t="s">
        <v>56</v>
      </c>
      <c r="T921" s="2">
        <v>0</v>
      </c>
      <c r="U921" s="2">
        <v>0</v>
      </c>
      <c r="V921" s="2">
        <v>1</v>
      </c>
      <c r="W921" s="2">
        <v>0</v>
      </c>
      <c r="X921" s="2">
        <v>0</v>
      </c>
      <c r="Y921" s="2">
        <v>0</v>
      </c>
      <c r="Z921" s="2">
        <v>1</v>
      </c>
      <c r="AA921" s="2">
        <v>0</v>
      </c>
      <c r="AB921" s="2">
        <v>0</v>
      </c>
      <c r="AC921" s="2">
        <v>0</v>
      </c>
      <c r="AD921" s="2">
        <v>1</v>
      </c>
      <c r="AE921" s="2">
        <v>0</v>
      </c>
      <c r="AF921" s="2">
        <v>1</v>
      </c>
      <c r="AG921" s="2">
        <v>1</v>
      </c>
      <c r="AH921" s="2">
        <v>0</v>
      </c>
    </row>
    <row r="922" spans="1:34" x14ac:dyDescent="0.25">
      <c r="A922" s="2" t="s">
        <v>47</v>
      </c>
      <c r="B922" t="s">
        <v>48</v>
      </c>
      <c r="C922" t="s">
        <v>967</v>
      </c>
      <c r="D922" t="s">
        <v>1041</v>
      </c>
      <c r="E922" t="str">
        <f t="shared" si="56"/>
        <v>LG 35WN75C</v>
      </c>
      <c r="F922">
        <v>30</v>
      </c>
      <c r="G922">
        <f t="shared" si="57"/>
        <v>0.03</v>
      </c>
      <c r="H922" s="8">
        <v>532.09700427960058</v>
      </c>
      <c r="I922" s="8">
        <v>37300</v>
      </c>
      <c r="J922" s="2" t="s">
        <v>325</v>
      </c>
      <c r="K922" s="2" t="s">
        <v>86</v>
      </c>
      <c r="L922" s="2" t="s">
        <v>119</v>
      </c>
      <c r="M922" s="2">
        <f t="shared" si="58"/>
        <v>15962.910128388017</v>
      </c>
      <c r="N922" s="2">
        <f t="shared" si="59"/>
        <v>1.5962910128388016E-2</v>
      </c>
      <c r="O922" s="2" t="s">
        <v>30</v>
      </c>
      <c r="P922" s="2" t="s">
        <v>54</v>
      </c>
      <c r="Q922" s="2" t="s">
        <v>60</v>
      </c>
      <c r="R922" s="2" t="s">
        <v>55</v>
      </c>
      <c r="S922" s="2" t="s">
        <v>56</v>
      </c>
      <c r="T922" s="2">
        <v>0</v>
      </c>
      <c r="U922" s="2">
        <v>0</v>
      </c>
      <c r="V922" s="2">
        <v>1</v>
      </c>
      <c r="W922" s="2">
        <v>0</v>
      </c>
      <c r="X922" s="2">
        <v>0</v>
      </c>
      <c r="Y922" s="2">
        <v>0</v>
      </c>
      <c r="Z922" s="2">
        <v>1</v>
      </c>
      <c r="AA922" s="2">
        <v>0</v>
      </c>
      <c r="AB922" s="2">
        <v>0</v>
      </c>
      <c r="AC922" s="2">
        <v>0</v>
      </c>
      <c r="AD922" s="2">
        <v>1</v>
      </c>
      <c r="AE922" s="2">
        <v>0</v>
      </c>
      <c r="AF922" s="2">
        <v>1</v>
      </c>
      <c r="AG922" s="2">
        <v>1</v>
      </c>
      <c r="AH922" s="2">
        <v>0</v>
      </c>
    </row>
    <row r="923" spans="1:34" x14ac:dyDescent="0.25">
      <c r="A923" s="2" t="s">
        <v>47</v>
      </c>
      <c r="B923" t="s">
        <v>48</v>
      </c>
      <c r="C923" t="s">
        <v>967</v>
      </c>
      <c r="D923" t="s">
        <v>1042</v>
      </c>
      <c r="E923" t="str">
        <f t="shared" si="56"/>
        <v>LG 38GN950</v>
      </c>
      <c r="F923">
        <v>16</v>
      </c>
      <c r="G923">
        <f t="shared" si="57"/>
        <v>1.6E-2</v>
      </c>
      <c r="H923" s="8">
        <v>1654.6362339514981</v>
      </c>
      <c r="I923" s="8">
        <v>115990</v>
      </c>
      <c r="J923" s="2" t="s">
        <v>619</v>
      </c>
      <c r="K923" s="2" t="s">
        <v>411</v>
      </c>
      <c r="L923" s="2" t="s">
        <v>620</v>
      </c>
      <c r="M923" s="2">
        <f t="shared" si="58"/>
        <v>26474.179743223969</v>
      </c>
      <c r="N923" s="2">
        <f t="shared" si="59"/>
        <v>2.6474179743223969E-2</v>
      </c>
      <c r="O923" s="2" t="s">
        <v>30</v>
      </c>
      <c r="P923" s="2" t="s">
        <v>29</v>
      </c>
      <c r="Q923" s="2" t="s">
        <v>60</v>
      </c>
      <c r="R923" s="2" t="s">
        <v>60</v>
      </c>
      <c r="S923" s="2" t="s">
        <v>61</v>
      </c>
      <c r="T923" s="2">
        <v>0</v>
      </c>
      <c r="U923" s="2">
        <v>0</v>
      </c>
      <c r="V923" s="2">
        <v>0</v>
      </c>
      <c r="W923" s="2">
        <v>0</v>
      </c>
      <c r="X923" s="2">
        <v>1</v>
      </c>
      <c r="Y923" s="2">
        <v>0</v>
      </c>
      <c r="Z923" s="2">
        <v>1</v>
      </c>
      <c r="AA923" s="2">
        <v>0</v>
      </c>
      <c r="AB923" s="2">
        <v>0</v>
      </c>
      <c r="AC923" s="2">
        <v>0</v>
      </c>
      <c r="AD923" s="2">
        <v>1</v>
      </c>
      <c r="AE923" s="2">
        <v>1</v>
      </c>
      <c r="AF923" s="2">
        <v>1</v>
      </c>
      <c r="AG923" s="2">
        <v>1</v>
      </c>
      <c r="AH923" s="2">
        <v>0</v>
      </c>
    </row>
    <row r="924" spans="1:34" x14ac:dyDescent="0.25">
      <c r="A924" s="2" t="s">
        <v>47</v>
      </c>
      <c r="B924" t="s">
        <v>48</v>
      </c>
      <c r="C924" t="s">
        <v>967</v>
      </c>
      <c r="D924" t="s">
        <v>1043</v>
      </c>
      <c r="E924" t="str">
        <f t="shared" si="56"/>
        <v>LG 38WN75C</v>
      </c>
      <c r="F924">
        <v>2</v>
      </c>
      <c r="G924">
        <f t="shared" si="57"/>
        <v>2E-3</v>
      </c>
      <c r="H924" s="8">
        <v>1227.4893009985735</v>
      </c>
      <c r="I924" s="8">
        <v>86047</v>
      </c>
      <c r="J924" s="2" t="s">
        <v>619</v>
      </c>
      <c r="K924" s="2" t="s">
        <v>411</v>
      </c>
      <c r="L924" s="2" t="s">
        <v>620</v>
      </c>
      <c r="M924" s="2">
        <f t="shared" si="58"/>
        <v>2454.9786019971471</v>
      </c>
      <c r="N924" s="2">
        <f t="shared" si="59"/>
        <v>2.454978601997147E-3</v>
      </c>
      <c r="O924" s="2" t="s">
        <v>30</v>
      </c>
      <c r="P924" s="2" t="s">
        <v>29</v>
      </c>
      <c r="Q924" s="2" t="s">
        <v>60</v>
      </c>
      <c r="R924" s="2" t="s">
        <v>60</v>
      </c>
      <c r="S924" s="2" t="s">
        <v>61</v>
      </c>
      <c r="T924" s="2">
        <v>0</v>
      </c>
      <c r="U924" s="2">
        <v>0</v>
      </c>
      <c r="V924" s="2">
        <v>0</v>
      </c>
      <c r="W924" s="2">
        <v>0</v>
      </c>
      <c r="X924" s="2">
        <v>1</v>
      </c>
      <c r="Y924" s="2">
        <v>0</v>
      </c>
      <c r="Z924" s="2">
        <v>1</v>
      </c>
      <c r="AA924" s="2">
        <v>0</v>
      </c>
      <c r="AB924" s="2">
        <v>0</v>
      </c>
      <c r="AC924" s="2">
        <v>0</v>
      </c>
      <c r="AD924" s="2">
        <v>1</v>
      </c>
      <c r="AE924" s="2">
        <v>1</v>
      </c>
      <c r="AF924" s="2">
        <v>1</v>
      </c>
      <c r="AG924" s="2">
        <v>1</v>
      </c>
      <c r="AH924" s="2">
        <v>0</v>
      </c>
    </row>
    <row r="925" spans="1:34" x14ac:dyDescent="0.25">
      <c r="A925" s="2" t="s">
        <v>47</v>
      </c>
      <c r="B925" t="s">
        <v>48</v>
      </c>
      <c r="C925" t="s">
        <v>967</v>
      </c>
      <c r="D925" t="s">
        <v>1044</v>
      </c>
      <c r="E925" t="str">
        <f t="shared" si="56"/>
        <v>LG 38WN95C</v>
      </c>
      <c r="F925">
        <v>3</v>
      </c>
      <c r="G925">
        <f t="shared" si="57"/>
        <v>3.0000000000000001E-3</v>
      </c>
      <c r="H925" s="8">
        <v>1718.8944365192583</v>
      </c>
      <c r="I925" s="8">
        <v>120494.5</v>
      </c>
      <c r="J925" s="2" t="s">
        <v>619</v>
      </c>
      <c r="K925" s="2" t="s">
        <v>411</v>
      </c>
      <c r="L925" s="2" t="s">
        <v>620</v>
      </c>
      <c r="M925" s="2">
        <f t="shared" si="58"/>
        <v>5156.6833095577749</v>
      </c>
      <c r="N925" s="2">
        <f t="shared" si="59"/>
        <v>5.1566833095577748E-3</v>
      </c>
      <c r="O925" s="2" t="s">
        <v>30</v>
      </c>
      <c r="P925" s="2" t="s">
        <v>29</v>
      </c>
      <c r="Q925" s="2" t="s">
        <v>60</v>
      </c>
      <c r="R925" s="2" t="s">
        <v>60</v>
      </c>
      <c r="S925" s="2" t="s">
        <v>61</v>
      </c>
      <c r="T925" s="2">
        <v>0</v>
      </c>
      <c r="U925" s="2">
        <v>0</v>
      </c>
      <c r="V925" s="2">
        <v>0</v>
      </c>
      <c r="W925" s="2">
        <v>0</v>
      </c>
      <c r="X925" s="2">
        <v>1</v>
      </c>
      <c r="Y925" s="2">
        <v>0</v>
      </c>
      <c r="Z925" s="2">
        <v>1</v>
      </c>
      <c r="AA925" s="2">
        <v>0</v>
      </c>
      <c r="AB925" s="2">
        <v>0</v>
      </c>
      <c r="AC925" s="2">
        <v>0</v>
      </c>
      <c r="AD925" s="2">
        <v>1</v>
      </c>
      <c r="AE925" s="2">
        <v>1</v>
      </c>
      <c r="AF925" s="2">
        <v>1</v>
      </c>
      <c r="AG925" s="2">
        <v>1</v>
      </c>
      <c r="AH925" s="2">
        <v>0</v>
      </c>
    </row>
    <row r="926" spans="1:34" x14ac:dyDescent="0.25">
      <c r="A926" s="2" t="s">
        <v>47</v>
      </c>
      <c r="B926" t="s">
        <v>48</v>
      </c>
      <c r="C926" t="s">
        <v>967</v>
      </c>
      <c r="D926" t="s">
        <v>1045</v>
      </c>
      <c r="E926" t="str">
        <f t="shared" si="56"/>
        <v>LG 43UN700</v>
      </c>
      <c r="F926">
        <v>78</v>
      </c>
      <c r="G926">
        <f t="shared" si="57"/>
        <v>7.8E-2</v>
      </c>
      <c r="H926" s="8">
        <v>898.71611982881609</v>
      </c>
      <c r="I926" s="8">
        <v>63000</v>
      </c>
      <c r="J926" s="2" t="s">
        <v>121</v>
      </c>
      <c r="K926" s="2" t="s">
        <v>122</v>
      </c>
      <c r="L926" s="2" t="s">
        <v>104</v>
      </c>
      <c r="M926" s="2">
        <f t="shared" si="58"/>
        <v>70099.857346647652</v>
      </c>
      <c r="N926" s="2">
        <f t="shared" si="59"/>
        <v>7.0099857346647657E-2</v>
      </c>
      <c r="O926" s="2" t="s">
        <v>30</v>
      </c>
      <c r="P926" s="2" t="s">
        <v>29</v>
      </c>
      <c r="Q926" s="2" t="s">
        <v>55</v>
      </c>
      <c r="R926" s="2" t="s">
        <v>55</v>
      </c>
      <c r="S926" s="2" t="s">
        <v>622</v>
      </c>
      <c r="T926" s="2">
        <v>0</v>
      </c>
      <c r="U926" s="2">
        <v>0</v>
      </c>
      <c r="V926" s="2">
        <v>1</v>
      </c>
      <c r="W926" s="2">
        <v>0</v>
      </c>
      <c r="X926" s="2">
        <v>0</v>
      </c>
      <c r="Y926" s="2">
        <v>0</v>
      </c>
      <c r="Z926" s="2">
        <v>1</v>
      </c>
      <c r="AA926" s="2">
        <v>0</v>
      </c>
      <c r="AB926" s="2">
        <v>0</v>
      </c>
      <c r="AC926" s="2">
        <v>0</v>
      </c>
      <c r="AD926" s="2">
        <v>1</v>
      </c>
      <c r="AE926" s="2">
        <v>1</v>
      </c>
      <c r="AF926" s="2">
        <v>0</v>
      </c>
      <c r="AG926" s="2">
        <v>1</v>
      </c>
      <c r="AH926" s="2">
        <v>0</v>
      </c>
    </row>
    <row r="927" spans="1:34" x14ac:dyDescent="0.25">
      <c r="A927" s="2" t="s">
        <v>47</v>
      </c>
      <c r="B927" t="s">
        <v>48</v>
      </c>
      <c r="C927" t="s">
        <v>967</v>
      </c>
      <c r="D927" t="s">
        <v>1046</v>
      </c>
      <c r="E927" t="str">
        <f t="shared" si="56"/>
        <v>LG 49WL95C</v>
      </c>
      <c r="F927">
        <v>1</v>
      </c>
      <c r="G927">
        <f t="shared" si="57"/>
        <v>1E-3</v>
      </c>
      <c r="H927" s="8">
        <v>1783.0242510699002</v>
      </c>
      <c r="I927" s="8">
        <v>124990</v>
      </c>
      <c r="J927" s="2" t="s">
        <v>381</v>
      </c>
      <c r="K927" s="2" t="s">
        <v>122</v>
      </c>
      <c r="L927" s="2" t="s">
        <v>382</v>
      </c>
      <c r="M927" s="2">
        <f t="shared" si="58"/>
        <v>1783.0242510699002</v>
      </c>
      <c r="N927" s="2">
        <f t="shared" si="59"/>
        <v>1.7830242510699001E-3</v>
      </c>
      <c r="O927" s="2" t="s">
        <v>30</v>
      </c>
      <c r="P927" s="2" t="s">
        <v>29</v>
      </c>
      <c r="Q927" s="2" t="s">
        <v>55</v>
      </c>
      <c r="R927" s="2" t="s">
        <v>55</v>
      </c>
      <c r="S927" s="2" t="s">
        <v>56</v>
      </c>
      <c r="T927" s="2">
        <v>0</v>
      </c>
      <c r="U927" s="2">
        <v>0</v>
      </c>
      <c r="V927" s="2">
        <v>1</v>
      </c>
      <c r="W927" s="2">
        <v>0</v>
      </c>
      <c r="X927" s="2">
        <v>0</v>
      </c>
      <c r="Y927" s="2">
        <v>0</v>
      </c>
      <c r="Z927" s="2">
        <v>1</v>
      </c>
      <c r="AA927" s="2">
        <v>0</v>
      </c>
      <c r="AB927" s="2">
        <v>0</v>
      </c>
      <c r="AC927" s="2">
        <v>0</v>
      </c>
      <c r="AD927" s="2">
        <v>1</v>
      </c>
      <c r="AE927" s="2">
        <v>1</v>
      </c>
      <c r="AF927" s="2">
        <v>0</v>
      </c>
      <c r="AG927" s="2">
        <v>1</v>
      </c>
      <c r="AH927" s="2">
        <v>0</v>
      </c>
    </row>
    <row r="928" spans="1:34" x14ac:dyDescent="0.25">
      <c r="A928" s="2" t="s">
        <v>47</v>
      </c>
      <c r="B928" t="s">
        <v>48</v>
      </c>
      <c r="C928" t="s">
        <v>1047</v>
      </c>
      <c r="D928" s="6" t="s">
        <v>1048</v>
      </c>
      <c r="E928" t="str">
        <f t="shared" si="56"/>
        <v>MSI AG32C</v>
      </c>
      <c r="F928">
        <v>4</v>
      </c>
      <c r="G928">
        <f t="shared" si="57"/>
        <v>4.0000000000000001E-3</v>
      </c>
      <c r="H928" s="8">
        <v>380.63588220350579</v>
      </c>
      <c r="I928" s="8">
        <v>26682.575342465752</v>
      </c>
      <c r="J928" s="2" t="s">
        <v>89</v>
      </c>
      <c r="K928" s="2" t="s">
        <v>86</v>
      </c>
      <c r="L928" s="2" t="s">
        <v>52</v>
      </c>
      <c r="M928" s="2">
        <f t="shared" si="58"/>
        <v>1522.5435288140231</v>
      </c>
      <c r="N928" s="2">
        <f t="shared" si="59"/>
        <v>1.5225435288140231E-3</v>
      </c>
      <c r="O928" s="2" t="s">
        <v>53</v>
      </c>
      <c r="P928" s="2" t="s">
        <v>54</v>
      </c>
      <c r="Q928" s="2" t="s">
        <v>60</v>
      </c>
      <c r="R928" s="2" t="s">
        <v>60</v>
      </c>
      <c r="S928" s="2" t="s">
        <v>61</v>
      </c>
      <c r="T928" s="2">
        <v>0</v>
      </c>
      <c r="U928" s="2">
        <v>0</v>
      </c>
      <c r="V928" s="2">
        <v>0</v>
      </c>
      <c r="W928" s="2">
        <v>0</v>
      </c>
      <c r="X928" s="2">
        <v>1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1</v>
      </c>
      <c r="AE928" s="2">
        <v>0</v>
      </c>
      <c r="AF928" s="2">
        <v>1</v>
      </c>
      <c r="AG928" s="2">
        <v>0</v>
      </c>
      <c r="AH928" s="2">
        <v>0</v>
      </c>
    </row>
    <row r="929" spans="1:34" x14ac:dyDescent="0.25">
      <c r="A929" s="2" t="s">
        <v>47</v>
      </c>
      <c r="B929" t="s">
        <v>48</v>
      </c>
      <c r="C929" t="s">
        <v>1047</v>
      </c>
      <c r="D929" s="6" t="s">
        <v>1049</v>
      </c>
      <c r="E929" t="str">
        <f t="shared" si="56"/>
        <v>MSI G241</v>
      </c>
      <c r="F929">
        <v>669</v>
      </c>
      <c r="G929">
        <f t="shared" si="57"/>
        <v>0.66900000000000004</v>
      </c>
      <c r="H929" s="8">
        <v>285.22824536376606</v>
      </c>
      <c r="I929" s="8">
        <v>19994.5</v>
      </c>
      <c r="J929" s="2" t="s">
        <v>64</v>
      </c>
      <c r="K929" s="2" t="s">
        <v>64</v>
      </c>
      <c r="L929" s="2" t="s">
        <v>52</v>
      </c>
      <c r="M929" s="2">
        <f t="shared" si="58"/>
        <v>190817.69614835951</v>
      </c>
      <c r="N929" s="2">
        <f t="shared" si="59"/>
        <v>0.1908176961483595</v>
      </c>
      <c r="O929" s="2" t="s">
        <v>53</v>
      </c>
      <c r="P929" s="2" t="s">
        <v>29</v>
      </c>
      <c r="Q929" s="2" t="s">
        <v>55</v>
      </c>
      <c r="R929" s="2" t="s">
        <v>60</v>
      </c>
      <c r="S929" s="2" t="s">
        <v>61</v>
      </c>
      <c r="T929" s="2">
        <v>0</v>
      </c>
      <c r="U929" s="2">
        <v>0</v>
      </c>
      <c r="V929" s="2">
        <v>0</v>
      </c>
      <c r="W929" s="2">
        <v>0</v>
      </c>
      <c r="X929" s="2">
        <v>1</v>
      </c>
      <c r="Y929" s="2">
        <v>0</v>
      </c>
      <c r="Z929" s="2">
        <v>0</v>
      </c>
      <c r="AA929" s="2">
        <v>0</v>
      </c>
      <c r="AB929" s="2">
        <v>0</v>
      </c>
      <c r="AC929" s="2">
        <v>1</v>
      </c>
      <c r="AD929" s="2">
        <v>0</v>
      </c>
      <c r="AE929" s="2">
        <v>1</v>
      </c>
      <c r="AF929" s="2">
        <v>0</v>
      </c>
      <c r="AG929" s="2">
        <v>0</v>
      </c>
      <c r="AH929" s="2">
        <v>0</v>
      </c>
    </row>
    <row r="930" spans="1:34" x14ac:dyDescent="0.25">
      <c r="A930" s="2" t="s">
        <v>47</v>
      </c>
      <c r="B930" t="s">
        <v>48</v>
      </c>
      <c r="C930" t="s">
        <v>1047</v>
      </c>
      <c r="D930" s="6" t="s">
        <v>1050</v>
      </c>
      <c r="E930" t="str">
        <f t="shared" si="56"/>
        <v>MSI G241V</v>
      </c>
      <c r="F930">
        <v>552</v>
      </c>
      <c r="G930">
        <f t="shared" si="57"/>
        <v>0.55200000000000005</v>
      </c>
      <c r="H930" s="8">
        <v>179.74322396576321</v>
      </c>
      <c r="I930" s="8">
        <v>12600</v>
      </c>
      <c r="J930" s="2" t="s">
        <v>63</v>
      </c>
      <c r="K930" s="2" t="s">
        <v>64</v>
      </c>
      <c r="L930" s="2" t="s">
        <v>52</v>
      </c>
      <c r="M930" s="2">
        <f t="shared" si="58"/>
        <v>99218.259629101289</v>
      </c>
      <c r="N930" s="2">
        <f t="shared" si="59"/>
        <v>9.9218259629101288E-2</v>
      </c>
      <c r="O930" s="2" t="s">
        <v>53</v>
      </c>
      <c r="P930" s="2" t="s">
        <v>29</v>
      </c>
      <c r="Q930" s="2" t="s">
        <v>55</v>
      </c>
      <c r="R930" s="2" t="s">
        <v>60</v>
      </c>
      <c r="S930" s="2" t="s">
        <v>67</v>
      </c>
      <c r="T930" s="2">
        <v>0</v>
      </c>
      <c r="U930" s="2">
        <v>0</v>
      </c>
      <c r="V930" s="2">
        <v>0</v>
      </c>
      <c r="W930" s="2">
        <v>0</v>
      </c>
      <c r="X930" s="2">
        <v>1</v>
      </c>
      <c r="Y930" s="2">
        <v>0</v>
      </c>
      <c r="Z930" s="2">
        <v>0</v>
      </c>
      <c r="AA930" s="2">
        <v>0</v>
      </c>
      <c r="AB930" s="2">
        <v>0</v>
      </c>
      <c r="AC930" s="2">
        <v>1</v>
      </c>
      <c r="AD930" s="2">
        <v>0</v>
      </c>
      <c r="AE930" s="2">
        <v>1</v>
      </c>
      <c r="AF930" s="2">
        <v>0</v>
      </c>
      <c r="AG930" s="2">
        <v>0</v>
      </c>
      <c r="AH930" s="2">
        <v>0</v>
      </c>
    </row>
    <row r="931" spans="1:34" x14ac:dyDescent="0.25">
      <c r="A931" s="2" t="s">
        <v>47</v>
      </c>
      <c r="B931" t="s">
        <v>48</v>
      </c>
      <c r="C931" t="s">
        <v>1047</v>
      </c>
      <c r="D931" s="6" t="s">
        <v>1051</v>
      </c>
      <c r="E931" t="str">
        <f t="shared" si="56"/>
        <v>MSI G241V E2</v>
      </c>
      <c r="F931">
        <v>149</v>
      </c>
      <c r="G931">
        <f t="shared" si="57"/>
        <v>0.14899999999999999</v>
      </c>
      <c r="H931" s="8">
        <v>179.74322396576321</v>
      </c>
      <c r="I931" s="8">
        <v>12600</v>
      </c>
      <c r="J931" s="2" t="s">
        <v>63</v>
      </c>
      <c r="K931" s="2" t="s">
        <v>64</v>
      </c>
      <c r="L931" s="2" t="s">
        <v>52</v>
      </c>
      <c r="M931" s="2">
        <f t="shared" si="58"/>
        <v>26781.740370898719</v>
      </c>
      <c r="N931" s="2">
        <f t="shared" si="59"/>
        <v>2.678174037089872E-2</v>
      </c>
      <c r="O931" s="2" t="s">
        <v>53</v>
      </c>
      <c r="P931" s="2" t="s">
        <v>29</v>
      </c>
      <c r="Q931" s="2" t="s">
        <v>55</v>
      </c>
      <c r="R931" s="2" t="s">
        <v>60</v>
      </c>
      <c r="S931" s="2" t="s">
        <v>67</v>
      </c>
      <c r="T931" s="2">
        <v>0</v>
      </c>
      <c r="U931" s="2">
        <v>0</v>
      </c>
      <c r="V931" s="2">
        <v>0</v>
      </c>
      <c r="W931" s="2">
        <v>0</v>
      </c>
      <c r="X931" s="2">
        <v>1</v>
      </c>
      <c r="Y931" s="2">
        <v>0</v>
      </c>
      <c r="Z931" s="2">
        <v>0</v>
      </c>
      <c r="AA931" s="2">
        <v>0</v>
      </c>
      <c r="AB931" s="2">
        <v>0</v>
      </c>
      <c r="AC931" s="2">
        <v>1</v>
      </c>
      <c r="AD931" s="2">
        <v>0</v>
      </c>
      <c r="AE931" s="2">
        <v>1</v>
      </c>
      <c r="AF931" s="2">
        <v>0</v>
      </c>
      <c r="AG931" s="2">
        <v>0</v>
      </c>
      <c r="AH931" s="2">
        <v>0</v>
      </c>
    </row>
    <row r="932" spans="1:34" x14ac:dyDescent="0.25">
      <c r="A932" s="2" t="s">
        <v>47</v>
      </c>
      <c r="B932" t="s">
        <v>48</v>
      </c>
      <c r="C932" t="s">
        <v>1047</v>
      </c>
      <c r="D932" s="6" t="s">
        <v>1052</v>
      </c>
      <c r="E932" t="str">
        <f t="shared" si="56"/>
        <v>MSI G241VC</v>
      </c>
      <c r="F932">
        <v>78</v>
      </c>
      <c r="G932">
        <f t="shared" si="57"/>
        <v>7.8E-2</v>
      </c>
      <c r="H932" s="8">
        <v>213.9657631954351</v>
      </c>
      <c r="I932" s="8">
        <v>14999</v>
      </c>
      <c r="J932" s="2" t="s">
        <v>66</v>
      </c>
      <c r="K932" s="2" t="s">
        <v>64</v>
      </c>
      <c r="L932" s="2" t="s">
        <v>52</v>
      </c>
      <c r="M932" s="2">
        <f t="shared" si="58"/>
        <v>16689.329529243936</v>
      </c>
      <c r="N932" s="2">
        <f t="shared" si="59"/>
        <v>1.6689329529243936E-2</v>
      </c>
      <c r="O932" s="2" t="s">
        <v>53</v>
      </c>
      <c r="P932" s="2" t="s">
        <v>54</v>
      </c>
      <c r="Q932" s="2" t="s">
        <v>55</v>
      </c>
      <c r="R932" s="2" t="s">
        <v>60</v>
      </c>
      <c r="S932" s="2" t="s">
        <v>61</v>
      </c>
      <c r="T932" s="2">
        <v>0</v>
      </c>
      <c r="U932" s="2">
        <v>0</v>
      </c>
      <c r="V932" s="2">
        <v>0</v>
      </c>
      <c r="W932" s="2">
        <v>0</v>
      </c>
      <c r="X932" s="2">
        <v>1</v>
      </c>
      <c r="Y932" s="2">
        <v>0</v>
      </c>
      <c r="Z932" s="2">
        <v>0</v>
      </c>
      <c r="AA932" s="2">
        <v>0</v>
      </c>
      <c r="AB932" s="2">
        <v>0</v>
      </c>
      <c r="AC932" s="2">
        <v>1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</row>
    <row r="933" spans="1:34" x14ac:dyDescent="0.25">
      <c r="A933" s="2" t="s">
        <v>47</v>
      </c>
      <c r="B933" t="s">
        <v>48</v>
      </c>
      <c r="C933" t="s">
        <v>1047</v>
      </c>
      <c r="D933" s="6" t="s">
        <v>1053</v>
      </c>
      <c r="E933" t="str">
        <f t="shared" si="56"/>
        <v>MSI G24C6</v>
      </c>
      <c r="F933">
        <v>99</v>
      </c>
      <c r="G933">
        <f t="shared" si="57"/>
        <v>9.9000000000000005E-2</v>
      </c>
      <c r="H933" s="8">
        <v>242.43223965763198</v>
      </c>
      <c r="I933" s="8">
        <v>16994.5</v>
      </c>
      <c r="J933" s="2" t="s">
        <v>66</v>
      </c>
      <c r="K933" s="2" t="s">
        <v>64</v>
      </c>
      <c r="L933" s="2" t="s">
        <v>52</v>
      </c>
      <c r="M933" s="2">
        <f t="shared" si="58"/>
        <v>24000.791726105566</v>
      </c>
      <c r="N933" s="2">
        <f t="shared" si="59"/>
        <v>2.4000791726105565E-2</v>
      </c>
      <c r="O933" s="2" t="s">
        <v>53</v>
      </c>
      <c r="P933" s="2" t="s">
        <v>54</v>
      </c>
      <c r="Q933" s="2" t="s">
        <v>60</v>
      </c>
      <c r="R933" s="2" t="s">
        <v>60</v>
      </c>
      <c r="S933" s="2" t="s">
        <v>61</v>
      </c>
      <c r="T933" s="2">
        <v>0</v>
      </c>
      <c r="U933" s="2">
        <v>0</v>
      </c>
      <c r="V933" s="2">
        <v>0</v>
      </c>
      <c r="W933" s="2">
        <v>0</v>
      </c>
      <c r="X933" s="2">
        <v>1</v>
      </c>
      <c r="Y933" s="2">
        <v>0</v>
      </c>
      <c r="Z933" s="2">
        <v>0</v>
      </c>
      <c r="AA933" s="2">
        <v>0</v>
      </c>
      <c r="AB933" s="2">
        <v>0</v>
      </c>
      <c r="AC933" s="2">
        <v>1</v>
      </c>
      <c r="AD933" s="2">
        <v>0</v>
      </c>
      <c r="AE933" s="2">
        <v>0</v>
      </c>
      <c r="AF933" s="2">
        <v>1</v>
      </c>
      <c r="AG933" s="2">
        <v>0</v>
      </c>
      <c r="AH933" s="2">
        <v>0</v>
      </c>
    </row>
    <row r="934" spans="1:34" x14ac:dyDescent="0.25">
      <c r="A934" s="2" t="s">
        <v>47</v>
      </c>
      <c r="B934" t="s">
        <v>48</v>
      </c>
      <c r="C934" t="s">
        <v>1047</v>
      </c>
      <c r="D934" s="6" t="s">
        <v>1054</v>
      </c>
      <c r="E934" t="str">
        <f t="shared" si="56"/>
        <v>MSI G271</v>
      </c>
      <c r="F934">
        <v>309</v>
      </c>
      <c r="G934">
        <f t="shared" si="57"/>
        <v>0.309</v>
      </c>
      <c r="H934" s="8">
        <v>285.29243937232525</v>
      </c>
      <c r="I934" s="8">
        <v>19999</v>
      </c>
      <c r="J934" s="2" t="s">
        <v>73</v>
      </c>
      <c r="K934" s="2" t="s">
        <v>73</v>
      </c>
      <c r="L934" s="2" t="s">
        <v>52</v>
      </c>
      <c r="M934" s="2">
        <f t="shared" si="58"/>
        <v>88155.363766048496</v>
      </c>
      <c r="N934" s="2">
        <f t="shared" si="59"/>
        <v>8.8155363766048503E-2</v>
      </c>
      <c r="O934" s="2" t="s">
        <v>53</v>
      </c>
      <c r="P934" s="2" t="s">
        <v>29</v>
      </c>
      <c r="Q934" s="2" t="s">
        <v>55</v>
      </c>
      <c r="R934" s="2" t="s">
        <v>60</v>
      </c>
      <c r="S934" s="2" t="s">
        <v>61</v>
      </c>
      <c r="T934" s="2">
        <v>0</v>
      </c>
      <c r="U934" s="2">
        <v>0</v>
      </c>
      <c r="V934" s="2">
        <v>0</v>
      </c>
      <c r="W934" s="2">
        <v>0</v>
      </c>
      <c r="X934" s="2">
        <v>1</v>
      </c>
      <c r="Y934" s="2">
        <v>0</v>
      </c>
      <c r="Z934" s="2">
        <v>0</v>
      </c>
      <c r="AA934" s="2">
        <v>0</v>
      </c>
      <c r="AB934" s="2">
        <v>0</v>
      </c>
      <c r="AC934" s="2">
        <v>1</v>
      </c>
      <c r="AD934" s="2">
        <v>0</v>
      </c>
      <c r="AE934" s="2">
        <v>1</v>
      </c>
      <c r="AF934" s="2">
        <v>0</v>
      </c>
      <c r="AG934" s="2">
        <v>0</v>
      </c>
      <c r="AH934" s="2">
        <v>0</v>
      </c>
    </row>
    <row r="935" spans="1:34" x14ac:dyDescent="0.25">
      <c r="A935" s="2" t="s">
        <v>47</v>
      </c>
      <c r="B935" t="s">
        <v>48</v>
      </c>
      <c r="C935" t="s">
        <v>1047</v>
      </c>
      <c r="D935" s="6" t="s">
        <v>1055</v>
      </c>
      <c r="E935" t="str">
        <f t="shared" si="56"/>
        <v>MSI G273QF</v>
      </c>
      <c r="F935">
        <v>66</v>
      </c>
      <c r="G935">
        <f t="shared" si="57"/>
        <v>6.6000000000000003E-2</v>
      </c>
      <c r="H935" s="8">
        <v>570.47075606276758</v>
      </c>
      <c r="I935" s="8">
        <v>39990</v>
      </c>
      <c r="J935" s="2" t="s">
        <v>73</v>
      </c>
      <c r="K935" s="2" t="s">
        <v>73</v>
      </c>
      <c r="L935" s="2" t="s">
        <v>74</v>
      </c>
      <c r="M935" s="2">
        <f t="shared" si="58"/>
        <v>37651.069900142662</v>
      </c>
      <c r="N935" s="2">
        <f t="shared" si="59"/>
        <v>3.7651069900142664E-2</v>
      </c>
      <c r="O935" s="2" t="s">
        <v>31</v>
      </c>
      <c r="P935" s="2" t="s">
        <v>29</v>
      </c>
      <c r="Q935" s="2" t="s">
        <v>55</v>
      </c>
      <c r="R935" s="2" t="s">
        <v>60</v>
      </c>
      <c r="S935" s="2" t="s">
        <v>61</v>
      </c>
      <c r="T935" s="2">
        <v>0</v>
      </c>
      <c r="U935" s="2">
        <v>0</v>
      </c>
      <c r="V935" s="2">
        <v>0</v>
      </c>
      <c r="W935" s="2">
        <v>0</v>
      </c>
      <c r="X935" s="2">
        <v>1</v>
      </c>
      <c r="Y935" s="2">
        <v>0</v>
      </c>
      <c r="Z935" s="2">
        <v>0</v>
      </c>
      <c r="AA935" s="2">
        <v>0</v>
      </c>
      <c r="AB935" s="2">
        <v>0</v>
      </c>
      <c r="AC935" s="2">
        <v>1</v>
      </c>
      <c r="AD935" s="2">
        <v>0</v>
      </c>
      <c r="AE935" s="2">
        <v>1</v>
      </c>
      <c r="AF935" s="2">
        <v>0</v>
      </c>
      <c r="AG935" s="2">
        <v>0</v>
      </c>
      <c r="AH935" s="2">
        <v>1</v>
      </c>
    </row>
    <row r="936" spans="1:34" x14ac:dyDescent="0.25">
      <c r="A936" s="2" t="s">
        <v>47</v>
      </c>
      <c r="B936" t="s">
        <v>76</v>
      </c>
      <c r="C936" t="s">
        <v>1047</v>
      </c>
      <c r="D936" s="6" t="s">
        <v>1056</v>
      </c>
      <c r="E936" t="str">
        <f t="shared" si="56"/>
        <v>MSI MAG242C</v>
      </c>
      <c r="F936">
        <v>53</v>
      </c>
      <c r="G936">
        <f t="shared" si="57"/>
        <v>5.2999999999999999E-2</v>
      </c>
      <c r="H936" s="8">
        <v>320.97004279600571</v>
      </c>
      <c r="I936" s="8">
        <v>22500</v>
      </c>
      <c r="J936" s="2" t="s">
        <v>64</v>
      </c>
      <c r="K936" s="2" t="s">
        <v>64</v>
      </c>
      <c r="L936" s="2" t="s">
        <v>52</v>
      </c>
      <c r="M936" s="2">
        <f t="shared" si="58"/>
        <v>17011.412268188302</v>
      </c>
      <c r="N936" s="2">
        <f t="shared" si="59"/>
        <v>1.7011412268188301E-2</v>
      </c>
      <c r="O936" s="2" t="s">
        <v>53</v>
      </c>
      <c r="P936" s="2" t="s">
        <v>54</v>
      </c>
      <c r="Q936" s="2" t="s">
        <v>60</v>
      </c>
      <c r="R936" s="2" t="s">
        <v>60</v>
      </c>
      <c r="S936" s="2" t="s">
        <v>67</v>
      </c>
      <c r="T936" s="2">
        <v>0</v>
      </c>
      <c r="U936" s="2">
        <v>0</v>
      </c>
      <c r="V936" s="2">
        <v>0</v>
      </c>
      <c r="W936" s="2">
        <v>0</v>
      </c>
      <c r="X936" s="2">
        <v>1</v>
      </c>
      <c r="Y936" s="2">
        <v>0</v>
      </c>
      <c r="Z936" s="2">
        <v>0</v>
      </c>
      <c r="AA936" s="2">
        <v>0</v>
      </c>
      <c r="AB936" s="2">
        <v>0</v>
      </c>
      <c r="AC936" s="2">
        <v>1</v>
      </c>
      <c r="AD936" s="2">
        <v>0</v>
      </c>
      <c r="AE936" s="2">
        <v>0</v>
      </c>
      <c r="AF936" s="2">
        <v>1</v>
      </c>
      <c r="AG936" s="2">
        <v>0</v>
      </c>
      <c r="AH936" s="2">
        <v>0</v>
      </c>
    </row>
    <row r="937" spans="1:34" x14ac:dyDescent="0.25">
      <c r="A937" s="2" t="s">
        <v>47</v>
      </c>
      <c r="B937" t="s">
        <v>48</v>
      </c>
      <c r="C937" t="s">
        <v>1047</v>
      </c>
      <c r="D937" s="6" t="s">
        <v>1057</v>
      </c>
      <c r="E937" t="str">
        <f t="shared" si="56"/>
        <v>MSI MAG251RX</v>
      </c>
      <c r="F937">
        <v>24</v>
      </c>
      <c r="G937">
        <f t="shared" si="57"/>
        <v>2.4E-2</v>
      </c>
      <c r="H937" s="8">
        <v>497.13266761768904</v>
      </c>
      <c r="I937" s="8">
        <v>34849</v>
      </c>
      <c r="J937" s="2" t="s">
        <v>186</v>
      </c>
      <c r="K937" s="2" t="s">
        <v>187</v>
      </c>
      <c r="L937" s="2" t="s">
        <v>52</v>
      </c>
      <c r="M937" s="2">
        <f t="shared" si="58"/>
        <v>11931.184022824536</v>
      </c>
      <c r="N937" s="2">
        <f t="shared" si="59"/>
        <v>1.1931184022824537E-2</v>
      </c>
      <c r="O937" s="2" t="s">
        <v>53</v>
      </c>
      <c r="P937" s="2" t="s">
        <v>29</v>
      </c>
      <c r="Q937" s="2" t="s">
        <v>55</v>
      </c>
      <c r="R937" s="2" t="s">
        <v>60</v>
      </c>
      <c r="S937" s="2" t="s">
        <v>61</v>
      </c>
      <c r="T937" s="2">
        <v>0</v>
      </c>
      <c r="U937" s="2">
        <v>0</v>
      </c>
      <c r="V937" s="2">
        <v>0</v>
      </c>
      <c r="W937" s="2">
        <v>0</v>
      </c>
      <c r="X937" s="2">
        <v>1</v>
      </c>
      <c r="Y937" s="2">
        <v>0</v>
      </c>
      <c r="Z937" s="2">
        <v>0</v>
      </c>
      <c r="AA937" s="2">
        <v>0</v>
      </c>
      <c r="AB937" s="2">
        <v>0</v>
      </c>
      <c r="AC937" s="2">
        <v>1</v>
      </c>
      <c r="AD937" s="2">
        <v>0</v>
      </c>
      <c r="AE937" s="2">
        <v>1</v>
      </c>
      <c r="AF937" s="2">
        <v>0</v>
      </c>
      <c r="AG937" s="2">
        <v>0</v>
      </c>
      <c r="AH937" s="2">
        <v>0</v>
      </c>
    </row>
    <row r="938" spans="1:34" x14ac:dyDescent="0.25">
      <c r="A938" s="2" t="s">
        <v>47</v>
      </c>
      <c r="B938" t="s">
        <v>48</v>
      </c>
      <c r="C938" t="s">
        <v>1047</v>
      </c>
      <c r="D938" s="6" t="s">
        <v>1058</v>
      </c>
      <c r="E938" t="str">
        <f t="shared" si="56"/>
        <v>MSI MAG271C</v>
      </c>
      <c r="F938">
        <v>1</v>
      </c>
      <c r="G938">
        <f t="shared" si="57"/>
        <v>1E-3</v>
      </c>
      <c r="H938" s="8">
        <v>349.35805991440805</v>
      </c>
      <c r="I938" s="8">
        <v>24490</v>
      </c>
      <c r="J938" s="2" t="s">
        <v>73</v>
      </c>
      <c r="K938" s="2" t="s">
        <v>73</v>
      </c>
      <c r="L938" s="2" t="s">
        <v>52</v>
      </c>
      <c r="M938" s="2">
        <f t="shared" si="58"/>
        <v>349.35805991440805</v>
      </c>
      <c r="N938" s="2">
        <f t="shared" si="59"/>
        <v>3.4935805991440804E-4</v>
      </c>
      <c r="O938" s="2" t="s">
        <v>53</v>
      </c>
      <c r="P938" s="2" t="s">
        <v>54</v>
      </c>
      <c r="Q938" s="2" t="s">
        <v>60</v>
      </c>
      <c r="R938" s="2" t="s">
        <v>60</v>
      </c>
      <c r="S938" s="2" t="s">
        <v>61</v>
      </c>
      <c r="T938" s="2">
        <v>0</v>
      </c>
      <c r="U938" s="2">
        <v>0</v>
      </c>
      <c r="V938" s="2">
        <v>0</v>
      </c>
      <c r="W938" s="2">
        <v>0</v>
      </c>
      <c r="X938" s="2">
        <v>1</v>
      </c>
      <c r="Y938" s="2">
        <v>0</v>
      </c>
      <c r="Z938" s="2">
        <v>0</v>
      </c>
      <c r="AA938" s="2">
        <v>0</v>
      </c>
      <c r="AB938" s="2">
        <v>0</v>
      </c>
      <c r="AC938" s="2">
        <v>1</v>
      </c>
      <c r="AD938" s="2">
        <v>0</v>
      </c>
      <c r="AE938" s="2">
        <v>0</v>
      </c>
      <c r="AF938" s="2">
        <v>1</v>
      </c>
      <c r="AG938" s="2">
        <v>0</v>
      </c>
      <c r="AH938" s="2">
        <v>0</v>
      </c>
    </row>
    <row r="939" spans="1:34" x14ac:dyDescent="0.25">
      <c r="A939" s="2" t="s">
        <v>47</v>
      </c>
      <c r="B939" t="s">
        <v>48</v>
      </c>
      <c r="C939" t="s">
        <v>1047</v>
      </c>
      <c r="D939" s="6" t="s">
        <v>1059</v>
      </c>
      <c r="E939" t="str">
        <f t="shared" si="56"/>
        <v>MSI MAG272</v>
      </c>
      <c r="F939">
        <v>1</v>
      </c>
      <c r="G939">
        <f t="shared" si="57"/>
        <v>1E-3</v>
      </c>
      <c r="H939" s="8">
        <v>322.8245363766049</v>
      </c>
      <c r="I939" s="8">
        <v>22630</v>
      </c>
      <c r="J939" s="2" t="s">
        <v>73</v>
      </c>
      <c r="K939" s="2" t="s">
        <v>73</v>
      </c>
      <c r="L939" s="2" t="s">
        <v>74</v>
      </c>
      <c r="M939" s="2">
        <f t="shared" si="58"/>
        <v>322.8245363766049</v>
      </c>
      <c r="N939" s="2">
        <f t="shared" si="59"/>
        <v>3.228245363766049E-4</v>
      </c>
      <c r="O939" s="2" t="s">
        <v>31</v>
      </c>
      <c r="P939" s="2" t="s">
        <v>54</v>
      </c>
      <c r="Q939" s="2" t="s">
        <v>55</v>
      </c>
      <c r="R939" s="2" t="s">
        <v>60</v>
      </c>
      <c r="S939" s="2" t="s">
        <v>61</v>
      </c>
      <c r="T939" s="2">
        <v>0</v>
      </c>
      <c r="U939" s="2">
        <v>0</v>
      </c>
      <c r="V939" s="2">
        <v>0</v>
      </c>
      <c r="W939" s="2">
        <v>0</v>
      </c>
      <c r="X939" s="2">
        <v>1</v>
      </c>
      <c r="Y939" s="2">
        <v>0</v>
      </c>
      <c r="Z939" s="2">
        <v>0</v>
      </c>
      <c r="AA939" s="2">
        <v>0</v>
      </c>
      <c r="AB939" s="2">
        <v>0</v>
      </c>
      <c r="AC939" s="2">
        <v>1</v>
      </c>
      <c r="AD939" s="2">
        <v>0</v>
      </c>
      <c r="AE939" s="2">
        <v>0</v>
      </c>
      <c r="AF939" s="2">
        <v>0</v>
      </c>
      <c r="AG939" s="2">
        <v>0</v>
      </c>
      <c r="AH939" s="2">
        <v>1</v>
      </c>
    </row>
    <row r="940" spans="1:34" x14ac:dyDescent="0.25">
      <c r="A940" s="2" t="s">
        <v>47</v>
      </c>
      <c r="B940" t="s">
        <v>48</v>
      </c>
      <c r="C940" t="s">
        <v>1047</v>
      </c>
      <c r="D940" s="6" t="s">
        <v>1060</v>
      </c>
      <c r="E940" t="str">
        <f t="shared" si="56"/>
        <v>MSI MAG272CQR</v>
      </c>
      <c r="F940">
        <v>364</v>
      </c>
      <c r="G940">
        <f t="shared" si="57"/>
        <v>0.36399999999999999</v>
      </c>
      <c r="H940" s="8">
        <v>413.68045649072758</v>
      </c>
      <c r="I940" s="8">
        <v>28999</v>
      </c>
      <c r="J940" s="2" t="s">
        <v>73</v>
      </c>
      <c r="K940" s="2" t="s">
        <v>73</v>
      </c>
      <c r="L940" s="2" t="s">
        <v>74</v>
      </c>
      <c r="M940" s="2">
        <f t="shared" si="58"/>
        <v>150579.68616262483</v>
      </c>
      <c r="N940" s="2">
        <f t="shared" si="59"/>
        <v>0.15057968616262482</v>
      </c>
      <c r="O940" s="2" t="s">
        <v>31</v>
      </c>
      <c r="P940" s="2" t="s">
        <v>54</v>
      </c>
      <c r="Q940" s="2" t="s">
        <v>60</v>
      </c>
      <c r="R940" s="2" t="s">
        <v>60</v>
      </c>
      <c r="S940" s="2" t="s">
        <v>61</v>
      </c>
      <c r="T940" s="2">
        <v>0</v>
      </c>
      <c r="U940" s="2">
        <v>0</v>
      </c>
      <c r="V940" s="2">
        <v>0</v>
      </c>
      <c r="W940" s="2">
        <v>0</v>
      </c>
      <c r="X940" s="2">
        <v>1</v>
      </c>
      <c r="Y940" s="2">
        <v>0</v>
      </c>
      <c r="Z940" s="2">
        <v>0</v>
      </c>
      <c r="AA940" s="2">
        <v>0</v>
      </c>
      <c r="AB940" s="2">
        <v>0</v>
      </c>
      <c r="AC940" s="2">
        <v>1</v>
      </c>
      <c r="AD940" s="2">
        <v>0</v>
      </c>
      <c r="AE940" s="2">
        <v>0</v>
      </c>
      <c r="AF940" s="2">
        <v>1</v>
      </c>
      <c r="AG940" s="2">
        <v>0</v>
      </c>
      <c r="AH940" s="2">
        <v>1</v>
      </c>
    </row>
    <row r="941" spans="1:34" x14ac:dyDescent="0.25">
      <c r="A941" s="2" t="s">
        <v>47</v>
      </c>
      <c r="B941" t="s">
        <v>48</v>
      </c>
      <c r="C941" t="s">
        <v>1047</v>
      </c>
      <c r="D941" s="6" t="s">
        <v>1061</v>
      </c>
      <c r="E941" t="str">
        <f t="shared" si="56"/>
        <v>MSI MAG272QP</v>
      </c>
      <c r="F941">
        <v>1</v>
      </c>
      <c r="G941">
        <f t="shared" si="57"/>
        <v>1E-3</v>
      </c>
      <c r="H941" s="8">
        <v>429.38659058487877</v>
      </c>
      <c r="I941" s="8">
        <v>30100</v>
      </c>
      <c r="J941" s="2" t="s">
        <v>73</v>
      </c>
      <c r="K941" s="2" t="s">
        <v>73</v>
      </c>
      <c r="L941" s="2" t="s">
        <v>74</v>
      </c>
      <c r="M941" s="2">
        <f t="shared" si="58"/>
        <v>429.38659058487877</v>
      </c>
      <c r="N941" s="2">
        <f t="shared" si="59"/>
        <v>4.2938659058487877E-4</v>
      </c>
      <c r="O941" s="2" t="s">
        <v>31</v>
      </c>
      <c r="P941" s="2" t="s">
        <v>54</v>
      </c>
      <c r="Q941" s="2" t="s">
        <v>55</v>
      </c>
      <c r="R941" s="2" t="s">
        <v>60</v>
      </c>
      <c r="S941" s="2" t="s">
        <v>61</v>
      </c>
      <c r="T941" s="2">
        <v>0</v>
      </c>
      <c r="U941" s="2">
        <v>0</v>
      </c>
      <c r="V941" s="2">
        <v>0</v>
      </c>
      <c r="W941" s="2">
        <v>0</v>
      </c>
      <c r="X941" s="2">
        <v>1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2">
        <v>0</v>
      </c>
      <c r="AE941" s="2">
        <v>0</v>
      </c>
      <c r="AF941" s="2">
        <v>0</v>
      </c>
      <c r="AG941" s="2">
        <v>0</v>
      </c>
      <c r="AH941" s="2">
        <v>1</v>
      </c>
    </row>
    <row r="942" spans="1:34" x14ac:dyDescent="0.25">
      <c r="A942" s="2" t="s">
        <v>47</v>
      </c>
      <c r="B942" t="s">
        <v>48</v>
      </c>
      <c r="C942" t="s">
        <v>1047</v>
      </c>
      <c r="D942" s="6" t="s">
        <v>1062</v>
      </c>
      <c r="E942" t="str">
        <f t="shared" si="56"/>
        <v>MSI MAG273R</v>
      </c>
      <c r="F942">
        <v>31</v>
      </c>
      <c r="G942">
        <f t="shared" si="57"/>
        <v>3.1E-2</v>
      </c>
      <c r="H942" s="8">
        <v>363.76604850213982</v>
      </c>
      <c r="I942" s="8">
        <v>25500</v>
      </c>
      <c r="J942" s="2" t="s">
        <v>73</v>
      </c>
      <c r="K942" s="2" t="s">
        <v>73</v>
      </c>
      <c r="L942" s="2" t="s">
        <v>52</v>
      </c>
      <c r="M942" s="2">
        <f t="shared" si="58"/>
        <v>11276.747503566334</v>
      </c>
      <c r="N942" s="2">
        <f t="shared" si="59"/>
        <v>1.1276747503566335E-2</v>
      </c>
      <c r="O942" s="2" t="s">
        <v>53</v>
      </c>
      <c r="P942" s="2" t="s">
        <v>29</v>
      </c>
      <c r="Q942" s="2" t="s">
        <v>55</v>
      </c>
      <c r="R942" s="2" t="s">
        <v>60</v>
      </c>
      <c r="S942" s="2" t="s">
        <v>61</v>
      </c>
      <c r="T942" s="2">
        <v>0</v>
      </c>
      <c r="U942" s="2">
        <v>0</v>
      </c>
      <c r="V942" s="2">
        <v>0</v>
      </c>
      <c r="W942" s="2">
        <v>0</v>
      </c>
      <c r="X942" s="2">
        <v>1</v>
      </c>
      <c r="Y942" s="2">
        <v>0</v>
      </c>
      <c r="Z942" s="2">
        <v>0</v>
      </c>
      <c r="AA942" s="2">
        <v>0</v>
      </c>
      <c r="AB942" s="2">
        <v>0</v>
      </c>
      <c r="AC942" s="2">
        <v>1</v>
      </c>
      <c r="AD942" s="2">
        <v>0</v>
      </c>
      <c r="AE942" s="2">
        <v>1</v>
      </c>
      <c r="AF942" s="2">
        <v>0</v>
      </c>
      <c r="AG942" s="2">
        <v>0</v>
      </c>
      <c r="AH942" s="2">
        <v>0</v>
      </c>
    </row>
    <row r="943" spans="1:34" x14ac:dyDescent="0.25">
      <c r="A943" s="2" t="s">
        <v>47</v>
      </c>
      <c r="B943" t="s">
        <v>48</v>
      </c>
      <c r="C943" t="s">
        <v>1047</v>
      </c>
      <c r="D943" s="6" t="s">
        <v>1063</v>
      </c>
      <c r="E943" t="str">
        <f t="shared" si="56"/>
        <v>MSI MAG274QRF</v>
      </c>
      <c r="F943">
        <v>33</v>
      </c>
      <c r="G943">
        <f t="shared" si="57"/>
        <v>3.3000000000000002E-2</v>
      </c>
      <c r="H943" s="8">
        <v>614.6885401806943</v>
      </c>
      <c r="I943" s="8">
        <v>43089.666666666664</v>
      </c>
      <c r="J943" s="2" t="s">
        <v>73</v>
      </c>
      <c r="K943" s="2" t="s">
        <v>73</v>
      </c>
      <c r="L943" s="2" t="s">
        <v>74</v>
      </c>
      <c r="M943" s="2">
        <f t="shared" si="58"/>
        <v>20284.721825962912</v>
      </c>
      <c r="N943" s="2">
        <f t="shared" si="59"/>
        <v>2.0284721825962911E-2</v>
      </c>
      <c r="O943" s="2" t="s">
        <v>31</v>
      </c>
      <c r="P943" s="2" t="s">
        <v>29</v>
      </c>
      <c r="Q943" s="2" t="s">
        <v>55</v>
      </c>
      <c r="R943" s="2" t="s">
        <v>60</v>
      </c>
      <c r="S943" s="2" t="s">
        <v>61</v>
      </c>
      <c r="T943" s="2">
        <v>0</v>
      </c>
      <c r="U943" s="2">
        <v>0</v>
      </c>
      <c r="V943" s="2">
        <v>0</v>
      </c>
      <c r="W943" s="2">
        <v>0</v>
      </c>
      <c r="X943" s="2">
        <v>1</v>
      </c>
      <c r="Y943" s="2">
        <v>0</v>
      </c>
      <c r="Z943" s="2">
        <v>0</v>
      </c>
      <c r="AA943" s="2">
        <v>0</v>
      </c>
      <c r="AB943" s="2">
        <v>0</v>
      </c>
      <c r="AC943" s="2">
        <v>1</v>
      </c>
      <c r="AD943" s="2">
        <v>0</v>
      </c>
      <c r="AE943" s="2">
        <v>1</v>
      </c>
      <c r="AF943" s="2">
        <v>0</v>
      </c>
      <c r="AG943" s="2">
        <v>0</v>
      </c>
      <c r="AH943" s="2">
        <v>1</v>
      </c>
    </row>
    <row r="944" spans="1:34" x14ac:dyDescent="0.25">
      <c r="A944" s="2" t="s">
        <v>47</v>
      </c>
      <c r="B944" t="s">
        <v>76</v>
      </c>
      <c r="C944" t="s">
        <v>1047</v>
      </c>
      <c r="D944" s="6" t="s">
        <v>1064</v>
      </c>
      <c r="E944" t="str">
        <f t="shared" si="56"/>
        <v>MSI MAG274QRF-QD</v>
      </c>
      <c r="F944">
        <v>35</v>
      </c>
      <c r="G944">
        <f t="shared" si="57"/>
        <v>3.5000000000000003E-2</v>
      </c>
      <c r="H944" s="8">
        <v>614.6885401806943</v>
      </c>
      <c r="I944" s="8">
        <v>43089.666666666664</v>
      </c>
      <c r="J944" s="2" t="s">
        <v>73</v>
      </c>
      <c r="K944" s="2" t="s">
        <v>73</v>
      </c>
      <c r="L944" s="2" t="s">
        <v>74</v>
      </c>
      <c r="M944" s="2">
        <f t="shared" si="58"/>
        <v>21514.0989063243</v>
      </c>
      <c r="N944" s="2">
        <f t="shared" si="59"/>
        <v>2.1514098906324299E-2</v>
      </c>
      <c r="O944" s="2" t="s">
        <v>31</v>
      </c>
      <c r="P944" s="2" t="s">
        <v>29</v>
      </c>
      <c r="Q944" s="2" t="s">
        <v>55</v>
      </c>
      <c r="R944" s="2" t="s">
        <v>60</v>
      </c>
      <c r="S944" s="2" t="s">
        <v>61</v>
      </c>
      <c r="T944" s="2">
        <v>0</v>
      </c>
      <c r="U944" s="2">
        <v>0</v>
      </c>
      <c r="V944" s="2">
        <v>0</v>
      </c>
      <c r="W944" s="2">
        <v>0</v>
      </c>
      <c r="X944" s="2">
        <v>1</v>
      </c>
      <c r="Y944" s="2">
        <v>0</v>
      </c>
      <c r="Z944" s="2">
        <v>0</v>
      </c>
      <c r="AA944" s="2">
        <v>0</v>
      </c>
      <c r="AB944" s="2">
        <v>0</v>
      </c>
      <c r="AC944" s="2">
        <v>1</v>
      </c>
      <c r="AD944" s="2">
        <v>0</v>
      </c>
      <c r="AE944" s="2">
        <v>1</v>
      </c>
      <c r="AF944" s="2">
        <v>0</v>
      </c>
      <c r="AG944" s="2">
        <v>0</v>
      </c>
      <c r="AH944" s="2">
        <v>1</v>
      </c>
    </row>
    <row r="945" spans="1:34" x14ac:dyDescent="0.25">
      <c r="A945" s="2" t="s">
        <v>47</v>
      </c>
      <c r="B945" t="s">
        <v>48</v>
      </c>
      <c r="C945" t="s">
        <v>1047</v>
      </c>
      <c r="D945" s="6" t="s">
        <v>1065</v>
      </c>
      <c r="E945" t="str">
        <f t="shared" si="56"/>
        <v>MSI MAG27C</v>
      </c>
      <c r="F945">
        <v>12</v>
      </c>
      <c r="G945">
        <f t="shared" si="57"/>
        <v>1.2E-2</v>
      </c>
      <c r="H945" s="8">
        <v>365.62054208273895</v>
      </c>
      <c r="I945" s="8">
        <v>25630</v>
      </c>
      <c r="J945" s="2" t="s">
        <v>73</v>
      </c>
      <c r="K945" s="2" t="s">
        <v>73</v>
      </c>
      <c r="L945" s="2" t="s">
        <v>52</v>
      </c>
      <c r="M945" s="2">
        <f t="shared" si="58"/>
        <v>4387.4465049928676</v>
      </c>
      <c r="N945" s="2">
        <f t="shared" si="59"/>
        <v>4.3874465049928675E-3</v>
      </c>
      <c r="O945" s="2" t="s">
        <v>53</v>
      </c>
      <c r="P945" s="2" t="s">
        <v>54</v>
      </c>
      <c r="Q945" s="2" t="s">
        <v>60</v>
      </c>
      <c r="R945" s="2" t="s">
        <v>60</v>
      </c>
      <c r="S945" s="2" t="s">
        <v>61</v>
      </c>
      <c r="T945" s="2">
        <v>0</v>
      </c>
      <c r="U945" s="2">
        <v>0</v>
      </c>
      <c r="V945" s="2">
        <v>0</v>
      </c>
      <c r="W945" s="2">
        <v>0</v>
      </c>
      <c r="X945" s="2">
        <v>1</v>
      </c>
      <c r="Y945" s="2">
        <v>0</v>
      </c>
      <c r="Z945" s="2">
        <v>0</v>
      </c>
      <c r="AA945" s="2">
        <v>0</v>
      </c>
      <c r="AB945" s="2">
        <v>0</v>
      </c>
      <c r="AC945" s="2">
        <v>1</v>
      </c>
      <c r="AD945" s="2">
        <v>0</v>
      </c>
      <c r="AE945" s="2">
        <v>0</v>
      </c>
      <c r="AF945" s="2">
        <v>1</v>
      </c>
      <c r="AG945" s="2">
        <v>0</v>
      </c>
      <c r="AH945" s="2">
        <v>0</v>
      </c>
    </row>
    <row r="946" spans="1:34" x14ac:dyDescent="0.25">
      <c r="A946" s="2" t="s">
        <v>47</v>
      </c>
      <c r="B946" t="s">
        <v>48</v>
      </c>
      <c r="C946" t="s">
        <v>1047</v>
      </c>
      <c r="D946" s="6" t="s">
        <v>1066</v>
      </c>
      <c r="E946" t="str">
        <f t="shared" si="56"/>
        <v>MSI MAG301CR2</v>
      </c>
      <c r="F946">
        <v>1</v>
      </c>
      <c r="G946">
        <f t="shared" si="57"/>
        <v>1E-3</v>
      </c>
      <c r="H946" s="8">
        <v>385.14978601997149</v>
      </c>
      <c r="I946" s="8">
        <v>26999</v>
      </c>
      <c r="J946" s="2" t="s">
        <v>1067</v>
      </c>
      <c r="K946" s="2" t="s">
        <v>112</v>
      </c>
      <c r="L946" s="2" t="s">
        <v>115</v>
      </c>
      <c r="M946" s="2">
        <f t="shared" si="58"/>
        <v>385.14978601997149</v>
      </c>
      <c r="N946" s="2">
        <f t="shared" si="59"/>
        <v>3.8514978601997149E-4</v>
      </c>
      <c r="O946" s="2" t="s">
        <v>31</v>
      </c>
      <c r="P946" s="2" t="s">
        <v>54</v>
      </c>
      <c r="Q946" s="2" t="s">
        <v>60</v>
      </c>
      <c r="R946" s="2" t="s">
        <v>60</v>
      </c>
      <c r="S946" s="2" t="s">
        <v>61</v>
      </c>
      <c r="T946" s="2">
        <v>0</v>
      </c>
      <c r="U946" s="2">
        <v>0</v>
      </c>
      <c r="V946" s="2">
        <v>0</v>
      </c>
      <c r="W946" s="2">
        <v>0</v>
      </c>
      <c r="X946" s="2">
        <v>1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1</v>
      </c>
      <c r="AE946" s="2">
        <v>0</v>
      </c>
      <c r="AF946" s="2">
        <v>1</v>
      </c>
      <c r="AG946" s="2">
        <v>0</v>
      </c>
      <c r="AH946" s="2">
        <v>1</v>
      </c>
    </row>
    <row r="947" spans="1:34" x14ac:dyDescent="0.25">
      <c r="A947" s="2" t="s">
        <v>47</v>
      </c>
      <c r="B947" t="s">
        <v>48</v>
      </c>
      <c r="C947" t="s">
        <v>1047</v>
      </c>
      <c r="D947" s="6" t="s">
        <v>1068</v>
      </c>
      <c r="E947" t="str">
        <f t="shared" si="56"/>
        <v>MSI MAG301RF</v>
      </c>
      <c r="F947">
        <v>5</v>
      </c>
      <c r="G947">
        <f t="shared" si="57"/>
        <v>5.0000000000000001E-3</v>
      </c>
      <c r="H947" s="8">
        <v>427.9457917261056</v>
      </c>
      <c r="I947" s="8">
        <v>29999</v>
      </c>
      <c r="J947" s="2" t="s">
        <v>1067</v>
      </c>
      <c r="K947" s="2" t="s">
        <v>112</v>
      </c>
      <c r="L947" s="2" t="s">
        <v>115</v>
      </c>
      <c r="M947" s="2">
        <f t="shared" si="58"/>
        <v>2139.7289586305278</v>
      </c>
      <c r="N947" s="2">
        <f t="shared" si="59"/>
        <v>2.1397289586305279E-3</v>
      </c>
      <c r="O947" s="2" t="s">
        <v>31</v>
      </c>
      <c r="P947" s="2" t="s">
        <v>54</v>
      </c>
      <c r="Q947" s="2" t="s">
        <v>60</v>
      </c>
      <c r="R947" s="2" t="s">
        <v>60</v>
      </c>
      <c r="S947" s="2" t="s">
        <v>61</v>
      </c>
      <c r="T947" s="2">
        <v>0</v>
      </c>
      <c r="U947" s="2">
        <v>0</v>
      </c>
      <c r="V947" s="2">
        <v>0</v>
      </c>
      <c r="W947" s="2">
        <v>0</v>
      </c>
      <c r="X947" s="2">
        <v>1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1</v>
      </c>
      <c r="AE947" s="2">
        <v>0</v>
      </c>
      <c r="AF947" s="2">
        <v>1</v>
      </c>
      <c r="AG947" s="2">
        <v>0</v>
      </c>
      <c r="AH947" s="2">
        <v>1</v>
      </c>
    </row>
    <row r="948" spans="1:34" x14ac:dyDescent="0.25">
      <c r="A948" s="2" t="s">
        <v>47</v>
      </c>
      <c r="B948" t="s">
        <v>48</v>
      </c>
      <c r="C948" t="s">
        <v>1047</v>
      </c>
      <c r="D948" s="6" t="s">
        <v>1069</v>
      </c>
      <c r="E948" t="str">
        <f t="shared" si="56"/>
        <v>MSI MAG321CURV</v>
      </c>
      <c r="F948">
        <v>4</v>
      </c>
      <c r="G948">
        <f t="shared" si="57"/>
        <v>4.0000000000000001E-3</v>
      </c>
      <c r="H948" s="8">
        <v>568.75891583452221</v>
      </c>
      <c r="I948" s="8">
        <v>39870</v>
      </c>
      <c r="J948" s="2" t="s">
        <v>89</v>
      </c>
      <c r="K948" s="2" t="s">
        <v>86</v>
      </c>
      <c r="L948" s="2" t="s">
        <v>74</v>
      </c>
      <c r="M948" s="2">
        <f t="shared" si="58"/>
        <v>2275.0356633380889</v>
      </c>
      <c r="N948" s="2">
        <f t="shared" si="59"/>
        <v>2.2750356633380888E-3</v>
      </c>
      <c r="O948" s="2" t="s">
        <v>31</v>
      </c>
      <c r="P948" s="2" t="s">
        <v>54</v>
      </c>
      <c r="Q948" s="2" t="s">
        <v>60</v>
      </c>
      <c r="R948" s="2" t="s">
        <v>60</v>
      </c>
      <c r="S948" s="2" t="s">
        <v>61</v>
      </c>
      <c r="T948" s="2">
        <v>0</v>
      </c>
      <c r="U948" s="2">
        <v>0</v>
      </c>
      <c r="V948" s="2">
        <v>0</v>
      </c>
      <c r="W948" s="2">
        <v>0</v>
      </c>
      <c r="X948" s="2">
        <v>1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1</v>
      </c>
      <c r="AE948" s="2">
        <v>0</v>
      </c>
      <c r="AF948" s="2">
        <v>1</v>
      </c>
      <c r="AG948" s="2">
        <v>0</v>
      </c>
      <c r="AH948" s="2">
        <v>1</v>
      </c>
    </row>
    <row r="949" spans="1:34" x14ac:dyDescent="0.25">
      <c r="A949" s="2" t="s">
        <v>47</v>
      </c>
      <c r="B949" t="s">
        <v>48</v>
      </c>
      <c r="C949" t="s">
        <v>1047</v>
      </c>
      <c r="D949" s="6" t="s">
        <v>1070</v>
      </c>
      <c r="E949" t="str">
        <f t="shared" si="56"/>
        <v>MSI MAG322CQR</v>
      </c>
      <c r="F949">
        <v>192</v>
      </c>
      <c r="G949">
        <f t="shared" si="57"/>
        <v>0.192</v>
      </c>
      <c r="H949" s="8">
        <v>487.86019971469335</v>
      </c>
      <c r="I949" s="8">
        <v>34199</v>
      </c>
      <c r="J949" s="2" t="s">
        <v>73</v>
      </c>
      <c r="K949" s="2" t="s">
        <v>73</v>
      </c>
      <c r="L949" s="2" t="s">
        <v>74</v>
      </c>
      <c r="M949" s="2">
        <f t="shared" si="58"/>
        <v>93669.15834522112</v>
      </c>
      <c r="N949" s="2">
        <f t="shared" si="59"/>
        <v>9.3669158345221118E-2</v>
      </c>
      <c r="O949" s="2" t="s">
        <v>31</v>
      </c>
      <c r="P949" s="2" t="s">
        <v>54</v>
      </c>
      <c r="Q949" s="2" t="s">
        <v>60</v>
      </c>
      <c r="R949" s="2" t="s">
        <v>60</v>
      </c>
      <c r="S949" s="2" t="s">
        <v>61</v>
      </c>
      <c r="T949" s="2">
        <v>0</v>
      </c>
      <c r="U949" s="2">
        <v>0</v>
      </c>
      <c r="V949" s="2">
        <v>0</v>
      </c>
      <c r="W949" s="2">
        <v>0</v>
      </c>
      <c r="X949" s="2">
        <v>1</v>
      </c>
      <c r="Y949" s="2">
        <v>0</v>
      </c>
      <c r="Z949" s="2">
        <v>0</v>
      </c>
      <c r="AA949" s="2">
        <v>0</v>
      </c>
      <c r="AB949" s="2">
        <v>0</v>
      </c>
      <c r="AC949" s="2">
        <v>1</v>
      </c>
      <c r="AD949" s="2">
        <v>0</v>
      </c>
      <c r="AE949" s="2">
        <v>0</v>
      </c>
      <c r="AF949" s="2">
        <v>1</v>
      </c>
      <c r="AG949" s="2">
        <v>0</v>
      </c>
      <c r="AH949" s="2">
        <v>1</v>
      </c>
    </row>
    <row r="950" spans="1:34" x14ac:dyDescent="0.25">
      <c r="A950" s="2" t="s">
        <v>47</v>
      </c>
      <c r="B950" t="s">
        <v>48</v>
      </c>
      <c r="C950" t="s">
        <v>1047</v>
      </c>
      <c r="D950" s="6" t="s">
        <v>1071</v>
      </c>
      <c r="E950" t="str">
        <f t="shared" si="56"/>
        <v>MSI MAG322CR</v>
      </c>
      <c r="F950">
        <v>1</v>
      </c>
      <c r="G950">
        <f t="shared" si="57"/>
        <v>1E-3</v>
      </c>
      <c r="H950" s="8">
        <v>459.32952924393726</v>
      </c>
      <c r="I950" s="8">
        <v>32199</v>
      </c>
      <c r="J950" s="2" t="s">
        <v>89</v>
      </c>
      <c r="K950" s="2" t="s">
        <v>86</v>
      </c>
      <c r="L950" s="2" t="s">
        <v>74</v>
      </c>
      <c r="M950" s="2">
        <f t="shared" si="58"/>
        <v>459.32952924393726</v>
      </c>
      <c r="N950" s="2">
        <f t="shared" si="59"/>
        <v>4.5932952924393727E-4</v>
      </c>
      <c r="O950" s="2" t="s">
        <v>31</v>
      </c>
      <c r="P950" s="2" t="s">
        <v>54</v>
      </c>
      <c r="Q950" s="2" t="s">
        <v>60</v>
      </c>
      <c r="R950" s="2" t="s">
        <v>60</v>
      </c>
      <c r="S950" s="2" t="s">
        <v>61</v>
      </c>
      <c r="T950" s="2">
        <v>0</v>
      </c>
      <c r="U950" s="2">
        <v>0</v>
      </c>
      <c r="V950" s="2">
        <v>0</v>
      </c>
      <c r="W950" s="2">
        <v>0</v>
      </c>
      <c r="X950" s="2">
        <v>1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1</v>
      </c>
      <c r="AE950" s="2">
        <v>0</v>
      </c>
      <c r="AF950" s="2">
        <v>1</v>
      </c>
      <c r="AG950" s="2">
        <v>0</v>
      </c>
      <c r="AH950" s="2">
        <v>1</v>
      </c>
    </row>
    <row r="951" spans="1:34" x14ac:dyDescent="0.25">
      <c r="A951" s="2" t="s">
        <v>47</v>
      </c>
      <c r="B951" t="s">
        <v>48</v>
      </c>
      <c r="C951" t="s">
        <v>1047</v>
      </c>
      <c r="D951" s="6" t="s">
        <v>1072</v>
      </c>
      <c r="E951" t="str">
        <f t="shared" si="56"/>
        <v>MSI MAG341CQ</v>
      </c>
      <c r="F951">
        <v>1</v>
      </c>
      <c r="G951">
        <f t="shared" si="57"/>
        <v>1E-3</v>
      </c>
      <c r="H951" s="8">
        <v>556.48359486447941</v>
      </c>
      <c r="I951" s="8">
        <v>39009.5</v>
      </c>
      <c r="J951" s="2" t="s">
        <v>118</v>
      </c>
      <c r="K951" s="2" t="s">
        <v>86</v>
      </c>
      <c r="L951" s="2" t="s">
        <v>119</v>
      </c>
      <c r="M951" s="2">
        <f t="shared" si="58"/>
        <v>556.48359486447941</v>
      </c>
      <c r="N951" s="2">
        <f t="shared" si="59"/>
        <v>5.5648359486447938E-4</v>
      </c>
      <c r="O951" s="2" t="s">
        <v>30</v>
      </c>
      <c r="P951" s="2" t="s">
        <v>54</v>
      </c>
      <c r="Q951" s="2" t="s">
        <v>60</v>
      </c>
      <c r="R951" s="2" t="s">
        <v>60</v>
      </c>
      <c r="S951" s="2" t="s">
        <v>61</v>
      </c>
      <c r="T951" s="2">
        <v>0</v>
      </c>
      <c r="U951" s="2">
        <v>0</v>
      </c>
      <c r="V951" s="2">
        <v>0</v>
      </c>
      <c r="W951" s="2">
        <v>0</v>
      </c>
      <c r="X951" s="2">
        <v>1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1</v>
      </c>
      <c r="AE951" s="2">
        <v>0</v>
      </c>
      <c r="AF951" s="2">
        <v>1</v>
      </c>
      <c r="AG951" s="2">
        <v>1</v>
      </c>
      <c r="AH951" s="2">
        <v>0</v>
      </c>
    </row>
    <row r="952" spans="1:34" x14ac:dyDescent="0.25">
      <c r="A952" s="2" t="s">
        <v>47</v>
      </c>
      <c r="B952" t="s">
        <v>76</v>
      </c>
      <c r="C952" t="s">
        <v>1047</v>
      </c>
      <c r="D952" s="6" t="s">
        <v>1073</v>
      </c>
      <c r="E952" t="str">
        <f t="shared" si="56"/>
        <v>MSI MAG342CQR</v>
      </c>
      <c r="F952">
        <v>37</v>
      </c>
      <c r="G952">
        <f t="shared" si="57"/>
        <v>3.6999999999999998E-2</v>
      </c>
      <c r="H952" s="8">
        <v>577.81740370898717</v>
      </c>
      <c r="I952" s="8">
        <v>40505</v>
      </c>
      <c r="J952" s="2" t="s">
        <v>118</v>
      </c>
      <c r="K952" s="2" t="s">
        <v>86</v>
      </c>
      <c r="L952" s="2" t="s">
        <v>119</v>
      </c>
      <c r="M952" s="2">
        <f t="shared" si="58"/>
        <v>21379.243937232524</v>
      </c>
      <c r="N952" s="2">
        <f t="shared" si="59"/>
        <v>2.1379243937232523E-2</v>
      </c>
      <c r="O952" s="2" t="s">
        <v>30</v>
      </c>
      <c r="P952" s="2" t="s">
        <v>54</v>
      </c>
      <c r="Q952" s="2" t="s">
        <v>60</v>
      </c>
      <c r="R952" s="2" t="s">
        <v>60</v>
      </c>
      <c r="S952" s="2" t="s">
        <v>61</v>
      </c>
      <c r="T952" s="2">
        <v>0</v>
      </c>
      <c r="U952" s="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1</v>
      </c>
      <c r="AE952" s="2">
        <v>0</v>
      </c>
      <c r="AF952" s="2">
        <v>1</v>
      </c>
      <c r="AG952" s="2">
        <v>1</v>
      </c>
      <c r="AH952" s="2">
        <v>0</v>
      </c>
    </row>
    <row r="953" spans="1:34" x14ac:dyDescent="0.25">
      <c r="A953" s="2" t="s">
        <v>47</v>
      </c>
      <c r="B953" t="s">
        <v>48</v>
      </c>
      <c r="C953" t="s">
        <v>1047</v>
      </c>
      <c r="D953" s="6" t="s">
        <v>1074</v>
      </c>
      <c r="E953" t="str">
        <f t="shared" si="56"/>
        <v>MSI MAG342CQRV</v>
      </c>
      <c r="F953">
        <v>3</v>
      </c>
      <c r="G953">
        <f t="shared" si="57"/>
        <v>3.0000000000000001E-3</v>
      </c>
      <c r="H953" s="8">
        <v>427.9457917261056</v>
      </c>
      <c r="I953" s="8">
        <v>29999</v>
      </c>
      <c r="J953" s="2" t="s">
        <v>118</v>
      </c>
      <c r="K953" s="2" t="s">
        <v>86</v>
      </c>
      <c r="L953" s="2" t="s">
        <v>119</v>
      </c>
      <c r="M953" s="2">
        <f t="shared" si="58"/>
        <v>1283.8373751783167</v>
      </c>
      <c r="N953" s="2">
        <f t="shared" si="59"/>
        <v>1.2838373751783167E-3</v>
      </c>
      <c r="O953" s="2" t="s">
        <v>30</v>
      </c>
      <c r="P953" s="2" t="s">
        <v>54</v>
      </c>
      <c r="Q953" s="2" t="s">
        <v>60</v>
      </c>
      <c r="R953" s="2" t="s">
        <v>60</v>
      </c>
      <c r="S953" s="2" t="s">
        <v>61</v>
      </c>
      <c r="T953" s="2">
        <v>0</v>
      </c>
      <c r="U953" s="2">
        <v>0</v>
      </c>
      <c r="V953" s="2">
        <v>0</v>
      </c>
      <c r="W953" s="2">
        <v>0</v>
      </c>
      <c r="X953" s="2">
        <v>1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1</v>
      </c>
      <c r="AE953" s="2">
        <v>0</v>
      </c>
      <c r="AF953" s="2">
        <v>1</v>
      </c>
      <c r="AG953" s="2">
        <v>1</v>
      </c>
      <c r="AH953" s="2">
        <v>0</v>
      </c>
    </row>
    <row r="954" spans="1:34" x14ac:dyDescent="0.25">
      <c r="A954" s="2" t="s">
        <v>47</v>
      </c>
      <c r="B954" t="s">
        <v>76</v>
      </c>
      <c r="C954" t="s">
        <v>1047</v>
      </c>
      <c r="D954" s="6" t="s">
        <v>1075</v>
      </c>
      <c r="E954" t="str">
        <f t="shared" si="56"/>
        <v>MSI MD271P</v>
      </c>
      <c r="F954">
        <v>231</v>
      </c>
      <c r="G954">
        <f t="shared" si="57"/>
        <v>0.23100000000000001</v>
      </c>
      <c r="H954" s="8">
        <v>370.89871611982886</v>
      </c>
      <c r="I954" s="8">
        <v>26000</v>
      </c>
      <c r="J954" s="2" t="s">
        <v>73</v>
      </c>
      <c r="K954" s="2" t="s">
        <v>73</v>
      </c>
      <c r="L954" s="2" t="s">
        <v>52</v>
      </c>
      <c r="M954" s="2">
        <f t="shared" si="58"/>
        <v>85677.60342368047</v>
      </c>
      <c r="N954" s="2">
        <f t="shared" si="59"/>
        <v>8.5677603423680471E-2</v>
      </c>
      <c r="O954" s="2" t="s">
        <v>53</v>
      </c>
      <c r="P954" s="2" t="s">
        <v>29</v>
      </c>
      <c r="Q954" s="2" t="s">
        <v>55</v>
      </c>
      <c r="R954" s="2" t="s">
        <v>55</v>
      </c>
      <c r="S954" s="2" t="s">
        <v>56</v>
      </c>
      <c r="T954" s="2">
        <v>0</v>
      </c>
      <c r="U954" s="2">
        <v>0</v>
      </c>
      <c r="V954" s="2">
        <v>1</v>
      </c>
      <c r="W954" s="2">
        <v>0</v>
      </c>
      <c r="X954" s="2">
        <v>0</v>
      </c>
      <c r="Y954" s="2">
        <v>0</v>
      </c>
      <c r="Z954" s="2">
        <v>1</v>
      </c>
      <c r="AA954" s="2">
        <v>0</v>
      </c>
      <c r="AB954" s="2">
        <v>0</v>
      </c>
      <c r="AC954" s="2">
        <v>1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</row>
    <row r="955" spans="1:34" x14ac:dyDescent="0.25">
      <c r="A955" s="2" t="s">
        <v>47</v>
      </c>
      <c r="B955" t="s">
        <v>48</v>
      </c>
      <c r="C955" t="s">
        <v>1047</v>
      </c>
      <c r="D955" s="6" t="s">
        <v>1076</v>
      </c>
      <c r="E955" t="str">
        <f t="shared" si="56"/>
        <v>MSI MP221</v>
      </c>
      <c r="F955">
        <v>179</v>
      </c>
      <c r="G955">
        <f t="shared" si="57"/>
        <v>0.17899999999999999</v>
      </c>
      <c r="H955" s="8">
        <v>135.09272467902997</v>
      </c>
      <c r="I955" s="8">
        <v>9470</v>
      </c>
      <c r="J955" s="2" t="s">
        <v>51</v>
      </c>
      <c r="K955" s="2" t="s">
        <v>51</v>
      </c>
      <c r="L955" s="2" t="s">
        <v>52</v>
      </c>
      <c r="M955" s="2">
        <f t="shared" si="58"/>
        <v>24181.597717546363</v>
      </c>
      <c r="N955" s="2">
        <f t="shared" si="59"/>
        <v>2.4181597717546362E-2</v>
      </c>
      <c r="O955" s="2" t="s">
        <v>53</v>
      </c>
      <c r="P955" s="2" t="s">
        <v>58</v>
      </c>
      <c r="Q955" s="2" t="s">
        <v>55</v>
      </c>
      <c r="R955" s="2" t="s">
        <v>55</v>
      </c>
      <c r="S955" s="2" t="s">
        <v>61</v>
      </c>
      <c r="T955" s="2">
        <v>0</v>
      </c>
      <c r="U955" s="2">
        <v>1</v>
      </c>
      <c r="V955" s="2">
        <v>1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1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</row>
    <row r="956" spans="1:34" x14ac:dyDescent="0.25">
      <c r="A956" s="2" t="s">
        <v>47</v>
      </c>
      <c r="B956" t="s">
        <v>48</v>
      </c>
      <c r="C956" t="s">
        <v>1047</v>
      </c>
      <c r="D956" s="6" t="s">
        <v>1077</v>
      </c>
      <c r="E956" t="str">
        <f t="shared" si="56"/>
        <v>MSI MP241</v>
      </c>
      <c r="F956">
        <v>485</v>
      </c>
      <c r="G956">
        <f t="shared" si="57"/>
        <v>0.48499999999999999</v>
      </c>
      <c r="H956" s="8">
        <v>146.93295292439373</v>
      </c>
      <c r="I956" s="8">
        <v>10300</v>
      </c>
      <c r="J956" s="2" t="s">
        <v>63</v>
      </c>
      <c r="K956" s="2" t="s">
        <v>64</v>
      </c>
      <c r="L956" s="2" t="s">
        <v>52</v>
      </c>
      <c r="M956" s="2">
        <f t="shared" si="58"/>
        <v>71262.482168330956</v>
      </c>
      <c r="N956" s="2">
        <f t="shared" si="59"/>
        <v>7.1262482168330962E-2</v>
      </c>
      <c r="O956" s="2" t="s">
        <v>53</v>
      </c>
      <c r="P956" s="2" t="s">
        <v>29</v>
      </c>
      <c r="Q956" s="2" t="s">
        <v>55</v>
      </c>
      <c r="R956" s="2" t="s">
        <v>55</v>
      </c>
      <c r="S956" s="2" t="s">
        <v>61</v>
      </c>
      <c r="T956" s="2">
        <v>0</v>
      </c>
      <c r="U956" s="2">
        <v>0</v>
      </c>
      <c r="V956" s="2">
        <v>1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1</v>
      </c>
      <c r="AD956" s="2">
        <v>0</v>
      </c>
      <c r="AE956" s="2">
        <v>1</v>
      </c>
      <c r="AF956" s="2">
        <v>0</v>
      </c>
      <c r="AG956" s="2">
        <v>0</v>
      </c>
      <c r="AH956" s="2">
        <v>0</v>
      </c>
    </row>
    <row r="957" spans="1:34" x14ac:dyDescent="0.25">
      <c r="A957" s="2" t="s">
        <v>47</v>
      </c>
      <c r="B957" t="s">
        <v>48</v>
      </c>
      <c r="C957" t="s">
        <v>1047</v>
      </c>
      <c r="D957" s="6" t="s">
        <v>1078</v>
      </c>
      <c r="E957" t="str">
        <f t="shared" si="56"/>
        <v>MSI MP242</v>
      </c>
      <c r="F957">
        <v>85</v>
      </c>
      <c r="G957">
        <f t="shared" si="57"/>
        <v>8.5000000000000006E-2</v>
      </c>
      <c r="H957" s="8">
        <v>131.95435092724679</v>
      </c>
      <c r="I957" s="8">
        <v>9250</v>
      </c>
      <c r="J957" s="2" t="s">
        <v>63</v>
      </c>
      <c r="K957" s="2" t="s">
        <v>64</v>
      </c>
      <c r="L957" s="2" t="s">
        <v>52</v>
      </c>
      <c r="M957" s="2">
        <f t="shared" si="58"/>
        <v>11216.119828815978</v>
      </c>
      <c r="N957" s="2">
        <f t="shared" si="59"/>
        <v>1.1216119828815978E-2</v>
      </c>
      <c r="O957" s="2" t="s">
        <v>53</v>
      </c>
      <c r="P957" s="2" t="s">
        <v>29</v>
      </c>
      <c r="Q957" s="2" t="s">
        <v>55</v>
      </c>
      <c r="R957" s="2" t="s">
        <v>55</v>
      </c>
      <c r="S957" s="2" t="s">
        <v>56</v>
      </c>
      <c r="T957" s="2">
        <v>0</v>
      </c>
      <c r="U957" s="2">
        <v>0</v>
      </c>
      <c r="V957" s="2">
        <v>1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1</v>
      </c>
      <c r="AD957" s="2">
        <v>0</v>
      </c>
      <c r="AE957" s="2">
        <v>1</v>
      </c>
      <c r="AF957" s="2">
        <v>0</v>
      </c>
      <c r="AG957" s="2">
        <v>0</v>
      </c>
      <c r="AH957" s="2">
        <v>0</v>
      </c>
    </row>
    <row r="958" spans="1:34" x14ac:dyDescent="0.25">
      <c r="A958" s="2" t="s">
        <v>47</v>
      </c>
      <c r="B958" t="s">
        <v>48</v>
      </c>
      <c r="C958" t="s">
        <v>1047</v>
      </c>
      <c r="D958" s="6" t="s">
        <v>1079</v>
      </c>
      <c r="E958" t="str">
        <f t="shared" si="56"/>
        <v>MSI MP242P</v>
      </c>
      <c r="F958">
        <v>59</v>
      </c>
      <c r="G958">
        <f t="shared" si="57"/>
        <v>5.8999999999999997E-2</v>
      </c>
      <c r="H958" s="8">
        <v>135.50641940085592</v>
      </c>
      <c r="I958" s="8">
        <v>9499</v>
      </c>
      <c r="J958" s="2" t="s">
        <v>63</v>
      </c>
      <c r="K958" s="2" t="s">
        <v>64</v>
      </c>
      <c r="L958" s="2" t="s">
        <v>52</v>
      </c>
      <c r="M958" s="2">
        <f t="shared" si="58"/>
        <v>7994.8787446504994</v>
      </c>
      <c r="N958" s="2">
        <f t="shared" si="59"/>
        <v>7.9948787446504996E-3</v>
      </c>
      <c r="O958" s="2" t="s">
        <v>53</v>
      </c>
      <c r="P958" s="2" t="s">
        <v>29</v>
      </c>
      <c r="Q958" s="2" t="s">
        <v>55</v>
      </c>
      <c r="R958" s="2" t="s">
        <v>55</v>
      </c>
      <c r="S958" s="2" t="s">
        <v>56</v>
      </c>
      <c r="T958" s="2">
        <v>0</v>
      </c>
      <c r="U958" s="2">
        <v>0</v>
      </c>
      <c r="V958" s="2">
        <v>1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1</v>
      </c>
      <c r="AD958" s="2">
        <v>0</v>
      </c>
      <c r="AE958" s="2">
        <v>1</v>
      </c>
      <c r="AF958" s="2">
        <v>0</v>
      </c>
      <c r="AG958" s="2">
        <v>0</v>
      </c>
      <c r="AH958" s="2">
        <v>0</v>
      </c>
    </row>
    <row r="959" spans="1:34" x14ac:dyDescent="0.25">
      <c r="A959" s="2" t="s">
        <v>47</v>
      </c>
      <c r="B959" t="s">
        <v>48</v>
      </c>
      <c r="C959" t="s">
        <v>1047</v>
      </c>
      <c r="D959" s="6" t="s">
        <v>1080</v>
      </c>
      <c r="E959" t="str">
        <f t="shared" si="56"/>
        <v>MSI MP271</v>
      </c>
      <c r="F959">
        <v>21</v>
      </c>
      <c r="G959">
        <f t="shared" si="57"/>
        <v>2.1000000000000001E-2</v>
      </c>
      <c r="H959" s="8">
        <v>156.91868758915837</v>
      </c>
      <c r="I959" s="8">
        <v>11000</v>
      </c>
      <c r="J959" s="2" t="s">
        <v>73</v>
      </c>
      <c r="K959" s="2" t="s">
        <v>73</v>
      </c>
      <c r="L959" s="2" t="s">
        <v>52</v>
      </c>
      <c r="M959" s="2">
        <f t="shared" si="58"/>
        <v>3295.2924393723256</v>
      </c>
      <c r="N959" s="2">
        <f t="shared" si="59"/>
        <v>3.2952924393723254E-3</v>
      </c>
      <c r="O959" s="2" t="s">
        <v>53</v>
      </c>
      <c r="P959" s="2" t="s">
        <v>29</v>
      </c>
      <c r="Q959" s="2" t="s">
        <v>55</v>
      </c>
      <c r="R959" s="2" t="s">
        <v>55</v>
      </c>
      <c r="S959" s="2" t="s">
        <v>56</v>
      </c>
      <c r="T959" s="2">
        <v>0</v>
      </c>
      <c r="U959" s="2">
        <v>0</v>
      </c>
      <c r="V959" s="2">
        <v>1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1</v>
      </c>
      <c r="AD959" s="2">
        <v>0</v>
      </c>
      <c r="AE959" s="2">
        <v>1</v>
      </c>
      <c r="AF959" s="2">
        <v>0</v>
      </c>
      <c r="AG959" s="2">
        <v>0</v>
      </c>
      <c r="AH959" s="2">
        <v>0</v>
      </c>
    </row>
    <row r="960" spans="1:34" x14ac:dyDescent="0.25">
      <c r="A960" s="2" t="s">
        <v>47</v>
      </c>
      <c r="B960" t="s">
        <v>48</v>
      </c>
      <c r="C960" t="s">
        <v>1047</v>
      </c>
      <c r="D960" s="6" t="s">
        <v>1080</v>
      </c>
      <c r="E960" t="str">
        <f t="shared" si="56"/>
        <v>MSI MP271</v>
      </c>
      <c r="F960">
        <v>573</v>
      </c>
      <c r="G960">
        <f t="shared" si="57"/>
        <v>0.57299999999999995</v>
      </c>
      <c r="H960" s="8">
        <v>156.91868758915837</v>
      </c>
      <c r="I960" s="8">
        <v>11000</v>
      </c>
      <c r="J960" s="2" t="s">
        <v>73</v>
      </c>
      <c r="K960" s="2" t="s">
        <v>73</v>
      </c>
      <c r="L960" s="2" t="s">
        <v>52</v>
      </c>
      <c r="M960" s="2">
        <f t="shared" si="58"/>
        <v>89914.407988587744</v>
      </c>
      <c r="N960" s="2">
        <f t="shared" si="59"/>
        <v>8.9914407988587741E-2</v>
      </c>
      <c r="O960" s="2" t="s">
        <v>53</v>
      </c>
      <c r="P960" s="2" t="s">
        <v>29</v>
      </c>
      <c r="Q960" s="2" t="s">
        <v>55</v>
      </c>
      <c r="R960" s="2" t="s">
        <v>55</v>
      </c>
      <c r="S960" s="2" t="s">
        <v>56</v>
      </c>
      <c r="T960" s="2">
        <v>0</v>
      </c>
      <c r="U960" s="2">
        <v>0</v>
      </c>
      <c r="V960" s="2">
        <v>1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1</v>
      </c>
      <c r="AD960" s="2">
        <v>0</v>
      </c>
      <c r="AE960" s="2">
        <v>1</v>
      </c>
      <c r="AF960" s="2">
        <v>0</v>
      </c>
      <c r="AG960" s="2">
        <v>0</v>
      </c>
      <c r="AH960" s="2">
        <v>0</v>
      </c>
    </row>
    <row r="961" spans="1:34" x14ac:dyDescent="0.25">
      <c r="A961" s="2" t="s">
        <v>47</v>
      </c>
      <c r="B961" t="s">
        <v>48</v>
      </c>
      <c r="C961" t="s">
        <v>1047</v>
      </c>
      <c r="D961" s="6" t="s">
        <v>1081</v>
      </c>
      <c r="E961" t="str">
        <f t="shared" si="56"/>
        <v>MSI MP271P</v>
      </c>
      <c r="F961">
        <v>117</v>
      </c>
      <c r="G961">
        <f t="shared" si="57"/>
        <v>0.11700000000000001</v>
      </c>
      <c r="H961" s="8">
        <v>156.91868758915837</v>
      </c>
      <c r="I961" s="8">
        <v>11000</v>
      </c>
      <c r="J961" s="2" t="s">
        <v>73</v>
      </c>
      <c r="K961" s="2" t="s">
        <v>73</v>
      </c>
      <c r="L961" s="2" t="s">
        <v>52</v>
      </c>
      <c r="M961" s="2">
        <f t="shared" si="58"/>
        <v>18359.486447931529</v>
      </c>
      <c r="N961" s="2">
        <f t="shared" si="59"/>
        <v>1.835948644793153E-2</v>
      </c>
      <c r="O961" s="2" t="s">
        <v>53</v>
      </c>
      <c r="P961" s="2" t="s">
        <v>29</v>
      </c>
      <c r="Q961" s="2" t="s">
        <v>55</v>
      </c>
      <c r="R961" s="2" t="s">
        <v>55</v>
      </c>
      <c r="S961" s="2" t="s">
        <v>56</v>
      </c>
      <c r="T961" s="2">
        <v>0</v>
      </c>
      <c r="U961" s="2">
        <v>0</v>
      </c>
      <c r="V961" s="2">
        <v>1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1</v>
      </c>
      <c r="AD961" s="2">
        <v>0</v>
      </c>
      <c r="AE961" s="2">
        <v>1</v>
      </c>
      <c r="AF961" s="2">
        <v>0</v>
      </c>
      <c r="AG961" s="2">
        <v>0</v>
      </c>
      <c r="AH961" s="2">
        <v>0</v>
      </c>
    </row>
    <row r="962" spans="1:34" x14ac:dyDescent="0.25">
      <c r="A962" s="2" t="s">
        <v>47</v>
      </c>
      <c r="B962" t="s">
        <v>48</v>
      </c>
      <c r="C962" t="s">
        <v>1047</v>
      </c>
      <c r="D962" s="6" t="s">
        <v>1082</v>
      </c>
      <c r="E962" t="str">
        <f t="shared" si="56"/>
        <v>MSI MPG341CQR</v>
      </c>
      <c r="F962">
        <v>6</v>
      </c>
      <c r="G962">
        <f t="shared" si="57"/>
        <v>6.0000000000000001E-3</v>
      </c>
      <c r="H962" s="8">
        <v>1007.2681883024252</v>
      </c>
      <c r="I962" s="8">
        <v>70609.5</v>
      </c>
      <c r="J962" s="2" t="s">
        <v>118</v>
      </c>
      <c r="K962" s="2" t="s">
        <v>86</v>
      </c>
      <c r="L962" s="2" t="s">
        <v>119</v>
      </c>
      <c r="M962" s="2">
        <f t="shared" si="58"/>
        <v>6043.6091298145511</v>
      </c>
      <c r="N962" s="2">
        <f t="shared" si="59"/>
        <v>6.0436091298145507E-3</v>
      </c>
      <c r="O962" s="2" t="s">
        <v>30</v>
      </c>
      <c r="P962" s="2" t="s">
        <v>29</v>
      </c>
      <c r="Q962" s="2" t="s">
        <v>60</v>
      </c>
      <c r="R962" s="2" t="s">
        <v>60</v>
      </c>
      <c r="S962" s="2" t="s">
        <v>61</v>
      </c>
      <c r="T962" s="2">
        <v>0</v>
      </c>
      <c r="U962" s="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1</v>
      </c>
      <c r="AE962" s="2">
        <v>1</v>
      </c>
      <c r="AF962" s="2">
        <v>1</v>
      </c>
      <c r="AG962" s="2">
        <v>1</v>
      </c>
      <c r="AH962" s="2">
        <v>0</v>
      </c>
    </row>
    <row r="963" spans="1:34" x14ac:dyDescent="0.25">
      <c r="A963" s="2" t="s">
        <v>47</v>
      </c>
      <c r="B963" t="s">
        <v>48</v>
      </c>
      <c r="C963" t="s">
        <v>1047</v>
      </c>
      <c r="D963" s="6" t="s">
        <v>1083</v>
      </c>
      <c r="E963" t="str">
        <f t="shared" ref="E963:E1026" si="60">CONCATENATE(C963," ",D963)</f>
        <v>MSI PS341WU</v>
      </c>
      <c r="F963">
        <v>5</v>
      </c>
      <c r="G963">
        <f t="shared" ref="G963:G1026" si="61">F963/1000</f>
        <v>5.0000000000000001E-3</v>
      </c>
      <c r="H963" s="8">
        <v>1490.5848787446507</v>
      </c>
      <c r="I963" s="8">
        <v>104490</v>
      </c>
      <c r="J963" s="2" t="s">
        <v>118</v>
      </c>
      <c r="K963" s="2" t="s">
        <v>86</v>
      </c>
      <c r="L963" s="2" t="s">
        <v>712</v>
      </c>
      <c r="M963" s="2">
        <f t="shared" si="58"/>
        <v>7452.9243937232532</v>
      </c>
      <c r="N963" s="2">
        <f t="shared" si="59"/>
        <v>7.4529243937232533E-3</v>
      </c>
      <c r="O963" s="2" t="s">
        <v>30</v>
      </c>
      <c r="P963" s="2" t="s">
        <v>29</v>
      </c>
      <c r="Q963" s="2" t="s">
        <v>55</v>
      </c>
      <c r="R963" s="2" t="s">
        <v>55</v>
      </c>
      <c r="S963" s="2" t="s">
        <v>622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1</v>
      </c>
      <c r="Z963" s="2">
        <v>1</v>
      </c>
      <c r="AA963" s="2">
        <v>0</v>
      </c>
      <c r="AB963" s="2">
        <v>0</v>
      </c>
      <c r="AC963" s="2">
        <v>0</v>
      </c>
      <c r="AD963" s="2">
        <v>1</v>
      </c>
      <c r="AE963" s="2">
        <v>1</v>
      </c>
      <c r="AF963" s="2">
        <v>0</v>
      </c>
      <c r="AG963" s="2">
        <v>1</v>
      </c>
      <c r="AH963" s="2">
        <v>0</v>
      </c>
    </row>
    <row r="964" spans="1:34" x14ac:dyDescent="0.25">
      <c r="A964" s="2" t="s">
        <v>47</v>
      </c>
      <c r="B964" t="s">
        <v>48</v>
      </c>
      <c r="C964" t="s">
        <v>1084</v>
      </c>
      <c r="D964" s="6" t="s">
        <v>1085</v>
      </c>
      <c r="E964" t="str">
        <f t="shared" si="60"/>
        <v>NEC E172M</v>
      </c>
      <c r="F964" s="7">
        <v>722</v>
      </c>
      <c r="G964">
        <f t="shared" si="61"/>
        <v>0.72199999999999998</v>
      </c>
      <c r="H964" s="8">
        <v>245.34950071326679</v>
      </c>
      <c r="I964" s="8">
        <v>17199</v>
      </c>
      <c r="J964" s="2" t="s">
        <v>410</v>
      </c>
      <c r="K964" s="2" t="s">
        <v>411</v>
      </c>
      <c r="L964" s="2" t="s">
        <v>412</v>
      </c>
      <c r="M964" s="2">
        <f t="shared" ref="M964:M1027" si="62">F964*H964</f>
        <v>177142.33951497864</v>
      </c>
      <c r="N964" s="2">
        <f t="shared" ref="N964:N1027" si="63">M964/1000000</f>
        <v>0.17714233951497863</v>
      </c>
      <c r="O964" s="2" t="s">
        <v>216</v>
      </c>
      <c r="P964" s="2" t="s">
        <v>58</v>
      </c>
      <c r="Q964" s="2" t="s">
        <v>55</v>
      </c>
      <c r="R964" s="2" t="s">
        <v>55</v>
      </c>
      <c r="S964" s="2">
        <v>0</v>
      </c>
      <c r="T964" s="2">
        <v>0</v>
      </c>
      <c r="U964" s="2">
        <v>0</v>
      </c>
      <c r="V964" s="2">
        <v>0</v>
      </c>
      <c r="W964" s="2">
        <v>1</v>
      </c>
      <c r="X964" s="2">
        <v>0</v>
      </c>
      <c r="Y964" s="2">
        <v>0</v>
      </c>
      <c r="Z964" s="2">
        <v>0</v>
      </c>
      <c r="AA964" s="2">
        <v>0</v>
      </c>
      <c r="AB964" s="2">
        <v>1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</row>
    <row r="965" spans="1:34" x14ac:dyDescent="0.25">
      <c r="A965" s="2" t="s">
        <v>47</v>
      </c>
      <c r="B965" t="s">
        <v>48</v>
      </c>
      <c r="C965" t="s">
        <v>1084</v>
      </c>
      <c r="D965" s="6" t="s">
        <v>1086</v>
      </c>
      <c r="E965" t="str">
        <f t="shared" si="60"/>
        <v>NEC E221N</v>
      </c>
      <c r="F965" s="7">
        <v>36</v>
      </c>
      <c r="G965">
        <f t="shared" si="61"/>
        <v>3.5999999999999997E-2</v>
      </c>
      <c r="H965" s="8">
        <v>224.1726105563481</v>
      </c>
      <c r="I965" s="8">
        <v>15714.5</v>
      </c>
      <c r="J965" s="2" t="s">
        <v>51</v>
      </c>
      <c r="K965" s="2" t="s">
        <v>51</v>
      </c>
      <c r="L965" s="2" t="s">
        <v>52</v>
      </c>
      <c r="M965" s="2">
        <f t="shared" si="62"/>
        <v>8070.2139800285313</v>
      </c>
      <c r="N965" s="2">
        <f t="shared" si="63"/>
        <v>8.070213980028532E-3</v>
      </c>
      <c r="O965" s="2" t="s">
        <v>53</v>
      </c>
      <c r="P965" s="2" t="s">
        <v>29</v>
      </c>
      <c r="Q965" s="2" t="s">
        <v>55</v>
      </c>
      <c r="R965" s="2" t="s">
        <v>55</v>
      </c>
      <c r="S965" s="2">
        <v>0</v>
      </c>
      <c r="T965" s="2">
        <v>0</v>
      </c>
      <c r="U965" s="2">
        <v>0</v>
      </c>
      <c r="V965" s="2">
        <v>0</v>
      </c>
      <c r="W965" s="2">
        <v>1</v>
      </c>
      <c r="X965" s="2">
        <v>0</v>
      </c>
      <c r="Y965" s="2">
        <v>0</v>
      </c>
      <c r="Z965" s="2">
        <v>0</v>
      </c>
      <c r="AA965" s="2">
        <v>0</v>
      </c>
      <c r="AB965" s="2">
        <v>1</v>
      </c>
      <c r="AC965" s="2">
        <v>0</v>
      </c>
      <c r="AD965" s="2">
        <v>0</v>
      </c>
      <c r="AE965" s="2">
        <v>1</v>
      </c>
      <c r="AF965" s="2">
        <v>0</v>
      </c>
      <c r="AG965" s="2">
        <v>0</v>
      </c>
      <c r="AH965" s="2">
        <v>0</v>
      </c>
    </row>
    <row r="966" spans="1:34" x14ac:dyDescent="0.25">
      <c r="A966" s="2" t="s">
        <v>47</v>
      </c>
      <c r="B966" t="s">
        <v>48</v>
      </c>
      <c r="C966" t="s">
        <v>1084</v>
      </c>
      <c r="D966" s="6" t="s">
        <v>1087</v>
      </c>
      <c r="E966" t="str">
        <f t="shared" si="60"/>
        <v>NEC E223W</v>
      </c>
      <c r="F966" s="7">
        <v>2</v>
      </c>
      <c r="G966">
        <f t="shared" si="61"/>
        <v>2E-3</v>
      </c>
      <c r="H966" s="8">
        <v>197.86019971469332</v>
      </c>
      <c r="I966" s="8">
        <v>13870</v>
      </c>
      <c r="J966" s="2" t="s">
        <v>641</v>
      </c>
      <c r="K966" s="2" t="s">
        <v>411</v>
      </c>
      <c r="L966" s="2" t="s">
        <v>642</v>
      </c>
      <c r="M966" s="2">
        <f t="shared" si="62"/>
        <v>395.72039942938665</v>
      </c>
      <c r="N966" s="2">
        <f t="shared" si="63"/>
        <v>3.9572039942938666E-4</v>
      </c>
      <c r="O966" s="2" t="s">
        <v>216</v>
      </c>
      <c r="P966" s="2" t="s">
        <v>29</v>
      </c>
      <c r="Q966" s="2" t="s">
        <v>55</v>
      </c>
      <c r="R966" s="2" t="s">
        <v>55</v>
      </c>
      <c r="S966" s="2">
        <v>0</v>
      </c>
      <c r="T966" s="2">
        <v>0</v>
      </c>
      <c r="U966" s="2">
        <v>0</v>
      </c>
      <c r="V966" s="2">
        <v>0</v>
      </c>
      <c r="W966" s="2">
        <v>1</v>
      </c>
      <c r="X966" s="2">
        <v>0</v>
      </c>
      <c r="Y966" s="2">
        <v>0</v>
      </c>
      <c r="Z966" s="2">
        <v>0</v>
      </c>
      <c r="AA966" s="2">
        <v>0</v>
      </c>
      <c r="AB966" s="2">
        <v>1</v>
      </c>
      <c r="AC966" s="2">
        <v>0</v>
      </c>
      <c r="AD966" s="2">
        <v>0</v>
      </c>
      <c r="AE966" s="2">
        <v>1</v>
      </c>
      <c r="AF966" s="2">
        <v>0</v>
      </c>
      <c r="AG966" s="2">
        <v>0</v>
      </c>
      <c r="AH966" s="2">
        <v>0</v>
      </c>
    </row>
    <row r="967" spans="1:34" x14ac:dyDescent="0.25">
      <c r="A967" s="2" t="s">
        <v>47</v>
      </c>
      <c r="B967" t="s">
        <v>48</v>
      </c>
      <c r="C967" t="s">
        <v>1084</v>
      </c>
      <c r="D967" s="6" t="s">
        <v>1088</v>
      </c>
      <c r="E967" t="str">
        <f t="shared" si="60"/>
        <v>NEC E233WMi</v>
      </c>
      <c r="F967" s="7">
        <v>23</v>
      </c>
      <c r="G967">
        <f t="shared" si="61"/>
        <v>2.3E-2</v>
      </c>
      <c r="H967" s="8">
        <v>268.17403708987166</v>
      </c>
      <c r="I967" s="8">
        <v>18799</v>
      </c>
      <c r="J967" s="2" t="s">
        <v>206</v>
      </c>
      <c r="K967" s="2" t="s">
        <v>206</v>
      </c>
      <c r="L967" s="2" t="s">
        <v>52</v>
      </c>
      <c r="M967" s="2">
        <f t="shared" si="62"/>
        <v>6168.0028530670479</v>
      </c>
      <c r="N967" s="2">
        <f t="shared" si="63"/>
        <v>6.1680028530670481E-3</v>
      </c>
      <c r="O967" s="2" t="s">
        <v>53</v>
      </c>
      <c r="P967" s="2" t="s">
        <v>29</v>
      </c>
      <c r="Q967" s="2" t="s">
        <v>55</v>
      </c>
      <c r="R967" s="2" t="s">
        <v>55</v>
      </c>
      <c r="S967" s="2">
        <v>0</v>
      </c>
      <c r="T967" s="2">
        <v>0</v>
      </c>
      <c r="U967" s="2">
        <v>0</v>
      </c>
      <c r="V967" s="2">
        <v>0</v>
      </c>
      <c r="W967" s="2">
        <v>1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1</v>
      </c>
      <c r="AD967" s="2">
        <v>0</v>
      </c>
      <c r="AE967" s="2">
        <v>1</v>
      </c>
      <c r="AF967" s="2">
        <v>0</v>
      </c>
      <c r="AG967" s="2">
        <v>0</v>
      </c>
      <c r="AH967" s="2">
        <v>0</v>
      </c>
    </row>
    <row r="968" spans="1:34" x14ac:dyDescent="0.25">
      <c r="A968" s="2" t="s">
        <v>47</v>
      </c>
      <c r="B968" t="s">
        <v>48</v>
      </c>
      <c r="C968" t="s">
        <v>1084</v>
      </c>
      <c r="D968" s="6" t="s">
        <v>1089</v>
      </c>
      <c r="E968" t="str">
        <f t="shared" si="60"/>
        <v>NEC E241N</v>
      </c>
      <c r="F968" s="7">
        <v>401</v>
      </c>
      <c r="G968">
        <f t="shared" si="61"/>
        <v>0.40100000000000002</v>
      </c>
      <c r="H968" s="8">
        <v>242.49643366619117</v>
      </c>
      <c r="I968" s="8">
        <v>16999</v>
      </c>
      <c r="J968" s="2" t="s">
        <v>63</v>
      </c>
      <c r="K968" s="2" t="s">
        <v>64</v>
      </c>
      <c r="L968" s="2" t="s">
        <v>52</v>
      </c>
      <c r="M968" s="2">
        <f t="shared" si="62"/>
        <v>97241.069900142655</v>
      </c>
      <c r="N968" s="2">
        <f t="shared" si="63"/>
        <v>9.7241069900142654E-2</v>
      </c>
      <c r="O968" s="2" t="s">
        <v>53</v>
      </c>
      <c r="P968" s="2" t="s">
        <v>29</v>
      </c>
      <c r="Q968" s="2" t="s">
        <v>55</v>
      </c>
      <c r="R968" s="2" t="s">
        <v>55</v>
      </c>
      <c r="S968" s="2">
        <v>0</v>
      </c>
      <c r="T968" s="2">
        <v>0</v>
      </c>
      <c r="U968" s="2">
        <v>0</v>
      </c>
      <c r="V968" s="2">
        <v>0</v>
      </c>
      <c r="W968" s="2">
        <v>1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1</v>
      </c>
      <c r="AD968" s="2">
        <v>0</v>
      </c>
      <c r="AE968" s="2">
        <v>1</v>
      </c>
      <c r="AF968" s="2">
        <v>0</v>
      </c>
      <c r="AG968" s="2">
        <v>0</v>
      </c>
      <c r="AH968" s="2">
        <v>0</v>
      </c>
    </row>
    <row r="969" spans="1:34" x14ac:dyDescent="0.25">
      <c r="A969" s="2" t="s">
        <v>47</v>
      </c>
      <c r="B969" t="s">
        <v>48</v>
      </c>
      <c r="C969" t="s">
        <v>1084</v>
      </c>
      <c r="D969" s="6" t="s">
        <v>1090</v>
      </c>
      <c r="E969" t="str">
        <f t="shared" si="60"/>
        <v>NEC E242N</v>
      </c>
      <c r="F969" s="7">
        <v>79</v>
      </c>
      <c r="G969">
        <f t="shared" si="61"/>
        <v>7.9000000000000001E-2</v>
      </c>
      <c r="H969" s="8">
        <v>268.17403708987166</v>
      </c>
      <c r="I969" s="8">
        <v>18799</v>
      </c>
      <c r="J969" s="2" t="s">
        <v>63</v>
      </c>
      <c r="K969" s="2" t="s">
        <v>64</v>
      </c>
      <c r="L969" s="2" t="s">
        <v>52</v>
      </c>
      <c r="M969" s="2">
        <f t="shared" si="62"/>
        <v>21185.74893009986</v>
      </c>
      <c r="N969" s="2">
        <f t="shared" si="63"/>
        <v>2.1185748930099859E-2</v>
      </c>
      <c r="O969" s="2" t="s">
        <v>53</v>
      </c>
      <c r="P969" s="2" t="s">
        <v>29</v>
      </c>
      <c r="Q969" s="2" t="s">
        <v>55</v>
      </c>
      <c r="R969" s="2" t="s">
        <v>55</v>
      </c>
      <c r="S969" s="2">
        <v>0</v>
      </c>
      <c r="T969" s="2">
        <v>0</v>
      </c>
      <c r="U969" s="2">
        <v>0</v>
      </c>
      <c r="V969" s="2">
        <v>0</v>
      </c>
      <c r="W969" s="2">
        <v>1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1</v>
      </c>
      <c r="AD969" s="2">
        <v>0</v>
      </c>
      <c r="AE969" s="2">
        <v>1</v>
      </c>
      <c r="AF969" s="2">
        <v>0</v>
      </c>
      <c r="AG969" s="2">
        <v>0</v>
      </c>
      <c r="AH969" s="2">
        <v>0</v>
      </c>
    </row>
    <row r="970" spans="1:34" x14ac:dyDescent="0.25">
      <c r="A970" s="2" t="s">
        <v>47</v>
      </c>
      <c r="B970" t="s">
        <v>48</v>
      </c>
      <c r="C970" t="s">
        <v>1084</v>
      </c>
      <c r="D970" s="6" t="s">
        <v>1091</v>
      </c>
      <c r="E970" t="str">
        <f t="shared" si="60"/>
        <v>NEC E243F</v>
      </c>
      <c r="F970" s="7">
        <v>12</v>
      </c>
      <c r="G970">
        <f t="shared" si="61"/>
        <v>1.2E-2</v>
      </c>
      <c r="H970" s="8">
        <v>382.11126961483598</v>
      </c>
      <c r="I970" s="8">
        <v>26786</v>
      </c>
      <c r="J970" s="2" t="s">
        <v>63</v>
      </c>
      <c r="K970" s="2" t="s">
        <v>64</v>
      </c>
      <c r="L970" s="2" t="s">
        <v>52</v>
      </c>
      <c r="M970" s="2">
        <f t="shared" si="62"/>
        <v>4585.3352353780319</v>
      </c>
      <c r="N970" s="2">
        <f t="shared" si="63"/>
        <v>4.5853352353780316E-3</v>
      </c>
      <c r="O970" s="2" t="s">
        <v>53</v>
      </c>
      <c r="P970" s="2" t="s">
        <v>29</v>
      </c>
      <c r="Q970" s="2" t="s">
        <v>55</v>
      </c>
      <c r="R970" s="2" t="s">
        <v>55</v>
      </c>
      <c r="S970" s="2" t="s">
        <v>94</v>
      </c>
      <c r="T970" s="2">
        <v>0</v>
      </c>
      <c r="U970" s="2">
        <v>0</v>
      </c>
      <c r="V970" s="2">
        <v>0</v>
      </c>
      <c r="W970" s="2">
        <v>1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1</v>
      </c>
      <c r="AD970" s="2">
        <v>0</v>
      </c>
      <c r="AE970" s="2">
        <v>1</v>
      </c>
      <c r="AF970" s="2">
        <v>0</v>
      </c>
      <c r="AG970" s="2">
        <v>0</v>
      </c>
      <c r="AH970" s="2">
        <v>0</v>
      </c>
    </row>
    <row r="971" spans="1:34" x14ac:dyDescent="0.25">
      <c r="A971" s="2" t="s">
        <v>47</v>
      </c>
      <c r="B971" t="s">
        <v>48</v>
      </c>
      <c r="C971" t="s">
        <v>1084</v>
      </c>
      <c r="D971" s="6" t="s">
        <v>1092</v>
      </c>
      <c r="E971" t="str">
        <f t="shared" si="60"/>
        <v>NEC E271N</v>
      </c>
      <c r="F971" s="7">
        <v>46</v>
      </c>
      <c r="G971">
        <f t="shared" si="61"/>
        <v>4.5999999999999999E-2</v>
      </c>
      <c r="H971" s="8">
        <v>345.92724679029959</v>
      </c>
      <c r="I971" s="8">
        <v>24249.5</v>
      </c>
      <c r="J971" s="2" t="s">
        <v>73</v>
      </c>
      <c r="K971" s="2" t="s">
        <v>73</v>
      </c>
      <c r="L971" s="2" t="s">
        <v>104</v>
      </c>
      <c r="M971" s="2">
        <f t="shared" si="62"/>
        <v>15912.653352353782</v>
      </c>
      <c r="N971" s="2">
        <f t="shared" si="63"/>
        <v>1.591265335235378E-2</v>
      </c>
      <c r="O971" s="2" t="s">
        <v>30</v>
      </c>
      <c r="P971" s="2" t="s">
        <v>29</v>
      </c>
      <c r="Q971" s="2" t="s">
        <v>55</v>
      </c>
      <c r="R971" s="2" t="s">
        <v>55</v>
      </c>
      <c r="S971" s="2">
        <v>0</v>
      </c>
      <c r="T971" s="2">
        <v>0</v>
      </c>
      <c r="U971" s="2">
        <v>0</v>
      </c>
      <c r="V971" s="2">
        <v>0</v>
      </c>
      <c r="W971" s="2">
        <v>1</v>
      </c>
      <c r="X971" s="2">
        <v>0</v>
      </c>
      <c r="Y971" s="2">
        <v>0</v>
      </c>
      <c r="Z971" s="2">
        <v>1</v>
      </c>
      <c r="AA971" s="2">
        <v>0</v>
      </c>
      <c r="AB971" s="2">
        <v>0</v>
      </c>
      <c r="AC971" s="2">
        <v>1</v>
      </c>
      <c r="AD971" s="2">
        <v>0</v>
      </c>
      <c r="AE971" s="2">
        <v>1</v>
      </c>
      <c r="AF971" s="2">
        <v>0</v>
      </c>
      <c r="AG971" s="2">
        <v>1</v>
      </c>
      <c r="AH971" s="2">
        <v>0</v>
      </c>
    </row>
    <row r="972" spans="1:34" x14ac:dyDescent="0.25">
      <c r="A972" s="2" t="s">
        <v>47</v>
      </c>
      <c r="B972" t="s">
        <v>48</v>
      </c>
      <c r="C972" t="s">
        <v>1084</v>
      </c>
      <c r="D972" s="6" t="s">
        <v>1093</v>
      </c>
      <c r="E972" t="str">
        <f t="shared" si="60"/>
        <v>NEC EA193Mi</v>
      </c>
      <c r="F972" s="7">
        <v>131</v>
      </c>
      <c r="G972">
        <f t="shared" si="61"/>
        <v>0.13100000000000001</v>
      </c>
      <c r="H972" s="8">
        <v>281.74037089871615</v>
      </c>
      <c r="I972" s="8">
        <v>19750</v>
      </c>
      <c r="J972" s="2" t="s">
        <v>435</v>
      </c>
      <c r="K972" s="2" t="s">
        <v>411</v>
      </c>
      <c r="L972" s="2" t="s">
        <v>412</v>
      </c>
      <c r="M972" s="2">
        <f t="shared" si="62"/>
        <v>36907.988587731816</v>
      </c>
      <c r="N972" s="2">
        <f t="shared" si="63"/>
        <v>3.6907988587731817E-2</v>
      </c>
      <c r="O972" s="2" t="s">
        <v>216</v>
      </c>
      <c r="P972" s="2" t="s">
        <v>29</v>
      </c>
      <c r="Q972" s="2" t="s">
        <v>55</v>
      </c>
      <c r="R972" s="2" t="s">
        <v>55</v>
      </c>
      <c r="S972" s="2">
        <v>0</v>
      </c>
      <c r="T972" s="2">
        <v>0</v>
      </c>
      <c r="U972" s="2">
        <v>0</v>
      </c>
      <c r="V972" s="2">
        <v>0</v>
      </c>
      <c r="W972" s="2">
        <v>1</v>
      </c>
      <c r="X972" s="2">
        <v>0</v>
      </c>
      <c r="Y972" s="2">
        <v>0</v>
      </c>
      <c r="Z972" s="2">
        <v>0</v>
      </c>
      <c r="AA972" s="2">
        <v>0</v>
      </c>
      <c r="AB972" s="2">
        <v>1</v>
      </c>
      <c r="AC972" s="2">
        <v>0</v>
      </c>
      <c r="AD972" s="2">
        <v>0</v>
      </c>
      <c r="AE972" s="2">
        <v>1</v>
      </c>
      <c r="AF972" s="2">
        <v>0</v>
      </c>
      <c r="AG972" s="2">
        <v>0</v>
      </c>
      <c r="AH972" s="2">
        <v>0</v>
      </c>
    </row>
    <row r="973" spans="1:34" x14ac:dyDescent="0.25">
      <c r="A973" s="2" t="s">
        <v>47</v>
      </c>
      <c r="B973" t="s">
        <v>48</v>
      </c>
      <c r="C973" t="s">
        <v>1084</v>
      </c>
      <c r="D973" s="6" t="s">
        <v>1094</v>
      </c>
      <c r="E973" t="str">
        <f t="shared" si="60"/>
        <v>NEC EA223WM</v>
      </c>
      <c r="F973" s="7">
        <v>18</v>
      </c>
      <c r="G973">
        <f t="shared" si="61"/>
        <v>1.7999999999999999E-2</v>
      </c>
      <c r="H973" s="8">
        <v>265.52068473609131</v>
      </c>
      <c r="I973" s="8">
        <v>18613</v>
      </c>
      <c r="J973" s="2" t="s">
        <v>641</v>
      </c>
      <c r="K973" s="2" t="s">
        <v>411</v>
      </c>
      <c r="L973" s="2" t="s">
        <v>642</v>
      </c>
      <c r="M973" s="2">
        <f t="shared" si="62"/>
        <v>4779.3723252496438</v>
      </c>
      <c r="N973" s="2">
        <f t="shared" si="63"/>
        <v>4.7793723252496437E-3</v>
      </c>
      <c r="O973" s="2" t="s">
        <v>216</v>
      </c>
      <c r="P973" s="2" t="s">
        <v>29</v>
      </c>
      <c r="Q973" s="2" t="s">
        <v>55</v>
      </c>
      <c r="R973" s="2" t="s">
        <v>55</v>
      </c>
      <c r="S973" s="2">
        <v>0</v>
      </c>
      <c r="T973" s="2">
        <v>0</v>
      </c>
      <c r="U973" s="2">
        <v>0</v>
      </c>
      <c r="V973" s="2">
        <v>0</v>
      </c>
      <c r="W973" s="2">
        <v>1</v>
      </c>
      <c r="X973" s="2">
        <v>0</v>
      </c>
      <c r="Y973" s="2">
        <v>0</v>
      </c>
      <c r="Z973" s="2">
        <v>0</v>
      </c>
      <c r="AA973" s="2">
        <v>0</v>
      </c>
      <c r="AB973" s="2">
        <v>1</v>
      </c>
      <c r="AC973" s="2">
        <v>0</v>
      </c>
      <c r="AD973" s="2">
        <v>0</v>
      </c>
      <c r="AE973" s="2">
        <v>1</v>
      </c>
      <c r="AF973" s="2">
        <v>0</v>
      </c>
      <c r="AG973" s="2">
        <v>0</v>
      </c>
      <c r="AH973" s="2">
        <v>0</v>
      </c>
    </row>
    <row r="974" spans="1:34" x14ac:dyDescent="0.25">
      <c r="A974" s="2" t="s">
        <v>47</v>
      </c>
      <c r="B974" t="s">
        <v>48</v>
      </c>
      <c r="C974" t="s">
        <v>1084</v>
      </c>
      <c r="D974" s="6" t="s">
        <v>1095</v>
      </c>
      <c r="E974" t="str">
        <f t="shared" si="60"/>
        <v>NEC EA234WMi</v>
      </c>
      <c r="F974" s="7">
        <v>17</v>
      </c>
      <c r="G974">
        <f t="shared" si="61"/>
        <v>1.7000000000000001E-2</v>
      </c>
      <c r="H974" s="8">
        <v>341.43604374702812</v>
      </c>
      <c r="I974" s="8">
        <v>23934.666666666668</v>
      </c>
      <c r="J974" s="2" t="s">
        <v>206</v>
      </c>
      <c r="K974" s="2" t="s">
        <v>206</v>
      </c>
      <c r="L974" s="2" t="s">
        <v>52</v>
      </c>
      <c r="M974" s="2">
        <f t="shared" si="62"/>
        <v>5804.4127436994777</v>
      </c>
      <c r="N974" s="2">
        <f t="shared" si="63"/>
        <v>5.804412743699478E-3</v>
      </c>
      <c r="O974" s="2" t="s">
        <v>53</v>
      </c>
      <c r="P974" s="2" t="s">
        <v>29</v>
      </c>
      <c r="Q974" s="2" t="s">
        <v>55</v>
      </c>
      <c r="R974" s="2" t="s">
        <v>55</v>
      </c>
      <c r="S974" s="2">
        <v>0</v>
      </c>
      <c r="T974" s="2">
        <v>0</v>
      </c>
      <c r="U974" s="2">
        <v>0</v>
      </c>
      <c r="V974" s="2">
        <v>0</v>
      </c>
      <c r="W974" s="2">
        <v>1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1</v>
      </c>
      <c r="AD974" s="2">
        <v>0</v>
      </c>
      <c r="AE974" s="2">
        <v>1</v>
      </c>
      <c r="AF974" s="2">
        <v>0</v>
      </c>
      <c r="AG974" s="2">
        <v>0</v>
      </c>
      <c r="AH974" s="2">
        <v>0</v>
      </c>
    </row>
    <row r="975" spans="1:34" x14ac:dyDescent="0.25">
      <c r="A975" s="2" t="s">
        <v>47</v>
      </c>
      <c r="B975" t="s">
        <v>48</v>
      </c>
      <c r="C975" t="s">
        <v>1084</v>
      </c>
      <c r="D975" s="6" t="s">
        <v>1096</v>
      </c>
      <c r="E975" t="str">
        <f t="shared" si="60"/>
        <v>NEC EA241F</v>
      </c>
      <c r="F975" s="7">
        <v>38</v>
      </c>
      <c r="G975">
        <f t="shared" si="61"/>
        <v>3.7999999999999999E-2</v>
      </c>
      <c r="H975" s="8">
        <v>309.98573466476466</v>
      </c>
      <c r="I975" s="8">
        <v>21730</v>
      </c>
      <c r="J975" s="2" t="s">
        <v>63</v>
      </c>
      <c r="K975" s="2" t="s">
        <v>64</v>
      </c>
      <c r="L975" s="2" t="s">
        <v>52</v>
      </c>
      <c r="M975" s="2">
        <f t="shared" si="62"/>
        <v>11779.457917261057</v>
      </c>
      <c r="N975" s="2">
        <f t="shared" si="63"/>
        <v>1.1779457917261057E-2</v>
      </c>
      <c r="O975" s="2" t="s">
        <v>53</v>
      </c>
      <c r="P975" s="2" t="s">
        <v>29</v>
      </c>
      <c r="Q975" s="2" t="s">
        <v>55</v>
      </c>
      <c r="R975" s="2" t="s">
        <v>55</v>
      </c>
      <c r="S975" s="2">
        <v>0</v>
      </c>
      <c r="T975" s="2">
        <v>0</v>
      </c>
      <c r="U975" s="2">
        <v>0</v>
      </c>
      <c r="V975" s="2">
        <v>0</v>
      </c>
      <c r="W975" s="2">
        <v>1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1</v>
      </c>
      <c r="AD975" s="2">
        <v>0</v>
      </c>
      <c r="AE975" s="2">
        <v>1</v>
      </c>
      <c r="AF975" s="2">
        <v>0</v>
      </c>
      <c r="AG975" s="2">
        <v>0</v>
      </c>
      <c r="AH975" s="2">
        <v>0</v>
      </c>
    </row>
    <row r="976" spans="1:34" x14ac:dyDescent="0.25">
      <c r="A976" s="2" t="s">
        <v>47</v>
      </c>
      <c r="B976" t="s">
        <v>48</v>
      </c>
      <c r="C976" t="s">
        <v>1084</v>
      </c>
      <c r="D976" s="6" t="s">
        <v>1097</v>
      </c>
      <c r="E976" t="str">
        <f t="shared" si="60"/>
        <v>NEC EA242F</v>
      </c>
      <c r="F976" s="7">
        <v>52</v>
      </c>
      <c r="G976">
        <f t="shared" si="61"/>
        <v>5.1999999999999998E-2</v>
      </c>
      <c r="H976" s="8">
        <v>413.69472182596292</v>
      </c>
      <c r="I976" s="8">
        <v>29000</v>
      </c>
      <c r="J976" s="2" t="s">
        <v>63</v>
      </c>
      <c r="K976" s="2" t="s">
        <v>64</v>
      </c>
      <c r="L976" s="2" t="s">
        <v>52</v>
      </c>
      <c r="M976" s="2">
        <f t="shared" si="62"/>
        <v>21512.125534950072</v>
      </c>
      <c r="N976" s="2">
        <f t="shared" si="63"/>
        <v>2.151212553495007E-2</v>
      </c>
      <c r="O976" s="2" t="s">
        <v>53</v>
      </c>
      <c r="P976" s="2" t="s">
        <v>29</v>
      </c>
      <c r="Q976" s="2" t="s">
        <v>55</v>
      </c>
      <c r="R976" s="2" t="s">
        <v>55</v>
      </c>
      <c r="S976" s="2" t="s">
        <v>56</v>
      </c>
      <c r="T976" s="2">
        <v>0</v>
      </c>
      <c r="U976" s="2">
        <v>0</v>
      </c>
      <c r="V976" s="2">
        <v>0</v>
      </c>
      <c r="W976" s="2">
        <v>1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1</v>
      </c>
      <c r="AD976" s="2">
        <v>0</v>
      </c>
      <c r="AE976" s="2">
        <v>1</v>
      </c>
      <c r="AF976" s="2">
        <v>0</v>
      </c>
      <c r="AG976" s="2">
        <v>0</v>
      </c>
      <c r="AH976" s="2">
        <v>0</v>
      </c>
    </row>
    <row r="977" spans="1:34" x14ac:dyDescent="0.25">
      <c r="A977" s="2" t="s">
        <v>47</v>
      </c>
      <c r="B977" t="s">
        <v>48</v>
      </c>
      <c r="C977" t="s">
        <v>1084</v>
      </c>
      <c r="D977" s="6" t="s">
        <v>1098</v>
      </c>
      <c r="E977" t="str">
        <f t="shared" si="60"/>
        <v>NEC EA245WMi</v>
      </c>
      <c r="F977" s="7">
        <v>339</v>
      </c>
      <c r="G977">
        <f t="shared" si="61"/>
        <v>0.33900000000000002</v>
      </c>
      <c r="H977" s="8">
        <v>445.206847360913</v>
      </c>
      <c r="I977" s="8">
        <v>31209</v>
      </c>
      <c r="J977" s="2" t="s">
        <v>97</v>
      </c>
      <c r="K977" s="2" t="s">
        <v>97</v>
      </c>
      <c r="L977" s="2" t="s">
        <v>98</v>
      </c>
      <c r="M977" s="2">
        <f t="shared" si="62"/>
        <v>150925.12125534951</v>
      </c>
      <c r="N977" s="2">
        <f t="shared" si="63"/>
        <v>0.15092512125534951</v>
      </c>
      <c r="O977" s="2" t="s">
        <v>53</v>
      </c>
      <c r="P977" s="2" t="s">
        <v>29</v>
      </c>
      <c r="Q977" s="2" t="s">
        <v>55</v>
      </c>
      <c r="R977" s="2" t="s">
        <v>55</v>
      </c>
      <c r="S977" s="2">
        <v>0</v>
      </c>
      <c r="T977" s="2">
        <v>0</v>
      </c>
      <c r="U977" s="2">
        <v>0</v>
      </c>
      <c r="V977" s="2">
        <v>0</v>
      </c>
      <c r="W977" s="2">
        <v>1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1</v>
      </c>
      <c r="AD977" s="2">
        <v>0</v>
      </c>
      <c r="AE977" s="2">
        <v>1</v>
      </c>
      <c r="AF977" s="2">
        <v>0</v>
      </c>
      <c r="AG977" s="2">
        <v>0</v>
      </c>
      <c r="AH977" s="2">
        <v>0</v>
      </c>
    </row>
    <row r="978" spans="1:34" x14ac:dyDescent="0.25">
      <c r="A978" s="2" t="s">
        <v>47</v>
      </c>
      <c r="B978" t="s">
        <v>48</v>
      </c>
      <c r="C978" t="s">
        <v>1084</v>
      </c>
      <c r="D978" s="6" t="s">
        <v>1099</v>
      </c>
      <c r="E978" t="str">
        <f t="shared" si="60"/>
        <v>NEC EA271F</v>
      </c>
      <c r="F978" s="7">
        <v>16</v>
      </c>
      <c r="G978">
        <f t="shared" si="61"/>
        <v>1.6E-2</v>
      </c>
      <c r="H978" s="8">
        <v>460.69186875891586</v>
      </c>
      <c r="I978" s="8">
        <v>32294.5</v>
      </c>
      <c r="J978" s="2" t="s">
        <v>73</v>
      </c>
      <c r="K978" s="2" t="s">
        <v>73</v>
      </c>
      <c r="L978" s="2" t="s">
        <v>52</v>
      </c>
      <c r="M978" s="2">
        <f t="shared" si="62"/>
        <v>7371.0699001426538</v>
      </c>
      <c r="N978" s="2">
        <f t="shared" si="63"/>
        <v>7.371069900142654E-3</v>
      </c>
      <c r="O978" s="2" t="s">
        <v>53</v>
      </c>
      <c r="P978" s="2" t="s">
        <v>29</v>
      </c>
      <c r="Q978" s="2" t="s">
        <v>55</v>
      </c>
      <c r="R978" s="2" t="s">
        <v>55</v>
      </c>
      <c r="S978" s="2">
        <v>0</v>
      </c>
      <c r="T978" s="2">
        <v>0</v>
      </c>
      <c r="U978" s="2">
        <v>0</v>
      </c>
      <c r="V978" s="2">
        <v>0</v>
      </c>
      <c r="W978" s="2">
        <v>1</v>
      </c>
      <c r="X978" s="2">
        <v>0</v>
      </c>
      <c r="Y978" s="2">
        <v>0</v>
      </c>
      <c r="Z978" s="2">
        <v>1</v>
      </c>
      <c r="AA978" s="2">
        <v>0</v>
      </c>
      <c r="AB978" s="2">
        <v>0</v>
      </c>
      <c r="AC978" s="2">
        <v>1</v>
      </c>
      <c r="AD978" s="2">
        <v>0</v>
      </c>
      <c r="AE978" s="2">
        <v>1</v>
      </c>
      <c r="AF978" s="2">
        <v>0</v>
      </c>
      <c r="AG978" s="2">
        <v>0</v>
      </c>
      <c r="AH978" s="2">
        <v>0</v>
      </c>
    </row>
    <row r="979" spans="1:34" x14ac:dyDescent="0.25">
      <c r="A979" s="2" t="s">
        <v>47</v>
      </c>
      <c r="B979" t="s">
        <v>48</v>
      </c>
      <c r="C979" t="s">
        <v>1084</v>
      </c>
      <c r="D979" s="6" t="s">
        <v>1100</v>
      </c>
      <c r="E979" t="str">
        <f t="shared" si="60"/>
        <v>NEC EA271Q</v>
      </c>
      <c r="F979" s="7">
        <v>46</v>
      </c>
      <c r="G979">
        <f t="shared" si="61"/>
        <v>4.5999999999999999E-2</v>
      </c>
      <c r="H979" s="8">
        <v>722.17546362339522</v>
      </c>
      <c r="I979" s="8">
        <v>50624.5</v>
      </c>
      <c r="J979" s="2" t="s">
        <v>73</v>
      </c>
      <c r="K979" s="2" t="s">
        <v>73</v>
      </c>
      <c r="L979" s="2" t="s">
        <v>74</v>
      </c>
      <c r="M979" s="2">
        <f t="shared" si="62"/>
        <v>33220.071326676181</v>
      </c>
      <c r="N979" s="2">
        <f t="shared" si="63"/>
        <v>3.3220071326676183E-2</v>
      </c>
      <c r="O979" s="2" t="s">
        <v>31</v>
      </c>
      <c r="P979" s="2" t="s">
        <v>29</v>
      </c>
      <c r="Q979" s="2" t="s">
        <v>55</v>
      </c>
      <c r="R979" s="2" t="s">
        <v>55</v>
      </c>
      <c r="S979" s="2">
        <v>0</v>
      </c>
      <c r="T979" s="2">
        <v>0</v>
      </c>
      <c r="U979" s="2">
        <v>0</v>
      </c>
      <c r="V979" s="2">
        <v>0</v>
      </c>
      <c r="W979" s="2">
        <v>1</v>
      </c>
      <c r="X979" s="2">
        <v>0</v>
      </c>
      <c r="Y979" s="2">
        <v>0</v>
      </c>
      <c r="Z979" s="2">
        <v>1</v>
      </c>
      <c r="AA979" s="2">
        <v>0</v>
      </c>
      <c r="AB979" s="2">
        <v>0</v>
      </c>
      <c r="AC979" s="2">
        <v>1</v>
      </c>
      <c r="AD979" s="2">
        <v>0</v>
      </c>
      <c r="AE979" s="2">
        <v>1</v>
      </c>
      <c r="AF979" s="2">
        <v>0</v>
      </c>
      <c r="AG979" s="2">
        <v>0</v>
      </c>
      <c r="AH979" s="2">
        <v>1</v>
      </c>
    </row>
    <row r="980" spans="1:34" x14ac:dyDescent="0.25">
      <c r="A980" s="2" t="s">
        <v>47</v>
      </c>
      <c r="B980" t="s">
        <v>48</v>
      </c>
      <c r="C980" t="s">
        <v>1084</v>
      </c>
      <c r="D980" s="6" t="s">
        <v>1101</v>
      </c>
      <c r="E980" t="str">
        <f t="shared" si="60"/>
        <v>NEC EA271U</v>
      </c>
      <c r="F980" s="7">
        <v>19</v>
      </c>
      <c r="G980">
        <f t="shared" si="61"/>
        <v>1.9E-2</v>
      </c>
      <c r="H980" s="8">
        <v>981.37660485021411</v>
      </c>
      <c r="I980" s="8">
        <v>68794.5</v>
      </c>
      <c r="J980" s="2" t="s">
        <v>73</v>
      </c>
      <c r="K980" s="2" t="s">
        <v>73</v>
      </c>
      <c r="L980" s="2" t="s">
        <v>104</v>
      </c>
      <c r="M980" s="2">
        <f t="shared" si="62"/>
        <v>18646.155492154066</v>
      </c>
      <c r="N980" s="2">
        <f t="shared" si="63"/>
        <v>1.8646155492154065E-2</v>
      </c>
      <c r="O980" s="2" t="s">
        <v>30</v>
      </c>
      <c r="P980" s="2" t="s">
        <v>29</v>
      </c>
      <c r="Q980" s="2" t="s">
        <v>55</v>
      </c>
      <c r="R980" s="2" t="s">
        <v>55</v>
      </c>
      <c r="S980" s="2">
        <v>0</v>
      </c>
      <c r="T980" s="2">
        <v>0</v>
      </c>
      <c r="U980" s="2">
        <v>0</v>
      </c>
      <c r="V980" s="2">
        <v>0</v>
      </c>
      <c r="W980" s="2">
        <v>1</v>
      </c>
      <c r="X980" s="2">
        <v>0</v>
      </c>
      <c r="Y980" s="2">
        <v>0</v>
      </c>
      <c r="Z980" s="2">
        <v>1</v>
      </c>
      <c r="AA980" s="2">
        <v>0</v>
      </c>
      <c r="AB980" s="2">
        <v>0</v>
      </c>
      <c r="AC980" s="2">
        <v>1</v>
      </c>
      <c r="AD980" s="2">
        <v>0</v>
      </c>
      <c r="AE980" s="2">
        <v>1</v>
      </c>
      <c r="AF980" s="2">
        <v>0</v>
      </c>
      <c r="AG980" s="2">
        <v>1</v>
      </c>
      <c r="AH980" s="2">
        <v>0</v>
      </c>
    </row>
    <row r="981" spans="1:34" x14ac:dyDescent="0.25">
      <c r="A981" s="2" t="s">
        <v>47</v>
      </c>
      <c r="B981" t="s">
        <v>48</v>
      </c>
      <c r="C981" t="s">
        <v>1084</v>
      </c>
      <c r="D981" s="6" t="s">
        <v>1102</v>
      </c>
      <c r="E981" t="str">
        <f t="shared" si="60"/>
        <v>NEC EA272F</v>
      </c>
      <c r="F981" s="7">
        <v>6</v>
      </c>
      <c r="G981">
        <f t="shared" si="61"/>
        <v>6.0000000000000001E-3</v>
      </c>
      <c r="H981" s="8">
        <v>467.40370898716122</v>
      </c>
      <c r="I981" s="8">
        <v>32765</v>
      </c>
      <c r="J981" s="2" t="s">
        <v>73</v>
      </c>
      <c r="K981" s="2" t="s">
        <v>73</v>
      </c>
      <c r="L981" s="2" t="s">
        <v>52</v>
      </c>
      <c r="M981" s="2">
        <f t="shared" si="62"/>
        <v>2804.4222539229672</v>
      </c>
      <c r="N981" s="2">
        <f t="shared" si="63"/>
        <v>2.8044222539229673E-3</v>
      </c>
      <c r="O981" s="2" t="s">
        <v>53</v>
      </c>
      <c r="P981" s="2" t="s">
        <v>29</v>
      </c>
      <c r="Q981" s="2" t="s">
        <v>55</v>
      </c>
      <c r="R981" s="2" t="s">
        <v>55</v>
      </c>
      <c r="S981" s="2" t="s">
        <v>94</v>
      </c>
      <c r="T981" s="2">
        <v>0</v>
      </c>
      <c r="U981" s="2">
        <v>0</v>
      </c>
      <c r="V981" s="2">
        <v>0</v>
      </c>
      <c r="W981" s="2">
        <v>1</v>
      </c>
      <c r="X981" s="2">
        <v>0</v>
      </c>
      <c r="Y981" s="2">
        <v>0</v>
      </c>
      <c r="Z981" s="2">
        <v>1</v>
      </c>
      <c r="AA981" s="2">
        <v>0</v>
      </c>
      <c r="AB981" s="2">
        <v>0</v>
      </c>
      <c r="AC981" s="2">
        <v>1</v>
      </c>
      <c r="AD981" s="2">
        <v>0</v>
      </c>
      <c r="AE981" s="2">
        <v>1</v>
      </c>
      <c r="AF981" s="2">
        <v>0</v>
      </c>
      <c r="AG981" s="2">
        <v>0</v>
      </c>
      <c r="AH981" s="2">
        <v>0</v>
      </c>
    </row>
    <row r="982" spans="1:34" x14ac:dyDescent="0.25">
      <c r="A982" s="2" t="s">
        <v>47</v>
      </c>
      <c r="B982" t="s">
        <v>48</v>
      </c>
      <c r="C982" t="s">
        <v>1084</v>
      </c>
      <c r="D982" s="6" t="s">
        <v>1103</v>
      </c>
      <c r="E982" t="str">
        <f t="shared" si="60"/>
        <v>NEC EX241UN</v>
      </c>
      <c r="F982" s="7">
        <v>4</v>
      </c>
      <c r="G982">
        <f t="shared" si="61"/>
        <v>4.0000000000000001E-3</v>
      </c>
      <c r="H982" s="8">
        <v>513.53780313837376</v>
      </c>
      <c r="I982" s="8">
        <v>35999</v>
      </c>
      <c r="J982" s="2" t="s">
        <v>63</v>
      </c>
      <c r="K982" s="2" t="s">
        <v>64</v>
      </c>
      <c r="L982" s="2" t="s">
        <v>52</v>
      </c>
      <c r="M982" s="2">
        <f t="shared" si="62"/>
        <v>2054.151212553495</v>
      </c>
      <c r="N982" s="2">
        <f t="shared" si="63"/>
        <v>2.0541512125534949E-3</v>
      </c>
      <c r="O982" s="2" t="s">
        <v>53</v>
      </c>
      <c r="P982" s="2" t="s">
        <v>29</v>
      </c>
      <c r="Q982" s="2" t="s">
        <v>55</v>
      </c>
      <c r="R982" s="2" t="s">
        <v>55</v>
      </c>
      <c r="S982" s="2">
        <v>0</v>
      </c>
      <c r="T982" s="2">
        <v>0</v>
      </c>
      <c r="U982" s="2">
        <v>0</v>
      </c>
      <c r="V982" s="2">
        <v>0</v>
      </c>
      <c r="W982" s="2">
        <v>1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1</v>
      </c>
      <c r="AD982" s="2">
        <v>0</v>
      </c>
      <c r="AE982" s="2">
        <v>1</v>
      </c>
      <c r="AF982" s="2">
        <v>0</v>
      </c>
      <c r="AG982" s="2">
        <v>0</v>
      </c>
      <c r="AH982" s="2">
        <v>0</v>
      </c>
    </row>
    <row r="983" spans="1:34" x14ac:dyDescent="0.25">
      <c r="A983" s="2" t="s">
        <v>47</v>
      </c>
      <c r="B983" t="s">
        <v>48</v>
      </c>
      <c r="C983" t="s">
        <v>1084</v>
      </c>
      <c r="D983" s="6" t="s">
        <v>1104</v>
      </c>
      <c r="E983" t="str">
        <f t="shared" si="60"/>
        <v>NEC EX341R</v>
      </c>
      <c r="F983" s="7">
        <v>1</v>
      </c>
      <c r="G983">
        <f t="shared" si="61"/>
        <v>1E-3</v>
      </c>
      <c r="H983" s="8">
        <v>809.52924393723254</v>
      </c>
      <c r="I983" s="8">
        <v>56748</v>
      </c>
      <c r="J983" s="2" t="s">
        <v>118</v>
      </c>
      <c r="K983" s="2" t="s">
        <v>86</v>
      </c>
      <c r="L983" s="2" t="s">
        <v>119</v>
      </c>
      <c r="M983" s="2">
        <f t="shared" si="62"/>
        <v>809.52924393723254</v>
      </c>
      <c r="N983" s="2">
        <f t="shared" si="63"/>
        <v>8.0952924393723252E-4</v>
      </c>
      <c r="O983" s="2" t="s">
        <v>30</v>
      </c>
      <c r="P983" s="2" t="s">
        <v>54</v>
      </c>
      <c r="Q983" s="2" t="s">
        <v>55</v>
      </c>
      <c r="R983" s="2" t="s">
        <v>60</v>
      </c>
      <c r="S983" s="2" t="s">
        <v>67</v>
      </c>
      <c r="T983" s="2">
        <v>0</v>
      </c>
      <c r="U983" s="2">
        <v>0</v>
      </c>
      <c r="V983" s="2">
        <v>0</v>
      </c>
      <c r="W983" s="2">
        <v>1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1</v>
      </c>
      <c r="AE983" s="2">
        <v>0</v>
      </c>
      <c r="AF983" s="2">
        <v>1</v>
      </c>
      <c r="AG983" s="2">
        <v>1</v>
      </c>
      <c r="AH983" s="2">
        <v>0</v>
      </c>
    </row>
    <row r="984" spans="1:34" x14ac:dyDescent="0.25">
      <c r="A984" s="2" t="s">
        <v>47</v>
      </c>
      <c r="B984" t="s">
        <v>48</v>
      </c>
      <c r="C984" t="s">
        <v>1084</v>
      </c>
      <c r="D984" s="6" t="s">
        <v>1105</v>
      </c>
      <c r="E984" t="str">
        <f t="shared" si="60"/>
        <v>NEC PA243W</v>
      </c>
      <c r="F984" s="7">
        <v>15</v>
      </c>
      <c r="G984">
        <f t="shared" si="61"/>
        <v>1.4999999999999999E-2</v>
      </c>
      <c r="H984" s="8">
        <v>998.55920114122694</v>
      </c>
      <c r="I984" s="8">
        <v>69999</v>
      </c>
      <c r="J984" s="2" t="s">
        <v>97</v>
      </c>
      <c r="K984" s="2" t="s">
        <v>97</v>
      </c>
      <c r="L984" s="2" t="s">
        <v>98</v>
      </c>
      <c r="M984" s="2">
        <f t="shared" si="62"/>
        <v>14978.388017118405</v>
      </c>
      <c r="N984" s="2">
        <f t="shared" si="63"/>
        <v>1.4978388017118404E-2</v>
      </c>
      <c r="O984" s="2" t="s">
        <v>53</v>
      </c>
      <c r="P984" s="2" t="s">
        <v>29</v>
      </c>
      <c r="Q984" s="2" t="s">
        <v>55</v>
      </c>
      <c r="R984" s="2" t="s">
        <v>55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1</v>
      </c>
      <c r="Z984" s="2">
        <v>0</v>
      </c>
      <c r="AA984" s="2">
        <v>0</v>
      </c>
      <c r="AB984" s="2">
        <v>0</v>
      </c>
      <c r="AC984" s="2">
        <v>1</v>
      </c>
      <c r="AD984" s="2">
        <v>0</v>
      </c>
      <c r="AE984" s="2">
        <v>1</v>
      </c>
      <c r="AF984" s="2">
        <v>0</v>
      </c>
      <c r="AG984" s="2">
        <v>0</v>
      </c>
      <c r="AH984" s="2">
        <v>0</v>
      </c>
    </row>
    <row r="985" spans="1:34" x14ac:dyDescent="0.25">
      <c r="A985" s="2" t="s">
        <v>47</v>
      </c>
      <c r="B985" t="s">
        <v>48</v>
      </c>
      <c r="C985" t="s">
        <v>1084</v>
      </c>
      <c r="D985" s="6" t="s">
        <v>1106</v>
      </c>
      <c r="E985" t="str">
        <f t="shared" si="60"/>
        <v>NEC PA271Q</v>
      </c>
      <c r="F985" s="7">
        <v>5</v>
      </c>
      <c r="G985">
        <f t="shared" si="61"/>
        <v>5.0000000000000001E-3</v>
      </c>
      <c r="H985" s="8">
        <v>1357.1968616262484</v>
      </c>
      <c r="I985" s="8">
        <v>95139.5</v>
      </c>
      <c r="J985" s="2" t="s">
        <v>73</v>
      </c>
      <c r="K985" s="2" t="s">
        <v>73</v>
      </c>
      <c r="L985" s="2" t="s">
        <v>74</v>
      </c>
      <c r="M985" s="2">
        <f t="shared" si="62"/>
        <v>6785.984308131242</v>
      </c>
      <c r="N985" s="2">
        <f t="shared" si="63"/>
        <v>6.785984308131242E-3</v>
      </c>
      <c r="O985" s="2" t="s">
        <v>31</v>
      </c>
      <c r="P985" s="2" t="s">
        <v>29</v>
      </c>
      <c r="Q985" s="2" t="s">
        <v>55</v>
      </c>
      <c r="R985" s="2" t="s">
        <v>55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1</v>
      </c>
      <c r="Z985" s="2">
        <v>0</v>
      </c>
      <c r="AA985" s="2">
        <v>0</v>
      </c>
      <c r="AB985" s="2">
        <v>0</v>
      </c>
      <c r="AC985" s="2">
        <v>1</v>
      </c>
      <c r="AD985" s="2">
        <v>0</v>
      </c>
      <c r="AE985" s="2">
        <v>1</v>
      </c>
      <c r="AF985" s="2">
        <v>0</v>
      </c>
      <c r="AG985" s="2">
        <v>0</v>
      </c>
      <c r="AH985" s="2">
        <v>1</v>
      </c>
    </row>
    <row r="986" spans="1:34" x14ac:dyDescent="0.25">
      <c r="A986" s="2" t="s">
        <v>47</v>
      </c>
      <c r="B986" t="s">
        <v>48</v>
      </c>
      <c r="C986" t="s">
        <v>1084</v>
      </c>
      <c r="D986" s="6" t="s">
        <v>1107</v>
      </c>
      <c r="E986" t="str">
        <f t="shared" si="60"/>
        <v>NEC PA311D</v>
      </c>
      <c r="F986" s="7">
        <v>1</v>
      </c>
      <c r="G986">
        <f t="shared" si="61"/>
        <v>1E-3</v>
      </c>
      <c r="H986" s="8">
        <v>2309.843081312411</v>
      </c>
      <c r="I986" s="8">
        <v>161920</v>
      </c>
      <c r="J986" s="2" t="s">
        <v>89</v>
      </c>
      <c r="K986" s="2" t="s">
        <v>86</v>
      </c>
      <c r="L986" s="2" t="s">
        <v>104</v>
      </c>
      <c r="M986" s="2">
        <f t="shared" si="62"/>
        <v>2309.843081312411</v>
      </c>
      <c r="N986" s="2">
        <f t="shared" si="63"/>
        <v>2.309843081312411E-3</v>
      </c>
      <c r="O986" s="2" t="s">
        <v>30</v>
      </c>
      <c r="P986" s="2" t="s">
        <v>29</v>
      </c>
      <c r="Q986" s="2" t="s">
        <v>55</v>
      </c>
      <c r="R986" s="2" t="s">
        <v>55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1</v>
      </c>
      <c r="Z986" s="2">
        <v>0</v>
      </c>
      <c r="AA986" s="2">
        <v>0</v>
      </c>
      <c r="AB986" s="2">
        <v>0</v>
      </c>
      <c r="AC986" s="2">
        <v>0</v>
      </c>
      <c r="AD986" s="2">
        <v>1</v>
      </c>
      <c r="AE986" s="2">
        <v>1</v>
      </c>
      <c r="AF986" s="2">
        <v>0</v>
      </c>
      <c r="AG986" s="2">
        <v>1</v>
      </c>
      <c r="AH986" s="2">
        <v>0</v>
      </c>
    </row>
    <row r="987" spans="1:34" x14ac:dyDescent="0.25">
      <c r="A987" s="2" t="s">
        <v>47</v>
      </c>
      <c r="B987" t="s">
        <v>48</v>
      </c>
      <c r="C987" t="s">
        <v>1108</v>
      </c>
      <c r="D987" t="s">
        <v>1109</v>
      </c>
      <c r="E987" t="str">
        <f t="shared" si="60"/>
        <v>Philips 172B1TFL</v>
      </c>
      <c r="F987">
        <v>1</v>
      </c>
      <c r="G987">
        <f t="shared" si="61"/>
        <v>1E-3</v>
      </c>
      <c r="H987" s="8">
        <v>104.13694721825964</v>
      </c>
      <c r="I987" s="10">
        <v>7300</v>
      </c>
      <c r="J987" s="11" t="s">
        <v>410</v>
      </c>
      <c r="K987" s="11" t="s">
        <v>411</v>
      </c>
      <c r="L987" s="11" t="s">
        <v>412</v>
      </c>
      <c r="M987" s="2">
        <f t="shared" si="62"/>
        <v>104.13694721825964</v>
      </c>
      <c r="N987" s="2">
        <f t="shared" si="63"/>
        <v>1.0413694721825963E-4</v>
      </c>
      <c r="O987" s="11" t="s">
        <v>216</v>
      </c>
      <c r="P987" s="11" t="s">
        <v>58</v>
      </c>
      <c r="Q987" s="11" t="s">
        <v>55</v>
      </c>
      <c r="R987" s="11" t="s">
        <v>55</v>
      </c>
      <c r="S987" s="11" t="s">
        <v>56</v>
      </c>
      <c r="T987" s="11">
        <v>0</v>
      </c>
      <c r="U987" s="11">
        <v>1</v>
      </c>
      <c r="V987" s="11">
        <v>0</v>
      </c>
      <c r="W987" s="11">
        <v>0</v>
      </c>
      <c r="X987" s="11">
        <v>0</v>
      </c>
      <c r="Y987" s="11">
        <v>0</v>
      </c>
      <c r="Z987" s="11">
        <v>0</v>
      </c>
      <c r="AA987" s="11">
        <v>0</v>
      </c>
      <c r="AB987" s="11">
        <v>1</v>
      </c>
      <c r="AC987" s="11">
        <v>0</v>
      </c>
      <c r="AD987" s="11">
        <v>0</v>
      </c>
      <c r="AE987" s="11">
        <v>0</v>
      </c>
      <c r="AF987" s="11">
        <v>0</v>
      </c>
      <c r="AG987" s="11">
        <v>0</v>
      </c>
      <c r="AH987" s="11">
        <v>0</v>
      </c>
    </row>
    <row r="988" spans="1:34" x14ac:dyDescent="0.25">
      <c r="A988" s="2" t="s">
        <v>47</v>
      </c>
      <c r="B988" t="s">
        <v>48</v>
      </c>
      <c r="C988" t="s">
        <v>1108</v>
      </c>
      <c r="D988" t="s">
        <v>1110</v>
      </c>
      <c r="E988" t="str">
        <f t="shared" si="60"/>
        <v>Philips 172B9T</v>
      </c>
      <c r="F988">
        <v>9</v>
      </c>
      <c r="G988">
        <f t="shared" si="61"/>
        <v>8.9999999999999993E-3</v>
      </c>
      <c r="H988" s="8">
        <v>104.13694721825964</v>
      </c>
      <c r="I988" s="10">
        <v>7300</v>
      </c>
      <c r="J988" s="11" t="s">
        <v>1111</v>
      </c>
      <c r="K988" s="11" t="s">
        <v>411</v>
      </c>
      <c r="L988" s="11" t="s">
        <v>1112</v>
      </c>
      <c r="M988" s="2">
        <f t="shared" si="62"/>
        <v>937.23252496433668</v>
      </c>
      <c r="N988" s="2">
        <f t="shared" si="63"/>
        <v>9.3723252496433662E-4</v>
      </c>
      <c r="O988" s="11" t="s">
        <v>216</v>
      </c>
      <c r="P988" s="11" t="s">
        <v>58</v>
      </c>
      <c r="Q988" s="11" t="s">
        <v>55</v>
      </c>
      <c r="R988" s="11" t="s">
        <v>55</v>
      </c>
      <c r="S988" s="11" t="s">
        <v>94</v>
      </c>
      <c r="T988" s="11">
        <v>0</v>
      </c>
      <c r="U988" s="11">
        <v>1</v>
      </c>
      <c r="V988" s="11">
        <v>0</v>
      </c>
      <c r="W988" s="11">
        <v>0</v>
      </c>
      <c r="X988" s="11">
        <v>0</v>
      </c>
      <c r="Y988" s="11">
        <v>0</v>
      </c>
      <c r="Z988" s="11">
        <v>0</v>
      </c>
      <c r="AA988" s="11">
        <v>0</v>
      </c>
      <c r="AB988" s="11">
        <v>1</v>
      </c>
      <c r="AC988" s="11">
        <v>0</v>
      </c>
      <c r="AD988" s="11">
        <v>0</v>
      </c>
      <c r="AE988" s="11">
        <v>0</v>
      </c>
      <c r="AF988" s="11">
        <v>0</v>
      </c>
      <c r="AG988" s="11">
        <v>0</v>
      </c>
      <c r="AH988" s="11">
        <v>0</v>
      </c>
    </row>
    <row r="989" spans="1:34" x14ac:dyDescent="0.25">
      <c r="A989" s="2" t="s">
        <v>47</v>
      </c>
      <c r="B989" t="s">
        <v>48</v>
      </c>
      <c r="C989" t="s">
        <v>1108</v>
      </c>
      <c r="D989" t="s">
        <v>1113</v>
      </c>
      <c r="E989" t="str">
        <f t="shared" si="60"/>
        <v>Philips 172B9TL</v>
      </c>
      <c r="F989">
        <v>12</v>
      </c>
      <c r="G989">
        <f t="shared" si="61"/>
        <v>1.2E-2</v>
      </c>
      <c r="H989" s="8">
        <v>104.13694721825964</v>
      </c>
      <c r="I989" s="10">
        <v>7300</v>
      </c>
      <c r="J989" s="11" t="s">
        <v>1114</v>
      </c>
      <c r="K989" s="11" t="s">
        <v>411</v>
      </c>
      <c r="L989" s="11" t="s">
        <v>1115</v>
      </c>
      <c r="M989" s="2">
        <f t="shared" si="62"/>
        <v>1249.6433666191156</v>
      </c>
      <c r="N989" s="2">
        <f t="shared" si="63"/>
        <v>1.2496433666191156E-3</v>
      </c>
      <c r="O989" s="11" t="s">
        <v>216</v>
      </c>
      <c r="P989" s="11" t="s">
        <v>58</v>
      </c>
      <c r="Q989" s="11" t="s">
        <v>55</v>
      </c>
      <c r="R989" s="11" t="s">
        <v>55</v>
      </c>
      <c r="S989" s="11" t="s">
        <v>332</v>
      </c>
      <c r="T989" s="11">
        <v>0</v>
      </c>
      <c r="U989" s="11">
        <v>1</v>
      </c>
      <c r="V989" s="11">
        <v>0</v>
      </c>
      <c r="W989" s="11">
        <v>0</v>
      </c>
      <c r="X989" s="11">
        <v>0</v>
      </c>
      <c r="Y989" s="11">
        <v>0</v>
      </c>
      <c r="Z989" s="11">
        <v>0</v>
      </c>
      <c r="AA989" s="11">
        <v>0</v>
      </c>
      <c r="AB989" s="11">
        <v>1</v>
      </c>
      <c r="AC989" s="11">
        <v>0</v>
      </c>
      <c r="AD989" s="11">
        <v>0</v>
      </c>
      <c r="AE989" s="11">
        <v>0</v>
      </c>
      <c r="AF989" s="11">
        <v>0</v>
      </c>
      <c r="AG989" s="11">
        <v>0</v>
      </c>
      <c r="AH989" s="11">
        <v>0</v>
      </c>
    </row>
    <row r="990" spans="1:34" x14ac:dyDescent="0.25">
      <c r="A990" s="2" t="s">
        <v>47</v>
      </c>
      <c r="B990" t="s">
        <v>48</v>
      </c>
      <c r="C990" t="s">
        <v>1108</v>
      </c>
      <c r="D990" t="s">
        <v>1116</v>
      </c>
      <c r="E990" t="str">
        <f t="shared" si="60"/>
        <v>Philips 172B9TN</v>
      </c>
      <c r="F990">
        <v>1</v>
      </c>
      <c r="G990">
        <f t="shared" si="61"/>
        <v>1E-3</v>
      </c>
      <c r="H990" s="8">
        <v>104.13694721825964</v>
      </c>
      <c r="I990" s="10">
        <v>7300</v>
      </c>
      <c r="J990" s="11" t="s">
        <v>1117</v>
      </c>
      <c r="K990" s="11" t="s">
        <v>411</v>
      </c>
      <c r="L990" s="11" t="s">
        <v>1118</v>
      </c>
      <c r="M990" s="2">
        <f t="shared" si="62"/>
        <v>104.13694721825964</v>
      </c>
      <c r="N990" s="2">
        <f t="shared" si="63"/>
        <v>1.0413694721825963E-4</v>
      </c>
      <c r="O990" s="11" t="s">
        <v>216</v>
      </c>
      <c r="P990" s="11" t="s">
        <v>58</v>
      </c>
      <c r="Q990" s="11" t="s">
        <v>55</v>
      </c>
      <c r="R990" s="11" t="s">
        <v>55</v>
      </c>
      <c r="S990" s="11" t="s">
        <v>622</v>
      </c>
      <c r="T990" s="11">
        <v>0</v>
      </c>
      <c r="U990" s="11">
        <v>1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1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</row>
    <row r="991" spans="1:34" x14ac:dyDescent="0.25">
      <c r="A991" s="2" t="s">
        <v>47</v>
      </c>
      <c r="B991" t="s">
        <v>48</v>
      </c>
      <c r="C991" t="s">
        <v>1108</v>
      </c>
      <c r="D991" t="s">
        <v>1119</v>
      </c>
      <c r="E991" t="str">
        <f t="shared" si="60"/>
        <v>Philips 193V5LSB2</v>
      </c>
      <c r="F991">
        <v>179</v>
      </c>
      <c r="G991">
        <f t="shared" si="61"/>
        <v>0.17899999999999999</v>
      </c>
      <c r="H991" s="8">
        <v>91.868758915834533</v>
      </c>
      <c r="I991" s="8">
        <v>6440</v>
      </c>
      <c r="J991" s="2" t="s">
        <v>414</v>
      </c>
      <c r="K991" s="2" t="s">
        <v>414</v>
      </c>
      <c r="L991" s="2" t="s">
        <v>415</v>
      </c>
      <c r="M991" s="2">
        <f t="shared" si="62"/>
        <v>16444.507845934382</v>
      </c>
      <c r="N991" s="2">
        <f t="shared" si="63"/>
        <v>1.6444507845934382E-2</v>
      </c>
      <c r="O991" s="2" t="s">
        <v>216</v>
      </c>
      <c r="P991" s="2" t="s">
        <v>58</v>
      </c>
      <c r="Q991" s="2" t="s">
        <v>55</v>
      </c>
      <c r="R991" s="2" t="s">
        <v>55</v>
      </c>
      <c r="S991" s="2" t="s">
        <v>56</v>
      </c>
      <c r="T991" s="2">
        <v>0</v>
      </c>
      <c r="U991" s="2">
        <v>1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1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</row>
    <row r="992" spans="1:34" x14ac:dyDescent="0.25">
      <c r="A992" s="2" t="s">
        <v>47</v>
      </c>
      <c r="B992" t="s">
        <v>48</v>
      </c>
      <c r="C992" t="s">
        <v>1108</v>
      </c>
      <c r="D992" t="s">
        <v>1120</v>
      </c>
      <c r="E992" t="str">
        <f t="shared" si="60"/>
        <v>Philips 200V4QSBR</v>
      </c>
      <c r="F992">
        <v>38</v>
      </c>
      <c r="G992">
        <f t="shared" si="61"/>
        <v>3.7999999999999999E-2</v>
      </c>
      <c r="H992" s="8">
        <v>122.11126961483596</v>
      </c>
      <c r="I992" s="8">
        <v>8560</v>
      </c>
      <c r="J992" s="2" t="s">
        <v>214</v>
      </c>
      <c r="K992" s="2" t="s">
        <v>214</v>
      </c>
      <c r="L992" s="2" t="s">
        <v>52</v>
      </c>
      <c r="M992" s="2">
        <f t="shared" si="62"/>
        <v>4640.2282453637663</v>
      </c>
      <c r="N992" s="2">
        <f t="shared" si="63"/>
        <v>4.6402282453637663E-3</v>
      </c>
      <c r="O992" s="2" t="s">
        <v>53</v>
      </c>
      <c r="P992" s="2" t="s">
        <v>54</v>
      </c>
      <c r="Q992" s="2" t="s">
        <v>55</v>
      </c>
      <c r="R992" s="2" t="s">
        <v>55</v>
      </c>
      <c r="S992" s="2" t="s">
        <v>622</v>
      </c>
      <c r="T992" s="2">
        <v>0</v>
      </c>
      <c r="U992" s="2">
        <v>1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1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</row>
    <row r="993" spans="1:34" x14ac:dyDescent="0.25">
      <c r="A993" s="2" t="s">
        <v>47</v>
      </c>
      <c r="B993" t="s">
        <v>48</v>
      </c>
      <c r="C993" t="s">
        <v>1108</v>
      </c>
      <c r="D993" t="s">
        <v>1121</v>
      </c>
      <c r="E993" t="str">
        <f t="shared" si="60"/>
        <v>Philips 203V5LSB26</v>
      </c>
      <c r="F993">
        <v>1751</v>
      </c>
      <c r="G993">
        <f t="shared" si="61"/>
        <v>1.7509999999999999</v>
      </c>
      <c r="H993" s="8">
        <v>124.89300998573468</v>
      </c>
      <c r="I993" s="8">
        <v>8755</v>
      </c>
      <c r="J993" s="2" t="s">
        <v>214</v>
      </c>
      <c r="K993" s="2" t="s">
        <v>214</v>
      </c>
      <c r="L993" s="2" t="s">
        <v>215</v>
      </c>
      <c r="M993" s="2">
        <f t="shared" si="62"/>
        <v>218687.66048502142</v>
      </c>
      <c r="N993" s="2">
        <f t="shared" si="63"/>
        <v>0.21868766048502142</v>
      </c>
      <c r="O993" s="2" t="s">
        <v>216</v>
      </c>
      <c r="P993" s="2" t="s">
        <v>58</v>
      </c>
      <c r="Q993" s="2" t="s">
        <v>55</v>
      </c>
      <c r="R993" s="2" t="s">
        <v>55</v>
      </c>
      <c r="S993" s="2" t="s">
        <v>56</v>
      </c>
      <c r="T993" s="2">
        <v>0</v>
      </c>
      <c r="U993" s="2">
        <v>1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1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</row>
    <row r="994" spans="1:34" x14ac:dyDescent="0.25">
      <c r="A994" s="2" t="s">
        <v>47</v>
      </c>
      <c r="B994" t="s">
        <v>48</v>
      </c>
      <c r="C994" t="s">
        <v>1108</v>
      </c>
      <c r="D994" t="s">
        <v>1122</v>
      </c>
      <c r="E994" t="str">
        <f t="shared" si="60"/>
        <v>Philips 220V8</v>
      </c>
      <c r="F994">
        <v>500</v>
      </c>
      <c r="G994">
        <f t="shared" si="61"/>
        <v>0.5</v>
      </c>
      <c r="H994" s="8">
        <v>121.2410841654779</v>
      </c>
      <c r="I994" s="8">
        <v>8499</v>
      </c>
      <c r="J994" s="2" t="s">
        <v>51</v>
      </c>
      <c r="K994" s="2" t="s">
        <v>51</v>
      </c>
      <c r="L994" s="2" t="s">
        <v>52</v>
      </c>
      <c r="M994" s="2">
        <f t="shared" si="62"/>
        <v>60620.542082738953</v>
      </c>
      <c r="N994" s="2">
        <f t="shared" si="63"/>
        <v>6.0620542082738954E-2</v>
      </c>
      <c r="O994" s="2" t="s">
        <v>53</v>
      </c>
      <c r="P994" s="2" t="s">
        <v>54</v>
      </c>
      <c r="Q994" s="2" t="s">
        <v>55</v>
      </c>
      <c r="R994" s="2" t="s">
        <v>55</v>
      </c>
      <c r="S994" s="2">
        <v>0</v>
      </c>
      <c r="T994" s="2">
        <v>0</v>
      </c>
      <c r="U994" s="2">
        <v>1</v>
      </c>
      <c r="V994" s="2">
        <v>1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1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</row>
    <row r="995" spans="1:34" x14ac:dyDescent="0.25">
      <c r="A995" s="2" t="s">
        <v>47</v>
      </c>
      <c r="B995" t="s">
        <v>48</v>
      </c>
      <c r="C995" t="s">
        <v>1108</v>
      </c>
      <c r="D995" t="s">
        <v>1123</v>
      </c>
      <c r="E995" t="str">
        <f t="shared" si="60"/>
        <v>Philips 220V8L</v>
      </c>
      <c r="F995">
        <v>1908</v>
      </c>
      <c r="G995">
        <f t="shared" si="61"/>
        <v>1.9079999999999999</v>
      </c>
      <c r="H995" s="8">
        <v>92.710413694721836</v>
      </c>
      <c r="I995" s="8">
        <v>6499</v>
      </c>
      <c r="J995" s="2" t="s">
        <v>51</v>
      </c>
      <c r="K995" s="2" t="s">
        <v>51</v>
      </c>
      <c r="L995" s="2" t="s">
        <v>52</v>
      </c>
      <c r="M995" s="2">
        <f t="shared" si="62"/>
        <v>176891.46932952927</v>
      </c>
      <c r="N995" s="2">
        <f t="shared" si="63"/>
        <v>0.17689146932952926</v>
      </c>
      <c r="O995" s="2" t="s">
        <v>53</v>
      </c>
      <c r="P995" s="2" t="s">
        <v>54</v>
      </c>
      <c r="Q995" s="2" t="s">
        <v>55</v>
      </c>
      <c r="R995" s="2" t="s">
        <v>55</v>
      </c>
      <c r="S995" s="2">
        <v>0</v>
      </c>
      <c r="T995" s="2">
        <v>0</v>
      </c>
      <c r="U995" s="2">
        <v>1</v>
      </c>
      <c r="V995" s="2">
        <v>1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1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</row>
    <row r="996" spans="1:34" x14ac:dyDescent="0.25">
      <c r="A996" s="2" t="s">
        <v>47</v>
      </c>
      <c r="B996" t="s">
        <v>48</v>
      </c>
      <c r="C996" t="s">
        <v>1108</v>
      </c>
      <c r="D996" t="s">
        <v>1124</v>
      </c>
      <c r="E996" t="str">
        <f t="shared" si="60"/>
        <v>Philips 220V8L5</v>
      </c>
      <c r="F996">
        <v>221</v>
      </c>
      <c r="G996">
        <f t="shared" si="61"/>
        <v>0.221</v>
      </c>
      <c r="H996" s="8">
        <v>92.710413694721836</v>
      </c>
      <c r="I996" s="8">
        <v>6499</v>
      </c>
      <c r="J996" s="2" t="s">
        <v>51</v>
      </c>
      <c r="K996" s="2" t="s">
        <v>51</v>
      </c>
      <c r="L996" s="2" t="s">
        <v>52</v>
      </c>
      <c r="M996" s="2">
        <f t="shared" si="62"/>
        <v>20489.001426533527</v>
      </c>
      <c r="N996" s="2">
        <f t="shared" si="63"/>
        <v>2.0489001426533527E-2</v>
      </c>
      <c r="O996" s="2" t="s">
        <v>53</v>
      </c>
      <c r="P996" s="2" t="s">
        <v>54</v>
      </c>
      <c r="Q996" s="2" t="s">
        <v>55</v>
      </c>
      <c r="R996" s="2" t="s">
        <v>55</v>
      </c>
      <c r="S996" s="2">
        <v>0</v>
      </c>
      <c r="T996" s="2">
        <v>0</v>
      </c>
      <c r="U996" s="2">
        <v>1</v>
      </c>
      <c r="V996" s="2">
        <v>1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1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</row>
    <row r="997" spans="1:34" x14ac:dyDescent="0.25">
      <c r="A997" s="2" t="s">
        <v>47</v>
      </c>
      <c r="B997" t="s">
        <v>48</v>
      </c>
      <c r="C997" t="s">
        <v>1108</v>
      </c>
      <c r="D997" t="s">
        <v>1125</v>
      </c>
      <c r="E997" t="str">
        <f t="shared" si="60"/>
        <v>Philips 221B7QPJKEB</v>
      </c>
      <c r="F997">
        <v>42</v>
      </c>
      <c r="G997">
        <f t="shared" si="61"/>
        <v>4.2000000000000003E-2</v>
      </c>
      <c r="H997" s="8">
        <v>255.49215406562055</v>
      </c>
      <c r="I997" s="8">
        <v>17910</v>
      </c>
      <c r="J997" s="2" t="s">
        <v>51</v>
      </c>
      <c r="K997" s="2" t="s">
        <v>51</v>
      </c>
      <c r="L997" s="2" t="s">
        <v>52</v>
      </c>
      <c r="M997" s="2">
        <f t="shared" si="62"/>
        <v>10730.670470756064</v>
      </c>
      <c r="N997" s="2">
        <f t="shared" si="63"/>
        <v>1.0730670470756064E-2</v>
      </c>
      <c r="O997" s="2" t="s">
        <v>53</v>
      </c>
      <c r="P997" s="2" t="s">
        <v>29</v>
      </c>
      <c r="Q997" s="2" t="s">
        <v>55</v>
      </c>
      <c r="R997" s="2" t="s">
        <v>55</v>
      </c>
      <c r="S997" s="2" t="s">
        <v>56</v>
      </c>
      <c r="T997" s="2">
        <v>0</v>
      </c>
      <c r="U997" s="2">
        <v>0</v>
      </c>
      <c r="V997" s="2">
        <v>0</v>
      </c>
      <c r="W997" s="2">
        <v>1</v>
      </c>
      <c r="X997" s="2">
        <v>0</v>
      </c>
      <c r="Y997" s="2">
        <v>0</v>
      </c>
      <c r="Z997" s="2">
        <v>0</v>
      </c>
      <c r="AA997" s="2">
        <v>0</v>
      </c>
      <c r="AB997" s="2">
        <v>1</v>
      </c>
      <c r="AC997" s="2">
        <v>0</v>
      </c>
      <c r="AD997" s="2">
        <v>0</v>
      </c>
      <c r="AE997" s="2">
        <v>1</v>
      </c>
      <c r="AF997" s="2">
        <v>0</v>
      </c>
      <c r="AG997" s="2">
        <v>0</v>
      </c>
      <c r="AH997" s="2">
        <v>0</v>
      </c>
    </row>
    <row r="998" spans="1:34" x14ac:dyDescent="0.25">
      <c r="A998" s="2" t="s">
        <v>47</v>
      </c>
      <c r="B998" t="s">
        <v>48</v>
      </c>
      <c r="C998" t="s">
        <v>1108</v>
      </c>
      <c r="D998" t="s">
        <v>1126</v>
      </c>
      <c r="E998" t="str">
        <f t="shared" si="60"/>
        <v>Philips 221B8LHEB</v>
      </c>
      <c r="F998">
        <v>5</v>
      </c>
      <c r="G998">
        <f t="shared" si="61"/>
        <v>5.0000000000000001E-3</v>
      </c>
      <c r="H998" s="8">
        <v>185.44935805991443</v>
      </c>
      <c r="I998" s="8">
        <v>13000</v>
      </c>
      <c r="J998" s="2" t="s">
        <v>51</v>
      </c>
      <c r="K998" s="2" t="s">
        <v>51</v>
      </c>
      <c r="L998" s="2" t="s">
        <v>52</v>
      </c>
      <c r="M998" s="2">
        <f t="shared" si="62"/>
        <v>927.24679029957213</v>
      </c>
      <c r="N998" s="2">
        <f t="shared" si="63"/>
        <v>9.2724679029957215E-4</v>
      </c>
      <c r="O998" s="2" t="s">
        <v>53</v>
      </c>
      <c r="P998" s="2" t="s">
        <v>58</v>
      </c>
      <c r="Q998" s="2" t="s">
        <v>55</v>
      </c>
      <c r="R998" s="2" t="s">
        <v>55</v>
      </c>
      <c r="S998" s="2" t="s">
        <v>61</v>
      </c>
      <c r="T998" s="2">
        <v>0</v>
      </c>
      <c r="U998" s="2">
        <v>0</v>
      </c>
      <c r="V998" s="2">
        <v>0</v>
      </c>
      <c r="W998" s="2">
        <v>1</v>
      </c>
      <c r="X998" s="2">
        <v>0</v>
      </c>
      <c r="Y998" s="2">
        <v>0</v>
      </c>
      <c r="Z998" s="2">
        <v>0</v>
      </c>
      <c r="AA998" s="2">
        <v>0</v>
      </c>
      <c r="AB998" s="2">
        <v>1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</row>
    <row r="999" spans="1:34" x14ac:dyDescent="0.25">
      <c r="A999" s="2" t="s">
        <v>47</v>
      </c>
      <c r="B999" t="s">
        <v>48</v>
      </c>
      <c r="C999" t="s">
        <v>1108</v>
      </c>
      <c r="D999" t="s">
        <v>1127</v>
      </c>
      <c r="E999" t="str">
        <f t="shared" si="60"/>
        <v>Philips 221B8LJEB</v>
      </c>
      <c r="F999">
        <v>19</v>
      </c>
      <c r="G999">
        <f t="shared" si="61"/>
        <v>1.9E-2</v>
      </c>
      <c r="H999" s="8">
        <v>180.02853067047076</v>
      </c>
      <c r="I999" s="8">
        <v>12620</v>
      </c>
      <c r="J999" s="2" t="s">
        <v>51</v>
      </c>
      <c r="K999" s="2" t="s">
        <v>51</v>
      </c>
      <c r="L999" s="2" t="s">
        <v>52</v>
      </c>
      <c r="M999" s="2">
        <f t="shared" si="62"/>
        <v>3420.5420827389444</v>
      </c>
      <c r="N999" s="2">
        <f t="shared" si="63"/>
        <v>3.4205420827389445E-3</v>
      </c>
      <c r="O999" s="2" t="s">
        <v>53</v>
      </c>
      <c r="P999" s="2" t="s">
        <v>58</v>
      </c>
      <c r="Q999" s="2" t="s">
        <v>55</v>
      </c>
      <c r="R999" s="2" t="s">
        <v>55</v>
      </c>
      <c r="S999" s="2" t="s">
        <v>61</v>
      </c>
      <c r="T999" s="2">
        <v>0</v>
      </c>
      <c r="U999" s="2">
        <v>0</v>
      </c>
      <c r="V999" s="2">
        <v>0</v>
      </c>
      <c r="W999" s="2">
        <v>1</v>
      </c>
      <c r="X999" s="2">
        <v>0</v>
      </c>
      <c r="Y999" s="2">
        <v>0</v>
      </c>
      <c r="Z999" s="2">
        <v>0</v>
      </c>
      <c r="AA999" s="2">
        <v>0</v>
      </c>
      <c r="AB999" s="2">
        <v>1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</row>
    <row r="1000" spans="1:34" x14ac:dyDescent="0.25">
      <c r="A1000" s="2" t="s">
        <v>47</v>
      </c>
      <c r="B1000" t="s">
        <v>48</v>
      </c>
      <c r="C1000" t="s">
        <v>1108</v>
      </c>
      <c r="D1000" t="s">
        <v>1128</v>
      </c>
      <c r="E1000" t="str">
        <f t="shared" si="60"/>
        <v>Philips 221S8LDAB</v>
      </c>
      <c r="F1000">
        <v>111</v>
      </c>
      <c r="G1000">
        <f t="shared" si="61"/>
        <v>0.111</v>
      </c>
      <c r="H1000" s="8">
        <v>171.04136947218262</v>
      </c>
      <c r="I1000" s="8">
        <v>11990</v>
      </c>
      <c r="J1000" s="2" t="s">
        <v>51</v>
      </c>
      <c r="K1000" s="2" t="s">
        <v>51</v>
      </c>
      <c r="L1000" s="2" t="s">
        <v>52</v>
      </c>
      <c r="M1000" s="2">
        <f t="shared" si="62"/>
        <v>18985.592011412271</v>
      </c>
      <c r="N1000" s="2">
        <f t="shared" si="63"/>
        <v>1.8985592011412269E-2</v>
      </c>
      <c r="O1000" s="2" t="s">
        <v>53</v>
      </c>
      <c r="P1000" s="2" t="s">
        <v>58</v>
      </c>
      <c r="Q1000" s="2" t="s">
        <v>55</v>
      </c>
      <c r="R1000" s="2" t="s">
        <v>55</v>
      </c>
      <c r="S1000" s="2" t="s">
        <v>61</v>
      </c>
      <c r="T1000" s="2">
        <v>0</v>
      </c>
      <c r="U1000" s="2">
        <v>1</v>
      </c>
      <c r="V1000" s="2">
        <v>0</v>
      </c>
      <c r="W1000" s="2">
        <v>1</v>
      </c>
      <c r="X1000" s="2">
        <v>0</v>
      </c>
      <c r="Y1000" s="2">
        <v>0</v>
      </c>
      <c r="Z1000" s="2">
        <v>0</v>
      </c>
      <c r="AA1000" s="2">
        <v>0</v>
      </c>
      <c r="AB1000" s="2">
        <v>1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</row>
    <row r="1001" spans="1:34" x14ac:dyDescent="0.25">
      <c r="A1001" s="2" t="s">
        <v>47</v>
      </c>
      <c r="B1001" t="s">
        <v>48</v>
      </c>
      <c r="C1001" t="s">
        <v>1108</v>
      </c>
      <c r="D1001" t="s">
        <v>1129</v>
      </c>
      <c r="E1001" t="str">
        <f t="shared" si="60"/>
        <v>Philips 221V8</v>
      </c>
      <c r="F1001">
        <v>26</v>
      </c>
      <c r="G1001">
        <f t="shared" si="61"/>
        <v>2.5999999999999999E-2</v>
      </c>
      <c r="H1001" s="8">
        <v>142.63908701854496</v>
      </c>
      <c r="I1001" s="8">
        <v>9999</v>
      </c>
      <c r="J1001" s="2" t="s">
        <v>51</v>
      </c>
      <c r="K1001" s="2" t="s">
        <v>51</v>
      </c>
      <c r="L1001" s="2" t="s">
        <v>52</v>
      </c>
      <c r="M1001" s="2">
        <f t="shared" si="62"/>
        <v>3708.6162624821691</v>
      </c>
      <c r="N1001" s="2">
        <f t="shared" si="63"/>
        <v>3.7086162624821689E-3</v>
      </c>
      <c r="O1001" s="2" t="s">
        <v>53</v>
      </c>
      <c r="P1001" s="2" t="s">
        <v>54</v>
      </c>
      <c r="Q1001" s="2" t="s">
        <v>55</v>
      </c>
      <c r="R1001" s="2" t="s">
        <v>55</v>
      </c>
      <c r="S1001" s="2">
        <v>0</v>
      </c>
      <c r="T1001" s="2">
        <v>0</v>
      </c>
      <c r="U1001" s="2">
        <v>1</v>
      </c>
      <c r="V1001" s="2">
        <v>1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1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</row>
    <row r="1002" spans="1:34" x14ac:dyDescent="0.25">
      <c r="A1002" s="2" t="s">
        <v>47</v>
      </c>
      <c r="B1002" t="s">
        <v>48</v>
      </c>
      <c r="C1002" t="s">
        <v>1108</v>
      </c>
      <c r="D1002" t="s">
        <v>1130</v>
      </c>
      <c r="E1002" t="str">
        <f t="shared" si="60"/>
        <v>Philips 221V8A</v>
      </c>
      <c r="F1002">
        <v>390</v>
      </c>
      <c r="G1002">
        <f t="shared" si="61"/>
        <v>0.39</v>
      </c>
      <c r="H1002" s="8">
        <v>134.07988587731813</v>
      </c>
      <c r="I1002" s="8">
        <v>9399</v>
      </c>
      <c r="J1002" s="2" t="s">
        <v>51</v>
      </c>
      <c r="K1002" s="2" t="s">
        <v>51</v>
      </c>
      <c r="L1002" s="2" t="s">
        <v>52</v>
      </c>
      <c r="M1002" s="2">
        <f t="shared" si="62"/>
        <v>52291.155492154074</v>
      </c>
      <c r="N1002" s="2">
        <f t="shared" si="63"/>
        <v>5.2291155492154073E-2</v>
      </c>
      <c r="O1002" s="2" t="s">
        <v>53</v>
      </c>
      <c r="P1002" s="2" t="s">
        <v>54</v>
      </c>
      <c r="Q1002" s="2" t="s">
        <v>55</v>
      </c>
      <c r="R1002" s="2" t="s">
        <v>55</v>
      </c>
      <c r="S1002" s="2">
        <v>0</v>
      </c>
      <c r="T1002" s="2">
        <v>0</v>
      </c>
      <c r="U1002" s="2">
        <v>1</v>
      </c>
      <c r="V1002" s="2">
        <v>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1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</row>
    <row r="1003" spans="1:34" x14ac:dyDescent="0.25">
      <c r="A1003" s="2" t="s">
        <v>47</v>
      </c>
      <c r="B1003" t="s">
        <v>48</v>
      </c>
      <c r="C1003" t="s">
        <v>1108</v>
      </c>
      <c r="D1003" t="s">
        <v>1131</v>
      </c>
      <c r="E1003" t="str">
        <f t="shared" si="60"/>
        <v>Philips 221V8LD</v>
      </c>
      <c r="F1003">
        <v>358</v>
      </c>
      <c r="G1003">
        <f t="shared" si="61"/>
        <v>0.35799999999999998</v>
      </c>
      <c r="H1003" s="8">
        <v>142.63908701854496</v>
      </c>
      <c r="I1003" s="8">
        <v>9999</v>
      </c>
      <c r="J1003" s="2" t="s">
        <v>51</v>
      </c>
      <c r="K1003" s="2" t="s">
        <v>51</v>
      </c>
      <c r="L1003" s="2" t="s">
        <v>52</v>
      </c>
      <c r="M1003" s="2">
        <f t="shared" si="62"/>
        <v>51064.793152639097</v>
      </c>
      <c r="N1003" s="2">
        <f t="shared" si="63"/>
        <v>5.10647931526391E-2</v>
      </c>
      <c r="O1003" s="2" t="s">
        <v>53</v>
      </c>
      <c r="P1003" s="2" t="s">
        <v>54</v>
      </c>
      <c r="Q1003" s="2" t="s">
        <v>55</v>
      </c>
      <c r="R1003" s="2" t="s">
        <v>55</v>
      </c>
      <c r="S1003" s="2">
        <v>0</v>
      </c>
      <c r="T1003" s="2">
        <v>0</v>
      </c>
      <c r="U1003" s="2">
        <v>1</v>
      </c>
      <c r="V1003" s="2">
        <v>1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1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</row>
    <row r="1004" spans="1:34" x14ac:dyDescent="0.25">
      <c r="A1004" s="2" t="s">
        <v>47</v>
      </c>
      <c r="B1004" t="s">
        <v>76</v>
      </c>
      <c r="C1004" t="s">
        <v>1108</v>
      </c>
      <c r="D1004" t="s">
        <v>1132</v>
      </c>
      <c r="E1004" t="str">
        <f t="shared" si="60"/>
        <v>Philips 222B1TC</v>
      </c>
      <c r="F1004">
        <v>16</v>
      </c>
      <c r="G1004">
        <f t="shared" si="61"/>
        <v>1.6E-2</v>
      </c>
      <c r="H1004" s="8">
        <v>332.03994293865907</v>
      </c>
      <c r="I1004" s="8">
        <v>23276</v>
      </c>
      <c r="J1004" s="2" t="s">
        <v>51</v>
      </c>
      <c r="K1004" s="2" t="s">
        <v>51</v>
      </c>
      <c r="L1004" s="2" t="s">
        <v>52</v>
      </c>
      <c r="M1004" s="2">
        <f t="shared" si="62"/>
        <v>5312.6390870185451</v>
      </c>
      <c r="N1004" s="2">
        <f t="shared" si="63"/>
        <v>5.3126390870185452E-3</v>
      </c>
      <c r="O1004" s="2" t="s">
        <v>53</v>
      </c>
      <c r="P1004" s="2" t="s">
        <v>29</v>
      </c>
      <c r="Q1004" s="2" t="s">
        <v>55</v>
      </c>
      <c r="R1004" s="2" t="s">
        <v>55</v>
      </c>
      <c r="S1004" s="2" t="s">
        <v>67</v>
      </c>
      <c r="T1004" s="2">
        <v>0</v>
      </c>
      <c r="U1004" s="2">
        <v>0</v>
      </c>
      <c r="V1004" s="2">
        <v>0</v>
      </c>
      <c r="W1004" s="2">
        <v>1</v>
      </c>
      <c r="X1004" s="2">
        <v>0</v>
      </c>
      <c r="Y1004" s="2">
        <v>0</v>
      </c>
      <c r="Z1004" s="2">
        <v>0</v>
      </c>
      <c r="AA1004" s="2">
        <v>0</v>
      </c>
      <c r="AB1004" s="2">
        <v>1</v>
      </c>
      <c r="AC1004" s="2">
        <v>0</v>
      </c>
      <c r="AD1004" s="2">
        <v>0</v>
      </c>
      <c r="AE1004" s="2">
        <v>1</v>
      </c>
      <c r="AF1004" s="2">
        <v>0</v>
      </c>
      <c r="AG1004" s="2">
        <v>0</v>
      </c>
      <c r="AH1004" s="2">
        <v>0</v>
      </c>
    </row>
    <row r="1005" spans="1:34" x14ac:dyDescent="0.25">
      <c r="A1005" s="2" t="s">
        <v>47</v>
      </c>
      <c r="B1005" t="s">
        <v>48</v>
      </c>
      <c r="C1005" t="s">
        <v>1108</v>
      </c>
      <c r="D1005" t="s">
        <v>1133</v>
      </c>
      <c r="E1005" t="str">
        <f t="shared" si="60"/>
        <v>Philips 222B1TFL</v>
      </c>
      <c r="F1005">
        <v>9</v>
      </c>
      <c r="G1005">
        <f t="shared" si="61"/>
        <v>8.9999999999999993E-3</v>
      </c>
      <c r="H1005" s="8">
        <v>470.61340941512128</v>
      </c>
      <c r="I1005" s="8">
        <v>32990</v>
      </c>
      <c r="J1005" s="2" t="s">
        <v>51</v>
      </c>
      <c r="K1005" s="2" t="s">
        <v>51</v>
      </c>
      <c r="L1005" s="2" t="s">
        <v>52</v>
      </c>
      <c r="M1005" s="2">
        <f t="shared" si="62"/>
        <v>4235.5206847360914</v>
      </c>
      <c r="N1005" s="2">
        <f t="shared" si="63"/>
        <v>4.2355206847360912E-3</v>
      </c>
      <c r="O1005" s="2" t="s">
        <v>53</v>
      </c>
      <c r="P1005" s="2" t="s">
        <v>29</v>
      </c>
      <c r="Q1005" s="2" t="s">
        <v>55</v>
      </c>
      <c r="R1005" s="2" t="s">
        <v>55</v>
      </c>
      <c r="S1005" s="2" t="s">
        <v>67</v>
      </c>
      <c r="T1005" s="2">
        <v>0</v>
      </c>
      <c r="U1005" s="2">
        <v>0</v>
      </c>
      <c r="V1005" s="2">
        <v>0</v>
      </c>
      <c r="W1005" s="2">
        <v>1</v>
      </c>
      <c r="X1005" s="2">
        <v>0</v>
      </c>
      <c r="Y1005" s="2">
        <v>0</v>
      </c>
      <c r="Z1005" s="2">
        <v>0</v>
      </c>
      <c r="AA1005" s="2">
        <v>0</v>
      </c>
      <c r="AB1005" s="2">
        <v>1</v>
      </c>
      <c r="AC1005" s="2">
        <v>0</v>
      </c>
      <c r="AD1005" s="2">
        <v>0</v>
      </c>
      <c r="AE1005" s="2">
        <v>1</v>
      </c>
      <c r="AF1005" s="2">
        <v>0</v>
      </c>
      <c r="AG1005" s="2">
        <v>0</v>
      </c>
      <c r="AH1005" s="2">
        <v>0</v>
      </c>
    </row>
    <row r="1006" spans="1:34" x14ac:dyDescent="0.25">
      <c r="A1006" s="2" t="s">
        <v>47</v>
      </c>
      <c r="B1006" t="s">
        <v>48</v>
      </c>
      <c r="C1006" t="s">
        <v>1108</v>
      </c>
      <c r="D1006" t="s">
        <v>1134</v>
      </c>
      <c r="E1006" t="str">
        <f t="shared" si="60"/>
        <v>Philips 222B9T</v>
      </c>
      <c r="F1006">
        <v>135</v>
      </c>
      <c r="G1006">
        <f t="shared" si="61"/>
        <v>0.13500000000000001</v>
      </c>
      <c r="H1006" s="8">
        <v>420.81312410841656</v>
      </c>
      <c r="I1006" s="8">
        <v>29499</v>
      </c>
      <c r="J1006" s="2" t="s">
        <v>51</v>
      </c>
      <c r="K1006" s="2" t="s">
        <v>51</v>
      </c>
      <c r="L1006" s="2" t="s">
        <v>52</v>
      </c>
      <c r="M1006" s="2">
        <f t="shared" si="62"/>
        <v>56809.771754636233</v>
      </c>
      <c r="N1006" s="2">
        <f t="shared" si="63"/>
        <v>5.680977175463623E-2</v>
      </c>
      <c r="O1006" s="2" t="s">
        <v>53</v>
      </c>
      <c r="P1006" s="2" t="s">
        <v>58</v>
      </c>
      <c r="Q1006" s="2" t="s">
        <v>55</v>
      </c>
      <c r="R1006" s="2" t="s">
        <v>55</v>
      </c>
      <c r="S1006" s="2" t="s">
        <v>61</v>
      </c>
      <c r="T1006" s="2">
        <v>0</v>
      </c>
      <c r="U1006" s="2">
        <v>0</v>
      </c>
      <c r="V1006" s="2">
        <v>0</v>
      </c>
      <c r="W1006" s="2">
        <v>1</v>
      </c>
      <c r="X1006" s="2">
        <v>0</v>
      </c>
      <c r="Y1006" s="2">
        <v>0</v>
      </c>
      <c r="Z1006" s="2">
        <v>0</v>
      </c>
      <c r="AA1006" s="2">
        <v>0</v>
      </c>
      <c r="AB1006" s="2">
        <v>1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</row>
    <row r="1007" spans="1:34" x14ac:dyDescent="0.25">
      <c r="A1007" s="2" t="s">
        <v>47</v>
      </c>
      <c r="B1007" t="s">
        <v>48</v>
      </c>
      <c r="C1007" t="s">
        <v>1108</v>
      </c>
      <c r="D1007" t="s">
        <v>1135</v>
      </c>
      <c r="E1007" t="str">
        <f t="shared" si="60"/>
        <v>Philips 222B9TN</v>
      </c>
      <c r="F1007">
        <v>3</v>
      </c>
      <c r="G1007">
        <f t="shared" si="61"/>
        <v>3.0000000000000001E-3</v>
      </c>
      <c r="H1007" s="8">
        <v>360.37089871611988</v>
      </c>
      <c r="I1007" s="8">
        <v>25262</v>
      </c>
      <c r="J1007" s="2" t="s">
        <v>51</v>
      </c>
      <c r="K1007" s="2" t="s">
        <v>51</v>
      </c>
      <c r="L1007" s="2" t="s">
        <v>52</v>
      </c>
      <c r="M1007" s="2">
        <f t="shared" si="62"/>
        <v>1081.1126961483596</v>
      </c>
      <c r="N1007" s="2">
        <f t="shared" si="63"/>
        <v>1.0811126961483596E-3</v>
      </c>
      <c r="O1007" s="2" t="s">
        <v>53</v>
      </c>
      <c r="P1007" s="2" t="s">
        <v>58</v>
      </c>
      <c r="Q1007" s="2" t="s">
        <v>55</v>
      </c>
      <c r="R1007" s="2" t="s">
        <v>55</v>
      </c>
      <c r="S1007" s="2" t="s">
        <v>61</v>
      </c>
      <c r="T1007" s="2">
        <v>0</v>
      </c>
      <c r="U1007" s="2">
        <v>0</v>
      </c>
      <c r="V1007" s="2">
        <v>0</v>
      </c>
      <c r="W1007" s="2">
        <v>1</v>
      </c>
      <c r="X1007" s="2">
        <v>0</v>
      </c>
      <c r="Y1007" s="2">
        <v>0</v>
      </c>
      <c r="Z1007" s="2">
        <v>0</v>
      </c>
      <c r="AA1007" s="2">
        <v>0</v>
      </c>
      <c r="AB1007" s="2">
        <v>1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</row>
    <row r="1008" spans="1:34" x14ac:dyDescent="0.25">
      <c r="A1008" s="2" t="s">
        <v>47</v>
      </c>
      <c r="B1008" t="s">
        <v>48</v>
      </c>
      <c r="C1008" t="s">
        <v>1108</v>
      </c>
      <c r="D1008" t="s">
        <v>1136</v>
      </c>
      <c r="E1008" t="str">
        <f t="shared" si="60"/>
        <v>Philips 222S1AE</v>
      </c>
      <c r="F1008">
        <v>5</v>
      </c>
      <c r="G1008">
        <f t="shared" si="61"/>
        <v>5.0000000000000001E-3</v>
      </c>
      <c r="H1008" s="8">
        <v>201.28388017118405</v>
      </c>
      <c r="I1008" s="8">
        <v>14110</v>
      </c>
      <c r="J1008" s="2" t="s">
        <v>51</v>
      </c>
      <c r="K1008" s="2" t="s">
        <v>51</v>
      </c>
      <c r="L1008" s="2" t="s">
        <v>52</v>
      </c>
      <c r="M1008" s="2">
        <f t="shared" si="62"/>
        <v>1006.4194008559202</v>
      </c>
      <c r="N1008" s="2">
        <f t="shared" si="63"/>
        <v>1.0064194008559202E-3</v>
      </c>
      <c r="O1008" s="2" t="s">
        <v>53</v>
      </c>
      <c r="P1008" s="2" t="s">
        <v>29</v>
      </c>
      <c r="Q1008" s="2" t="s">
        <v>55</v>
      </c>
      <c r="R1008" s="2" t="s">
        <v>55</v>
      </c>
      <c r="S1008" s="2" t="s">
        <v>67</v>
      </c>
      <c r="T1008" s="2">
        <v>0</v>
      </c>
      <c r="U1008" s="2">
        <v>0</v>
      </c>
      <c r="V1008" s="2">
        <v>1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1</v>
      </c>
      <c r="AC1008" s="2">
        <v>0</v>
      </c>
      <c r="AD1008" s="2">
        <v>0</v>
      </c>
      <c r="AE1008" s="2">
        <v>1</v>
      </c>
      <c r="AF1008" s="2">
        <v>0</v>
      </c>
      <c r="AG1008" s="2">
        <v>0</v>
      </c>
      <c r="AH1008" s="2">
        <v>0</v>
      </c>
    </row>
    <row r="1009" spans="1:34" x14ac:dyDescent="0.25">
      <c r="A1009" s="2" t="s">
        <v>47</v>
      </c>
      <c r="B1009" t="s">
        <v>48</v>
      </c>
      <c r="C1009" t="s">
        <v>1108</v>
      </c>
      <c r="D1009" t="s">
        <v>1137</v>
      </c>
      <c r="E1009" t="str">
        <f t="shared" si="60"/>
        <v>Philips 222V8LA</v>
      </c>
      <c r="F1009">
        <v>1230</v>
      </c>
      <c r="G1009">
        <f t="shared" si="61"/>
        <v>1.23</v>
      </c>
      <c r="H1009" s="8">
        <v>165.3352353780314</v>
      </c>
      <c r="I1009" s="8">
        <v>11590</v>
      </c>
      <c r="J1009" s="2" t="s">
        <v>51</v>
      </c>
      <c r="K1009" s="2" t="s">
        <v>51</v>
      </c>
      <c r="L1009" s="2" t="s">
        <v>52</v>
      </c>
      <c r="M1009" s="2">
        <f t="shared" si="62"/>
        <v>203362.33951497861</v>
      </c>
      <c r="N1009" s="2">
        <f t="shared" si="63"/>
        <v>0.20336233951497862</v>
      </c>
      <c r="O1009" s="2" t="s">
        <v>53</v>
      </c>
      <c r="P1009" s="2" t="s">
        <v>54</v>
      </c>
      <c r="Q1009" s="2" t="s">
        <v>55</v>
      </c>
      <c r="R1009" s="2" t="s">
        <v>55</v>
      </c>
      <c r="S1009" s="2">
        <v>0</v>
      </c>
      <c r="T1009" s="2">
        <v>0</v>
      </c>
      <c r="U1009" s="2">
        <v>1</v>
      </c>
      <c r="V1009" s="2">
        <v>1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1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</row>
    <row r="1010" spans="1:34" x14ac:dyDescent="0.25">
      <c r="A1010" s="2" t="s">
        <v>47</v>
      </c>
      <c r="B1010" t="s">
        <v>48</v>
      </c>
      <c r="C1010" t="s">
        <v>1108</v>
      </c>
      <c r="D1010" t="s">
        <v>1138</v>
      </c>
      <c r="E1010" t="str">
        <f t="shared" si="60"/>
        <v>Philips 223S7EHMB</v>
      </c>
      <c r="F1010">
        <v>6</v>
      </c>
      <c r="G1010">
        <f t="shared" si="61"/>
        <v>6.0000000000000001E-3</v>
      </c>
      <c r="H1010" s="8">
        <v>164.19400855920117</v>
      </c>
      <c r="I1010" s="8">
        <v>11510</v>
      </c>
      <c r="J1010" s="2" t="s">
        <v>51</v>
      </c>
      <c r="K1010" s="2" t="s">
        <v>51</v>
      </c>
      <c r="L1010" s="2" t="s">
        <v>52</v>
      </c>
      <c r="M1010" s="2">
        <f t="shared" si="62"/>
        <v>985.16405135520699</v>
      </c>
      <c r="N1010" s="2">
        <f t="shared" si="63"/>
        <v>9.8516405135520694E-4</v>
      </c>
      <c r="O1010" s="2" t="s">
        <v>53</v>
      </c>
      <c r="P1010" s="2" t="s">
        <v>29</v>
      </c>
      <c r="Q1010" s="2" t="s">
        <v>55</v>
      </c>
      <c r="R1010" s="2" t="s">
        <v>55</v>
      </c>
      <c r="S1010" s="2" t="s">
        <v>56</v>
      </c>
      <c r="T1010" s="2">
        <v>0</v>
      </c>
      <c r="U1010" s="2">
        <v>0</v>
      </c>
      <c r="V1010" s="2">
        <v>1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1</v>
      </c>
      <c r="AC1010" s="2">
        <v>0</v>
      </c>
      <c r="AD1010" s="2">
        <v>0</v>
      </c>
      <c r="AE1010" s="2">
        <v>1</v>
      </c>
      <c r="AF1010" s="2">
        <v>0</v>
      </c>
      <c r="AG1010" s="2">
        <v>0</v>
      </c>
      <c r="AH1010" s="2">
        <v>0</v>
      </c>
    </row>
    <row r="1011" spans="1:34" x14ac:dyDescent="0.25">
      <c r="A1011" s="2" t="s">
        <v>47</v>
      </c>
      <c r="B1011" t="s">
        <v>48</v>
      </c>
      <c r="C1011" t="s">
        <v>1108</v>
      </c>
      <c r="D1011" t="s">
        <v>1139</v>
      </c>
      <c r="E1011" t="str">
        <f t="shared" si="60"/>
        <v>Philips 223S7EJMB</v>
      </c>
      <c r="F1011">
        <v>61</v>
      </c>
      <c r="G1011">
        <f t="shared" si="61"/>
        <v>6.0999999999999999E-2</v>
      </c>
      <c r="H1011" s="8">
        <v>199.57203994293869</v>
      </c>
      <c r="I1011" s="8">
        <v>13990</v>
      </c>
      <c r="J1011" s="2" t="s">
        <v>51</v>
      </c>
      <c r="K1011" s="2" t="s">
        <v>51</v>
      </c>
      <c r="L1011" s="2" t="s">
        <v>52</v>
      </c>
      <c r="M1011" s="2">
        <f t="shared" si="62"/>
        <v>12173.89443651926</v>
      </c>
      <c r="N1011" s="2">
        <f t="shared" si="63"/>
        <v>1.2173894436519259E-2</v>
      </c>
      <c r="O1011" s="2" t="s">
        <v>53</v>
      </c>
      <c r="P1011" s="2" t="s">
        <v>29</v>
      </c>
      <c r="Q1011" s="2" t="s">
        <v>55</v>
      </c>
      <c r="R1011" s="2" t="s">
        <v>55</v>
      </c>
      <c r="S1011" s="2" t="s">
        <v>56</v>
      </c>
      <c r="T1011" s="2">
        <v>0</v>
      </c>
      <c r="U1011" s="2">
        <v>0</v>
      </c>
      <c r="V1011" s="2">
        <v>1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1</v>
      </c>
      <c r="AC1011" s="2">
        <v>0</v>
      </c>
      <c r="AD1011" s="2">
        <v>0</v>
      </c>
      <c r="AE1011" s="2">
        <v>1</v>
      </c>
      <c r="AF1011" s="2">
        <v>0</v>
      </c>
      <c r="AG1011" s="2">
        <v>0</v>
      </c>
      <c r="AH1011" s="2">
        <v>0</v>
      </c>
    </row>
    <row r="1012" spans="1:34" x14ac:dyDescent="0.25">
      <c r="A1012" s="2" t="s">
        <v>47</v>
      </c>
      <c r="B1012" t="s">
        <v>48</v>
      </c>
      <c r="C1012" t="s">
        <v>1108</v>
      </c>
      <c r="D1012" t="s">
        <v>1140</v>
      </c>
      <c r="E1012" t="str">
        <f t="shared" si="60"/>
        <v>Philips 223V5LHSB</v>
      </c>
      <c r="F1012">
        <v>248</v>
      </c>
      <c r="G1012">
        <f t="shared" si="61"/>
        <v>0.248</v>
      </c>
      <c r="H1012" s="8">
        <v>142.98621017593916</v>
      </c>
      <c r="I1012" s="8">
        <v>10023.333333333334</v>
      </c>
      <c r="J1012" s="2" t="s">
        <v>51</v>
      </c>
      <c r="K1012" s="2" t="s">
        <v>51</v>
      </c>
      <c r="L1012" s="2" t="s">
        <v>52</v>
      </c>
      <c r="M1012" s="2">
        <f t="shared" si="62"/>
        <v>35460.580123632913</v>
      </c>
      <c r="N1012" s="2">
        <f t="shared" si="63"/>
        <v>3.5460580123632915E-2</v>
      </c>
      <c r="O1012" s="2" t="s">
        <v>53</v>
      </c>
      <c r="P1012" s="2" t="s">
        <v>58</v>
      </c>
      <c r="Q1012" s="2" t="s">
        <v>55</v>
      </c>
      <c r="R1012" s="2" t="s">
        <v>55</v>
      </c>
      <c r="S1012" s="2" t="s">
        <v>56</v>
      </c>
      <c r="T1012" s="2">
        <v>0</v>
      </c>
      <c r="U1012" s="2">
        <v>1</v>
      </c>
      <c r="V1012" s="2">
        <v>1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1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</row>
    <row r="1013" spans="1:34" x14ac:dyDescent="0.25">
      <c r="A1013" s="2" t="s">
        <v>47</v>
      </c>
      <c r="B1013" t="s">
        <v>48</v>
      </c>
      <c r="C1013" t="s">
        <v>1108</v>
      </c>
      <c r="D1013" t="s">
        <v>1141</v>
      </c>
      <c r="E1013" t="str">
        <f t="shared" si="60"/>
        <v>Philips 223V5LHSB2</v>
      </c>
      <c r="F1013">
        <v>542</v>
      </c>
      <c r="G1013">
        <f t="shared" si="61"/>
        <v>0.54200000000000004</v>
      </c>
      <c r="H1013" s="8">
        <v>140.22349025202092</v>
      </c>
      <c r="I1013" s="8">
        <v>9829.6666666666661</v>
      </c>
      <c r="J1013" s="2" t="s">
        <v>51</v>
      </c>
      <c r="K1013" s="2" t="s">
        <v>51</v>
      </c>
      <c r="L1013" s="2" t="s">
        <v>52</v>
      </c>
      <c r="M1013" s="2">
        <f t="shared" si="62"/>
        <v>76001.131716595337</v>
      </c>
      <c r="N1013" s="2">
        <f t="shared" si="63"/>
        <v>7.6001131716595338E-2</v>
      </c>
      <c r="O1013" s="2" t="s">
        <v>53</v>
      </c>
      <c r="P1013" s="2" t="s">
        <v>58</v>
      </c>
      <c r="Q1013" s="2" t="s">
        <v>55</v>
      </c>
      <c r="R1013" s="2" t="s">
        <v>55</v>
      </c>
      <c r="S1013" s="2" t="s">
        <v>56</v>
      </c>
      <c r="T1013" s="2">
        <v>0</v>
      </c>
      <c r="U1013" s="2">
        <v>1</v>
      </c>
      <c r="V1013" s="2">
        <v>1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1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</row>
    <row r="1014" spans="1:34" x14ac:dyDescent="0.25">
      <c r="A1014" s="2" t="s">
        <v>47</v>
      </c>
      <c r="B1014" t="s">
        <v>48</v>
      </c>
      <c r="C1014" t="s">
        <v>1108</v>
      </c>
      <c r="D1014" t="s">
        <v>1142</v>
      </c>
      <c r="E1014" t="str">
        <f t="shared" si="60"/>
        <v>Philips 223V5LSB</v>
      </c>
      <c r="F1014">
        <v>284</v>
      </c>
      <c r="G1014">
        <f t="shared" si="61"/>
        <v>0.28399999999999997</v>
      </c>
      <c r="H1014" s="8">
        <v>133.59486447931528</v>
      </c>
      <c r="I1014" s="8">
        <v>9365</v>
      </c>
      <c r="J1014" s="2" t="s">
        <v>51</v>
      </c>
      <c r="K1014" s="2" t="s">
        <v>51</v>
      </c>
      <c r="L1014" s="2" t="s">
        <v>52</v>
      </c>
      <c r="M1014" s="2">
        <f t="shared" si="62"/>
        <v>37940.941512125537</v>
      </c>
      <c r="N1014" s="2">
        <f t="shared" si="63"/>
        <v>3.7940941512125535E-2</v>
      </c>
      <c r="O1014" s="2" t="s">
        <v>53</v>
      </c>
      <c r="P1014" s="2" t="s">
        <v>58</v>
      </c>
      <c r="Q1014" s="2" t="s">
        <v>55</v>
      </c>
      <c r="R1014" s="2" t="s">
        <v>55</v>
      </c>
      <c r="S1014" s="2">
        <v>0</v>
      </c>
      <c r="T1014" s="2">
        <v>0</v>
      </c>
      <c r="U1014" s="2">
        <v>1</v>
      </c>
      <c r="V1014" s="2">
        <v>1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1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</row>
    <row r="1015" spans="1:34" x14ac:dyDescent="0.25">
      <c r="A1015" s="2" t="s">
        <v>47</v>
      </c>
      <c r="B1015" t="s">
        <v>48</v>
      </c>
      <c r="C1015" t="s">
        <v>1108</v>
      </c>
      <c r="D1015" t="s">
        <v>1143</v>
      </c>
      <c r="E1015" t="str">
        <f t="shared" si="60"/>
        <v>Philips 223V5LSB2</v>
      </c>
      <c r="F1015">
        <v>992</v>
      </c>
      <c r="G1015">
        <f t="shared" si="61"/>
        <v>0.99199999999999999</v>
      </c>
      <c r="H1015" s="8">
        <v>117.45126010461247</v>
      </c>
      <c r="I1015" s="8">
        <v>8233.3333333333339</v>
      </c>
      <c r="J1015" s="2" t="s">
        <v>51</v>
      </c>
      <c r="K1015" s="2" t="s">
        <v>51</v>
      </c>
      <c r="L1015" s="2" t="s">
        <v>52</v>
      </c>
      <c r="M1015" s="2">
        <f t="shared" si="62"/>
        <v>116511.65002377557</v>
      </c>
      <c r="N1015" s="2">
        <f t="shared" si="63"/>
        <v>0.11651165002377557</v>
      </c>
      <c r="O1015" s="2" t="s">
        <v>53</v>
      </c>
      <c r="P1015" s="2" t="s">
        <v>58</v>
      </c>
      <c r="Q1015" s="2" t="s">
        <v>55</v>
      </c>
      <c r="R1015" s="2" t="s">
        <v>55</v>
      </c>
      <c r="S1015" s="2" t="s">
        <v>56</v>
      </c>
      <c r="T1015" s="2">
        <v>0</v>
      </c>
      <c r="U1015" s="2">
        <v>1</v>
      </c>
      <c r="V1015" s="2">
        <v>1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1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</row>
    <row r="1016" spans="1:34" x14ac:dyDescent="0.25">
      <c r="A1016" s="2" t="s">
        <v>47</v>
      </c>
      <c r="B1016" t="s">
        <v>48</v>
      </c>
      <c r="C1016" t="s">
        <v>1108</v>
      </c>
      <c r="D1016" t="s">
        <v>1144</v>
      </c>
      <c r="E1016" t="str">
        <f t="shared" si="60"/>
        <v>Philips 223V7QDSB</v>
      </c>
      <c r="F1016">
        <v>67</v>
      </c>
      <c r="G1016">
        <f t="shared" si="61"/>
        <v>6.7000000000000004E-2</v>
      </c>
      <c r="H1016" s="8">
        <v>140.79885877318119</v>
      </c>
      <c r="I1016" s="8">
        <v>9870</v>
      </c>
      <c r="J1016" s="2" t="s">
        <v>51</v>
      </c>
      <c r="K1016" s="2" t="s">
        <v>51</v>
      </c>
      <c r="L1016" s="2" t="s">
        <v>52</v>
      </c>
      <c r="M1016" s="2">
        <f t="shared" si="62"/>
        <v>9433.5235378031393</v>
      </c>
      <c r="N1016" s="2">
        <f t="shared" si="63"/>
        <v>9.4335235378031398E-3</v>
      </c>
      <c r="O1016" s="2" t="s">
        <v>53</v>
      </c>
      <c r="P1016" s="2" t="s">
        <v>29</v>
      </c>
      <c r="Q1016" s="2" t="s">
        <v>55</v>
      </c>
      <c r="R1016" s="2" t="s">
        <v>55</v>
      </c>
      <c r="S1016" s="2" t="s">
        <v>67</v>
      </c>
      <c r="T1016" s="2">
        <v>0</v>
      </c>
      <c r="U1016" s="2">
        <v>1</v>
      </c>
      <c r="V1016" s="2">
        <v>1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1</v>
      </c>
      <c r="AC1016" s="2">
        <v>0</v>
      </c>
      <c r="AD1016" s="2">
        <v>0</v>
      </c>
      <c r="AE1016" s="2">
        <v>1</v>
      </c>
      <c r="AF1016" s="2">
        <v>0</v>
      </c>
      <c r="AG1016" s="2">
        <v>0</v>
      </c>
      <c r="AH1016" s="2">
        <v>0</v>
      </c>
    </row>
    <row r="1017" spans="1:34" x14ac:dyDescent="0.25">
      <c r="A1017" s="2" t="s">
        <v>47</v>
      </c>
      <c r="B1017" t="s">
        <v>48</v>
      </c>
      <c r="C1017" t="s">
        <v>1108</v>
      </c>
      <c r="D1017" t="s">
        <v>1145</v>
      </c>
      <c r="E1017" t="str">
        <f t="shared" si="60"/>
        <v>Philips 223V7QHAB</v>
      </c>
      <c r="F1017">
        <v>170</v>
      </c>
      <c r="G1017">
        <f t="shared" si="61"/>
        <v>0.17</v>
      </c>
      <c r="H1017" s="8">
        <v>224.06562054208277</v>
      </c>
      <c r="I1017" s="8">
        <v>15707</v>
      </c>
      <c r="J1017" s="2" t="s">
        <v>51</v>
      </c>
      <c r="K1017" s="2" t="s">
        <v>51</v>
      </c>
      <c r="L1017" s="2" t="s">
        <v>52</v>
      </c>
      <c r="M1017" s="2">
        <f t="shared" si="62"/>
        <v>38091.155492154074</v>
      </c>
      <c r="N1017" s="2">
        <f t="shared" si="63"/>
        <v>3.8091155492154076E-2</v>
      </c>
      <c r="O1017" s="2" t="s">
        <v>53</v>
      </c>
      <c r="P1017" s="2" t="s">
        <v>29</v>
      </c>
      <c r="Q1017" s="2" t="s">
        <v>55</v>
      </c>
      <c r="R1017" s="2" t="s">
        <v>55</v>
      </c>
      <c r="S1017" s="2" t="s">
        <v>56</v>
      </c>
      <c r="T1017" s="2">
        <v>0</v>
      </c>
      <c r="U1017" s="2">
        <v>1</v>
      </c>
      <c r="V1017" s="2">
        <v>1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1</v>
      </c>
      <c r="AC1017" s="2">
        <v>0</v>
      </c>
      <c r="AD1017" s="2">
        <v>0</v>
      </c>
      <c r="AE1017" s="2">
        <v>1</v>
      </c>
      <c r="AF1017" s="2">
        <v>0</v>
      </c>
      <c r="AG1017" s="2">
        <v>0</v>
      </c>
      <c r="AH1017" s="2">
        <v>0</v>
      </c>
    </row>
    <row r="1018" spans="1:34" x14ac:dyDescent="0.25">
      <c r="A1018" s="2" t="s">
        <v>47</v>
      </c>
      <c r="B1018" t="s">
        <v>48</v>
      </c>
      <c r="C1018" t="s">
        <v>1108</v>
      </c>
      <c r="D1018" t="s">
        <v>1146</v>
      </c>
      <c r="E1018" t="str">
        <f t="shared" si="60"/>
        <v>Philips 223V7QSB</v>
      </c>
      <c r="F1018">
        <v>378</v>
      </c>
      <c r="G1018">
        <f t="shared" si="61"/>
        <v>0.378</v>
      </c>
      <c r="H1018" s="8">
        <v>145.76319543509274</v>
      </c>
      <c r="I1018" s="8">
        <v>10218</v>
      </c>
      <c r="J1018" s="2" t="s">
        <v>51</v>
      </c>
      <c r="K1018" s="2" t="s">
        <v>51</v>
      </c>
      <c r="L1018" s="2" t="s">
        <v>52</v>
      </c>
      <c r="M1018" s="2">
        <f t="shared" si="62"/>
        <v>55098.487874465056</v>
      </c>
      <c r="N1018" s="2">
        <f t="shared" si="63"/>
        <v>5.5098487874465057E-2</v>
      </c>
      <c r="O1018" s="2" t="s">
        <v>53</v>
      </c>
      <c r="P1018" s="2" t="s">
        <v>29</v>
      </c>
      <c r="Q1018" s="2" t="s">
        <v>55</v>
      </c>
      <c r="R1018" s="2" t="s">
        <v>55</v>
      </c>
      <c r="S1018" s="2" t="s">
        <v>56</v>
      </c>
      <c r="T1018" s="2">
        <v>0</v>
      </c>
      <c r="U1018" s="2">
        <v>1</v>
      </c>
      <c r="V1018" s="2">
        <v>1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1</v>
      </c>
      <c r="AC1018" s="2">
        <v>0</v>
      </c>
      <c r="AD1018" s="2">
        <v>0</v>
      </c>
      <c r="AE1018" s="2">
        <v>1</v>
      </c>
      <c r="AF1018" s="2">
        <v>0</v>
      </c>
      <c r="AG1018" s="2">
        <v>0</v>
      </c>
      <c r="AH1018" s="2">
        <v>0</v>
      </c>
    </row>
    <row r="1019" spans="1:34" x14ac:dyDescent="0.25">
      <c r="A1019" s="2" t="s">
        <v>47</v>
      </c>
      <c r="B1019" t="s">
        <v>48</v>
      </c>
      <c r="C1019" t="s">
        <v>1108</v>
      </c>
      <c r="D1019" t="s">
        <v>1147</v>
      </c>
      <c r="E1019" t="str">
        <f t="shared" si="60"/>
        <v>Philips 224E5QSB</v>
      </c>
      <c r="F1019">
        <v>2</v>
      </c>
      <c r="G1019">
        <f t="shared" si="61"/>
        <v>2E-3</v>
      </c>
      <c r="H1019" s="8">
        <v>125.10699001426535</v>
      </c>
      <c r="I1019" s="8">
        <v>8770</v>
      </c>
      <c r="J1019" s="2" t="s">
        <v>51</v>
      </c>
      <c r="K1019" s="2" t="s">
        <v>51</v>
      </c>
      <c r="L1019" s="2" t="s">
        <v>52</v>
      </c>
      <c r="M1019" s="2">
        <f t="shared" si="62"/>
        <v>250.2139800285307</v>
      </c>
      <c r="N1019" s="2">
        <f t="shared" si="63"/>
        <v>2.5021398002853071E-4</v>
      </c>
      <c r="O1019" s="2" t="s">
        <v>53</v>
      </c>
      <c r="P1019" s="2" t="s">
        <v>29</v>
      </c>
      <c r="Q1019" s="2" t="s">
        <v>55</v>
      </c>
      <c r="R1019" s="2" t="s">
        <v>55</v>
      </c>
      <c r="S1019" s="2" t="s">
        <v>56</v>
      </c>
      <c r="T1019" s="2">
        <v>0</v>
      </c>
      <c r="U1019" s="2">
        <v>1</v>
      </c>
      <c r="V1019" s="2">
        <v>1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1</v>
      </c>
      <c r="AC1019" s="2">
        <v>0</v>
      </c>
      <c r="AD1019" s="2">
        <v>0</v>
      </c>
      <c r="AE1019" s="2">
        <v>1</v>
      </c>
      <c r="AF1019" s="2">
        <v>0</v>
      </c>
      <c r="AG1019" s="2">
        <v>0</v>
      </c>
      <c r="AH1019" s="2">
        <v>0</v>
      </c>
    </row>
    <row r="1020" spans="1:34" x14ac:dyDescent="0.25">
      <c r="A1020" s="2" t="s">
        <v>47</v>
      </c>
      <c r="B1020" t="s">
        <v>48</v>
      </c>
      <c r="C1020" t="s">
        <v>1108</v>
      </c>
      <c r="D1020" t="s">
        <v>1148</v>
      </c>
      <c r="E1020" t="str">
        <f t="shared" si="60"/>
        <v>Philips 226E9QHAB</v>
      </c>
      <c r="F1020">
        <v>53</v>
      </c>
      <c r="G1020">
        <f t="shared" si="61"/>
        <v>5.2999999999999999E-2</v>
      </c>
      <c r="H1020" s="8">
        <v>188.28815977175466</v>
      </c>
      <c r="I1020" s="8">
        <v>13199</v>
      </c>
      <c r="J1020" s="2" t="s">
        <v>51</v>
      </c>
      <c r="K1020" s="2" t="s">
        <v>51</v>
      </c>
      <c r="L1020" s="2" t="s">
        <v>52</v>
      </c>
      <c r="M1020" s="2">
        <f t="shared" si="62"/>
        <v>9979.272467902998</v>
      </c>
      <c r="N1020" s="2">
        <f t="shared" si="63"/>
        <v>9.9792724679029984E-3</v>
      </c>
      <c r="O1020" s="2" t="s">
        <v>53</v>
      </c>
      <c r="P1020" s="2" t="s">
        <v>29</v>
      </c>
      <c r="Q1020" s="2" t="s">
        <v>55</v>
      </c>
      <c r="R1020" s="2" t="s">
        <v>55</v>
      </c>
      <c r="S1020" s="2" t="s">
        <v>56</v>
      </c>
      <c r="T1020" s="2">
        <v>0</v>
      </c>
      <c r="U1020" s="2">
        <v>1</v>
      </c>
      <c r="V1020" s="2">
        <v>1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1</v>
      </c>
      <c r="AC1020" s="2">
        <v>0</v>
      </c>
      <c r="AD1020" s="2">
        <v>0</v>
      </c>
      <c r="AE1020" s="2">
        <v>1</v>
      </c>
      <c r="AF1020" s="2">
        <v>0</v>
      </c>
      <c r="AG1020" s="2">
        <v>0</v>
      </c>
      <c r="AH1020" s="2">
        <v>0</v>
      </c>
    </row>
    <row r="1021" spans="1:34" x14ac:dyDescent="0.25">
      <c r="A1021" s="2" t="s">
        <v>47</v>
      </c>
      <c r="B1021" t="s">
        <v>48</v>
      </c>
      <c r="C1021" t="s">
        <v>1108</v>
      </c>
      <c r="D1021" t="s">
        <v>1149</v>
      </c>
      <c r="E1021" t="str">
        <f t="shared" si="60"/>
        <v>Philips 226E9QSB</v>
      </c>
      <c r="F1021">
        <v>3</v>
      </c>
      <c r="G1021">
        <f t="shared" si="61"/>
        <v>3.0000000000000001E-3</v>
      </c>
      <c r="H1021" s="8">
        <v>109.70042796005707</v>
      </c>
      <c r="I1021" s="8">
        <v>7690</v>
      </c>
      <c r="J1021" s="2" t="s">
        <v>51</v>
      </c>
      <c r="K1021" s="2" t="s">
        <v>51</v>
      </c>
      <c r="L1021" s="2" t="s">
        <v>52</v>
      </c>
      <c r="M1021" s="2">
        <f t="shared" si="62"/>
        <v>329.1012838801712</v>
      </c>
      <c r="N1021" s="2">
        <f t="shared" si="63"/>
        <v>3.2910128388017121E-4</v>
      </c>
      <c r="O1021" s="2" t="s">
        <v>53</v>
      </c>
      <c r="P1021" s="2" t="s">
        <v>29</v>
      </c>
      <c r="Q1021" s="2" t="s">
        <v>55</v>
      </c>
      <c r="R1021" s="2" t="s">
        <v>55</v>
      </c>
      <c r="S1021" s="2" t="s">
        <v>56</v>
      </c>
      <c r="T1021" s="2">
        <v>0</v>
      </c>
      <c r="U1021" s="2">
        <v>1</v>
      </c>
      <c r="V1021" s="2">
        <v>1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1</v>
      </c>
      <c r="AC1021" s="2">
        <v>0</v>
      </c>
      <c r="AD1021" s="2">
        <v>0</v>
      </c>
      <c r="AE1021" s="2">
        <v>1</v>
      </c>
      <c r="AF1021" s="2">
        <v>0</v>
      </c>
      <c r="AG1021" s="2">
        <v>0</v>
      </c>
      <c r="AH1021" s="2">
        <v>0</v>
      </c>
    </row>
    <row r="1022" spans="1:34" x14ac:dyDescent="0.25">
      <c r="A1022" s="2" t="s">
        <v>47</v>
      </c>
      <c r="B1022" t="s">
        <v>48</v>
      </c>
      <c r="C1022" t="s">
        <v>1108</v>
      </c>
      <c r="D1022" t="s">
        <v>1150</v>
      </c>
      <c r="E1022" t="str">
        <f t="shared" si="60"/>
        <v>Philips 240B7QPTEB</v>
      </c>
      <c r="F1022">
        <v>3</v>
      </c>
      <c r="G1022">
        <f t="shared" si="61"/>
        <v>3.0000000000000001E-3</v>
      </c>
      <c r="H1022" s="8">
        <v>300.85592011412268</v>
      </c>
      <c r="I1022" s="8">
        <v>21090</v>
      </c>
      <c r="J1022" s="2" t="s">
        <v>97</v>
      </c>
      <c r="K1022" s="2" t="s">
        <v>97</v>
      </c>
      <c r="L1022" s="2" t="s">
        <v>98</v>
      </c>
      <c r="M1022" s="2">
        <f t="shared" si="62"/>
        <v>902.56776034236805</v>
      </c>
      <c r="N1022" s="2">
        <f t="shared" si="63"/>
        <v>9.0256776034236801E-4</v>
      </c>
      <c r="O1022" s="2" t="s">
        <v>53</v>
      </c>
      <c r="P1022" s="2" t="s">
        <v>29</v>
      </c>
      <c r="Q1022" s="2" t="s">
        <v>55</v>
      </c>
      <c r="R1022" s="2" t="s">
        <v>55</v>
      </c>
      <c r="S1022" s="2" t="s">
        <v>56</v>
      </c>
      <c r="T1022" s="2">
        <v>0</v>
      </c>
      <c r="U1022" s="2">
        <v>0</v>
      </c>
      <c r="V1022" s="2">
        <v>0</v>
      </c>
      <c r="W1022" s="2">
        <v>1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1</v>
      </c>
      <c r="AD1022" s="2">
        <v>0</v>
      </c>
      <c r="AE1022" s="2">
        <v>1</v>
      </c>
      <c r="AF1022" s="2">
        <v>0</v>
      </c>
      <c r="AG1022" s="2">
        <v>0</v>
      </c>
      <c r="AH1022" s="2">
        <v>0</v>
      </c>
    </row>
    <row r="1023" spans="1:34" x14ac:dyDescent="0.25">
      <c r="A1023" s="2" t="s">
        <v>47</v>
      </c>
      <c r="B1023" t="s">
        <v>48</v>
      </c>
      <c r="C1023" t="s">
        <v>1108</v>
      </c>
      <c r="D1023" t="s">
        <v>1151</v>
      </c>
      <c r="E1023" t="str">
        <f t="shared" si="60"/>
        <v>Philips 241B4LPYCS</v>
      </c>
      <c r="F1023">
        <v>1</v>
      </c>
      <c r="G1023">
        <f t="shared" si="61"/>
        <v>1E-3</v>
      </c>
      <c r="H1023" s="8">
        <v>168.85665265836451</v>
      </c>
      <c r="I1023" s="8">
        <v>11836.851351351352</v>
      </c>
      <c r="J1023" s="2" t="s">
        <v>63</v>
      </c>
      <c r="K1023" s="2" t="s">
        <v>64</v>
      </c>
      <c r="L1023" s="2" t="s">
        <v>52</v>
      </c>
      <c r="M1023" s="2">
        <f t="shared" si="62"/>
        <v>168.85665265836451</v>
      </c>
      <c r="N1023" s="2">
        <f t="shared" si="63"/>
        <v>1.688566526583645E-4</v>
      </c>
      <c r="O1023" s="2" t="s">
        <v>53</v>
      </c>
      <c r="P1023" s="2" t="s">
        <v>29</v>
      </c>
      <c r="Q1023" s="2" t="s">
        <v>55</v>
      </c>
      <c r="R1023" s="2" t="s">
        <v>55</v>
      </c>
      <c r="S1023" s="2">
        <v>0</v>
      </c>
      <c r="T1023" s="2">
        <v>0</v>
      </c>
      <c r="U1023" s="2">
        <v>0</v>
      </c>
      <c r="V1023" s="2">
        <v>0</v>
      </c>
      <c r="W1023" s="2">
        <v>1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1</v>
      </c>
      <c r="AD1023" s="2">
        <v>0</v>
      </c>
      <c r="AE1023" s="2">
        <v>1</v>
      </c>
      <c r="AF1023" s="2">
        <v>0</v>
      </c>
      <c r="AG1023" s="2">
        <v>0</v>
      </c>
      <c r="AH1023" s="2">
        <v>0</v>
      </c>
    </row>
    <row r="1024" spans="1:34" x14ac:dyDescent="0.25">
      <c r="A1024" s="2" t="s">
        <v>47</v>
      </c>
      <c r="B1024" t="s">
        <v>48</v>
      </c>
      <c r="C1024" t="s">
        <v>1108</v>
      </c>
      <c r="D1024" t="s">
        <v>1152</v>
      </c>
      <c r="E1024" t="str">
        <f t="shared" si="60"/>
        <v>Philips 241B7QGJEB</v>
      </c>
      <c r="F1024">
        <v>22</v>
      </c>
      <c r="G1024">
        <f t="shared" si="61"/>
        <v>2.1999999999999999E-2</v>
      </c>
      <c r="H1024" s="8">
        <v>242.36804564907277</v>
      </c>
      <c r="I1024" s="8">
        <v>16990</v>
      </c>
      <c r="J1024" s="2" t="s">
        <v>63</v>
      </c>
      <c r="K1024" s="2" t="s">
        <v>64</v>
      </c>
      <c r="L1024" s="2" t="s">
        <v>52</v>
      </c>
      <c r="M1024" s="2">
        <f t="shared" si="62"/>
        <v>5332.0970042796007</v>
      </c>
      <c r="N1024" s="2">
        <f t="shared" si="63"/>
        <v>5.332097004279601E-3</v>
      </c>
      <c r="O1024" s="2" t="s">
        <v>53</v>
      </c>
      <c r="P1024" s="2" t="s">
        <v>29</v>
      </c>
      <c r="Q1024" s="2" t="s">
        <v>55</v>
      </c>
      <c r="R1024" s="2" t="s">
        <v>55</v>
      </c>
      <c r="S1024" s="2" t="s">
        <v>56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1</v>
      </c>
      <c r="AD1024" s="2">
        <v>0</v>
      </c>
      <c r="AE1024" s="2">
        <v>1</v>
      </c>
      <c r="AF1024" s="2">
        <v>0</v>
      </c>
      <c r="AG1024" s="2">
        <v>0</v>
      </c>
      <c r="AH1024" s="2">
        <v>0</v>
      </c>
    </row>
    <row r="1025" spans="1:34" x14ac:dyDescent="0.25">
      <c r="A1025" s="2" t="s">
        <v>47</v>
      </c>
      <c r="B1025" t="s">
        <v>48</v>
      </c>
      <c r="C1025" t="s">
        <v>1108</v>
      </c>
      <c r="D1025" t="s">
        <v>1153</v>
      </c>
      <c r="E1025" t="str">
        <f t="shared" si="60"/>
        <v>Philips 241B7QPJEB</v>
      </c>
      <c r="F1025">
        <v>5</v>
      </c>
      <c r="G1025">
        <f t="shared" si="61"/>
        <v>5.0000000000000001E-3</v>
      </c>
      <c r="H1025" s="8">
        <v>209.55777460770329</v>
      </c>
      <c r="I1025" s="8">
        <v>14690</v>
      </c>
      <c r="J1025" s="2" t="s">
        <v>63</v>
      </c>
      <c r="K1025" s="2" t="s">
        <v>64</v>
      </c>
      <c r="L1025" s="2" t="s">
        <v>52</v>
      </c>
      <c r="M1025" s="2">
        <f t="shared" si="62"/>
        <v>1047.7888730385164</v>
      </c>
      <c r="N1025" s="2">
        <f t="shared" si="63"/>
        <v>1.0477888730385163E-3</v>
      </c>
      <c r="O1025" s="2" t="s">
        <v>53</v>
      </c>
      <c r="P1025" s="2" t="s">
        <v>29</v>
      </c>
      <c r="Q1025" s="2" t="s">
        <v>55</v>
      </c>
      <c r="R1025" s="2" t="s">
        <v>55</v>
      </c>
      <c r="S1025" s="2" t="s">
        <v>56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1</v>
      </c>
      <c r="AD1025" s="2">
        <v>0</v>
      </c>
      <c r="AE1025" s="2">
        <v>1</v>
      </c>
      <c r="AF1025" s="2">
        <v>0</v>
      </c>
      <c r="AG1025" s="2">
        <v>0</v>
      </c>
      <c r="AH1025" s="2">
        <v>0</v>
      </c>
    </row>
    <row r="1026" spans="1:34" x14ac:dyDescent="0.25">
      <c r="A1026" s="2" t="s">
        <v>47</v>
      </c>
      <c r="B1026" t="s">
        <v>48</v>
      </c>
      <c r="C1026" t="s">
        <v>1108</v>
      </c>
      <c r="D1026" t="s">
        <v>1154</v>
      </c>
      <c r="E1026" t="str">
        <f t="shared" si="60"/>
        <v>Philips 241B7QPJKEB</v>
      </c>
      <c r="F1026">
        <v>5</v>
      </c>
      <c r="G1026">
        <f t="shared" si="61"/>
        <v>5.0000000000000001E-3</v>
      </c>
      <c r="H1026" s="8">
        <v>276.73799334284354</v>
      </c>
      <c r="I1026" s="8">
        <v>19399.333333333332</v>
      </c>
      <c r="J1026" s="2" t="s">
        <v>63</v>
      </c>
      <c r="K1026" s="2" t="s">
        <v>64</v>
      </c>
      <c r="L1026" s="2" t="s">
        <v>52</v>
      </c>
      <c r="M1026" s="2">
        <f t="shared" si="62"/>
        <v>1383.6899667142177</v>
      </c>
      <c r="N1026" s="2">
        <f t="shared" si="63"/>
        <v>1.3836899667142176E-3</v>
      </c>
      <c r="O1026" s="2" t="s">
        <v>53</v>
      </c>
      <c r="P1026" s="2" t="s">
        <v>29</v>
      </c>
      <c r="Q1026" s="2" t="s">
        <v>55</v>
      </c>
      <c r="R1026" s="2" t="s">
        <v>55</v>
      </c>
      <c r="S1026" s="2" t="s">
        <v>56</v>
      </c>
      <c r="T1026" s="2">
        <v>0</v>
      </c>
      <c r="U1026" s="2">
        <v>0</v>
      </c>
      <c r="V1026" s="2">
        <v>0</v>
      </c>
      <c r="W1026" s="2">
        <v>1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1</v>
      </c>
      <c r="AD1026" s="2">
        <v>0</v>
      </c>
      <c r="AE1026" s="2">
        <v>1</v>
      </c>
      <c r="AF1026" s="2">
        <v>0</v>
      </c>
      <c r="AG1026" s="2">
        <v>0</v>
      </c>
      <c r="AH1026" s="2">
        <v>0</v>
      </c>
    </row>
    <row r="1027" spans="1:34" x14ac:dyDescent="0.25">
      <c r="A1027" s="2" t="s">
        <v>47</v>
      </c>
      <c r="B1027" t="s">
        <v>48</v>
      </c>
      <c r="C1027" t="s">
        <v>1108</v>
      </c>
      <c r="D1027" t="s">
        <v>1155</v>
      </c>
      <c r="E1027" t="str">
        <f t="shared" ref="E1027:E1090" si="64">CONCATENATE(C1027," ",D1027)</f>
        <v>Philips 241B7QUBHEB</v>
      </c>
      <c r="F1027">
        <v>36</v>
      </c>
      <c r="G1027">
        <f t="shared" ref="G1027:G1090" si="65">F1027/1000</f>
        <v>3.5999999999999997E-2</v>
      </c>
      <c r="H1027" s="8">
        <v>437.9315263908702</v>
      </c>
      <c r="I1027" s="8">
        <v>30699</v>
      </c>
      <c r="J1027" s="2" t="s">
        <v>63</v>
      </c>
      <c r="K1027" s="2" t="s">
        <v>64</v>
      </c>
      <c r="L1027" s="2" t="s">
        <v>52</v>
      </c>
      <c r="M1027" s="2">
        <f t="shared" si="62"/>
        <v>15765.534950071327</v>
      </c>
      <c r="N1027" s="2">
        <f t="shared" si="63"/>
        <v>1.5765534950071328E-2</v>
      </c>
      <c r="O1027" s="2" t="s">
        <v>53</v>
      </c>
      <c r="P1027" s="2" t="s">
        <v>29</v>
      </c>
      <c r="Q1027" s="2" t="s">
        <v>55</v>
      </c>
      <c r="R1027" s="2" t="s">
        <v>55</v>
      </c>
      <c r="S1027" s="2" t="s">
        <v>56</v>
      </c>
      <c r="T1027" s="2">
        <v>0</v>
      </c>
      <c r="U1027" s="2">
        <v>0</v>
      </c>
      <c r="V1027" s="2">
        <v>0</v>
      </c>
      <c r="W1027" s="2">
        <v>1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1</v>
      </c>
      <c r="AD1027" s="2">
        <v>0</v>
      </c>
      <c r="AE1027" s="2">
        <v>1</v>
      </c>
      <c r="AF1027" s="2">
        <v>0</v>
      </c>
      <c r="AG1027" s="2">
        <v>0</v>
      </c>
      <c r="AH1027" s="2">
        <v>0</v>
      </c>
    </row>
    <row r="1028" spans="1:34" x14ac:dyDescent="0.25">
      <c r="A1028" s="2" t="s">
        <v>47</v>
      </c>
      <c r="B1028" t="s">
        <v>48</v>
      </c>
      <c r="C1028" t="s">
        <v>1108</v>
      </c>
      <c r="D1028" t="s">
        <v>1156</v>
      </c>
      <c r="E1028" t="str">
        <f t="shared" si="64"/>
        <v>Philips 241B7QUPBEB</v>
      </c>
      <c r="F1028">
        <v>8</v>
      </c>
      <c r="G1028">
        <f t="shared" si="65"/>
        <v>8.0000000000000002E-3</v>
      </c>
      <c r="H1028" s="8">
        <v>312.26818830242513</v>
      </c>
      <c r="I1028" s="8">
        <v>21890</v>
      </c>
      <c r="J1028" s="2" t="s">
        <v>63</v>
      </c>
      <c r="K1028" s="2" t="s">
        <v>64</v>
      </c>
      <c r="L1028" s="2" t="s">
        <v>52</v>
      </c>
      <c r="M1028" s="2">
        <f t="shared" ref="M1028:M1091" si="66">F1028*H1028</f>
        <v>2498.145506419401</v>
      </c>
      <c r="N1028" s="2">
        <f t="shared" ref="N1028:N1091" si="67">M1028/1000000</f>
        <v>2.498145506419401E-3</v>
      </c>
      <c r="O1028" s="2" t="s">
        <v>53</v>
      </c>
      <c r="P1028" s="2" t="s">
        <v>29</v>
      </c>
      <c r="Q1028" s="2" t="s">
        <v>55</v>
      </c>
      <c r="R1028" s="2" t="s">
        <v>55</v>
      </c>
      <c r="S1028" s="2" t="s">
        <v>56</v>
      </c>
      <c r="T1028" s="2">
        <v>0</v>
      </c>
      <c r="U1028" s="2">
        <v>0</v>
      </c>
      <c r="V1028" s="2">
        <v>0</v>
      </c>
      <c r="W1028" s="2">
        <v>1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2">
        <v>0</v>
      </c>
      <c r="AE1028" s="2">
        <v>1</v>
      </c>
      <c r="AF1028" s="2">
        <v>0</v>
      </c>
      <c r="AG1028" s="2">
        <v>0</v>
      </c>
      <c r="AH1028" s="2">
        <v>0</v>
      </c>
    </row>
    <row r="1029" spans="1:34" x14ac:dyDescent="0.25">
      <c r="A1029" s="2" t="s">
        <v>47</v>
      </c>
      <c r="B1029" t="s">
        <v>48</v>
      </c>
      <c r="C1029" t="s">
        <v>1108</v>
      </c>
      <c r="D1029" t="s">
        <v>1157</v>
      </c>
      <c r="E1029" t="str">
        <f t="shared" si="64"/>
        <v>Philips 241B7QUPEB</v>
      </c>
      <c r="F1029">
        <v>13</v>
      </c>
      <c r="G1029">
        <f t="shared" si="65"/>
        <v>1.2999999999999999E-2</v>
      </c>
      <c r="H1029" s="8">
        <v>259.15834522111271</v>
      </c>
      <c r="I1029" s="8">
        <v>18167</v>
      </c>
      <c r="J1029" s="2" t="s">
        <v>63</v>
      </c>
      <c r="K1029" s="2" t="s">
        <v>64</v>
      </c>
      <c r="L1029" s="2" t="s">
        <v>52</v>
      </c>
      <c r="M1029" s="2">
        <f t="shared" si="66"/>
        <v>3369.0584878744653</v>
      </c>
      <c r="N1029" s="2">
        <f t="shared" si="67"/>
        <v>3.3690584878744655E-3</v>
      </c>
      <c r="O1029" s="2" t="s">
        <v>53</v>
      </c>
      <c r="P1029" s="2" t="s">
        <v>29</v>
      </c>
      <c r="Q1029" s="2" t="s">
        <v>55</v>
      </c>
      <c r="R1029" s="2" t="s">
        <v>55</v>
      </c>
      <c r="S1029" s="2" t="s">
        <v>56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1</v>
      </c>
      <c r="AD1029" s="2">
        <v>0</v>
      </c>
      <c r="AE1029" s="2">
        <v>1</v>
      </c>
      <c r="AF1029" s="2">
        <v>0</v>
      </c>
      <c r="AG1029" s="2">
        <v>0</v>
      </c>
      <c r="AH1029" s="2">
        <v>0</v>
      </c>
    </row>
    <row r="1030" spans="1:34" x14ac:dyDescent="0.25">
      <c r="A1030" s="2" t="s">
        <v>47</v>
      </c>
      <c r="B1030" t="s">
        <v>48</v>
      </c>
      <c r="C1030" t="s">
        <v>1108</v>
      </c>
      <c r="D1030" t="s">
        <v>1158</v>
      </c>
      <c r="E1030" t="str">
        <f t="shared" si="64"/>
        <v>Philips 241B8QJEB</v>
      </c>
      <c r="F1030">
        <v>202</v>
      </c>
      <c r="G1030">
        <f t="shared" si="65"/>
        <v>0.20200000000000001</v>
      </c>
      <c r="H1030" s="8">
        <v>208.25962910128391</v>
      </c>
      <c r="I1030" s="8">
        <v>14599</v>
      </c>
      <c r="J1030" s="2" t="s">
        <v>63</v>
      </c>
      <c r="K1030" s="2" t="s">
        <v>64</v>
      </c>
      <c r="L1030" s="2" t="s">
        <v>52</v>
      </c>
      <c r="M1030" s="2">
        <f t="shared" si="66"/>
        <v>42068.44507845935</v>
      </c>
      <c r="N1030" s="2">
        <f t="shared" si="67"/>
        <v>4.2068445078459353E-2</v>
      </c>
      <c r="O1030" s="2" t="s">
        <v>53</v>
      </c>
      <c r="P1030" s="2" t="s">
        <v>29</v>
      </c>
      <c r="Q1030" s="2" t="s">
        <v>55</v>
      </c>
      <c r="R1030" s="2" t="s">
        <v>55</v>
      </c>
      <c r="S1030" s="2" t="s">
        <v>56</v>
      </c>
      <c r="T1030" s="2">
        <v>0</v>
      </c>
      <c r="U1030" s="2">
        <v>0</v>
      </c>
      <c r="V1030" s="2">
        <v>0</v>
      </c>
      <c r="W1030" s="2">
        <v>1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1</v>
      </c>
      <c r="AD1030" s="2">
        <v>0</v>
      </c>
      <c r="AE1030" s="2">
        <v>1</v>
      </c>
      <c r="AF1030" s="2">
        <v>0</v>
      </c>
      <c r="AG1030" s="2">
        <v>0</v>
      </c>
      <c r="AH1030" s="2">
        <v>0</v>
      </c>
    </row>
    <row r="1031" spans="1:34" x14ac:dyDescent="0.25">
      <c r="A1031" s="2" t="s">
        <v>47</v>
      </c>
      <c r="B1031" t="s">
        <v>48</v>
      </c>
      <c r="C1031" t="s">
        <v>1108</v>
      </c>
      <c r="D1031" t="s">
        <v>1159</v>
      </c>
      <c r="E1031" t="str">
        <f t="shared" si="64"/>
        <v>Philips 241E1SC</v>
      </c>
      <c r="F1031">
        <v>1</v>
      </c>
      <c r="G1031">
        <f t="shared" si="65"/>
        <v>1E-3</v>
      </c>
      <c r="H1031" s="8">
        <v>182.38231098430813</v>
      </c>
      <c r="I1031" s="8">
        <v>12785</v>
      </c>
      <c r="J1031" s="2" t="s">
        <v>63</v>
      </c>
      <c r="K1031" s="2" t="s">
        <v>64</v>
      </c>
      <c r="L1031" s="2" t="s">
        <v>74</v>
      </c>
      <c r="M1031" s="2">
        <f t="shared" si="66"/>
        <v>182.38231098430813</v>
      </c>
      <c r="N1031" s="2">
        <f t="shared" si="67"/>
        <v>1.8238231098430813E-4</v>
      </c>
      <c r="O1031" s="2" t="s">
        <v>31</v>
      </c>
      <c r="P1031" s="2" t="s">
        <v>29</v>
      </c>
      <c r="Q1031" s="2" t="s">
        <v>55</v>
      </c>
      <c r="R1031" s="2" t="s">
        <v>60</v>
      </c>
      <c r="S1031" s="2" t="s">
        <v>67</v>
      </c>
      <c r="T1031" s="2">
        <v>0</v>
      </c>
      <c r="U1031" s="2">
        <v>0</v>
      </c>
      <c r="V1031" s="2">
        <v>0</v>
      </c>
      <c r="W1031" s="2">
        <v>0</v>
      </c>
      <c r="X1031" s="2">
        <v>1</v>
      </c>
      <c r="Y1031" s="2">
        <v>0</v>
      </c>
      <c r="Z1031" s="2">
        <v>0</v>
      </c>
      <c r="AA1031" s="2">
        <v>0</v>
      </c>
      <c r="AB1031" s="2">
        <v>0</v>
      </c>
      <c r="AC1031" s="2">
        <v>1</v>
      </c>
      <c r="AD1031" s="2">
        <v>0</v>
      </c>
      <c r="AE1031" s="2">
        <v>1</v>
      </c>
      <c r="AF1031" s="2">
        <v>0</v>
      </c>
      <c r="AG1031" s="2">
        <v>0</v>
      </c>
      <c r="AH1031" s="2">
        <v>1</v>
      </c>
    </row>
    <row r="1032" spans="1:34" x14ac:dyDescent="0.25">
      <c r="A1032" s="2" t="s">
        <v>47</v>
      </c>
      <c r="B1032" t="s">
        <v>48</v>
      </c>
      <c r="C1032" t="s">
        <v>1108</v>
      </c>
      <c r="D1032" t="s">
        <v>1160</v>
      </c>
      <c r="E1032" t="str">
        <f t="shared" si="64"/>
        <v>Philips 241E1SCA</v>
      </c>
      <c r="F1032">
        <v>87</v>
      </c>
      <c r="G1032">
        <f t="shared" si="65"/>
        <v>8.6999999999999994E-2</v>
      </c>
      <c r="H1032" s="8">
        <v>164.14645744174987</v>
      </c>
      <c r="I1032" s="8">
        <v>11506.666666666666</v>
      </c>
      <c r="J1032" s="2" t="s">
        <v>63</v>
      </c>
      <c r="K1032" s="2" t="s">
        <v>64</v>
      </c>
      <c r="L1032" s="2" t="s">
        <v>74</v>
      </c>
      <c r="M1032" s="2">
        <f t="shared" si="66"/>
        <v>14280.74179743224</v>
      </c>
      <c r="N1032" s="2">
        <f t="shared" si="67"/>
        <v>1.428074179743224E-2</v>
      </c>
      <c r="O1032" s="2" t="s">
        <v>31</v>
      </c>
      <c r="P1032" s="2" t="s">
        <v>29</v>
      </c>
      <c r="Q1032" s="2" t="s">
        <v>55</v>
      </c>
      <c r="R1032" s="2" t="s">
        <v>60</v>
      </c>
      <c r="S1032" s="2" t="s">
        <v>67</v>
      </c>
      <c r="T1032" s="2">
        <v>0</v>
      </c>
      <c r="U1032" s="2">
        <v>0</v>
      </c>
      <c r="V1032" s="2">
        <v>0</v>
      </c>
      <c r="W1032" s="2">
        <v>0</v>
      </c>
      <c r="X1032" s="2">
        <v>1</v>
      </c>
      <c r="Y1032" s="2">
        <v>0</v>
      </c>
      <c r="Z1032" s="2">
        <v>0</v>
      </c>
      <c r="AA1032" s="2">
        <v>0</v>
      </c>
      <c r="AB1032" s="2">
        <v>0</v>
      </c>
      <c r="AC1032" s="2">
        <v>1</v>
      </c>
      <c r="AD1032" s="2">
        <v>0</v>
      </c>
      <c r="AE1032" s="2">
        <v>1</v>
      </c>
      <c r="AF1032" s="2">
        <v>0</v>
      </c>
      <c r="AG1032" s="2">
        <v>0</v>
      </c>
      <c r="AH1032" s="2">
        <v>1</v>
      </c>
    </row>
    <row r="1033" spans="1:34" x14ac:dyDescent="0.25">
      <c r="A1033" s="2" t="s">
        <v>47</v>
      </c>
      <c r="B1033" t="s">
        <v>76</v>
      </c>
      <c r="C1033" t="s">
        <v>1108</v>
      </c>
      <c r="D1033" t="s">
        <v>1161</v>
      </c>
      <c r="E1033" t="str">
        <f t="shared" si="64"/>
        <v>Philips 241E2FD</v>
      </c>
      <c r="F1033">
        <v>56</v>
      </c>
      <c r="G1033">
        <f t="shared" si="65"/>
        <v>5.6000000000000001E-2</v>
      </c>
      <c r="H1033" s="8">
        <v>199.00142653352356</v>
      </c>
      <c r="I1033" s="8">
        <v>13950</v>
      </c>
      <c r="J1033" s="2" t="s">
        <v>63</v>
      </c>
      <c r="K1033" s="2" t="s">
        <v>64</v>
      </c>
      <c r="L1033" s="2" t="s">
        <v>52</v>
      </c>
      <c r="M1033" s="2">
        <f t="shared" si="66"/>
        <v>11144.07988587732</v>
      </c>
      <c r="N1033" s="2">
        <f t="shared" si="67"/>
        <v>1.1144079885877319E-2</v>
      </c>
      <c r="O1033" s="2" t="s">
        <v>53</v>
      </c>
      <c r="P1033" s="2" t="s">
        <v>29</v>
      </c>
      <c r="Q1033" s="2" t="s">
        <v>55</v>
      </c>
      <c r="R1033" s="2" t="s">
        <v>55</v>
      </c>
      <c r="S1033" s="2" t="s">
        <v>61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2">
        <v>0</v>
      </c>
      <c r="AA1033" s="2">
        <v>0</v>
      </c>
      <c r="AB1033" s="2">
        <v>0</v>
      </c>
      <c r="AC1033" s="2">
        <v>1</v>
      </c>
      <c r="AD1033" s="2">
        <v>0</v>
      </c>
      <c r="AE1033" s="2">
        <v>1</v>
      </c>
      <c r="AF1033" s="2">
        <v>0</v>
      </c>
      <c r="AG1033" s="2">
        <v>0</v>
      </c>
      <c r="AH1033" s="2">
        <v>0</v>
      </c>
    </row>
    <row r="1034" spans="1:34" x14ac:dyDescent="0.25">
      <c r="A1034" s="2" t="s">
        <v>47</v>
      </c>
      <c r="B1034" t="s">
        <v>48</v>
      </c>
      <c r="C1034" t="s">
        <v>1108</v>
      </c>
      <c r="D1034" t="s">
        <v>1162</v>
      </c>
      <c r="E1034" t="str">
        <f t="shared" si="64"/>
        <v>Philips 241V8L</v>
      </c>
      <c r="F1034">
        <v>2463</v>
      </c>
      <c r="G1034">
        <f t="shared" si="65"/>
        <v>2.4630000000000001</v>
      </c>
      <c r="H1034" s="8">
        <v>150.58487874465052</v>
      </c>
      <c r="I1034" s="8">
        <v>10556</v>
      </c>
      <c r="J1034" s="2" t="s">
        <v>63</v>
      </c>
      <c r="K1034" s="2" t="s">
        <v>64</v>
      </c>
      <c r="L1034" s="2" t="s">
        <v>52</v>
      </c>
      <c r="M1034" s="2">
        <f t="shared" si="66"/>
        <v>370890.55634807423</v>
      </c>
      <c r="N1034" s="2">
        <f t="shared" si="67"/>
        <v>0.37089055634807422</v>
      </c>
      <c r="O1034" s="2" t="s">
        <v>53</v>
      </c>
      <c r="P1034" s="2" t="s">
        <v>54</v>
      </c>
      <c r="Q1034" s="2" t="s">
        <v>55</v>
      </c>
      <c r="R1034" s="2" t="s">
        <v>55</v>
      </c>
      <c r="S1034" s="2" t="s">
        <v>67</v>
      </c>
      <c r="T1034" s="2">
        <v>0</v>
      </c>
      <c r="U1034" s="2">
        <v>0</v>
      </c>
      <c r="V1034" s="2">
        <v>1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1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</row>
    <row r="1035" spans="1:34" x14ac:dyDescent="0.25">
      <c r="A1035" s="2" t="s">
        <v>47</v>
      </c>
      <c r="B1035" t="s">
        <v>48</v>
      </c>
      <c r="C1035" t="s">
        <v>1108</v>
      </c>
      <c r="D1035" t="s">
        <v>1163</v>
      </c>
      <c r="E1035" t="str">
        <f t="shared" si="64"/>
        <v>Philips 241V8LA</v>
      </c>
      <c r="F1035">
        <v>1046</v>
      </c>
      <c r="G1035">
        <f t="shared" si="65"/>
        <v>1.046</v>
      </c>
      <c r="H1035" s="8">
        <v>151.77365668093202</v>
      </c>
      <c r="I1035" s="8">
        <v>10639.333333333334</v>
      </c>
      <c r="J1035" s="2" t="s">
        <v>63</v>
      </c>
      <c r="K1035" s="2" t="s">
        <v>64</v>
      </c>
      <c r="L1035" s="2" t="s">
        <v>52</v>
      </c>
      <c r="M1035" s="2">
        <f t="shared" si="66"/>
        <v>158755.24488825491</v>
      </c>
      <c r="N1035" s="2">
        <f t="shared" si="67"/>
        <v>0.1587552448882549</v>
      </c>
      <c r="O1035" s="2" t="s">
        <v>53</v>
      </c>
      <c r="P1035" s="2" t="s">
        <v>54</v>
      </c>
      <c r="Q1035" s="2" t="s">
        <v>55</v>
      </c>
      <c r="R1035" s="2" t="s">
        <v>55</v>
      </c>
      <c r="S1035" s="2" t="s">
        <v>67</v>
      </c>
      <c r="T1035" s="2">
        <v>0</v>
      </c>
      <c r="U1035" s="2">
        <v>0</v>
      </c>
      <c r="V1035" s="2">
        <v>1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1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</row>
    <row r="1036" spans="1:34" x14ac:dyDescent="0.25">
      <c r="A1036" s="2" t="s">
        <v>47</v>
      </c>
      <c r="B1036" t="s">
        <v>48</v>
      </c>
      <c r="C1036" t="s">
        <v>1108</v>
      </c>
      <c r="D1036" t="s">
        <v>1164</v>
      </c>
      <c r="E1036" t="str">
        <f t="shared" si="64"/>
        <v>Philips 242B1</v>
      </c>
      <c r="F1036">
        <v>12</v>
      </c>
      <c r="G1036">
        <f t="shared" si="65"/>
        <v>1.2E-2</v>
      </c>
      <c r="H1036" s="8">
        <v>202.42510699001429</v>
      </c>
      <c r="I1036" s="8">
        <v>14190</v>
      </c>
      <c r="J1036" s="2" t="s">
        <v>63</v>
      </c>
      <c r="K1036" s="2" t="s">
        <v>64</v>
      </c>
      <c r="L1036" s="2" t="s">
        <v>52</v>
      </c>
      <c r="M1036" s="2">
        <f t="shared" si="66"/>
        <v>2429.1012838801716</v>
      </c>
      <c r="N1036" s="2">
        <f t="shared" si="67"/>
        <v>2.4291012838801715E-3</v>
      </c>
      <c r="O1036" s="2" t="s">
        <v>53</v>
      </c>
      <c r="P1036" s="2" t="s">
        <v>29</v>
      </c>
      <c r="Q1036" s="2" t="s">
        <v>55</v>
      </c>
      <c r="R1036" s="2" t="s">
        <v>55</v>
      </c>
      <c r="S1036" s="2" t="s">
        <v>61</v>
      </c>
      <c r="T1036" s="2">
        <v>0</v>
      </c>
      <c r="U1036" s="2">
        <v>0</v>
      </c>
      <c r="V1036" s="2">
        <v>0</v>
      </c>
      <c r="W1036" s="2">
        <v>1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1</v>
      </c>
      <c r="AD1036" s="2">
        <v>0</v>
      </c>
      <c r="AE1036" s="2">
        <v>1</v>
      </c>
      <c r="AF1036" s="2">
        <v>0</v>
      </c>
      <c r="AG1036" s="2">
        <v>0</v>
      </c>
      <c r="AH1036" s="2">
        <v>0</v>
      </c>
    </row>
    <row r="1037" spans="1:34" x14ac:dyDescent="0.25">
      <c r="A1037" s="2" t="s">
        <v>47</v>
      </c>
      <c r="B1037" t="s">
        <v>48</v>
      </c>
      <c r="C1037" t="s">
        <v>1108</v>
      </c>
      <c r="D1037" t="s">
        <v>1165</v>
      </c>
      <c r="E1037" t="str">
        <f t="shared" si="64"/>
        <v>Philips 242B1H</v>
      </c>
      <c r="F1037">
        <v>107</v>
      </c>
      <c r="G1037">
        <f t="shared" si="65"/>
        <v>0.107</v>
      </c>
      <c r="H1037" s="8">
        <v>335.2211126961484</v>
      </c>
      <c r="I1037" s="8">
        <v>23499</v>
      </c>
      <c r="J1037" s="2" t="s">
        <v>63</v>
      </c>
      <c r="K1037" s="2" t="s">
        <v>64</v>
      </c>
      <c r="L1037" s="2" t="s">
        <v>52</v>
      </c>
      <c r="M1037" s="2">
        <f t="shared" si="66"/>
        <v>35868.65905848788</v>
      </c>
      <c r="N1037" s="2">
        <f t="shared" si="67"/>
        <v>3.5868659058487878E-2</v>
      </c>
      <c r="O1037" s="2" t="s">
        <v>53</v>
      </c>
      <c r="P1037" s="2" t="s">
        <v>29</v>
      </c>
      <c r="Q1037" s="2" t="s">
        <v>55</v>
      </c>
      <c r="R1037" s="2" t="s">
        <v>55</v>
      </c>
      <c r="S1037" s="2" t="s">
        <v>61</v>
      </c>
      <c r="T1037" s="2">
        <v>0</v>
      </c>
      <c r="U1037" s="2">
        <v>0</v>
      </c>
      <c r="V1037" s="2">
        <v>0</v>
      </c>
      <c r="W1037" s="2">
        <v>1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1</v>
      </c>
      <c r="AD1037" s="2">
        <v>0</v>
      </c>
      <c r="AE1037" s="2">
        <v>1</v>
      </c>
      <c r="AF1037" s="2">
        <v>0</v>
      </c>
      <c r="AG1037" s="2">
        <v>0</v>
      </c>
      <c r="AH1037" s="2">
        <v>0</v>
      </c>
    </row>
    <row r="1038" spans="1:34" x14ac:dyDescent="0.25">
      <c r="A1038" s="2" t="s">
        <v>47</v>
      </c>
      <c r="B1038" t="s">
        <v>48</v>
      </c>
      <c r="C1038" t="s">
        <v>1108</v>
      </c>
      <c r="D1038" t="s">
        <v>1166</v>
      </c>
      <c r="E1038" t="str">
        <f t="shared" si="64"/>
        <v>Philips 242B1TC</v>
      </c>
      <c r="F1038">
        <v>103</v>
      </c>
      <c r="G1038">
        <f t="shared" si="65"/>
        <v>0.10299999999999999</v>
      </c>
      <c r="H1038" s="8">
        <v>479.1726105563481</v>
      </c>
      <c r="I1038" s="8">
        <v>33590</v>
      </c>
      <c r="J1038" s="2" t="s">
        <v>63</v>
      </c>
      <c r="K1038" s="2" t="s">
        <v>64</v>
      </c>
      <c r="L1038" s="2" t="s">
        <v>52</v>
      </c>
      <c r="M1038" s="2">
        <f t="shared" si="66"/>
        <v>49354.778887303852</v>
      </c>
      <c r="N1038" s="2">
        <f t="shared" si="67"/>
        <v>4.935477888730385E-2</v>
      </c>
      <c r="O1038" s="2" t="s">
        <v>53</v>
      </c>
      <c r="P1038" s="2" t="s">
        <v>29</v>
      </c>
      <c r="Q1038" s="2" t="s">
        <v>55</v>
      </c>
      <c r="R1038" s="2" t="s">
        <v>55</v>
      </c>
      <c r="S1038" s="2" t="s">
        <v>56</v>
      </c>
      <c r="T1038" s="2">
        <v>0</v>
      </c>
      <c r="U1038" s="2">
        <v>0</v>
      </c>
      <c r="V1038" s="2">
        <v>0</v>
      </c>
      <c r="W1038" s="2">
        <v>1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1</v>
      </c>
      <c r="AD1038" s="2">
        <v>0</v>
      </c>
      <c r="AE1038" s="2">
        <v>1</v>
      </c>
      <c r="AF1038" s="2">
        <v>0</v>
      </c>
      <c r="AG1038" s="2">
        <v>0</v>
      </c>
      <c r="AH1038" s="2">
        <v>0</v>
      </c>
    </row>
    <row r="1039" spans="1:34" x14ac:dyDescent="0.25">
      <c r="A1039" s="2" t="s">
        <v>47</v>
      </c>
      <c r="B1039" t="s">
        <v>48</v>
      </c>
      <c r="C1039" t="s">
        <v>1108</v>
      </c>
      <c r="D1039" t="s">
        <v>1167</v>
      </c>
      <c r="E1039" t="str">
        <f t="shared" si="64"/>
        <v>Philips 242B1TFL</v>
      </c>
      <c r="F1039">
        <v>6</v>
      </c>
      <c r="G1039">
        <f t="shared" si="65"/>
        <v>6.0000000000000001E-3</v>
      </c>
      <c r="H1039" s="8">
        <v>368.92296718972898</v>
      </c>
      <c r="I1039" s="8">
        <v>25861.5</v>
      </c>
      <c r="J1039" s="2" t="s">
        <v>63</v>
      </c>
      <c r="K1039" s="2" t="s">
        <v>64</v>
      </c>
      <c r="L1039" s="2" t="s">
        <v>52</v>
      </c>
      <c r="M1039" s="2">
        <f t="shared" si="66"/>
        <v>2213.5378031383739</v>
      </c>
      <c r="N1039" s="2">
        <f t="shared" si="67"/>
        <v>2.2135378031383737E-3</v>
      </c>
      <c r="O1039" s="2" t="s">
        <v>53</v>
      </c>
      <c r="P1039" s="2" t="s">
        <v>29</v>
      </c>
      <c r="Q1039" s="2" t="s">
        <v>55</v>
      </c>
      <c r="R1039" s="2" t="s">
        <v>55</v>
      </c>
      <c r="S1039" s="2" t="s">
        <v>56</v>
      </c>
      <c r="T1039" s="2">
        <v>0</v>
      </c>
      <c r="U1039" s="2">
        <v>0</v>
      </c>
      <c r="V1039" s="2">
        <v>0</v>
      </c>
      <c r="W1039" s="2">
        <v>1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1</v>
      </c>
      <c r="AD1039" s="2">
        <v>0</v>
      </c>
      <c r="AE1039" s="2">
        <v>1</v>
      </c>
      <c r="AF1039" s="2">
        <v>0</v>
      </c>
      <c r="AG1039" s="2">
        <v>0</v>
      </c>
      <c r="AH1039" s="2">
        <v>0</v>
      </c>
    </row>
    <row r="1040" spans="1:34" x14ac:dyDescent="0.25">
      <c r="A1040" s="2" t="s">
        <v>47</v>
      </c>
      <c r="B1040" t="s">
        <v>48</v>
      </c>
      <c r="C1040" t="s">
        <v>1108</v>
      </c>
      <c r="D1040" t="s">
        <v>1168</v>
      </c>
      <c r="E1040" t="str">
        <f t="shared" si="64"/>
        <v>Philips 242B1V</v>
      </c>
      <c r="F1040">
        <v>8</v>
      </c>
      <c r="G1040">
        <f t="shared" si="65"/>
        <v>8.0000000000000002E-3</v>
      </c>
      <c r="H1040" s="8">
        <v>359.20114122681883</v>
      </c>
      <c r="I1040" s="8">
        <v>25180</v>
      </c>
      <c r="J1040" s="2" t="s">
        <v>63</v>
      </c>
      <c r="K1040" s="2" t="s">
        <v>64</v>
      </c>
      <c r="L1040" s="2" t="s">
        <v>52</v>
      </c>
      <c r="M1040" s="2">
        <f t="shared" si="66"/>
        <v>2873.6091298145507</v>
      </c>
      <c r="N1040" s="2">
        <f t="shared" si="67"/>
        <v>2.8736091298145507E-3</v>
      </c>
      <c r="O1040" s="2" t="s">
        <v>53</v>
      </c>
      <c r="P1040" s="2" t="s">
        <v>29</v>
      </c>
      <c r="Q1040" s="2" t="s">
        <v>55</v>
      </c>
      <c r="R1040" s="2" t="s">
        <v>55</v>
      </c>
      <c r="S1040" s="2" t="s">
        <v>61</v>
      </c>
      <c r="T1040" s="2">
        <v>0</v>
      </c>
      <c r="U1040" s="2">
        <v>0</v>
      </c>
      <c r="V1040" s="2">
        <v>0</v>
      </c>
      <c r="W1040" s="2">
        <v>1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1</v>
      </c>
      <c r="AD1040" s="2">
        <v>0</v>
      </c>
      <c r="AE1040" s="2">
        <v>1</v>
      </c>
      <c r="AF1040" s="2">
        <v>0</v>
      </c>
      <c r="AG1040" s="2">
        <v>0</v>
      </c>
      <c r="AH1040" s="2">
        <v>0</v>
      </c>
    </row>
    <row r="1041" spans="1:34" x14ac:dyDescent="0.25">
      <c r="A1041" s="2" t="s">
        <v>47</v>
      </c>
      <c r="B1041" t="s">
        <v>48</v>
      </c>
      <c r="C1041" t="s">
        <v>1108</v>
      </c>
      <c r="D1041" t="s">
        <v>1169</v>
      </c>
      <c r="E1041" t="str">
        <f t="shared" si="64"/>
        <v>Philips 242B9T</v>
      </c>
      <c r="F1041">
        <v>8</v>
      </c>
      <c r="G1041">
        <f t="shared" si="65"/>
        <v>8.0000000000000002E-3</v>
      </c>
      <c r="H1041" s="8">
        <v>401.72610556348076</v>
      </c>
      <c r="I1041" s="8">
        <v>28161</v>
      </c>
      <c r="J1041" s="2" t="s">
        <v>63</v>
      </c>
      <c r="K1041" s="2" t="s">
        <v>64</v>
      </c>
      <c r="L1041" s="2" t="s">
        <v>52</v>
      </c>
      <c r="M1041" s="2">
        <f t="shared" si="66"/>
        <v>3213.8088445078461</v>
      </c>
      <c r="N1041" s="2">
        <f t="shared" si="67"/>
        <v>3.2138088445078459E-3</v>
      </c>
      <c r="O1041" s="2" t="s">
        <v>53</v>
      </c>
      <c r="P1041" s="2" t="s">
        <v>29</v>
      </c>
      <c r="Q1041" s="2" t="s">
        <v>55</v>
      </c>
      <c r="R1041" s="2" t="s">
        <v>55</v>
      </c>
      <c r="S1041" s="2" t="s">
        <v>61</v>
      </c>
      <c r="T1041" s="2">
        <v>0</v>
      </c>
      <c r="U1041" s="2">
        <v>0</v>
      </c>
      <c r="V1041" s="2">
        <v>0</v>
      </c>
      <c r="W1041" s="2">
        <v>1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1</v>
      </c>
      <c r="AD1041" s="2">
        <v>0</v>
      </c>
      <c r="AE1041" s="2">
        <v>1</v>
      </c>
      <c r="AF1041" s="2">
        <v>0</v>
      </c>
      <c r="AG1041" s="2">
        <v>0</v>
      </c>
      <c r="AH1041" s="2">
        <v>0</v>
      </c>
    </row>
    <row r="1042" spans="1:34" x14ac:dyDescent="0.25">
      <c r="A1042" s="2" t="s">
        <v>47</v>
      </c>
      <c r="B1042" t="s">
        <v>48</v>
      </c>
      <c r="C1042" t="s">
        <v>1108</v>
      </c>
      <c r="D1042" t="s">
        <v>1169</v>
      </c>
      <c r="E1042" t="str">
        <f t="shared" si="64"/>
        <v>Philips 242B9T</v>
      </c>
      <c r="F1042">
        <v>3</v>
      </c>
      <c r="G1042">
        <f t="shared" si="65"/>
        <v>3.0000000000000001E-3</v>
      </c>
      <c r="H1042" s="8">
        <v>401.72610556348076</v>
      </c>
      <c r="I1042" s="8">
        <v>28161</v>
      </c>
      <c r="J1042" s="2" t="s">
        <v>63</v>
      </c>
      <c r="K1042" s="2" t="s">
        <v>64</v>
      </c>
      <c r="L1042" s="2" t="s">
        <v>52</v>
      </c>
      <c r="M1042" s="2">
        <f t="shared" si="66"/>
        <v>1205.1783166904422</v>
      </c>
      <c r="N1042" s="2">
        <f t="shared" si="67"/>
        <v>1.2051783166904422E-3</v>
      </c>
      <c r="O1042" s="2" t="s">
        <v>53</v>
      </c>
      <c r="P1042" s="2" t="s">
        <v>29</v>
      </c>
      <c r="Q1042" s="2" t="s">
        <v>55</v>
      </c>
      <c r="R1042" s="2" t="s">
        <v>55</v>
      </c>
      <c r="S1042" s="2" t="s">
        <v>61</v>
      </c>
      <c r="T1042" s="2">
        <v>0</v>
      </c>
      <c r="U1042" s="2">
        <v>0</v>
      </c>
      <c r="V1042" s="2">
        <v>0</v>
      </c>
      <c r="W1042" s="2">
        <v>1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1</v>
      </c>
      <c r="AD1042" s="2">
        <v>0</v>
      </c>
      <c r="AE1042" s="2">
        <v>1</v>
      </c>
      <c r="AF1042" s="2">
        <v>0</v>
      </c>
      <c r="AG1042" s="2">
        <v>0</v>
      </c>
      <c r="AH1042" s="2">
        <v>0</v>
      </c>
    </row>
    <row r="1043" spans="1:34" x14ac:dyDescent="0.25">
      <c r="A1043" s="2" t="s">
        <v>47</v>
      </c>
      <c r="B1043" t="s">
        <v>48</v>
      </c>
      <c r="C1043" t="s">
        <v>1108</v>
      </c>
      <c r="D1043" t="s">
        <v>1170</v>
      </c>
      <c r="E1043" t="str">
        <f t="shared" si="64"/>
        <v>Philips 242B9TL</v>
      </c>
      <c r="F1043">
        <v>500</v>
      </c>
      <c r="G1043">
        <f t="shared" si="65"/>
        <v>0.5</v>
      </c>
      <c r="H1043" s="8">
        <v>401.72610556348076</v>
      </c>
      <c r="I1043" s="8">
        <v>28161</v>
      </c>
      <c r="J1043" s="2" t="s">
        <v>63</v>
      </c>
      <c r="K1043" s="2" t="s">
        <v>64</v>
      </c>
      <c r="L1043" s="2" t="s">
        <v>52</v>
      </c>
      <c r="M1043" s="2">
        <f t="shared" si="66"/>
        <v>200863.05278174038</v>
      </c>
      <c r="N1043" s="2">
        <f t="shared" si="67"/>
        <v>0.20086305278174038</v>
      </c>
      <c r="O1043" s="2" t="s">
        <v>53</v>
      </c>
      <c r="P1043" s="2" t="s">
        <v>29</v>
      </c>
      <c r="Q1043" s="2" t="s">
        <v>55</v>
      </c>
      <c r="R1043" s="2" t="s">
        <v>55</v>
      </c>
      <c r="S1043" s="2" t="s">
        <v>61</v>
      </c>
      <c r="T1043" s="2">
        <v>0</v>
      </c>
      <c r="U1043" s="2">
        <v>0</v>
      </c>
      <c r="V1043" s="2">
        <v>0</v>
      </c>
      <c r="W1043" s="2">
        <v>1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1</v>
      </c>
      <c r="AD1043" s="2">
        <v>0</v>
      </c>
      <c r="AE1043" s="2">
        <v>1</v>
      </c>
      <c r="AF1043" s="2">
        <v>0</v>
      </c>
      <c r="AG1043" s="2">
        <v>0</v>
      </c>
      <c r="AH1043" s="2">
        <v>0</v>
      </c>
    </row>
    <row r="1044" spans="1:34" x14ac:dyDescent="0.25">
      <c r="A1044" s="2" t="s">
        <v>47</v>
      </c>
      <c r="B1044" t="s">
        <v>48</v>
      </c>
      <c r="C1044" t="s">
        <v>1108</v>
      </c>
      <c r="D1044" t="s">
        <v>1171</v>
      </c>
      <c r="E1044" t="str">
        <f t="shared" si="64"/>
        <v>Philips 242E1GAEZ</v>
      </c>
      <c r="F1044">
        <v>3</v>
      </c>
      <c r="G1044">
        <f t="shared" si="65"/>
        <v>3.0000000000000001E-3</v>
      </c>
      <c r="H1044" s="8">
        <v>245.22111269614837</v>
      </c>
      <c r="I1044" s="8">
        <v>17190</v>
      </c>
      <c r="J1044" s="2" t="s">
        <v>63</v>
      </c>
      <c r="K1044" s="2" t="s">
        <v>64</v>
      </c>
      <c r="L1044" s="2" t="s">
        <v>52</v>
      </c>
      <c r="M1044" s="2">
        <f t="shared" si="66"/>
        <v>735.66333808844513</v>
      </c>
      <c r="N1044" s="2">
        <f t="shared" si="67"/>
        <v>7.3566333808844516E-4</v>
      </c>
      <c r="O1044" s="2" t="s">
        <v>53</v>
      </c>
      <c r="P1044" s="2" t="s">
        <v>54</v>
      </c>
      <c r="Q1044" s="2" t="s">
        <v>55</v>
      </c>
      <c r="R1044" s="2" t="s">
        <v>60</v>
      </c>
      <c r="S1044" s="2" t="s">
        <v>67</v>
      </c>
      <c r="T1044" s="2">
        <v>0</v>
      </c>
      <c r="U1044" s="2">
        <v>0</v>
      </c>
      <c r="V1044" s="2">
        <v>0</v>
      </c>
      <c r="W1044" s="2">
        <v>0</v>
      </c>
      <c r="X1044" s="2">
        <v>1</v>
      </c>
      <c r="Y1044" s="2">
        <v>0</v>
      </c>
      <c r="Z1044" s="2">
        <v>0</v>
      </c>
      <c r="AA1044" s="2">
        <v>0</v>
      </c>
      <c r="AB1044" s="2">
        <v>0</v>
      </c>
      <c r="AC1044" s="2">
        <v>1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</row>
    <row r="1045" spans="1:34" x14ac:dyDescent="0.25">
      <c r="A1045" s="2" t="s">
        <v>47</v>
      </c>
      <c r="B1045" t="s">
        <v>48</v>
      </c>
      <c r="C1045" t="s">
        <v>1108</v>
      </c>
      <c r="D1045" t="s">
        <v>1172</v>
      </c>
      <c r="E1045" t="str">
        <f t="shared" si="64"/>
        <v>Philips 242E1GAJ</v>
      </c>
      <c r="F1045">
        <v>52</v>
      </c>
      <c r="G1045">
        <f t="shared" si="65"/>
        <v>5.1999999999999998E-2</v>
      </c>
      <c r="H1045" s="8">
        <v>249.50071326676178</v>
      </c>
      <c r="I1045" s="8">
        <v>17490</v>
      </c>
      <c r="J1045" s="2" t="s">
        <v>63</v>
      </c>
      <c r="K1045" s="2" t="s">
        <v>64</v>
      </c>
      <c r="L1045" s="2" t="s">
        <v>52</v>
      </c>
      <c r="M1045" s="2">
        <f t="shared" si="66"/>
        <v>12974.037089871612</v>
      </c>
      <c r="N1045" s="2">
        <f t="shared" si="67"/>
        <v>1.2974037089871613E-2</v>
      </c>
      <c r="O1045" s="2" t="s">
        <v>53</v>
      </c>
      <c r="P1045" s="2" t="s">
        <v>54</v>
      </c>
      <c r="Q1045" s="2" t="s">
        <v>55</v>
      </c>
      <c r="R1045" s="2" t="s">
        <v>60</v>
      </c>
      <c r="S1045" s="2" t="s">
        <v>67</v>
      </c>
      <c r="T1045" s="2">
        <v>0</v>
      </c>
      <c r="U1045" s="2">
        <v>0</v>
      </c>
      <c r="V1045" s="2">
        <v>0</v>
      </c>
      <c r="W1045" s="2">
        <v>0</v>
      </c>
      <c r="X1045" s="2">
        <v>1</v>
      </c>
      <c r="Y1045" s="2">
        <v>0</v>
      </c>
      <c r="Z1045" s="2">
        <v>0</v>
      </c>
      <c r="AA1045" s="2">
        <v>0</v>
      </c>
      <c r="AB1045" s="2">
        <v>0</v>
      </c>
      <c r="AC1045" s="2">
        <v>1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</row>
    <row r="1046" spans="1:34" x14ac:dyDescent="0.25">
      <c r="A1046" s="2" t="s">
        <v>47</v>
      </c>
      <c r="B1046" t="s">
        <v>48</v>
      </c>
      <c r="C1046" t="s">
        <v>1108</v>
      </c>
      <c r="D1046" t="s">
        <v>1173</v>
      </c>
      <c r="E1046" t="str">
        <f t="shared" si="64"/>
        <v>Philips 242E2FA</v>
      </c>
      <c r="F1046">
        <v>9</v>
      </c>
      <c r="G1046">
        <f t="shared" si="65"/>
        <v>8.9999999999999993E-3</v>
      </c>
      <c r="H1046" s="8">
        <v>202.66761768901571</v>
      </c>
      <c r="I1046" s="8">
        <v>14207</v>
      </c>
      <c r="J1046" s="2" t="s">
        <v>63</v>
      </c>
      <c r="K1046" s="2" t="s">
        <v>64</v>
      </c>
      <c r="L1046" s="2" t="s">
        <v>52</v>
      </c>
      <c r="M1046" s="2">
        <f t="shared" si="66"/>
        <v>1824.0085592011415</v>
      </c>
      <c r="N1046" s="2">
        <f t="shared" si="67"/>
        <v>1.8240085592011413E-3</v>
      </c>
      <c r="O1046" s="2" t="s">
        <v>53</v>
      </c>
      <c r="P1046" s="2" t="s">
        <v>29</v>
      </c>
      <c r="Q1046" s="2" t="s">
        <v>55</v>
      </c>
      <c r="R1046" s="2" t="s">
        <v>55</v>
      </c>
      <c r="S1046" s="2" t="s">
        <v>67</v>
      </c>
      <c r="T1046" s="2">
        <v>0</v>
      </c>
      <c r="U1046" s="2">
        <v>0</v>
      </c>
      <c r="V1046" s="2">
        <v>1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1</v>
      </c>
      <c r="AD1046" s="2">
        <v>0</v>
      </c>
      <c r="AE1046" s="2">
        <v>1</v>
      </c>
      <c r="AF1046" s="2">
        <v>0</v>
      </c>
      <c r="AG1046" s="2">
        <v>0</v>
      </c>
      <c r="AH1046" s="2">
        <v>0</v>
      </c>
    </row>
    <row r="1047" spans="1:34" x14ac:dyDescent="0.25">
      <c r="A1047" s="2" t="s">
        <v>47</v>
      </c>
      <c r="B1047" t="s">
        <v>48</v>
      </c>
      <c r="C1047" t="s">
        <v>1108</v>
      </c>
      <c r="D1047" t="s">
        <v>1174</v>
      </c>
      <c r="E1047" t="str">
        <f t="shared" si="64"/>
        <v>Philips 242S1AE</v>
      </c>
      <c r="F1047">
        <v>5652</v>
      </c>
      <c r="G1047">
        <f t="shared" si="65"/>
        <v>5.6520000000000001</v>
      </c>
      <c r="H1047" s="8">
        <v>195.29243937232528</v>
      </c>
      <c r="I1047" s="8">
        <v>13690</v>
      </c>
      <c r="J1047" s="2" t="s">
        <v>63</v>
      </c>
      <c r="K1047" s="2" t="s">
        <v>64</v>
      </c>
      <c r="L1047" s="2" t="s">
        <v>52</v>
      </c>
      <c r="M1047" s="2">
        <f t="shared" si="66"/>
        <v>1103792.8673323824</v>
      </c>
      <c r="N1047" s="2">
        <f t="shared" si="67"/>
        <v>1.1037928673323825</v>
      </c>
      <c r="O1047" s="2" t="s">
        <v>53</v>
      </c>
      <c r="P1047" s="2" t="s">
        <v>29</v>
      </c>
      <c r="Q1047" s="2" t="s">
        <v>55</v>
      </c>
      <c r="R1047" s="2" t="s">
        <v>55</v>
      </c>
      <c r="S1047" s="2" t="s">
        <v>67</v>
      </c>
      <c r="T1047" s="2">
        <v>0</v>
      </c>
      <c r="U1047" s="2">
        <v>0</v>
      </c>
      <c r="V1047" s="2">
        <v>1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1</v>
      </c>
      <c r="AD1047" s="2">
        <v>0</v>
      </c>
      <c r="AE1047" s="2">
        <v>1</v>
      </c>
      <c r="AF1047" s="2">
        <v>0</v>
      </c>
      <c r="AG1047" s="2">
        <v>0</v>
      </c>
      <c r="AH1047" s="2">
        <v>0</v>
      </c>
    </row>
    <row r="1048" spans="1:34" x14ac:dyDescent="0.25">
      <c r="A1048" s="2" t="s">
        <v>47</v>
      </c>
      <c r="B1048" t="s">
        <v>48</v>
      </c>
      <c r="C1048" t="s">
        <v>1108</v>
      </c>
      <c r="D1048" t="s">
        <v>1175</v>
      </c>
      <c r="E1048" t="str">
        <f t="shared" si="64"/>
        <v>Philips 242V8A</v>
      </c>
      <c r="F1048">
        <v>549</v>
      </c>
      <c r="G1048">
        <f t="shared" si="65"/>
        <v>0.54900000000000004</v>
      </c>
      <c r="H1048" s="8">
        <v>234.66476462196863</v>
      </c>
      <c r="I1048" s="8">
        <v>16450</v>
      </c>
      <c r="J1048" s="2" t="s">
        <v>63</v>
      </c>
      <c r="K1048" s="2" t="s">
        <v>64</v>
      </c>
      <c r="L1048" s="2" t="s">
        <v>52</v>
      </c>
      <c r="M1048" s="2">
        <f t="shared" si="66"/>
        <v>128830.95577746078</v>
      </c>
      <c r="N1048" s="2">
        <f t="shared" si="67"/>
        <v>0.12883095577746079</v>
      </c>
      <c r="O1048" s="2" t="s">
        <v>53</v>
      </c>
      <c r="P1048" s="2" t="s">
        <v>29</v>
      </c>
      <c r="Q1048" s="2" t="s">
        <v>55</v>
      </c>
      <c r="R1048" s="2" t="s">
        <v>55</v>
      </c>
      <c r="S1048" s="2" t="s">
        <v>67</v>
      </c>
      <c r="T1048" s="2">
        <v>0</v>
      </c>
      <c r="U1048" s="2">
        <v>0</v>
      </c>
      <c r="V1048" s="2">
        <v>1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1</v>
      </c>
      <c r="AD1048" s="2">
        <v>0</v>
      </c>
      <c r="AE1048" s="2">
        <v>1</v>
      </c>
      <c r="AF1048" s="2">
        <v>0</v>
      </c>
      <c r="AG1048" s="2">
        <v>0</v>
      </c>
      <c r="AH1048" s="2">
        <v>0</v>
      </c>
    </row>
    <row r="1049" spans="1:34" x14ac:dyDescent="0.25">
      <c r="A1049" s="2" t="s">
        <v>47</v>
      </c>
      <c r="B1049" t="s">
        <v>48</v>
      </c>
      <c r="C1049" t="s">
        <v>1108</v>
      </c>
      <c r="D1049" t="s">
        <v>1176</v>
      </c>
      <c r="E1049" t="str">
        <f t="shared" si="64"/>
        <v>Philips 242V8LA</v>
      </c>
      <c r="F1049">
        <v>1181</v>
      </c>
      <c r="G1049">
        <f t="shared" si="65"/>
        <v>1.181</v>
      </c>
      <c r="H1049" s="8">
        <v>159.27960057061341</v>
      </c>
      <c r="I1049" s="8">
        <v>11165.5</v>
      </c>
      <c r="J1049" s="2" t="s">
        <v>63</v>
      </c>
      <c r="K1049" s="2" t="s">
        <v>64</v>
      </c>
      <c r="L1049" s="2" t="s">
        <v>52</v>
      </c>
      <c r="M1049" s="2">
        <f t="shared" si="66"/>
        <v>188109.20827389444</v>
      </c>
      <c r="N1049" s="2">
        <f t="shared" si="67"/>
        <v>0.18810920827389443</v>
      </c>
      <c r="O1049" s="2" t="s">
        <v>53</v>
      </c>
      <c r="P1049" s="2" t="s">
        <v>29</v>
      </c>
      <c r="Q1049" s="2" t="s">
        <v>55</v>
      </c>
      <c r="R1049" s="2" t="s">
        <v>55</v>
      </c>
      <c r="S1049" s="2" t="s">
        <v>67</v>
      </c>
      <c r="T1049" s="2">
        <v>0</v>
      </c>
      <c r="U1049" s="2">
        <v>0</v>
      </c>
      <c r="V1049" s="2">
        <v>1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1</v>
      </c>
      <c r="AD1049" s="2">
        <v>0</v>
      </c>
      <c r="AE1049" s="2">
        <v>1</v>
      </c>
      <c r="AF1049" s="2">
        <v>0</v>
      </c>
      <c r="AG1049" s="2">
        <v>0</v>
      </c>
      <c r="AH1049" s="2">
        <v>0</v>
      </c>
    </row>
    <row r="1050" spans="1:34" x14ac:dyDescent="0.25">
      <c r="A1050" s="2" t="s">
        <v>47</v>
      </c>
      <c r="B1050" t="s">
        <v>48</v>
      </c>
      <c r="C1050" t="s">
        <v>1108</v>
      </c>
      <c r="D1050" t="s">
        <v>1177</v>
      </c>
      <c r="E1050" t="str">
        <f t="shared" si="64"/>
        <v>Philips 243B1</v>
      </c>
      <c r="F1050">
        <v>26</v>
      </c>
      <c r="G1050">
        <f t="shared" si="65"/>
        <v>2.5999999999999999E-2</v>
      </c>
      <c r="H1050" s="8">
        <v>276.60485021398006</v>
      </c>
      <c r="I1050" s="8">
        <v>19390</v>
      </c>
      <c r="J1050" s="2" t="s">
        <v>63</v>
      </c>
      <c r="K1050" s="2" t="s">
        <v>64</v>
      </c>
      <c r="L1050" s="2" t="s">
        <v>52</v>
      </c>
      <c r="M1050" s="2">
        <f t="shared" si="66"/>
        <v>7191.7261055634817</v>
      </c>
      <c r="N1050" s="2">
        <f t="shared" si="67"/>
        <v>7.1917261055634814E-3</v>
      </c>
      <c r="O1050" s="2" t="s">
        <v>53</v>
      </c>
      <c r="P1050" s="2" t="s">
        <v>29</v>
      </c>
      <c r="Q1050" s="2" t="s">
        <v>55</v>
      </c>
      <c r="R1050" s="2" t="s">
        <v>55</v>
      </c>
      <c r="S1050" s="2" t="s">
        <v>67</v>
      </c>
      <c r="T1050" s="2">
        <v>0</v>
      </c>
      <c r="U1050" s="2">
        <v>0</v>
      </c>
      <c r="V1050" s="2">
        <v>0</v>
      </c>
      <c r="W1050" s="2">
        <v>1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1</v>
      </c>
      <c r="AD1050" s="2">
        <v>0</v>
      </c>
      <c r="AE1050" s="2">
        <v>1</v>
      </c>
      <c r="AF1050" s="2">
        <v>0</v>
      </c>
      <c r="AG1050" s="2">
        <v>0</v>
      </c>
      <c r="AH1050" s="2">
        <v>0</v>
      </c>
    </row>
    <row r="1051" spans="1:34" x14ac:dyDescent="0.25">
      <c r="A1051" s="2" t="s">
        <v>47</v>
      </c>
      <c r="B1051" t="s">
        <v>48</v>
      </c>
      <c r="C1051" t="s">
        <v>1108</v>
      </c>
      <c r="D1051" t="s">
        <v>1178</v>
      </c>
      <c r="E1051" t="str">
        <f t="shared" si="64"/>
        <v>Philips 243B1JH</v>
      </c>
      <c r="F1051">
        <v>6</v>
      </c>
      <c r="G1051">
        <f t="shared" si="65"/>
        <v>6.0000000000000001E-3</v>
      </c>
      <c r="H1051" s="8">
        <v>470.7560627674751</v>
      </c>
      <c r="I1051" s="8">
        <v>33000</v>
      </c>
      <c r="J1051" s="2" t="s">
        <v>63</v>
      </c>
      <c r="K1051" s="2" t="s">
        <v>64</v>
      </c>
      <c r="L1051" s="2" t="s">
        <v>52</v>
      </c>
      <c r="M1051" s="2">
        <f t="shared" si="66"/>
        <v>2824.5363766048504</v>
      </c>
      <c r="N1051" s="2">
        <f t="shared" si="67"/>
        <v>2.8245363766048505E-3</v>
      </c>
      <c r="O1051" s="2" t="s">
        <v>53</v>
      </c>
      <c r="P1051" s="2" t="s">
        <v>29</v>
      </c>
      <c r="Q1051" s="2" t="s">
        <v>55</v>
      </c>
      <c r="R1051" s="2" t="s">
        <v>55</v>
      </c>
      <c r="S1051" s="2" t="s">
        <v>67</v>
      </c>
      <c r="T1051" s="2">
        <v>0</v>
      </c>
      <c r="U1051" s="2">
        <v>0</v>
      </c>
      <c r="V1051" s="2">
        <v>0</v>
      </c>
      <c r="W1051" s="2">
        <v>1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1</v>
      </c>
      <c r="AD1051" s="2">
        <v>0</v>
      </c>
      <c r="AE1051" s="2">
        <v>1</v>
      </c>
      <c r="AF1051" s="2">
        <v>0</v>
      </c>
      <c r="AG1051" s="2">
        <v>0</v>
      </c>
      <c r="AH1051" s="2">
        <v>0</v>
      </c>
    </row>
    <row r="1052" spans="1:34" x14ac:dyDescent="0.25">
      <c r="A1052" s="2" t="s">
        <v>47</v>
      </c>
      <c r="B1052" t="s">
        <v>48</v>
      </c>
      <c r="C1052" t="s">
        <v>1108</v>
      </c>
      <c r="D1052" t="s">
        <v>1179</v>
      </c>
      <c r="E1052" t="str">
        <f t="shared" si="64"/>
        <v>Philips 243B9</v>
      </c>
      <c r="F1052">
        <v>15</v>
      </c>
      <c r="G1052">
        <f t="shared" si="65"/>
        <v>1.4999999999999999E-2</v>
      </c>
      <c r="H1052" s="8">
        <v>246.64764621968618</v>
      </c>
      <c r="I1052" s="8">
        <v>17290</v>
      </c>
      <c r="J1052" s="2" t="s">
        <v>63</v>
      </c>
      <c r="K1052" s="2" t="s">
        <v>64</v>
      </c>
      <c r="L1052" s="2" t="s">
        <v>52</v>
      </c>
      <c r="M1052" s="2">
        <f t="shared" si="66"/>
        <v>3699.7146932952928</v>
      </c>
      <c r="N1052" s="2">
        <f t="shared" si="67"/>
        <v>3.6997146932952929E-3</v>
      </c>
      <c r="O1052" s="2" t="s">
        <v>53</v>
      </c>
      <c r="P1052" s="2" t="s">
        <v>29</v>
      </c>
      <c r="Q1052" s="2" t="s">
        <v>55</v>
      </c>
      <c r="R1052" s="2" t="s">
        <v>55</v>
      </c>
      <c r="S1052" s="2" t="s">
        <v>67</v>
      </c>
      <c r="T1052" s="2">
        <v>0</v>
      </c>
      <c r="U1052" s="2">
        <v>0</v>
      </c>
      <c r="V1052" s="2">
        <v>0</v>
      </c>
      <c r="W1052" s="2">
        <v>1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1</v>
      </c>
      <c r="AD1052" s="2">
        <v>0</v>
      </c>
      <c r="AE1052" s="2">
        <v>1</v>
      </c>
      <c r="AF1052" s="2">
        <v>0</v>
      </c>
      <c r="AG1052" s="2">
        <v>0</v>
      </c>
      <c r="AH1052" s="2">
        <v>0</v>
      </c>
    </row>
    <row r="1053" spans="1:34" x14ac:dyDescent="0.25">
      <c r="A1053" s="2" t="s">
        <v>47</v>
      </c>
      <c r="B1053" t="s">
        <v>48</v>
      </c>
      <c r="C1053" t="s">
        <v>1108</v>
      </c>
      <c r="D1053" t="s">
        <v>1180</v>
      </c>
      <c r="E1053" t="str">
        <f t="shared" si="64"/>
        <v>Philips 243B9H</v>
      </c>
      <c r="F1053">
        <v>22</v>
      </c>
      <c r="G1053">
        <f t="shared" si="65"/>
        <v>2.1999999999999999E-2</v>
      </c>
      <c r="H1053" s="8">
        <v>299.57203994293866</v>
      </c>
      <c r="I1053" s="8">
        <v>21000</v>
      </c>
      <c r="J1053" s="2" t="s">
        <v>63</v>
      </c>
      <c r="K1053" s="2" t="s">
        <v>64</v>
      </c>
      <c r="L1053" s="2" t="s">
        <v>52</v>
      </c>
      <c r="M1053" s="2">
        <f t="shared" si="66"/>
        <v>6590.5848787446503</v>
      </c>
      <c r="N1053" s="2">
        <f t="shared" si="67"/>
        <v>6.59058487874465E-3</v>
      </c>
      <c r="O1053" s="2" t="s">
        <v>53</v>
      </c>
      <c r="P1053" s="2" t="s">
        <v>29</v>
      </c>
      <c r="Q1053" s="2" t="s">
        <v>55</v>
      </c>
      <c r="R1053" s="2" t="s">
        <v>55</v>
      </c>
      <c r="S1053" s="2" t="s">
        <v>67</v>
      </c>
      <c r="T1053" s="2">
        <v>0</v>
      </c>
      <c r="U1053" s="2">
        <v>0</v>
      </c>
      <c r="V1053" s="2">
        <v>0</v>
      </c>
      <c r="W1053" s="2">
        <v>1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1</v>
      </c>
      <c r="AD1053" s="2">
        <v>0</v>
      </c>
      <c r="AE1053" s="2">
        <v>1</v>
      </c>
      <c r="AF1053" s="2">
        <v>0</v>
      </c>
      <c r="AG1053" s="2">
        <v>0</v>
      </c>
      <c r="AH1053" s="2">
        <v>0</v>
      </c>
    </row>
    <row r="1054" spans="1:34" x14ac:dyDescent="0.25">
      <c r="A1054" s="2" t="s">
        <v>47</v>
      </c>
      <c r="B1054" t="s">
        <v>48</v>
      </c>
      <c r="C1054" t="s">
        <v>1108</v>
      </c>
      <c r="D1054" t="s">
        <v>1181</v>
      </c>
      <c r="E1054" t="str">
        <f t="shared" si="64"/>
        <v>Philips 243S5LHMB</v>
      </c>
      <c r="F1054">
        <v>53</v>
      </c>
      <c r="G1054">
        <f t="shared" si="65"/>
        <v>5.2999999999999999E-2</v>
      </c>
      <c r="H1054" s="8">
        <v>177.17546362339516</v>
      </c>
      <c r="I1054" s="8">
        <v>12420</v>
      </c>
      <c r="J1054" s="2" t="s">
        <v>66</v>
      </c>
      <c r="K1054" s="2" t="s">
        <v>64</v>
      </c>
      <c r="L1054" s="2" t="s">
        <v>52</v>
      </c>
      <c r="M1054" s="2">
        <f t="shared" si="66"/>
        <v>9390.2995720399431</v>
      </c>
      <c r="N1054" s="2">
        <f t="shared" si="67"/>
        <v>9.3902995720399427E-3</v>
      </c>
      <c r="O1054" s="2" t="s">
        <v>53</v>
      </c>
      <c r="P1054" s="2" t="s">
        <v>58</v>
      </c>
      <c r="Q1054" s="2" t="s">
        <v>55</v>
      </c>
      <c r="R1054" s="2" t="s">
        <v>55</v>
      </c>
      <c r="S1054" s="2" t="s">
        <v>61</v>
      </c>
      <c r="T1054" s="2">
        <v>0</v>
      </c>
      <c r="U1054" s="2">
        <v>0</v>
      </c>
      <c r="V1054" s="2">
        <v>1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1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</row>
    <row r="1055" spans="1:34" x14ac:dyDescent="0.25">
      <c r="A1055" s="2" t="s">
        <v>47</v>
      </c>
      <c r="B1055" t="s">
        <v>48</v>
      </c>
      <c r="C1055" t="s">
        <v>1108</v>
      </c>
      <c r="D1055" t="s">
        <v>1182</v>
      </c>
      <c r="E1055" t="str">
        <f t="shared" si="64"/>
        <v>Philips 243S5LJMB</v>
      </c>
      <c r="F1055">
        <v>143</v>
      </c>
      <c r="G1055">
        <f t="shared" si="65"/>
        <v>0.14299999999999999</v>
      </c>
      <c r="H1055" s="8">
        <v>162.96718972895863</v>
      </c>
      <c r="I1055" s="8">
        <v>11424</v>
      </c>
      <c r="J1055" s="2" t="s">
        <v>66</v>
      </c>
      <c r="K1055" s="2" t="s">
        <v>64</v>
      </c>
      <c r="L1055" s="2" t="s">
        <v>52</v>
      </c>
      <c r="M1055" s="2">
        <f t="shared" si="66"/>
        <v>23304.308131241083</v>
      </c>
      <c r="N1055" s="2">
        <f t="shared" si="67"/>
        <v>2.3304308131241083E-2</v>
      </c>
      <c r="O1055" s="2" t="s">
        <v>53</v>
      </c>
      <c r="P1055" s="2" t="s">
        <v>58</v>
      </c>
      <c r="Q1055" s="2" t="s">
        <v>55</v>
      </c>
      <c r="R1055" s="2" t="s">
        <v>55</v>
      </c>
      <c r="S1055" s="2" t="s">
        <v>61</v>
      </c>
      <c r="T1055" s="2">
        <v>0</v>
      </c>
      <c r="U1055" s="2">
        <v>0</v>
      </c>
      <c r="V1055" s="2">
        <v>1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1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</row>
    <row r="1056" spans="1:34" x14ac:dyDescent="0.25">
      <c r="A1056" s="2" t="s">
        <v>47</v>
      </c>
      <c r="B1056" t="s">
        <v>48</v>
      </c>
      <c r="C1056" t="s">
        <v>1108</v>
      </c>
      <c r="D1056" t="s">
        <v>1183</v>
      </c>
      <c r="E1056" t="str">
        <f t="shared" si="64"/>
        <v>Philips 243S7EHMB</v>
      </c>
      <c r="F1056">
        <v>25</v>
      </c>
      <c r="G1056">
        <f t="shared" si="65"/>
        <v>2.5000000000000001E-2</v>
      </c>
      <c r="H1056" s="8">
        <v>228.21683309557775</v>
      </c>
      <c r="I1056" s="8">
        <v>15998</v>
      </c>
      <c r="J1056" s="2" t="s">
        <v>63</v>
      </c>
      <c r="K1056" s="2" t="s">
        <v>64</v>
      </c>
      <c r="L1056" s="2" t="s">
        <v>52</v>
      </c>
      <c r="M1056" s="2">
        <f t="shared" si="66"/>
        <v>5705.4208273894437</v>
      </c>
      <c r="N1056" s="2">
        <f t="shared" si="67"/>
        <v>5.7054208273894435E-3</v>
      </c>
      <c r="O1056" s="2" t="s">
        <v>53</v>
      </c>
      <c r="P1056" s="2" t="s">
        <v>29</v>
      </c>
      <c r="Q1056" s="2" t="s">
        <v>55</v>
      </c>
      <c r="R1056" s="2" t="s">
        <v>55</v>
      </c>
      <c r="S1056" s="2" t="s">
        <v>56</v>
      </c>
      <c r="T1056" s="2">
        <v>0</v>
      </c>
      <c r="U1056" s="2">
        <v>0</v>
      </c>
      <c r="V1056" s="2">
        <v>1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  <c r="AE1056" s="2">
        <v>1</v>
      </c>
      <c r="AF1056" s="2">
        <v>0</v>
      </c>
      <c r="AG1056" s="2">
        <v>0</v>
      </c>
      <c r="AH1056" s="2">
        <v>0</v>
      </c>
    </row>
    <row r="1057" spans="1:34" x14ac:dyDescent="0.25">
      <c r="A1057" s="2" t="s">
        <v>47</v>
      </c>
      <c r="B1057" t="s">
        <v>48</v>
      </c>
      <c r="C1057" t="s">
        <v>1108</v>
      </c>
      <c r="D1057" t="s">
        <v>1184</v>
      </c>
      <c r="E1057" t="str">
        <f t="shared" si="64"/>
        <v>Philips 243S7EJMB</v>
      </c>
      <c r="F1057">
        <v>107</v>
      </c>
      <c r="G1057">
        <f t="shared" si="65"/>
        <v>0.107</v>
      </c>
      <c r="H1057" s="8">
        <v>201.67855444602949</v>
      </c>
      <c r="I1057" s="8">
        <v>14137.666666666666</v>
      </c>
      <c r="J1057" s="2" t="s">
        <v>63</v>
      </c>
      <c r="K1057" s="2" t="s">
        <v>64</v>
      </c>
      <c r="L1057" s="2" t="s">
        <v>52</v>
      </c>
      <c r="M1057" s="2">
        <f t="shared" si="66"/>
        <v>21579.605325725155</v>
      </c>
      <c r="N1057" s="2">
        <f t="shared" si="67"/>
        <v>2.1579605325725153E-2</v>
      </c>
      <c r="O1057" s="2" t="s">
        <v>53</v>
      </c>
      <c r="P1057" s="2" t="s">
        <v>29</v>
      </c>
      <c r="Q1057" s="2" t="s">
        <v>55</v>
      </c>
      <c r="R1057" s="2" t="s">
        <v>55</v>
      </c>
      <c r="S1057" s="2" t="s">
        <v>56</v>
      </c>
      <c r="T1057" s="2">
        <v>0</v>
      </c>
      <c r="U1057" s="2">
        <v>0</v>
      </c>
      <c r="V1057" s="2">
        <v>1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1</v>
      </c>
      <c r="AD1057" s="2">
        <v>0</v>
      </c>
      <c r="AE1057" s="2">
        <v>1</v>
      </c>
      <c r="AF1057" s="2">
        <v>0</v>
      </c>
      <c r="AG1057" s="2">
        <v>0</v>
      </c>
      <c r="AH1057" s="2">
        <v>0</v>
      </c>
    </row>
    <row r="1058" spans="1:34" x14ac:dyDescent="0.25">
      <c r="A1058" s="2" t="s">
        <v>47</v>
      </c>
      <c r="B1058" t="s">
        <v>48</v>
      </c>
      <c r="C1058" t="s">
        <v>1108</v>
      </c>
      <c r="D1058" t="s">
        <v>1185</v>
      </c>
      <c r="E1058" t="str">
        <f t="shared" si="64"/>
        <v>Philips 243S7EYMB</v>
      </c>
      <c r="F1058">
        <v>262</v>
      </c>
      <c r="G1058">
        <f t="shared" si="65"/>
        <v>0.26200000000000001</v>
      </c>
      <c r="H1058" s="8">
        <v>174.68378506894913</v>
      </c>
      <c r="I1058" s="8">
        <v>12245.333333333334</v>
      </c>
      <c r="J1058" s="2" t="s">
        <v>63</v>
      </c>
      <c r="K1058" s="2" t="s">
        <v>64</v>
      </c>
      <c r="L1058" s="2" t="s">
        <v>52</v>
      </c>
      <c r="M1058" s="2">
        <f t="shared" si="66"/>
        <v>45767.151688064674</v>
      </c>
      <c r="N1058" s="2">
        <f t="shared" si="67"/>
        <v>4.5767151688064674E-2</v>
      </c>
      <c r="O1058" s="2" t="s">
        <v>53</v>
      </c>
      <c r="P1058" s="2" t="s">
        <v>29</v>
      </c>
      <c r="Q1058" s="2" t="s">
        <v>55</v>
      </c>
      <c r="R1058" s="2" t="s">
        <v>55</v>
      </c>
      <c r="S1058" s="2" t="s">
        <v>56</v>
      </c>
      <c r="T1058" s="2">
        <v>0</v>
      </c>
      <c r="U1058" s="2">
        <v>0</v>
      </c>
      <c r="V1058" s="2">
        <v>1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1</v>
      </c>
      <c r="AD1058" s="2">
        <v>0</v>
      </c>
      <c r="AE1058" s="2">
        <v>1</v>
      </c>
      <c r="AF1058" s="2">
        <v>0</v>
      </c>
      <c r="AG1058" s="2">
        <v>0</v>
      </c>
      <c r="AH1058" s="2">
        <v>0</v>
      </c>
    </row>
    <row r="1059" spans="1:34" x14ac:dyDescent="0.25">
      <c r="A1059" s="2" t="s">
        <v>47</v>
      </c>
      <c r="B1059" t="s">
        <v>48</v>
      </c>
      <c r="C1059" t="s">
        <v>1108</v>
      </c>
      <c r="D1059" t="s">
        <v>1186</v>
      </c>
      <c r="E1059" t="str">
        <f t="shared" si="64"/>
        <v>Philips 243V5LSB</v>
      </c>
      <c r="F1059">
        <v>1</v>
      </c>
      <c r="G1059">
        <f t="shared" si="65"/>
        <v>1E-3</v>
      </c>
      <c r="H1059" s="8">
        <v>107.26565610877223</v>
      </c>
      <c r="I1059" s="8">
        <v>7519.3224932249332</v>
      </c>
      <c r="J1059" s="2" t="s">
        <v>66</v>
      </c>
      <c r="K1059" s="2" t="s">
        <v>64</v>
      </c>
      <c r="L1059" s="2" t="s">
        <v>52</v>
      </c>
      <c r="M1059" s="2">
        <f t="shared" si="66"/>
        <v>107.26565610877223</v>
      </c>
      <c r="N1059" s="2">
        <f t="shared" si="67"/>
        <v>1.0726565610877224E-4</v>
      </c>
      <c r="O1059" s="2" t="s">
        <v>53</v>
      </c>
      <c r="P1059" s="2" t="s">
        <v>58</v>
      </c>
      <c r="Q1059" s="2" t="s">
        <v>55</v>
      </c>
      <c r="R1059" s="2" t="s">
        <v>55</v>
      </c>
      <c r="S1059" s="2" t="s">
        <v>56</v>
      </c>
      <c r="T1059" s="2">
        <v>0</v>
      </c>
      <c r="U1059" s="2">
        <v>0</v>
      </c>
      <c r="V1059" s="2">
        <v>1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1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</row>
    <row r="1060" spans="1:34" x14ac:dyDescent="0.25">
      <c r="A1060" s="2" t="s">
        <v>47</v>
      </c>
      <c r="B1060" t="s">
        <v>48</v>
      </c>
      <c r="C1060" t="s">
        <v>1108</v>
      </c>
      <c r="D1060" t="s">
        <v>1187</v>
      </c>
      <c r="E1060" t="str">
        <f t="shared" si="64"/>
        <v>Philips 243V5QHABA</v>
      </c>
      <c r="F1060">
        <v>1632</v>
      </c>
      <c r="G1060">
        <f t="shared" si="65"/>
        <v>1.6319999999999999</v>
      </c>
      <c r="H1060" s="8">
        <v>149.44365192582026</v>
      </c>
      <c r="I1060" s="8">
        <v>10476</v>
      </c>
      <c r="J1060" s="2" t="s">
        <v>66</v>
      </c>
      <c r="K1060" s="2" t="s">
        <v>64</v>
      </c>
      <c r="L1060" s="2" t="s">
        <v>52</v>
      </c>
      <c r="M1060" s="2">
        <f t="shared" si="66"/>
        <v>243892.03994293866</v>
      </c>
      <c r="N1060" s="2">
        <f t="shared" si="67"/>
        <v>0.24389203994293865</v>
      </c>
      <c r="O1060" s="2" t="s">
        <v>53</v>
      </c>
      <c r="P1060" s="2" t="s">
        <v>54</v>
      </c>
      <c r="Q1060" s="2" t="s">
        <v>55</v>
      </c>
      <c r="R1060" s="2" t="s">
        <v>55</v>
      </c>
      <c r="S1060" s="2" t="s">
        <v>622</v>
      </c>
      <c r="T1060" s="2">
        <v>0</v>
      </c>
      <c r="U1060" s="2">
        <v>0</v>
      </c>
      <c r="V1060" s="2">
        <v>1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1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</row>
    <row r="1061" spans="1:34" x14ac:dyDescent="0.25">
      <c r="A1061" s="2" t="s">
        <v>47</v>
      </c>
      <c r="B1061" t="s">
        <v>48</v>
      </c>
      <c r="C1061" t="s">
        <v>1108</v>
      </c>
      <c r="D1061" t="s">
        <v>1188</v>
      </c>
      <c r="E1061" t="str">
        <f t="shared" si="64"/>
        <v>Philips 243V5QHSBA</v>
      </c>
      <c r="F1061">
        <v>421</v>
      </c>
      <c r="G1061">
        <f t="shared" si="65"/>
        <v>0.42099999999999999</v>
      </c>
      <c r="H1061" s="8">
        <v>144.07275320970044</v>
      </c>
      <c r="I1061" s="8">
        <v>10099.5</v>
      </c>
      <c r="J1061" s="2" t="s">
        <v>66</v>
      </c>
      <c r="K1061" s="2" t="s">
        <v>64</v>
      </c>
      <c r="L1061" s="2" t="s">
        <v>52</v>
      </c>
      <c r="M1061" s="2">
        <f t="shared" si="66"/>
        <v>60654.629101283885</v>
      </c>
      <c r="N1061" s="2">
        <f t="shared" si="67"/>
        <v>6.0654629101283886E-2</v>
      </c>
      <c r="O1061" s="2" t="s">
        <v>53</v>
      </c>
      <c r="P1061" s="2" t="s">
        <v>54</v>
      </c>
      <c r="Q1061" s="2" t="s">
        <v>55</v>
      </c>
      <c r="R1061" s="2" t="s">
        <v>55</v>
      </c>
      <c r="S1061" s="2" t="s">
        <v>622</v>
      </c>
      <c r="T1061" s="2">
        <v>0</v>
      </c>
      <c r="U1061" s="2">
        <v>0</v>
      </c>
      <c r="V1061" s="2">
        <v>1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1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</row>
    <row r="1062" spans="1:34" x14ac:dyDescent="0.25">
      <c r="A1062" s="2" t="s">
        <v>47</v>
      </c>
      <c r="B1062" t="s">
        <v>48</v>
      </c>
      <c r="C1062" t="s">
        <v>1108</v>
      </c>
      <c r="D1062" t="s">
        <v>1189</v>
      </c>
      <c r="E1062" t="str">
        <f t="shared" si="64"/>
        <v>Philips 243V5QSBA</v>
      </c>
      <c r="F1062">
        <v>187</v>
      </c>
      <c r="G1062">
        <f t="shared" si="65"/>
        <v>0.187</v>
      </c>
      <c r="H1062" s="8">
        <v>132.23965763195437</v>
      </c>
      <c r="I1062" s="8">
        <v>9270</v>
      </c>
      <c r="J1062" s="2" t="s">
        <v>66</v>
      </c>
      <c r="K1062" s="2" t="s">
        <v>64</v>
      </c>
      <c r="L1062" s="2" t="s">
        <v>52</v>
      </c>
      <c r="M1062" s="2">
        <f t="shared" si="66"/>
        <v>24728.815977175469</v>
      </c>
      <c r="N1062" s="2">
        <f t="shared" si="67"/>
        <v>2.472881597717547E-2</v>
      </c>
      <c r="O1062" s="2" t="s">
        <v>53</v>
      </c>
      <c r="P1062" s="2" t="s">
        <v>54</v>
      </c>
      <c r="Q1062" s="2" t="s">
        <v>55</v>
      </c>
      <c r="R1062" s="2" t="s">
        <v>55</v>
      </c>
      <c r="S1062" s="2" t="s">
        <v>622</v>
      </c>
      <c r="T1062" s="2">
        <v>0</v>
      </c>
      <c r="U1062" s="2">
        <v>0</v>
      </c>
      <c r="V1062" s="2">
        <v>1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1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</row>
    <row r="1063" spans="1:34" x14ac:dyDescent="0.25">
      <c r="A1063" s="2" t="s">
        <v>47</v>
      </c>
      <c r="B1063" t="s">
        <v>48</v>
      </c>
      <c r="C1063" t="s">
        <v>1108</v>
      </c>
      <c r="D1063" t="s">
        <v>1190</v>
      </c>
      <c r="E1063" t="str">
        <f t="shared" si="64"/>
        <v>Philips 243V7QDAB</v>
      </c>
      <c r="F1063">
        <v>306</v>
      </c>
      <c r="G1063">
        <f t="shared" si="65"/>
        <v>0.30599999999999999</v>
      </c>
      <c r="H1063" s="8">
        <v>172.6034236804565</v>
      </c>
      <c r="I1063" s="8">
        <v>12099.5</v>
      </c>
      <c r="J1063" s="2" t="s">
        <v>66</v>
      </c>
      <c r="K1063" s="2" t="s">
        <v>64</v>
      </c>
      <c r="L1063" s="2" t="s">
        <v>52</v>
      </c>
      <c r="M1063" s="2">
        <f t="shared" si="66"/>
        <v>52816.647646219688</v>
      </c>
      <c r="N1063" s="2">
        <f t="shared" si="67"/>
        <v>5.281664764621969E-2</v>
      </c>
      <c r="O1063" s="2" t="s">
        <v>53</v>
      </c>
      <c r="P1063" s="2" t="s">
        <v>29</v>
      </c>
      <c r="Q1063" s="2" t="s">
        <v>55</v>
      </c>
      <c r="R1063" s="2" t="s">
        <v>55</v>
      </c>
      <c r="S1063" s="2" t="s">
        <v>67</v>
      </c>
      <c r="T1063" s="2">
        <v>0</v>
      </c>
      <c r="U1063" s="2">
        <v>0</v>
      </c>
      <c r="V1063" s="2">
        <v>1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1</v>
      </c>
      <c r="AD1063" s="2">
        <v>0</v>
      </c>
      <c r="AE1063" s="2">
        <v>1</v>
      </c>
      <c r="AF1063" s="2">
        <v>0</v>
      </c>
      <c r="AG1063" s="2">
        <v>0</v>
      </c>
      <c r="AH1063" s="2">
        <v>0</v>
      </c>
    </row>
    <row r="1064" spans="1:34" x14ac:dyDescent="0.25">
      <c r="A1064" s="2" t="s">
        <v>47</v>
      </c>
      <c r="B1064" t="s">
        <v>48</v>
      </c>
      <c r="C1064" t="s">
        <v>1108</v>
      </c>
      <c r="D1064" t="s">
        <v>1191</v>
      </c>
      <c r="E1064" t="str">
        <f t="shared" si="64"/>
        <v>Philips 243V7QDSB</v>
      </c>
      <c r="F1064">
        <v>875</v>
      </c>
      <c r="G1064">
        <f t="shared" si="65"/>
        <v>0.875</v>
      </c>
      <c r="H1064" s="8">
        <v>171.51212553495009</v>
      </c>
      <c r="I1064" s="8">
        <v>12023</v>
      </c>
      <c r="J1064" s="2" t="s">
        <v>66</v>
      </c>
      <c r="K1064" s="2" t="s">
        <v>64</v>
      </c>
      <c r="L1064" s="2" t="s">
        <v>52</v>
      </c>
      <c r="M1064" s="2">
        <f t="shared" si="66"/>
        <v>150073.10984308133</v>
      </c>
      <c r="N1064" s="2">
        <f t="shared" si="67"/>
        <v>0.15007310984308134</v>
      </c>
      <c r="O1064" s="2" t="s">
        <v>53</v>
      </c>
      <c r="P1064" s="2" t="s">
        <v>29</v>
      </c>
      <c r="Q1064" s="2" t="s">
        <v>55</v>
      </c>
      <c r="R1064" s="2" t="s">
        <v>55</v>
      </c>
      <c r="S1064" s="2" t="s">
        <v>56</v>
      </c>
      <c r="T1064" s="2">
        <v>0</v>
      </c>
      <c r="U1064" s="2">
        <v>0</v>
      </c>
      <c r="V1064" s="2">
        <v>1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1</v>
      </c>
      <c r="AD1064" s="2">
        <v>0</v>
      </c>
      <c r="AE1064" s="2">
        <v>1</v>
      </c>
      <c r="AF1064" s="2">
        <v>0</v>
      </c>
      <c r="AG1064" s="2">
        <v>0</v>
      </c>
      <c r="AH1064" s="2">
        <v>0</v>
      </c>
    </row>
    <row r="1065" spans="1:34" x14ac:dyDescent="0.25">
      <c r="A1065" s="2" t="s">
        <v>47</v>
      </c>
      <c r="B1065" t="s">
        <v>48</v>
      </c>
      <c r="C1065" t="s">
        <v>1108</v>
      </c>
      <c r="D1065" t="s">
        <v>1192</v>
      </c>
      <c r="E1065" t="str">
        <f t="shared" si="64"/>
        <v>Philips 243V7QJABF</v>
      </c>
      <c r="F1065">
        <v>1432</v>
      </c>
      <c r="G1065">
        <f t="shared" si="65"/>
        <v>1.4319999999999999</v>
      </c>
      <c r="H1065" s="8">
        <v>178.0266286257727</v>
      </c>
      <c r="I1065" s="8">
        <v>12479.666666666666</v>
      </c>
      <c r="J1065" s="2" t="s">
        <v>66</v>
      </c>
      <c r="K1065" s="2" t="s">
        <v>64</v>
      </c>
      <c r="L1065" s="2" t="s">
        <v>52</v>
      </c>
      <c r="M1065" s="2">
        <f t="shared" si="66"/>
        <v>254934.13219210651</v>
      </c>
      <c r="N1065" s="2">
        <f t="shared" si="67"/>
        <v>0.25493413219210653</v>
      </c>
      <c r="O1065" s="2" t="s">
        <v>53</v>
      </c>
      <c r="P1065" s="2" t="s">
        <v>29</v>
      </c>
      <c r="Q1065" s="2" t="s">
        <v>55</v>
      </c>
      <c r="R1065" s="2" t="s">
        <v>55</v>
      </c>
      <c r="S1065" s="2" t="s">
        <v>56</v>
      </c>
      <c r="T1065" s="2">
        <v>0</v>
      </c>
      <c r="U1065" s="2">
        <v>0</v>
      </c>
      <c r="V1065" s="2">
        <v>1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1</v>
      </c>
      <c r="AD1065" s="2">
        <v>0</v>
      </c>
      <c r="AE1065" s="2">
        <v>1</v>
      </c>
      <c r="AF1065" s="2">
        <v>0</v>
      </c>
      <c r="AG1065" s="2">
        <v>0</v>
      </c>
      <c r="AH1065" s="2">
        <v>0</v>
      </c>
    </row>
    <row r="1066" spans="1:34" x14ac:dyDescent="0.25">
      <c r="A1066" s="2" t="s">
        <v>47</v>
      </c>
      <c r="B1066" t="s">
        <v>48</v>
      </c>
      <c r="C1066" t="s">
        <v>1108</v>
      </c>
      <c r="D1066" t="s">
        <v>1193</v>
      </c>
      <c r="E1066" t="str">
        <f t="shared" si="64"/>
        <v>Philips 243V7QSB</v>
      </c>
      <c r="F1066">
        <v>1009</v>
      </c>
      <c r="G1066">
        <f t="shared" si="65"/>
        <v>1.0089999999999999</v>
      </c>
      <c r="H1066" s="8">
        <v>168.86590584878746</v>
      </c>
      <c r="I1066" s="8">
        <v>11837.5</v>
      </c>
      <c r="J1066" s="2" t="s">
        <v>66</v>
      </c>
      <c r="K1066" s="2" t="s">
        <v>64</v>
      </c>
      <c r="L1066" s="2" t="s">
        <v>52</v>
      </c>
      <c r="M1066" s="2">
        <f t="shared" si="66"/>
        <v>170385.69900142655</v>
      </c>
      <c r="N1066" s="2">
        <f t="shared" si="67"/>
        <v>0.17038569900142655</v>
      </c>
      <c r="O1066" s="2" t="s">
        <v>53</v>
      </c>
      <c r="P1066" s="2" t="s">
        <v>29</v>
      </c>
      <c r="Q1066" s="2" t="s">
        <v>55</v>
      </c>
      <c r="R1066" s="2" t="s">
        <v>55</v>
      </c>
      <c r="S1066" s="2" t="s">
        <v>622</v>
      </c>
      <c r="T1066" s="2">
        <v>0</v>
      </c>
      <c r="U1066" s="2">
        <v>0</v>
      </c>
      <c r="V1066" s="2">
        <v>1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1</v>
      </c>
      <c r="AD1066" s="2">
        <v>0</v>
      </c>
      <c r="AE1066" s="2">
        <v>1</v>
      </c>
      <c r="AF1066" s="2">
        <v>0</v>
      </c>
      <c r="AG1066" s="2">
        <v>0</v>
      </c>
      <c r="AH1066" s="2">
        <v>0</v>
      </c>
    </row>
    <row r="1067" spans="1:34" x14ac:dyDescent="0.25">
      <c r="A1067" s="2" t="s">
        <v>47</v>
      </c>
      <c r="B1067" t="s">
        <v>48</v>
      </c>
      <c r="C1067" t="s">
        <v>1108</v>
      </c>
      <c r="D1067" t="s">
        <v>1194</v>
      </c>
      <c r="E1067" t="str">
        <f t="shared" si="64"/>
        <v>Philips 245E1S</v>
      </c>
      <c r="F1067">
        <v>8</v>
      </c>
      <c r="G1067">
        <f t="shared" si="65"/>
        <v>8.0000000000000002E-3</v>
      </c>
      <c r="H1067" s="8">
        <v>199.57203994293869</v>
      </c>
      <c r="I1067" s="8">
        <v>13990</v>
      </c>
      <c r="J1067" s="2" t="s">
        <v>63</v>
      </c>
      <c r="K1067" s="2" t="s">
        <v>64</v>
      </c>
      <c r="L1067" s="2" t="s">
        <v>74</v>
      </c>
      <c r="M1067" s="2">
        <f t="shared" si="66"/>
        <v>1596.5763195435095</v>
      </c>
      <c r="N1067" s="2">
        <f t="shared" si="67"/>
        <v>1.5965763195435094E-3</v>
      </c>
      <c r="O1067" s="2" t="s">
        <v>31</v>
      </c>
      <c r="P1067" s="2" t="s">
        <v>29</v>
      </c>
      <c r="Q1067" s="2" t="s">
        <v>55</v>
      </c>
      <c r="R1067" s="2" t="s">
        <v>60</v>
      </c>
      <c r="S1067" s="2" t="s">
        <v>67</v>
      </c>
      <c r="T1067" s="2">
        <v>0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0</v>
      </c>
      <c r="AB1067" s="2">
        <v>0</v>
      </c>
      <c r="AC1067" s="2">
        <v>1</v>
      </c>
      <c r="AD1067" s="2">
        <v>0</v>
      </c>
      <c r="AE1067" s="2">
        <v>1</v>
      </c>
      <c r="AF1067" s="2">
        <v>0</v>
      </c>
      <c r="AG1067" s="2">
        <v>0</v>
      </c>
      <c r="AH1067" s="2">
        <v>1</v>
      </c>
    </row>
    <row r="1068" spans="1:34" x14ac:dyDescent="0.25">
      <c r="A1068" s="2" t="s">
        <v>47</v>
      </c>
      <c r="B1068" t="s">
        <v>48</v>
      </c>
      <c r="C1068" t="s">
        <v>1108</v>
      </c>
      <c r="D1068" t="s">
        <v>1195</v>
      </c>
      <c r="E1068" t="str">
        <f t="shared" si="64"/>
        <v>Philips 246E9QDSB</v>
      </c>
      <c r="F1068">
        <v>1</v>
      </c>
      <c r="G1068">
        <f t="shared" si="65"/>
        <v>1E-3</v>
      </c>
      <c r="H1068" s="8">
        <v>145.36376604850216</v>
      </c>
      <c r="I1068" s="8">
        <v>10190</v>
      </c>
      <c r="J1068" s="2" t="s">
        <v>63</v>
      </c>
      <c r="K1068" s="2" t="s">
        <v>64</v>
      </c>
      <c r="L1068" s="2" t="s">
        <v>52</v>
      </c>
      <c r="M1068" s="2">
        <f t="shared" si="66"/>
        <v>145.36376604850216</v>
      </c>
      <c r="N1068" s="2">
        <f t="shared" si="67"/>
        <v>1.4536376604850216E-4</v>
      </c>
      <c r="O1068" s="2" t="s">
        <v>53</v>
      </c>
      <c r="P1068" s="2" t="s">
        <v>29</v>
      </c>
      <c r="Q1068" s="2" t="s">
        <v>55</v>
      </c>
      <c r="R1068" s="2" t="s">
        <v>55</v>
      </c>
      <c r="S1068" s="2" t="s">
        <v>56</v>
      </c>
      <c r="T1068" s="2">
        <v>0</v>
      </c>
      <c r="U1068" s="2">
        <v>0</v>
      </c>
      <c r="V1068" s="2">
        <v>1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1</v>
      </c>
      <c r="AD1068" s="2">
        <v>0</v>
      </c>
      <c r="AE1068" s="2">
        <v>1</v>
      </c>
      <c r="AF1068" s="2">
        <v>0</v>
      </c>
      <c r="AG1068" s="2">
        <v>0</v>
      </c>
      <c r="AH1068" s="2">
        <v>0</v>
      </c>
    </row>
    <row r="1069" spans="1:34" x14ac:dyDescent="0.25">
      <c r="A1069" s="2" t="s">
        <v>47</v>
      </c>
      <c r="B1069" t="s">
        <v>48</v>
      </c>
      <c r="C1069" t="s">
        <v>1108</v>
      </c>
      <c r="D1069" t="s">
        <v>1196</v>
      </c>
      <c r="E1069" t="str">
        <f t="shared" si="64"/>
        <v>Philips 246E9QJAB</v>
      </c>
      <c r="F1069">
        <v>11</v>
      </c>
      <c r="G1069">
        <f t="shared" si="65"/>
        <v>1.0999999999999999E-2</v>
      </c>
      <c r="H1069" s="8">
        <v>133.95149786019974</v>
      </c>
      <c r="I1069" s="8">
        <v>9390</v>
      </c>
      <c r="J1069" s="2" t="s">
        <v>63</v>
      </c>
      <c r="K1069" s="2" t="s">
        <v>64</v>
      </c>
      <c r="L1069" s="2" t="s">
        <v>52</v>
      </c>
      <c r="M1069" s="2">
        <f t="shared" si="66"/>
        <v>1473.4664764621971</v>
      </c>
      <c r="N1069" s="2">
        <f t="shared" si="67"/>
        <v>1.4734664764621971E-3</v>
      </c>
      <c r="O1069" s="2" t="s">
        <v>53</v>
      </c>
      <c r="P1069" s="2" t="s">
        <v>29</v>
      </c>
      <c r="Q1069" s="2" t="s">
        <v>55</v>
      </c>
      <c r="R1069" s="2" t="s">
        <v>55</v>
      </c>
      <c r="S1069" s="2" t="s">
        <v>56</v>
      </c>
      <c r="T1069" s="2">
        <v>0</v>
      </c>
      <c r="U1069" s="2">
        <v>0</v>
      </c>
      <c r="V1069" s="2">
        <v>1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1</v>
      </c>
      <c r="AD1069" s="2">
        <v>0</v>
      </c>
      <c r="AE1069" s="2">
        <v>1</v>
      </c>
      <c r="AF1069" s="2">
        <v>0</v>
      </c>
      <c r="AG1069" s="2">
        <v>0</v>
      </c>
      <c r="AH1069" s="2">
        <v>0</v>
      </c>
    </row>
    <row r="1070" spans="1:34" x14ac:dyDescent="0.25">
      <c r="A1070" s="2" t="s">
        <v>47</v>
      </c>
      <c r="B1070" t="s">
        <v>48</v>
      </c>
      <c r="C1070" t="s">
        <v>1108</v>
      </c>
      <c r="D1070" t="s">
        <v>1197</v>
      </c>
      <c r="E1070" t="str">
        <f t="shared" si="64"/>
        <v>Philips 252B9</v>
      </c>
      <c r="F1070">
        <v>70</v>
      </c>
      <c r="G1070">
        <f t="shared" si="65"/>
        <v>7.0000000000000007E-2</v>
      </c>
      <c r="H1070" s="8">
        <v>283.66619115549219</v>
      </c>
      <c r="I1070" s="8">
        <v>19885</v>
      </c>
      <c r="J1070" s="2" t="s">
        <v>186</v>
      </c>
      <c r="K1070" s="2" t="s">
        <v>187</v>
      </c>
      <c r="L1070" s="2" t="s">
        <v>98</v>
      </c>
      <c r="M1070" s="2">
        <f t="shared" si="66"/>
        <v>19856.633380884454</v>
      </c>
      <c r="N1070" s="2">
        <f t="shared" si="67"/>
        <v>1.9856633380884454E-2</v>
      </c>
      <c r="O1070" s="2" t="s">
        <v>53</v>
      </c>
      <c r="P1070" s="2" t="s">
        <v>29</v>
      </c>
      <c r="Q1070" s="2" t="s">
        <v>55</v>
      </c>
      <c r="R1070" s="2" t="s">
        <v>55</v>
      </c>
      <c r="S1070" s="2" t="s">
        <v>56</v>
      </c>
      <c r="T1070" s="2">
        <v>0</v>
      </c>
      <c r="U1070" s="2">
        <v>0</v>
      </c>
      <c r="V1070" s="2">
        <v>0</v>
      </c>
      <c r="W1070" s="2">
        <v>1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1</v>
      </c>
      <c r="AD1070" s="2">
        <v>0</v>
      </c>
      <c r="AE1070" s="2">
        <v>1</v>
      </c>
      <c r="AF1070" s="2">
        <v>0</v>
      </c>
      <c r="AG1070" s="2">
        <v>0</v>
      </c>
      <c r="AH1070" s="2">
        <v>0</v>
      </c>
    </row>
    <row r="1071" spans="1:34" x14ac:dyDescent="0.25">
      <c r="A1071" s="2" t="s">
        <v>47</v>
      </c>
      <c r="B1071" t="s">
        <v>48</v>
      </c>
      <c r="C1071" t="s">
        <v>1108</v>
      </c>
      <c r="D1071" t="s">
        <v>1198</v>
      </c>
      <c r="E1071" t="str">
        <f t="shared" si="64"/>
        <v>Philips 258B6QUEB</v>
      </c>
      <c r="F1071">
        <v>1</v>
      </c>
      <c r="G1071">
        <f t="shared" si="65"/>
        <v>1E-3</v>
      </c>
      <c r="H1071" s="8">
        <v>402.13980028530676</v>
      </c>
      <c r="I1071" s="8">
        <v>28190</v>
      </c>
      <c r="J1071" s="2" t="s">
        <v>186</v>
      </c>
      <c r="K1071" s="2" t="s">
        <v>187</v>
      </c>
      <c r="L1071" s="2" t="s">
        <v>74</v>
      </c>
      <c r="M1071" s="2">
        <f t="shared" si="66"/>
        <v>402.13980028530676</v>
      </c>
      <c r="N1071" s="2">
        <f t="shared" si="67"/>
        <v>4.0213980028530675E-4</v>
      </c>
      <c r="O1071" s="2" t="s">
        <v>31</v>
      </c>
      <c r="P1071" s="2" t="s">
        <v>29</v>
      </c>
      <c r="Q1071" s="2" t="s">
        <v>55</v>
      </c>
      <c r="R1071" s="2" t="s">
        <v>55</v>
      </c>
      <c r="S1071" s="2" t="s">
        <v>56</v>
      </c>
      <c r="T1071" s="2">
        <v>0</v>
      </c>
      <c r="U1071" s="2">
        <v>0</v>
      </c>
      <c r="V1071" s="2">
        <v>0</v>
      </c>
      <c r="W1071" s="2">
        <v>1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1</v>
      </c>
      <c r="AD1071" s="2">
        <v>0</v>
      </c>
      <c r="AE1071" s="2">
        <v>1</v>
      </c>
      <c r="AF1071" s="2">
        <v>0</v>
      </c>
      <c r="AG1071" s="2">
        <v>0</v>
      </c>
      <c r="AH1071" s="2">
        <v>1</v>
      </c>
    </row>
    <row r="1072" spans="1:34" x14ac:dyDescent="0.25">
      <c r="A1072" s="2" t="s">
        <v>47</v>
      </c>
      <c r="B1072" t="s">
        <v>48</v>
      </c>
      <c r="C1072" t="s">
        <v>1108</v>
      </c>
      <c r="D1072" t="s">
        <v>1199</v>
      </c>
      <c r="E1072" t="str">
        <f t="shared" si="64"/>
        <v>Philips 271B8QJEB</v>
      </c>
      <c r="F1072">
        <v>75</v>
      </c>
      <c r="G1072">
        <f t="shared" si="65"/>
        <v>7.4999999999999997E-2</v>
      </c>
      <c r="H1072" s="8">
        <v>262.33951497860204</v>
      </c>
      <c r="I1072" s="8">
        <v>18390</v>
      </c>
      <c r="J1072" s="2" t="s">
        <v>73</v>
      </c>
      <c r="K1072" s="2" t="s">
        <v>73</v>
      </c>
      <c r="L1072" s="2" t="s">
        <v>52</v>
      </c>
      <c r="M1072" s="2">
        <f t="shared" si="66"/>
        <v>19675.463623395153</v>
      </c>
      <c r="N1072" s="2">
        <f t="shared" si="67"/>
        <v>1.9675463623395152E-2</v>
      </c>
      <c r="O1072" s="2" t="s">
        <v>53</v>
      </c>
      <c r="P1072" s="2" t="s">
        <v>29</v>
      </c>
      <c r="Q1072" s="2" t="s">
        <v>55</v>
      </c>
      <c r="R1072" s="2" t="s">
        <v>55</v>
      </c>
      <c r="S1072" s="2" t="s">
        <v>56</v>
      </c>
      <c r="T1072" s="2">
        <v>0</v>
      </c>
      <c r="U1072" s="2">
        <v>0</v>
      </c>
      <c r="V1072" s="2">
        <v>0</v>
      </c>
      <c r="W1072" s="2">
        <v>1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1</v>
      </c>
      <c r="AD1072" s="2">
        <v>0</v>
      </c>
      <c r="AE1072" s="2">
        <v>1</v>
      </c>
      <c r="AF1072" s="2">
        <v>0</v>
      </c>
      <c r="AG1072" s="2">
        <v>0</v>
      </c>
      <c r="AH1072" s="2">
        <v>0</v>
      </c>
    </row>
    <row r="1073" spans="1:34" x14ac:dyDescent="0.25">
      <c r="A1073" s="2" t="s">
        <v>47</v>
      </c>
      <c r="B1073" t="s">
        <v>48</v>
      </c>
      <c r="C1073" t="s">
        <v>1108</v>
      </c>
      <c r="D1073" t="s">
        <v>1200</v>
      </c>
      <c r="E1073" t="str">
        <f t="shared" si="64"/>
        <v>Philips 271B8QJKEB</v>
      </c>
      <c r="F1073">
        <v>25</v>
      </c>
      <c r="G1073">
        <f t="shared" si="65"/>
        <v>2.5000000000000001E-2</v>
      </c>
      <c r="H1073" s="8">
        <v>313.82310984308134</v>
      </c>
      <c r="I1073" s="8">
        <v>21999</v>
      </c>
      <c r="J1073" s="2" t="s">
        <v>73</v>
      </c>
      <c r="K1073" s="2" t="s">
        <v>73</v>
      </c>
      <c r="L1073" s="2" t="s">
        <v>52</v>
      </c>
      <c r="M1073" s="2">
        <f t="shared" si="66"/>
        <v>7845.5777460770332</v>
      </c>
      <c r="N1073" s="2">
        <f t="shared" si="67"/>
        <v>7.8455777460770329E-3</v>
      </c>
      <c r="O1073" s="2" t="s">
        <v>53</v>
      </c>
      <c r="P1073" s="2" t="s">
        <v>29</v>
      </c>
      <c r="Q1073" s="2" t="s">
        <v>55</v>
      </c>
      <c r="R1073" s="2" t="s">
        <v>55</v>
      </c>
      <c r="S1073" s="2" t="s">
        <v>56</v>
      </c>
      <c r="T1073" s="2">
        <v>0</v>
      </c>
      <c r="U1073" s="2">
        <v>0</v>
      </c>
      <c r="V1073" s="2">
        <v>0</v>
      </c>
      <c r="W1073" s="2">
        <v>1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1</v>
      </c>
      <c r="AD1073" s="2">
        <v>0</v>
      </c>
      <c r="AE1073" s="2">
        <v>1</v>
      </c>
      <c r="AF1073" s="2">
        <v>0</v>
      </c>
      <c r="AG1073" s="2">
        <v>0</v>
      </c>
      <c r="AH1073" s="2">
        <v>0</v>
      </c>
    </row>
    <row r="1074" spans="1:34" x14ac:dyDescent="0.25">
      <c r="A1074" s="2" t="s">
        <v>47</v>
      </c>
      <c r="B1074" t="s">
        <v>48</v>
      </c>
      <c r="C1074" t="s">
        <v>1108</v>
      </c>
      <c r="D1074" t="s">
        <v>1201</v>
      </c>
      <c r="E1074" t="str">
        <f t="shared" si="64"/>
        <v>Philips 271E1CA</v>
      </c>
      <c r="F1074">
        <v>11</v>
      </c>
      <c r="G1074">
        <f t="shared" si="65"/>
        <v>1.0999999999999999E-2</v>
      </c>
      <c r="H1074" s="8">
        <v>192.43937232524965</v>
      </c>
      <c r="I1074" s="8">
        <v>13490</v>
      </c>
      <c r="J1074" s="2" t="s">
        <v>73</v>
      </c>
      <c r="K1074" s="2" t="s">
        <v>73</v>
      </c>
      <c r="L1074" s="2" t="s">
        <v>52</v>
      </c>
      <c r="M1074" s="2">
        <f t="shared" si="66"/>
        <v>2116.833095577746</v>
      </c>
      <c r="N1074" s="2">
        <f t="shared" si="67"/>
        <v>2.1168330955777461E-3</v>
      </c>
      <c r="O1074" s="2" t="s">
        <v>53</v>
      </c>
      <c r="P1074" s="2" t="s">
        <v>54</v>
      </c>
      <c r="Q1074" s="2" t="s">
        <v>60</v>
      </c>
      <c r="R1074" s="2" t="s">
        <v>60</v>
      </c>
      <c r="S1074" s="2" t="s">
        <v>67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0</v>
      </c>
      <c r="AA1074" s="2">
        <v>0</v>
      </c>
      <c r="AB1074" s="2">
        <v>0</v>
      </c>
      <c r="AC1074" s="2">
        <v>1</v>
      </c>
      <c r="AD1074" s="2">
        <v>0</v>
      </c>
      <c r="AE1074" s="2">
        <v>0</v>
      </c>
      <c r="AF1074" s="2">
        <v>1</v>
      </c>
      <c r="AG1074" s="2">
        <v>0</v>
      </c>
      <c r="AH1074" s="2">
        <v>0</v>
      </c>
    </row>
    <row r="1075" spans="1:34" x14ac:dyDescent="0.25">
      <c r="A1075" s="2" t="s">
        <v>47</v>
      </c>
      <c r="B1075" t="s">
        <v>48</v>
      </c>
      <c r="C1075" t="s">
        <v>1108</v>
      </c>
      <c r="D1075" t="s">
        <v>1202</v>
      </c>
      <c r="E1075" t="str">
        <f t="shared" si="64"/>
        <v>Philips 271E1SCA</v>
      </c>
      <c r="F1075">
        <v>191</v>
      </c>
      <c r="G1075">
        <f t="shared" si="65"/>
        <v>0.191</v>
      </c>
      <c r="H1075" s="8">
        <v>253.48549690917736</v>
      </c>
      <c r="I1075" s="8">
        <v>17769.333333333332</v>
      </c>
      <c r="J1075" s="2" t="s">
        <v>73</v>
      </c>
      <c r="K1075" s="2" t="s">
        <v>73</v>
      </c>
      <c r="L1075" s="2" t="s">
        <v>52</v>
      </c>
      <c r="M1075" s="2">
        <f t="shared" si="66"/>
        <v>48415.729909652873</v>
      </c>
      <c r="N1075" s="2">
        <f t="shared" si="67"/>
        <v>4.8415729909652871E-2</v>
      </c>
      <c r="O1075" s="2" t="s">
        <v>53</v>
      </c>
      <c r="P1075" s="2" t="s">
        <v>54</v>
      </c>
      <c r="Q1075" s="2" t="s">
        <v>60</v>
      </c>
      <c r="R1075" s="2" t="s">
        <v>60</v>
      </c>
      <c r="S1075" s="2" t="s">
        <v>67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 s="2">
        <v>0</v>
      </c>
      <c r="AA1075" s="2">
        <v>0</v>
      </c>
      <c r="AB1075" s="2">
        <v>0</v>
      </c>
      <c r="AC1075" s="2">
        <v>1</v>
      </c>
      <c r="AD1075" s="2">
        <v>0</v>
      </c>
      <c r="AE1075" s="2">
        <v>0</v>
      </c>
      <c r="AF1075" s="2">
        <v>1</v>
      </c>
      <c r="AG1075" s="2">
        <v>0</v>
      </c>
      <c r="AH1075" s="2">
        <v>0</v>
      </c>
    </row>
    <row r="1076" spans="1:34" x14ac:dyDescent="0.25">
      <c r="A1076" s="2" t="s">
        <v>47</v>
      </c>
      <c r="B1076" t="s">
        <v>48</v>
      </c>
      <c r="C1076" t="s">
        <v>1108</v>
      </c>
      <c r="D1076" t="s">
        <v>1203</v>
      </c>
      <c r="E1076" t="str">
        <f t="shared" si="64"/>
        <v>Philips 271E1SD</v>
      </c>
      <c r="F1076">
        <v>224</v>
      </c>
      <c r="G1076">
        <f t="shared" si="65"/>
        <v>0.224</v>
      </c>
      <c r="H1076" s="8">
        <v>226.80456490727533</v>
      </c>
      <c r="I1076" s="8">
        <v>15899</v>
      </c>
      <c r="J1076" s="2" t="s">
        <v>73</v>
      </c>
      <c r="K1076" s="2" t="s">
        <v>73</v>
      </c>
      <c r="L1076" s="2" t="s">
        <v>52</v>
      </c>
      <c r="M1076" s="2">
        <f t="shared" si="66"/>
        <v>50804.222539229675</v>
      </c>
      <c r="N1076" s="2">
        <f t="shared" si="67"/>
        <v>5.0804222539229678E-2</v>
      </c>
      <c r="O1076" s="2" t="s">
        <v>53</v>
      </c>
      <c r="P1076" s="2" t="s">
        <v>29</v>
      </c>
      <c r="Q1076" s="2" t="s">
        <v>55</v>
      </c>
      <c r="R1076" s="2" t="s">
        <v>55</v>
      </c>
      <c r="S1076" s="2" t="s">
        <v>61</v>
      </c>
      <c r="T1076" s="2">
        <v>0</v>
      </c>
      <c r="U1076" s="2">
        <v>0</v>
      </c>
      <c r="V1076" s="2">
        <v>1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1</v>
      </c>
      <c r="AD1076" s="2">
        <v>0</v>
      </c>
      <c r="AE1076" s="2">
        <v>1</v>
      </c>
      <c r="AF1076" s="2">
        <v>0</v>
      </c>
      <c r="AG1076" s="2">
        <v>0</v>
      </c>
      <c r="AH1076" s="2">
        <v>0</v>
      </c>
    </row>
    <row r="1077" spans="1:34" x14ac:dyDescent="0.25">
      <c r="A1077" s="2" t="s">
        <v>47</v>
      </c>
      <c r="B1077" t="s">
        <v>48</v>
      </c>
      <c r="C1077" t="s">
        <v>1108</v>
      </c>
      <c r="D1077" t="s">
        <v>1204</v>
      </c>
      <c r="E1077" t="str">
        <f t="shared" si="64"/>
        <v>Philips 271V8L</v>
      </c>
      <c r="F1077">
        <v>29</v>
      </c>
      <c r="G1077">
        <f t="shared" si="65"/>
        <v>2.9000000000000001E-2</v>
      </c>
      <c r="H1077" s="8">
        <v>223.95149786019974</v>
      </c>
      <c r="I1077" s="8">
        <v>15699</v>
      </c>
      <c r="J1077" s="2" t="s">
        <v>73</v>
      </c>
      <c r="K1077" s="2" t="s">
        <v>73</v>
      </c>
      <c r="L1077" s="2" t="s">
        <v>52</v>
      </c>
      <c r="M1077" s="2">
        <f t="shared" si="66"/>
        <v>6494.5934379457922</v>
      </c>
      <c r="N1077" s="2">
        <f t="shared" si="67"/>
        <v>6.4945934379457924E-3</v>
      </c>
      <c r="O1077" s="2" t="s">
        <v>53</v>
      </c>
      <c r="P1077" s="2" t="s">
        <v>54</v>
      </c>
      <c r="Q1077" s="2" t="s">
        <v>55</v>
      </c>
      <c r="R1077" s="2" t="s">
        <v>55</v>
      </c>
      <c r="S1077" s="2" t="s">
        <v>56</v>
      </c>
      <c r="T1077" s="2">
        <v>0</v>
      </c>
      <c r="U1077" s="2">
        <v>0</v>
      </c>
      <c r="V1077" s="2">
        <v>1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1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</row>
    <row r="1078" spans="1:34" x14ac:dyDescent="0.25">
      <c r="A1078" s="2" t="s">
        <v>47</v>
      </c>
      <c r="B1078" t="s">
        <v>48</v>
      </c>
      <c r="C1078" t="s">
        <v>1108</v>
      </c>
      <c r="D1078" t="s">
        <v>1205</v>
      </c>
      <c r="E1078" t="str">
        <f t="shared" si="64"/>
        <v>Philips 271V8LA</v>
      </c>
      <c r="F1078">
        <v>105</v>
      </c>
      <c r="G1078">
        <f t="shared" si="65"/>
        <v>0.105</v>
      </c>
      <c r="H1078" s="8">
        <v>230.95577746077035</v>
      </c>
      <c r="I1078" s="8">
        <v>16190</v>
      </c>
      <c r="J1078" s="2" t="s">
        <v>73</v>
      </c>
      <c r="K1078" s="2" t="s">
        <v>73</v>
      </c>
      <c r="L1078" s="2" t="s">
        <v>52</v>
      </c>
      <c r="M1078" s="2">
        <f t="shared" si="66"/>
        <v>24250.356633380885</v>
      </c>
      <c r="N1078" s="2">
        <f t="shared" si="67"/>
        <v>2.4250356633380883E-2</v>
      </c>
      <c r="O1078" s="2" t="s">
        <v>53</v>
      </c>
      <c r="P1078" s="2" t="s">
        <v>54</v>
      </c>
      <c r="Q1078" s="2" t="s">
        <v>55</v>
      </c>
      <c r="R1078" s="2" t="s">
        <v>55</v>
      </c>
      <c r="S1078" s="2" t="s">
        <v>56</v>
      </c>
      <c r="T1078" s="2">
        <v>0</v>
      </c>
      <c r="U1078" s="2">
        <v>0</v>
      </c>
      <c r="V1078" s="2">
        <v>1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1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</row>
    <row r="1079" spans="1:34" x14ac:dyDescent="0.25">
      <c r="A1079" s="2" t="s">
        <v>47</v>
      </c>
      <c r="B1079" t="s">
        <v>48</v>
      </c>
      <c r="C1079" t="s">
        <v>1108</v>
      </c>
      <c r="D1079" t="s">
        <v>1206</v>
      </c>
      <c r="E1079" t="str">
        <f t="shared" si="64"/>
        <v>Philips 272B1G</v>
      </c>
      <c r="F1079">
        <v>49</v>
      </c>
      <c r="G1079">
        <f t="shared" si="65"/>
        <v>4.9000000000000002E-2</v>
      </c>
      <c r="H1079" s="8">
        <v>248.07417974322399</v>
      </c>
      <c r="I1079" s="8">
        <v>17390</v>
      </c>
      <c r="J1079" s="2" t="s">
        <v>73</v>
      </c>
      <c r="K1079" s="2" t="s">
        <v>73</v>
      </c>
      <c r="L1079" s="2" t="s">
        <v>74</v>
      </c>
      <c r="M1079" s="2">
        <f t="shared" si="66"/>
        <v>12155.634807417975</v>
      </c>
      <c r="N1079" s="2">
        <f t="shared" si="67"/>
        <v>1.2155634807417975E-2</v>
      </c>
      <c r="O1079" s="2" t="s">
        <v>31</v>
      </c>
      <c r="P1079" s="2" t="s">
        <v>29</v>
      </c>
      <c r="Q1079" s="2" t="s">
        <v>55</v>
      </c>
      <c r="R1079" s="2" t="s">
        <v>55</v>
      </c>
      <c r="S1079" s="2" t="s">
        <v>67</v>
      </c>
      <c r="T1079" s="2">
        <v>0</v>
      </c>
      <c r="U1079" s="2">
        <v>0</v>
      </c>
      <c r="V1079" s="2">
        <v>0</v>
      </c>
      <c r="W1079" s="2">
        <v>1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1</v>
      </c>
      <c r="AD1079" s="2">
        <v>0</v>
      </c>
      <c r="AE1079" s="2">
        <v>1</v>
      </c>
      <c r="AF1079" s="2">
        <v>0</v>
      </c>
      <c r="AG1079" s="2">
        <v>0</v>
      </c>
      <c r="AH1079" s="2">
        <v>1</v>
      </c>
    </row>
    <row r="1080" spans="1:34" x14ac:dyDescent="0.25">
      <c r="A1080" s="2" t="s">
        <v>47</v>
      </c>
      <c r="B1080" t="s">
        <v>48</v>
      </c>
      <c r="C1080" t="s">
        <v>1108</v>
      </c>
      <c r="D1080" t="s">
        <v>1207</v>
      </c>
      <c r="E1080" t="str">
        <f t="shared" si="64"/>
        <v>Philips 272B7QPJEB</v>
      </c>
      <c r="F1080">
        <v>3</v>
      </c>
      <c r="G1080">
        <f t="shared" si="65"/>
        <v>3.0000000000000001E-3</v>
      </c>
      <c r="H1080" s="8">
        <v>323.68045649072758</v>
      </c>
      <c r="I1080" s="8">
        <v>22690</v>
      </c>
      <c r="J1080" s="2" t="s">
        <v>73</v>
      </c>
      <c r="K1080" s="2" t="s">
        <v>73</v>
      </c>
      <c r="L1080" s="2" t="s">
        <v>74</v>
      </c>
      <c r="M1080" s="2">
        <f t="shared" si="66"/>
        <v>971.04136947218274</v>
      </c>
      <c r="N1080" s="2">
        <f t="shared" si="67"/>
        <v>9.7104136947218274E-4</v>
      </c>
      <c r="O1080" s="2" t="s">
        <v>31</v>
      </c>
      <c r="P1080" s="2" t="s">
        <v>29</v>
      </c>
      <c r="Q1080" s="2" t="s">
        <v>55</v>
      </c>
      <c r="R1080" s="2" t="s">
        <v>55</v>
      </c>
      <c r="S1080" s="2" t="s">
        <v>56</v>
      </c>
      <c r="T1080" s="2">
        <v>0</v>
      </c>
      <c r="U1080" s="2">
        <v>0</v>
      </c>
      <c r="V1080" s="2">
        <v>0</v>
      </c>
      <c r="W1080" s="2">
        <v>1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1</v>
      </c>
      <c r="AD1080" s="2">
        <v>0</v>
      </c>
      <c r="AE1080" s="2">
        <v>1</v>
      </c>
      <c r="AF1080" s="2">
        <v>0</v>
      </c>
      <c r="AG1080" s="2">
        <v>0</v>
      </c>
      <c r="AH1080" s="2">
        <v>1</v>
      </c>
    </row>
    <row r="1081" spans="1:34" x14ac:dyDescent="0.25">
      <c r="A1081" s="2" t="s">
        <v>47</v>
      </c>
      <c r="B1081" t="s">
        <v>48</v>
      </c>
      <c r="C1081" t="s">
        <v>1108</v>
      </c>
      <c r="D1081" t="s">
        <v>1208</v>
      </c>
      <c r="E1081" t="str">
        <f t="shared" si="64"/>
        <v>Philips 272B7QUBHEB</v>
      </c>
      <c r="F1081">
        <v>8</v>
      </c>
      <c r="G1081">
        <f t="shared" si="65"/>
        <v>8.0000000000000002E-3</v>
      </c>
      <c r="H1081" s="8">
        <v>532.08273894436525</v>
      </c>
      <c r="I1081" s="8">
        <v>37299</v>
      </c>
      <c r="J1081" s="2" t="s">
        <v>73</v>
      </c>
      <c r="K1081" s="2" t="s">
        <v>73</v>
      </c>
      <c r="L1081" s="2" t="s">
        <v>74</v>
      </c>
      <c r="M1081" s="2">
        <f t="shared" si="66"/>
        <v>4256.661911554922</v>
      </c>
      <c r="N1081" s="2">
        <f t="shared" si="67"/>
        <v>4.2566619115549219E-3</v>
      </c>
      <c r="O1081" s="2" t="s">
        <v>31</v>
      </c>
      <c r="P1081" s="2" t="s">
        <v>29</v>
      </c>
      <c r="Q1081" s="2" t="s">
        <v>55</v>
      </c>
      <c r="R1081" s="2" t="s">
        <v>55</v>
      </c>
      <c r="S1081" s="2" t="s">
        <v>56</v>
      </c>
      <c r="T1081" s="2">
        <v>0</v>
      </c>
      <c r="U1081" s="2">
        <v>0</v>
      </c>
      <c r="V1081" s="2">
        <v>0</v>
      </c>
      <c r="W1081" s="2">
        <v>1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1</v>
      </c>
      <c r="AD1081" s="2">
        <v>0</v>
      </c>
      <c r="AE1081" s="2">
        <v>1</v>
      </c>
      <c r="AF1081" s="2">
        <v>0</v>
      </c>
      <c r="AG1081" s="2">
        <v>0</v>
      </c>
      <c r="AH1081" s="2">
        <v>1</v>
      </c>
    </row>
    <row r="1082" spans="1:34" x14ac:dyDescent="0.25">
      <c r="A1082" s="2" t="s">
        <v>47</v>
      </c>
      <c r="B1082" t="s">
        <v>48</v>
      </c>
      <c r="C1082" t="s">
        <v>1108</v>
      </c>
      <c r="D1082" t="s">
        <v>1209</v>
      </c>
      <c r="E1082" t="str">
        <f t="shared" si="64"/>
        <v>Philips 272B7QUPBEB</v>
      </c>
      <c r="F1082">
        <v>1</v>
      </c>
      <c r="G1082">
        <f t="shared" si="65"/>
        <v>1E-3</v>
      </c>
      <c r="H1082" s="8">
        <v>513.53780313837376</v>
      </c>
      <c r="I1082" s="8">
        <v>35999</v>
      </c>
      <c r="J1082" s="2" t="s">
        <v>73</v>
      </c>
      <c r="K1082" s="2" t="s">
        <v>73</v>
      </c>
      <c r="L1082" s="2" t="s">
        <v>74</v>
      </c>
      <c r="M1082" s="2">
        <f t="shared" si="66"/>
        <v>513.53780313837376</v>
      </c>
      <c r="N1082" s="2">
        <f t="shared" si="67"/>
        <v>5.1353780313837373E-4</v>
      </c>
      <c r="O1082" s="2" t="s">
        <v>31</v>
      </c>
      <c r="P1082" s="2" t="s">
        <v>29</v>
      </c>
      <c r="Q1082" s="2" t="s">
        <v>55</v>
      </c>
      <c r="R1082" s="2" t="s">
        <v>55</v>
      </c>
      <c r="S1082" s="2" t="s">
        <v>56</v>
      </c>
      <c r="T1082" s="2">
        <v>0</v>
      </c>
      <c r="U1082" s="2">
        <v>0</v>
      </c>
      <c r="V1082" s="2">
        <v>0</v>
      </c>
      <c r="W1082" s="2">
        <v>1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1</v>
      </c>
      <c r="AD1082" s="2">
        <v>0</v>
      </c>
      <c r="AE1082" s="2">
        <v>1</v>
      </c>
      <c r="AF1082" s="2">
        <v>0</v>
      </c>
      <c r="AG1082" s="2">
        <v>0</v>
      </c>
      <c r="AH1082" s="2">
        <v>1</v>
      </c>
    </row>
    <row r="1083" spans="1:34" x14ac:dyDescent="0.25">
      <c r="A1083" s="2" t="s">
        <v>47</v>
      </c>
      <c r="B1083" t="s">
        <v>48</v>
      </c>
      <c r="C1083" t="s">
        <v>1108</v>
      </c>
      <c r="D1083" t="s">
        <v>1210</v>
      </c>
      <c r="E1083" t="str">
        <f t="shared" si="64"/>
        <v>Philips 272B8QJEB</v>
      </c>
      <c r="F1083">
        <v>110</v>
      </c>
      <c r="G1083">
        <f t="shared" si="65"/>
        <v>0.11</v>
      </c>
      <c r="H1083" s="8">
        <v>300.28530670470758</v>
      </c>
      <c r="I1083" s="8">
        <v>21050</v>
      </c>
      <c r="J1083" s="2" t="s">
        <v>73</v>
      </c>
      <c r="K1083" s="2" t="s">
        <v>73</v>
      </c>
      <c r="L1083" s="2" t="s">
        <v>74</v>
      </c>
      <c r="M1083" s="2">
        <f t="shared" si="66"/>
        <v>33031.383737517834</v>
      </c>
      <c r="N1083" s="2">
        <f t="shared" si="67"/>
        <v>3.3031383737517836E-2</v>
      </c>
      <c r="O1083" s="2" t="s">
        <v>31</v>
      </c>
      <c r="P1083" s="2" t="s">
        <v>29</v>
      </c>
      <c r="Q1083" s="2" t="s">
        <v>55</v>
      </c>
      <c r="R1083" s="2" t="s">
        <v>55</v>
      </c>
      <c r="S1083" s="2" t="s">
        <v>56</v>
      </c>
      <c r="T1083" s="2">
        <v>0</v>
      </c>
      <c r="U1083" s="2">
        <v>0</v>
      </c>
      <c r="V1083" s="2">
        <v>0</v>
      </c>
      <c r="W1083" s="2">
        <v>1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1</v>
      </c>
      <c r="AD1083" s="2">
        <v>0</v>
      </c>
      <c r="AE1083" s="2">
        <v>1</v>
      </c>
      <c r="AF1083" s="2">
        <v>0</v>
      </c>
      <c r="AG1083" s="2">
        <v>0</v>
      </c>
      <c r="AH1083" s="2">
        <v>1</v>
      </c>
    </row>
    <row r="1084" spans="1:34" x14ac:dyDescent="0.25">
      <c r="A1084" s="2" t="s">
        <v>47</v>
      </c>
      <c r="B1084" t="s">
        <v>48</v>
      </c>
      <c r="C1084" t="s">
        <v>1108</v>
      </c>
      <c r="D1084" t="s">
        <v>1211</v>
      </c>
      <c r="E1084" t="str">
        <f t="shared" si="64"/>
        <v>Philips 272E1CA</v>
      </c>
      <c r="F1084">
        <v>99</v>
      </c>
      <c r="G1084">
        <f t="shared" si="65"/>
        <v>9.9000000000000005E-2</v>
      </c>
      <c r="H1084" s="8">
        <v>213.11459819305756</v>
      </c>
      <c r="I1084" s="8">
        <v>14939.333333333334</v>
      </c>
      <c r="J1084" s="2" t="s">
        <v>73</v>
      </c>
      <c r="K1084" s="2" t="s">
        <v>73</v>
      </c>
      <c r="L1084" s="2" t="s">
        <v>52</v>
      </c>
      <c r="M1084" s="2">
        <f t="shared" si="66"/>
        <v>21098.345221112697</v>
      </c>
      <c r="N1084" s="2">
        <f t="shared" si="67"/>
        <v>2.1098345221112699E-2</v>
      </c>
      <c r="O1084" s="2" t="s">
        <v>53</v>
      </c>
      <c r="P1084" s="2" t="s">
        <v>54</v>
      </c>
      <c r="Q1084" s="2" t="s">
        <v>60</v>
      </c>
      <c r="R1084" s="2" t="s">
        <v>60</v>
      </c>
      <c r="S1084" s="2" t="s">
        <v>67</v>
      </c>
      <c r="T1084" s="2">
        <v>0</v>
      </c>
      <c r="U1084" s="2">
        <v>0</v>
      </c>
      <c r="V1084" s="2">
        <v>0</v>
      </c>
      <c r="W1084" s="2">
        <v>0</v>
      </c>
      <c r="X1084" s="2">
        <v>1</v>
      </c>
      <c r="Y1084" s="2">
        <v>0</v>
      </c>
      <c r="Z1084" s="2">
        <v>0</v>
      </c>
      <c r="AA1084" s="2">
        <v>0</v>
      </c>
      <c r="AB1084" s="2">
        <v>0</v>
      </c>
      <c r="AC1084" s="2">
        <v>1</v>
      </c>
      <c r="AD1084" s="2">
        <v>0</v>
      </c>
      <c r="AE1084" s="2">
        <v>0</v>
      </c>
      <c r="AF1084" s="2">
        <v>1</v>
      </c>
      <c r="AG1084" s="2">
        <v>0</v>
      </c>
      <c r="AH1084" s="2">
        <v>0</v>
      </c>
    </row>
    <row r="1085" spans="1:34" x14ac:dyDescent="0.25">
      <c r="A1085" s="2" t="s">
        <v>47</v>
      </c>
      <c r="B1085" t="s">
        <v>48</v>
      </c>
      <c r="C1085" t="s">
        <v>1108</v>
      </c>
      <c r="D1085" t="s">
        <v>1212</v>
      </c>
      <c r="E1085" t="str">
        <f t="shared" si="64"/>
        <v>Philips 272E1GAEZ</v>
      </c>
      <c r="F1085">
        <v>94</v>
      </c>
      <c r="G1085">
        <f t="shared" si="65"/>
        <v>9.4E-2</v>
      </c>
      <c r="H1085" s="8">
        <v>274.2225392296719</v>
      </c>
      <c r="I1085" s="8">
        <v>19223</v>
      </c>
      <c r="J1085" s="2" t="s">
        <v>73</v>
      </c>
      <c r="K1085" s="2" t="s">
        <v>73</v>
      </c>
      <c r="L1085" s="2" t="s">
        <v>52</v>
      </c>
      <c r="M1085" s="2">
        <f t="shared" si="66"/>
        <v>25776.918687589157</v>
      </c>
      <c r="N1085" s="2">
        <f t="shared" si="67"/>
        <v>2.5776918687589159E-2</v>
      </c>
      <c r="O1085" s="2" t="s">
        <v>53</v>
      </c>
      <c r="P1085" s="2" t="s">
        <v>54</v>
      </c>
      <c r="Q1085" s="2" t="s">
        <v>55</v>
      </c>
      <c r="R1085" s="2" t="s">
        <v>60</v>
      </c>
      <c r="S1085" s="2" t="s">
        <v>67</v>
      </c>
      <c r="T1085" s="2">
        <v>0</v>
      </c>
      <c r="U1085" s="2">
        <v>0</v>
      </c>
      <c r="V1085" s="2">
        <v>0</v>
      </c>
      <c r="W1085" s="2">
        <v>0</v>
      </c>
      <c r="X1085" s="2">
        <v>1</v>
      </c>
      <c r="Y1085" s="2">
        <v>0</v>
      </c>
      <c r="Z1085" s="2">
        <v>0</v>
      </c>
      <c r="AA1085" s="2">
        <v>0</v>
      </c>
      <c r="AB1085" s="2">
        <v>0</v>
      </c>
      <c r="AC1085" s="2">
        <v>1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</row>
    <row r="1086" spans="1:34" x14ac:dyDescent="0.25">
      <c r="A1086" s="2" t="s">
        <v>47</v>
      </c>
      <c r="B1086" t="s">
        <v>48</v>
      </c>
      <c r="C1086" t="s">
        <v>1108</v>
      </c>
      <c r="D1086" t="s">
        <v>1213</v>
      </c>
      <c r="E1086" t="str">
        <f t="shared" si="64"/>
        <v>Philips 272E1GAJ</v>
      </c>
      <c r="F1086">
        <v>72</v>
      </c>
      <c r="G1086">
        <f t="shared" si="65"/>
        <v>7.1999999999999995E-2</v>
      </c>
      <c r="H1086" s="8">
        <v>333.79457917261061</v>
      </c>
      <c r="I1086" s="8">
        <v>23399</v>
      </c>
      <c r="J1086" s="2" t="s">
        <v>73</v>
      </c>
      <c r="K1086" s="2" t="s">
        <v>73</v>
      </c>
      <c r="L1086" s="2" t="s">
        <v>52</v>
      </c>
      <c r="M1086" s="2">
        <f t="shared" si="66"/>
        <v>24033.209700427964</v>
      </c>
      <c r="N1086" s="2">
        <f t="shared" si="67"/>
        <v>2.4033209700427965E-2</v>
      </c>
      <c r="O1086" s="2" t="s">
        <v>53</v>
      </c>
      <c r="P1086" s="2" t="s">
        <v>54</v>
      </c>
      <c r="Q1086" s="2" t="s">
        <v>55</v>
      </c>
      <c r="R1086" s="2" t="s">
        <v>60</v>
      </c>
      <c r="S1086" s="2" t="s">
        <v>67</v>
      </c>
      <c r="T1086" s="2">
        <v>0</v>
      </c>
      <c r="U1086" s="2">
        <v>0</v>
      </c>
      <c r="V1086" s="2">
        <v>0</v>
      </c>
      <c r="W1086" s="2">
        <v>0</v>
      </c>
      <c r="X1086" s="2">
        <v>1</v>
      </c>
      <c r="Y1086" s="2">
        <v>0</v>
      </c>
      <c r="Z1086" s="2">
        <v>0</v>
      </c>
      <c r="AA1086" s="2">
        <v>0</v>
      </c>
      <c r="AB1086" s="2">
        <v>0</v>
      </c>
      <c r="AC1086" s="2">
        <v>1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</row>
    <row r="1087" spans="1:34" x14ac:dyDescent="0.25">
      <c r="A1087" s="2" t="s">
        <v>47</v>
      </c>
      <c r="B1087" t="s">
        <v>48</v>
      </c>
      <c r="C1087" t="s">
        <v>1108</v>
      </c>
      <c r="D1087" t="s">
        <v>1214</v>
      </c>
      <c r="E1087" t="str">
        <f t="shared" si="64"/>
        <v>Philips 272E1SA</v>
      </c>
      <c r="F1087">
        <v>58</v>
      </c>
      <c r="G1087">
        <f t="shared" si="65"/>
        <v>5.8000000000000003E-2</v>
      </c>
      <c r="H1087" s="8">
        <v>182.45363766048504</v>
      </c>
      <c r="I1087" s="8">
        <v>12790</v>
      </c>
      <c r="J1087" s="2" t="s">
        <v>73</v>
      </c>
      <c r="K1087" s="2" t="s">
        <v>73</v>
      </c>
      <c r="L1087" s="2" t="s">
        <v>52</v>
      </c>
      <c r="M1087" s="2">
        <f t="shared" si="66"/>
        <v>10582.310984308133</v>
      </c>
      <c r="N1087" s="2">
        <f t="shared" si="67"/>
        <v>1.0582310984308133E-2</v>
      </c>
      <c r="O1087" s="2" t="s">
        <v>53</v>
      </c>
      <c r="P1087" s="2" t="s">
        <v>29</v>
      </c>
      <c r="Q1087" s="2" t="s">
        <v>55</v>
      </c>
      <c r="R1087" s="2" t="s">
        <v>55</v>
      </c>
      <c r="S1087" s="2" t="s">
        <v>61</v>
      </c>
      <c r="T1087" s="2">
        <v>0</v>
      </c>
      <c r="U1087" s="2">
        <v>0</v>
      </c>
      <c r="V1087" s="2">
        <v>1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1</v>
      </c>
      <c r="AD1087" s="2">
        <v>0</v>
      </c>
      <c r="AE1087" s="2">
        <v>1</v>
      </c>
      <c r="AF1087" s="2">
        <v>0</v>
      </c>
      <c r="AG1087" s="2">
        <v>0</v>
      </c>
      <c r="AH1087" s="2">
        <v>0</v>
      </c>
    </row>
    <row r="1088" spans="1:34" x14ac:dyDescent="0.25">
      <c r="A1088" s="2" t="s">
        <v>47</v>
      </c>
      <c r="B1088" t="s">
        <v>48</v>
      </c>
      <c r="C1088" t="s">
        <v>1108</v>
      </c>
      <c r="D1088" t="s">
        <v>1215</v>
      </c>
      <c r="E1088" t="str">
        <f t="shared" si="64"/>
        <v>Philips 272E2FA</v>
      </c>
      <c r="F1088">
        <v>94</v>
      </c>
      <c r="G1088">
        <f t="shared" si="65"/>
        <v>9.4E-2</v>
      </c>
      <c r="H1088" s="8">
        <v>264.69329529243942</v>
      </c>
      <c r="I1088" s="8">
        <v>18555</v>
      </c>
      <c r="J1088" s="2" t="s">
        <v>73</v>
      </c>
      <c r="K1088" s="2" t="s">
        <v>73</v>
      </c>
      <c r="L1088" s="2" t="s">
        <v>52</v>
      </c>
      <c r="M1088" s="2">
        <f t="shared" si="66"/>
        <v>24881.169757489304</v>
      </c>
      <c r="N1088" s="2">
        <f t="shared" si="67"/>
        <v>2.4881169757489306E-2</v>
      </c>
      <c r="O1088" s="2" t="s">
        <v>53</v>
      </c>
      <c r="P1088" s="2" t="s">
        <v>29</v>
      </c>
      <c r="Q1088" s="2" t="s">
        <v>55</v>
      </c>
      <c r="R1088" s="2" t="s">
        <v>55</v>
      </c>
      <c r="S1088" s="2" t="s">
        <v>61</v>
      </c>
      <c r="T1088" s="2">
        <v>0</v>
      </c>
      <c r="U1088" s="2">
        <v>0</v>
      </c>
      <c r="V1088" s="2">
        <v>1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1</v>
      </c>
      <c r="AD1088" s="2">
        <v>0</v>
      </c>
      <c r="AE1088" s="2">
        <v>1</v>
      </c>
      <c r="AF1088" s="2">
        <v>0</v>
      </c>
      <c r="AG1088" s="2">
        <v>0</v>
      </c>
      <c r="AH1088" s="2">
        <v>0</v>
      </c>
    </row>
    <row r="1089" spans="1:34" x14ac:dyDescent="0.25">
      <c r="A1089" s="2" t="s">
        <v>47</v>
      </c>
      <c r="B1089" t="s">
        <v>48</v>
      </c>
      <c r="C1089" t="s">
        <v>1108</v>
      </c>
      <c r="D1089" t="s">
        <v>1216</v>
      </c>
      <c r="E1089" t="str">
        <f t="shared" si="64"/>
        <v>Philips 272S1AE</v>
      </c>
      <c r="F1089">
        <v>98</v>
      </c>
      <c r="G1089">
        <f t="shared" si="65"/>
        <v>9.8000000000000004E-2</v>
      </c>
      <c r="H1089" s="8">
        <v>309.54350927246793</v>
      </c>
      <c r="I1089" s="8">
        <v>21699</v>
      </c>
      <c r="J1089" s="2" t="s">
        <v>73</v>
      </c>
      <c r="K1089" s="2" t="s">
        <v>73</v>
      </c>
      <c r="L1089" s="2" t="s">
        <v>52</v>
      </c>
      <c r="M1089" s="2">
        <f t="shared" si="66"/>
        <v>30335.263908701858</v>
      </c>
      <c r="N1089" s="2">
        <f t="shared" si="67"/>
        <v>3.0335263908701858E-2</v>
      </c>
      <c r="O1089" s="2" t="s">
        <v>53</v>
      </c>
      <c r="P1089" s="2" t="s">
        <v>29</v>
      </c>
      <c r="Q1089" s="2" t="s">
        <v>55</v>
      </c>
      <c r="R1089" s="2" t="s">
        <v>55</v>
      </c>
      <c r="S1089" s="2" t="s">
        <v>67</v>
      </c>
      <c r="T1089" s="2">
        <v>0</v>
      </c>
      <c r="U1089" s="2">
        <v>0</v>
      </c>
      <c r="V1089" s="2">
        <v>1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1</v>
      </c>
      <c r="AD1089" s="2">
        <v>0</v>
      </c>
      <c r="AE1089" s="2">
        <v>1</v>
      </c>
      <c r="AF1089" s="2">
        <v>0</v>
      </c>
      <c r="AG1089" s="2">
        <v>0</v>
      </c>
      <c r="AH1089" s="2">
        <v>0</v>
      </c>
    </row>
    <row r="1090" spans="1:34" x14ac:dyDescent="0.25">
      <c r="A1090" s="2" t="s">
        <v>47</v>
      </c>
      <c r="B1090" t="s">
        <v>48</v>
      </c>
      <c r="C1090" t="s">
        <v>1108</v>
      </c>
      <c r="D1090" t="s">
        <v>1217</v>
      </c>
      <c r="E1090" t="str">
        <f t="shared" si="64"/>
        <v>Philips 272V8A</v>
      </c>
      <c r="F1090">
        <v>1194</v>
      </c>
      <c r="G1090">
        <f t="shared" si="65"/>
        <v>1.194</v>
      </c>
      <c r="H1090" s="8">
        <v>248.93009985734668</v>
      </c>
      <c r="I1090" s="8">
        <v>17450</v>
      </c>
      <c r="J1090" s="2" t="s">
        <v>73</v>
      </c>
      <c r="K1090" s="2" t="s">
        <v>73</v>
      </c>
      <c r="L1090" s="2" t="s">
        <v>52</v>
      </c>
      <c r="M1090" s="2">
        <f t="shared" si="66"/>
        <v>297222.53922967194</v>
      </c>
      <c r="N1090" s="2">
        <f t="shared" si="67"/>
        <v>0.29722253922967196</v>
      </c>
      <c r="O1090" s="2" t="s">
        <v>53</v>
      </c>
      <c r="P1090" s="2" t="s">
        <v>29</v>
      </c>
      <c r="Q1090" s="2" t="s">
        <v>55</v>
      </c>
      <c r="R1090" s="2" t="s">
        <v>55</v>
      </c>
      <c r="S1090" s="2" t="s">
        <v>67</v>
      </c>
      <c r="T1090" s="2">
        <v>0</v>
      </c>
      <c r="U1090" s="2">
        <v>0</v>
      </c>
      <c r="V1090" s="2">
        <v>1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1</v>
      </c>
      <c r="AD1090" s="2">
        <v>0</v>
      </c>
      <c r="AE1090" s="2">
        <v>1</v>
      </c>
      <c r="AF1090" s="2">
        <v>0</v>
      </c>
      <c r="AG1090" s="2">
        <v>0</v>
      </c>
      <c r="AH1090" s="2">
        <v>0</v>
      </c>
    </row>
    <row r="1091" spans="1:34" x14ac:dyDescent="0.25">
      <c r="A1091" s="2" t="s">
        <v>47</v>
      </c>
      <c r="B1091" t="s">
        <v>48</v>
      </c>
      <c r="C1091" t="s">
        <v>1108</v>
      </c>
      <c r="D1091" t="s">
        <v>1218</v>
      </c>
      <c r="E1091" t="str">
        <f t="shared" ref="E1091:E1154" si="68">CONCATENATE(C1091," ",D1091)</f>
        <v>Philips 272V8LA</v>
      </c>
      <c r="F1091">
        <v>164</v>
      </c>
      <c r="G1091">
        <f t="shared" ref="G1091:G1154" si="69">F1091/1000</f>
        <v>0.16400000000000001</v>
      </c>
      <c r="H1091" s="8">
        <v>192.13980028530673</v>
      </c>
      <c r="I1091" s="8">
        <v>13469</v>
      </c>
      <c r="J1091" s="2" t="s">
        <v>73</v>
      </c>
      <c r="K1091" s="2" t="s">
        <v>73</v>
      </c>
      <c r="L1091" s="2" t="s">
        <v>52</v>
      </c>
      <c r="M1091" s="2">
        <f t="shared" si="66"/>
        <v>31510.927246790303</v>
      </c>
      <c r="N1091" s="2">
        <f t="shared" si="67"/>
        <v>3.1510927246790305E-2</v>
      </c>
      <c r="O1091" s="2" t="s">
        <v>53</v>
      </c>
      <c r="P1091" s="2" t="s">
        <v>29</v>
      </c>
      <c r="Q1091" s="2" t="s">
        <v>55</v>
      </c>
      <c r="R1091" s="2" t="s">
        <v>55</v>
      </c>
      <c r="S1091" s="2" t="s">
        <v>67</v>
      </c>
      <c r="T1091" s="2">
        <v>0</v>
      </c>
      <c r="U1091" s="2">
        <v>0</v>
      </c>
      <c r="V1091" s="2">
        <v>1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1</v>
      </c>
      <c r="AD1091" s="2">
        <v>0</v>
      </c>
      <c r="AE1091" s="2">
        <v>1</v>
      </c>
      <c r="AF1091" s="2">
        <v>0</v>
      </c>
      <c r="AG1091" s="2">
        <v>0</v>
      </c>
      <c r="AH1091" s="2">
        <v>0</v>
      </c>
    </row>
    <row r="1092" spans="1:34" x14ac:dyDescent="0.25">
      <c r="A1092" s="2" t="s">
        <v>47</v>
      </c>
      <c r="B1092" t="s">
        <v>48</v>
      </c>
      <c r="C1092" t="s">
        <v>1108</v>
      </c>
      <c r="D1092" t="s">
        <v>1219</v>
      </c>
      <c r="E1092" t="str">
        <f t="shared" si="68"/>
        <v>Philips 273B9</v>
      </c>
      <c r="F1092">
        <v>36</v>
      </c>
      <c r="G1092">
        <f t="shared" si="69"/>
        <v>3.5999999999999997E-2</v>
      </c>
      <c r="H1092" s="8">
        <v>298.13124108416548</v>
      </c>
      <c r="I1092" s="8">
        <v>20899</v>
      </c>
      <c r="J1092" s="2" t="s">
        <v>73</v>
      </c>
      <c r="K1092" s="2" t="s">
        <v>73</v>
      </c>
      <c r="L1092" s="2" t="s">
        <v>52</v>
      </c>
      <c r="M1092" s="2">
        <f t="shared" ref="M1092:M1155" si="70">F1092*H1092</f>
        <v>10732.724679029958</v>
      </c>
      <c r="N1092" s="2">
        <f t="shared" ref="N1092:N1155" si="71">M1092/1000000</f>
        <v>1.0732724679029958E-2</v>
      </c>
      <c r="O1092" s="2" t="s">
        <v>53</v>
      </c>
      <c r="P1092" s="2" t="s">
        <v>29</v>
      </c>
      <c r="Q1092" s="2" t="s">
        <v>55</v>
      </c>
      <c r="R1092" s="2" t="s">
        <v>55</v>
      </c>
      <c r="S1092" s="2" t="s">
        <v>67</v>
      </c>
      <c r="T1092" s="2">
        <v>0</v>
      </c>
      <c r="U1092" s="2">
        <v>0</v>
      </c>
      <c r="V1092" s="2">
        <v>0</v>
      </c>
      <c r="W1092" s="2">
        <v>1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1</v>
      </c>
      <c r="AD1092" s="2">
        <v>0</v>
      </c>
      <c r="AE1092" s="2">
        <v>1</v>
      </c>
      <c r="AF1092" s="2">
        <v>0</v>
      </c>
      <c r="AG1092" s="2">
        <v>0</v>
      </c>
      <c r="AH1092" s="2">
        <v>0</v>
      </c>
    </row>
    <row r="1093" spans="1:34" x14ac:dyDescent="0.25">
      <c r="A1093" s="2" t="s">
        <v>47</v>
      </c>
      <c r="B1093" t="s">
        <v>48</v>
      </c>
      <c r="C1093" t="s">
        <v>1108</v>
      </c>
      <c r="D1093" t="s">
        <v>1220</v>
      </c>
      <c r="E1093" t="str">
        <f t="shared" si="68"/>
        <v>Philips 273V7QDAB</v>
      </c>
      <c r="F1093">
        <v>1209</v>
      </c>
      <c r="G1093">
        <f t="shared" si="69"/>
        <v>1.2090000000000001</v>
      </c>
      <c r="H1093" s="8">
        <v>189.62434617213506</v>
      </c>
      <c r="I1093" s="8">
        <v>13292.666666666666</v>
      </c>
      <c r="J1093" s="2" t="s">
        <v>73</v>
      </c>
      <c r="K1093" s="2" t="s">
        <v>73</v>
      </c>
      <c r="L1093" s="2" t="s">
        <v>52</v>
      </c>
      <c r="M1093" s="2">
        <f t="shared" si="70"/>
        <v>229255.83452211128</v>
      </c>
      <c r="N1093" s="2">
        <f t="shared" si="71"/>
        <v>0.22925583452211129</v>
      </c>
      <c r="O1093" s="2" t="s">
        <v>53</v>
      </c>
      <c r="P1093" s="2" t="s">
        <v>29</v>
      </c>
      <c r="Q1093" s="2" t="s">
        <v>55</v>
      </c>
      <c r="R1093" s="2" t="s">
        <v>55</v>
      </c>
      <c r="S1093" s="2" t="s">
        <v>56</v>
      </c>
      <c r="T1093" s="2">
        <v>0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1</v>
      </c>
      <c r="AD1093" s="2">
        <v>0</v>
      </c>
      <c r="AE1093" s="2">
        <v>1</v>
      </c>
      <c r="AF1093" s="2">
        <v>0</v>
      </c>
      <c r="AG1093" s="2">
        <v>0</v>
      </c>
      <c r="AH1093" s="2">
        <v>0</v>
      </c>
    </row>
    <row r="1094" spans="1:34" x14ac:dyDescent="0.25">
      <c r="A1094" s="2" t="s">
        <v>47</v>
      </c>
      <c r="B1094" t="s">
        <v>48</v>
      </c>
      <c r="C1094" t="s">
        <v>1108</v>
      </c>
      <c r="D1094" t="s">
        <v>1221</v>
      </c>
      <c r="E1094" t="str">
        <f t="shared" si="68"/>
        <v>Philips 273V7QDSB</v>
      </c>
      <c r="F1094">
        <v>2595</v>
      </c>
      <c r="G1094">
        <f t="shared" si="69"/>
        <v>2.5950000000000002</v>
      </c>
      <c r="H1094" s="8">
        <v>174.65525439847838</v>
      </c>
      <c r="I1094" s="8">
        <v>12243.333333333334</v>
      </c>
      <c r="J1094" s="2" t="s">
        <v>73</v>
      </c>
      <c r="K1094" s="2" t="s">
        <v>73</v>
      </c>
      <c r="L1094" s="2" t="s">
        <v>52</v>
      </c>
      <c r="M1094" s="2">
        <f t="shared" si="70"/>
        <v>453230.38516405137</v>
      </c>
      <c r="N1094" s="2">
        <f t="shared" si="71"/>
        <v>0.4532303851640514</v>
      </c>
      <c r="O1094" s="2" t="s">
        <v>53</v>
      </c>
      <c r="P1094" s="2" t="s">
        <v>29</v>
      </c>
      <c r="Q1094" s="2" t="s">
        <v>55</v>
      </c>
      <c r="R1094" s="2" t="s">
        <v>55</v>
      </c>
      <c r="S1094" s="2" t="s">
        <v>56</v>
      </c>
      <c r="T1094" s="2">
        <v>0</v>
      </c>
      <c r="U1094" s="2">
        <v>0</v>
      </c>
      <c r="V1094" s="2">
        <v>1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1</v>
      </c>
      <c r="AD1094" s="2">
        <v>0</v>
      </c>
      <c r="AE1094" s="2">
        <v>1</v>
      </c>
      <c r="AF1094" s="2">
        <v>0</v>
      </c>
      <c r="AG1094" s="2">
        <v>0</v>
      </c>
      <c r="AH1094" s="2">
        <v>0</v>
      </c>
    </row>
    <row r="1095" spans="1:34" x14ac:dyDescent="0.25">
      <c r="A1095" s="2" t="s">
        <v>47</v>
      </c>
      <c r="B1095" t="s">
        <v>48</v>
      </c>
      <c r="C1095" t="s">
        <v>1108</v>
      </c>
      <c r="D1095" t="s">
        <v>1222</v>
      </c>
      <c r="E1095" t="str">
        <f t="shared" si="68"/>
        <v>Philips 273V7QJAB</v>
      </c>
      <c r="F1095">
        <v>1128</v>
      </c>
      <c r="G1095">
        <f t="shared" si="69"/>
        <v>1.1279999999999999</v>
      </c>
      <c r="H1095" s="8">
        <v>188.0599144079886</v>
      </c>
      <c r="I1095" s="8">
        <v>13183</v>
      </c>
      <c r="J1095" s="2" t="s">
        <v>73</v>
      </c>
      <c r="K1095" s="2" t="s">
        <v>73</v>
      </c>
      <c r="L1095" s="2" t="s">
        <v>52</v>
      </c>
      <c r="M1095" s="2">
        <f t="shared" si="70"/>
        <v>212131.58345221114</v>
      </c>
      <c r="N1095" s="2">
        <f t="shared" si="71"/>
        <v>0.21213158345221114</v>
      </c>
      <c r="O1095" s="2" t="s">
        <v>53</v>
      </c>
      <c r="P1095" s="2" t="s">
        <v>29</v>
      </c>
      <c r="Q1095" s="2" t="s">
        <v>55</v>
      </c>
      <c r="R1095" s="2" t="s">
        <v>55</v>
      </c>
      <c r="S1095" s="2" t="s">
        <v>56</v>
      </c>
      <c r="T1095" s="2">
        <v>0</v>
      </c>
      <c r="U1095" s="2">
        <v>0</v>
      </c>
      <c r="V1095" s="2">
        <v>1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1</v>
      </c>
      <c r="AD1095" s="2">
        <v>0</v>
      </c>
      <c r="AE1095" s="2">
        <v>1</v>
      </c>
      <c r="AF1095" s="2">
        <v>0</v>
      </c>
      <c r="AG1095" s="2">
        <v>0</v>
      </c>
      <c r="AH1095" s="2">
        <v>0</v>
      </c>
    </row>
    <row r="1096" spans="1:34" x14ac:dyDescent="0.25">
      <c r="A1096" s="2" t="s">
        <v>47</v>
      </c>
      <c r="B1096" t="s">
        <v>48</v>
      </c>
      <c r="C1096" t="s">
        <v>1108</v>
      </c>
      <c r="D1096" t="s">
        <v>1223</v>
      </c>
      <c r="E1096" t="str">
        <f t="shared" si="68"/>
        <v>Philips 273V7QSB</v>
      </c>
      <c r="F1096">
        <v>1011</v>
      </c>
      <c r="G1096">
        <f t="shared" si="69"/>
        <v>1.0109999999999999</v>
      </c>
      <c r="H1096" s="8">
        <v>157.24679029957204</v>
      </c>
      <c r="I1096" s="8">
        <v>11023</v>
      </c>
      <c r="J1096" s="2" t="s">
        <v>73</v>
      </c>
      <c r="K1096" s="2" t="s">
        <v>73</v>
      </c>
      <c r="L1096" s="2" t="s">
        <v>52</v>
      </c>
      <c r="M1096" s="2">
        <f t="shared" si="70"/>
        <v>158976.50499286733</v>
      </c>
      <c r="N1096" s="2">
        <f t="shared" si="71"/>
        <v>0.15897650499286733</v>
      </c>
      <c r="O1096" s="2" t="s">
        <v>53</v>
      </c>
      <c r="P1096" s="2" t="s">
        <v>29</v>
      </c>
      <c r="Q1096" s="2" t="s">
        <v>55</v>
      </c>
      <c r="R1096" s="2" t="s">
        <v>55</v>
      </c>
      <c r="S1096" s="2" t="s">
        <v>56</v>
      </c>
      <c r="T1096" s="2">
        <v>0</v>
      </c>
      <c r="U1096" s="2">
        <v>0</v>
      </c>
      <c r="V1096" s="2">
        <v>1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2">
        <v>0</v>
      </c>
      <c r="AE1096" s="2">
        <v>1</v>
      </c>
      <c r="AF1096" s="2">
        <v>0</v>
      </c>
      <c r="AG1096" s="2">
        <v>0</v>
      </c>
      <c r="AH1096" s="2">
        <v>0</v>
      </c>
    </row>
    <row r="1097" spans="1:34" x14ac:dyDescent="0.25">
      <c r="A1097" s="2" t="s">
        <v>47</v>
      </c>
      <c r="B1097" t="s">
        <v>48</v>
      </c>
      <c r="C1097" t="s">
        <v>1108</v>
      </c>
      <c r="D1097" t="s">
        <v>1224</v>
      </c>
      <c r="E1097" t="str">
        <f t="shared" si="68"/>
        <v>Philips 275E1S</v>
      </c>
      <c r="F1097">
        <v>255</v>
      </c>
      <c r="G1097">
        <f t="shared" si="69"/>
        <v>0.255</v>
      </c>
      <c r="H1097" s="8">
        <v>270.89871611982886</v>
      </c>
      <c r="I1097" s="8">
        <v>18990</v>
      </c>
      <c r="J1097" s="2" t="s">
        <v>73</v>
      </c>
      <c r="K1097" s="2" t="s">
        <v>73</v>
      </c>
      <c r="L1097" s="2" t="s">
        <v>74</v>
      </c>
      <c r="M1097" s="2">
        <f t="shared" si="70"/>
        <v>69079.172610556358</v>
      </c>
      <c r="N1097" s="2">
        <f t="shared" si="71"/>
        <v>6.9079172610556364E-2</v>
      </c>
      <c r="O1097" s="2" t="s">
        <v>31</v>
      </c>
      <c r="P1097" s="2" t="s">
        <v>29</v>
      </c>
      <c r="Q1097" s="2" t="s">
        <v>55</v>
      </c>
      <c r="R1097" s="2" t="s">
        <v>60</v>
      </c>
      <c r="S1097" s="2" t="s">
        <v>67</v>
      </c>
      <c r="T1097" s="2">
        <v>0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0</v>
      </c>
      <c r="AA1097" s="2">
        <v>0</v>
      </c>
      <c r="AB1097" s="2">
        <v>0</v>
      </c>
      <c r="AC1097" s="2">
        <v>1</v>
      </c>
      <c r="AD1097" s="2">
        <v>0</v>
      </c>
      <c r="AE1097" s="2">
        <v>1</v>
      </c>
      <c r="AF1097" s="2">
        <v>0</v>
      </c>
      <c r="AG1097" s="2">
        <v>0</v>
      </c>
      <c r="AH1097" s="2">
        <v>1</v>
      </c>
    </row>
    <row r="1098" spans="1:34" x14ac:dyDescent="0.25">
      <c r="A1098" s="2" t="s">
        <v>47</v>
      </c>
      <c r="B1098" t="s">
        <v>48</v>
      </c>
      <c r="C1098" t="s">
        <v>1108</v>
      </c>
      <c r="D1098" t="s">
        <v>1225</v>
      </c>
      <c r="E1098" t="str">
        <f t="shared" si="68"/>
        <v>Philips 275E2FAE</v>
      </c>
      <c r="F1098">
        <v>517</v>
      </c>
      <c r="G1098">
        <f t="shared" si="69"/>
        <v>0.51700000000000002</v>
      </c>
      <c r="H1098" s="8">
        <v>342.08273894436525</v>
      </c>
      <c r="I1098" s="8">
        <v>23980</v>
      </c>
      <c r="J1098" s="2" t="s">
        <v>73</v>
      </c>
      <c r="K1098" s="2" t="s">
        <v>73</v>
      </c>
      <c r="L1098" s="2" t="s">
        <v>74</v>
      </c>
      <c r="M1098" s="2">
        <f t="shared" si="70"/>
        <v>176856.77603423683</v>
      </c>
      <c r="N1098" s="2">
        <f t="shared" si="71"/>
        <v>0.17685677603423683</v>
      </c>
      <c r="O1098" s="2" t="s">
        <v>31</v>
      </c>
      <c r="P1098" s="2" t="s">
        <v>29</v>
      </c>
      <c r="Q1098" s="2" t="s">
        <v>55</v>
      </c>
      <c r="R1098" s="2" t="s">
        <v>55</v>
      </c>
      <c r="S1098" s="2" t="s">
        <v>67</v>
      </c>
      <c r="T1098" s="2">
        <v>0</v>
      </c>
      <c r="U1098" s="2">
        <v>0</v>
      </c>
      <c r="V1098" s="2">
        <v>1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1</v>
      </c>
      <c r="AD1098" s="2">
        <v>0</v>
      </c>
      <c r="AE1098" s="2">
        <v>1</v>
      </c>
      <c r="AF1098" s="2">
        <v>0</v>
      </c>
      <c r="AG1098" s="2">
        <v>0</v>
      </c>
      <c r="AH1098" s="2">
        <v>1</v>
      </c>
    </row>
    <row r="1099" spans="1:34" x14ac:dyDescent="0.25">
      <c r="A1099" s="2" t="s">
        <v>47</v>
      </c>
      <c r="B1099" t="s">
        <v>48</v>
      </c>
      <c r="C1099" t="s">
        <v>1108</v>
      </c>
      <c r="D1099" t="s">
        <v>1226</v>
      </c>
      <c r="E1099" t="str">
        <f t="shared" si="68"/>
        <v>Philips 275S1AE</v>
      </c>
      <c r="F1099">
        <v>11</v>
      </c>
      <c r="G1099">
        <f t="shared" si="69"/>
        <v>1.0999999999999999E-2</v>
      </c>
      <c r="H1099" s="8">
        <v>301.398002853067</v>
      </c>
      <c r="I1099" s="8">
        <v>21127.999999999996</v>
      </c>
      <c r="J1099" s="2" t="s">
        <v>73</v>
      </c>
      <c r="K1099" s="2" t="s">
        <v>73</v>
      </c>
      <c r="L1099" s="2" t="s">
        <v>74</v>
      </c>
      <c r="M1099" s="2">
        <f t="shared" si="70"/>
        <v>3315.3780313837369</v>
      </c>
      <c r="N1099" s="2">
        <f t="shared" si="71"/>
        <v>3.3153780313837371E-3</v>
      </c>
      <c r="O1099" s="2" t="s">
        <v>31</v>
      </c>
      <c r="P1099" s="2" t="s">
        <v>29</v>
      </c>
      <c r="Q1099" s="2" t="s">
        <v>55</v>
      </c>
      <c r="R1099" s="2" t="s">
        <v>55</v>
      </c>
      <c r="S1099" s="2" t="s">
        <v>67</v>
      </c>
      <c r="T1099" s="2">
        <v>0</v>
      </c>
      <c r="U1099" s="2">
        <v>0</v>
      </c>
      <c r="V1099" s="2">
        <v>1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1</v>
      </c>
      <c r="AD1099" s="2">
        <v>0</v>
      </c>
      <c r="AE1099" s="2">
        <v>1</v>
      </c>
      <c r="AF1099" s="2">
        <v>0</v>
      </c>
      <c r="AG1099" s="2">
        <v>0</v>
      </c>
      <c r="AH1099" s="2">
        <v>0</v>
      </c>
    </row>
    <row r="1100" spans="1:34" x14ac:dyDescent="0.25">
      <c r="A1100" s="2" t="s">
        <v>47</v>
      </c>
      <c r="B1100" t="s">
        <v>48</v>
      </c>
      <c r="C1100" t="s">
        <v>1108</v>
      </c>
      <c r="D1100" t="s">
        <v>1227</v>
      </c>
      <c r="E1100" t="str">
        <f t="shared" si="68"/>
        <v>Philips 276B1JH</v>
      </c>
      <c r="F1100">
        <v>2</v>
      </c>
      <c r="G1100">
        <f t="shared" si="69"/>
        <v>2E-3</v>
      </c>
      <c r="H1100" s="8">
        <v>347.73181169757493</v>
      </c>
      <c r="I1100" s="8">
        <v>24376</v>
      </c>
      <c r="J1100" s="2" t="s">
        <v>73</v>
      </c>
      <c r="K1100" s="2" t="s">
        <v>73</v>
      </c>
      <c r="L1100" s="2" t="s">
        <v>74</v>
      </c>
      <c r="M1100" s="2">
        <f t="shared" si="70"/>
        <v>695.46362339514985</v>
      </c>
      <c r="N1100" s="2">
        <f t="shared" si="71"/>
        <v>6.9546362339514985E-4</v>
      </c>
      <c r="O1100" s="2" t="s">
        <v>31</v>
      </c>
      <c r="P1100" s="2" t="s">
        <v>29</v>
      </c>
      <c r="Q1100" s="2" t="s">
        <v>55</v>
      </c>
      <c r="R1100" s="2" t="s">
        <v>55</v>
      </c>
      <c r="S1100" s="2" t="s">
        <v>56</v>
      </c>
      <c r="T1100" s="2">
        <v>0</v>
      </c>
      <c r="U1100" s="2">
        <v>0</v>
      </c>
      <c r="V1100" s="2">
        <v>1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1</v>
      </c>
      <c r="AD1100" s="2">
        <v>0</v>
      </c>
      <c r="AE1100" s="2">
        <v>1</v>
      </c>
      <c r="AF1100" s="2">
        <v>0</v>
      </c>
      <c r="AG1100" s="2">
        <v>0</v>
      </c>
      <c r="AH1100" s="2">
        <v>1</v>
      </c>
    </row>
    <row r="1101" spans="1:34" x14ac:dyDescent="0.25">
      <c r="A1101" s="2" t="s">
        <v>47</v>
      </c>
      <c r="B1101" t="s">
        <v>48</v>
      </c>
      <c r="C1101" t="s">
        <v>1108</v>
      </c>
      <c r="D1101" t="s">
        <v>1228</v>
      </c>
      <c r="E1101" t="str">
        <f t="shared" si="68"/>
        <v>Philips 276B9</v>
      </c>
      <c r="F1101">
        <v>53</v>
      </c>
      <c r="G1101">
        <f t="shared" si="69"/>
        <v>5.2999999999999999E-2</v>
      </c>
      <c r="H1101" s="8">
        <v>381.19828815977178</v>
      </c>
      <c r="I1101" s="8">
        <v>26722</v>
      </c>
      <c r="J1101" s="2" t="s">
        <v>73</v>
      </c>
      <c r="K1101" s="2" t="s">
        <v>73</v>
      </c>
      <c r="L1101" s="2" t="s">
        <v>74</v>
      </c>
      <c r="M1101" s="2">
        <f t="shared" si="70"/>
        <v>20203.509272467905</v>
      </c>
      <c r="N1101" s="2">
        <f t="shared" si="71"/>
        <v>2.0203509272467904E-2</v>
      </c>
      <c r="O1101" s="2" t="s">
        <v>31</v>
      </c>
      <c r="P1101" s="2" t="s">
        <v>29</v>
      </c>
      <c r="Q1101" s="2" t="s">
        <v>55</v>
      </c>
      <c r="R1101" s="2" t="s">
        <v>55</v>
      </c>
      <c r="S1101" s="2" t="s">
        <v>67</v>
      </c>
      <c r="T1101" s="2">
        <v>0</v>
      </c>
      <c r="U1101" s="2">
        <v>0</v>
      </c>
      <c r="V1101" s="2">
        <v>1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1</v>
      </c>
      <c r="AD1101" s="2">
        <v>0</v>
      </c>
      <c r="AE1101" s="2">
        <v>1</v>
      </c>
      <c r="AF1101" s="2">
        <v>0</v>
      </c>
      <c r="AG1101" s="2">
        <v>0</v>
      </c>
      <c r="AH1101" s="2">
        <v>1</v>
      </c>
    </row>
    <row r="1102" spans="1:34" x14ac:dyDescent="0.25">
      <c r="A1102" s="2" t="s">
        <v>47</v>
      </c>
      <c r="B1102" t="s">
        <v>48</v>
      </c>
      <c r="C1102" t="s">
        <v>1108</v>
      </c>
      <c r="D1102" t="s">
        <v>1229</v>
      </c>
      <c r="E1102" t="str">
        <f t="shared" si="68"/>
        <v>Philips 276C8</v>
      </c>
      <c r="F1102">
        <v>47</v>
      </c>
      <c r="G1102">
        <f t="shared" si="69"/>
        <v>4.7E-2</v>
      </c>
      <c r="H1102" s="8">
        <v>407.84593437945796</v>
      </c>
      <c r="I1102" s="8">
        <v>28590</v>
      </c>
      <c r="J1102" s="2" t="s">
        <v>73</v>
      </c>
      <c r="K1102" s="2" t="s">
        <v>73</v>
      </c>
      <c r="L1102" s="2" t="s">
        <v>74</v>
      </c>
      <c r="M1102" s="2">
        <f t="shared" si="70"/>
        <v>19168.758915834525</v>
      </c>
      <c r="N1102" s="2">
        <f t="shared" si="71"/>
        <v>1.9168758915834524E-2</v>
      </c>
      <c r="O1102" s="2" t="s">
        <v>31</v>
      </c>
      <c r="P1102" s="2" t="s">
        <v>29</v>
      </c>
      <c r="Q1102" s="2" t="s">
        <v>55</v>
      </c>
      <c r="R1102" s="2" t="s">
        <v>55</v>
      </c>
      <c r="S1102" s="2" t="s">
        <v>67</v>
      </c>
      <c r="T1102" s="2">
        <v>0</v>
      </c>
      <c r="U1102" s="2">
        <v>0</v>
      </c>
      <c r="V1102" s="2">
        <v>1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1</v>
      </c>
      <c r="AD1102" s="2">
        <v>0</v>
      </c>
      <c r="AE1102" s="2">
        <v>1</v>
      </c>
      <c r="AF1102" s="2">
        <v>0</v>
      </c>
      <c r="AG1102" s="2">
        <v>0</v>
      </c>
      <c r="AH1102" s="2">
        <v>0</v>
      </c>
    </row>
    <row r="1103" spans="1:34" x14ac:dyDescent="0.25">
      <c r="A1103" s="2" t="s">
        <v>47</v>
      </c>
      <c r="B1103" t="s">
        <v>48</v>
      </c>
      <c r="C1103" t="s">
        <v>1108</v>
      </c>
      <c r="D1103" t="s">
        <v>1230</v>
      </c>
      <c r="E1103" t="str">
        <f t="shared" si="68"/>
        <v>Philips 276E8FJAB</v>
      </c>
      <c r="F1103">
        <v>1</v>
      </c>
      <c r="G1103">
        <f t="shared" si="69"/>
        <v>1E-3</v>
      </c>
      <c r="H1103" s="8">
        <v>256.63338088445079</v>
      </c>
      <c r="I1103" s="8">
        <v>17990</v>
      </c>
      <c r="J1103" s="2" t="s">
        <v>73</v>
      </c>
      <c r="K1103" s="2" t="s">
        <v>73</v>
      </c>
      <c r="L1103" s="2" t="s">
        <v>74</v>
      </c>
      <c r="M1103" s="2">
        <f t="shared" si="70"/>
        <v>256.63338088445079</v>
      </c>
      <c r="N1103" s="2">
        <f t="shared" si="71"/>
        <v>2.566333808844508E-4</v>
      </c>
      <c r="O1103" s="2" t="s">
        <v>31</v>
      </c>
      <c r="P1103" s="2" t="s">
        <v>29</v>
      </c>
      <c r="Q1103" s="2" t="s">
        <v>55</v>
      </c>
      <c r="R1103" s="2" t="s">
        <v>55</v>
      </c>
      <c r="S1103" s="2" t="s">
        <v>67</v>
      </c>
      <c r="T1103" s="2">
        <v>0</v>
      </c>
      <c r="U1103" s="2">
        <v>0</v>
      </c>
      <c r="V1103" s="2">
        <v>1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1</v>
      </c>
      <c r="AD1103" s="2">
        <v>0</v>
      </c>
      <c r="AE1103" s="2">
        <v>1</v>
      </c>
      <c r="AF1103" s="2">
        <v>0</v>
      </c>
      <c r="AG1103" s="2">
        <v>0</v>
      </c>
      <c r="AH1103" s="2">
        <v>0</v>
      </c>
    </row>
    <row r="1104" spans="1:34" x14ac:dyDescent="0.25">
      <c r="A1104" s="2" t="s">
        <v>47</v>
      </c>
      <c r="B1104" t="s">
        <v>48</v>
      </c>
      <c r="C1104" t="s">
        <v>1108</v>
      </c>
      <c r="D1104" t="s">
        <v>1231</v>
      </c>
      <c r="E1104" t="str">
        <f t="shared" si="68"/>
        <v>Philips 276E8VJSB</v>
      </c>
      <c r="F1104">
        <v>110</v>
      </c>
      <c r="G1104">
        <f t="shared" si="69"/>
        <v>0.11</v>
      </c>
      <c r="H1104" s="8">
        <v>364.62196861626251</v>
      </c>
      <c r="I1104" s="8">
        <v>25560</v>
      </c>
      <c r="J1104" s="2" t="s">
        <v>73</v>
      </c>
      <c r="K1104" s="2" t="s">
        <v>73</v>
      </c>
      <c r="L1104" s="2" t="s">
        <v>74</v>
      </c>
      <c r="M1104" s="2">
        <f t="shared" si="70"/>
        <v>40108.416547788875</v>
      </c>
      <c r="N1104" s="2">
        <f t="shared" si="71"/>
        <v>4.0108416547788878E-2</v>
      </c>
      <c r="O1104" s="2" t="s">
        <v>31</v>
      </c>
      <c r="P1104" s="2" t="s">
        <v>29</v>
      </c>
      <c r="Q1104" s="2" t="s">
        <v>55</v>
      </c>
      <c r="R1104" s="2" t="s">
        <v>55</v>
      </c>
      <c r="S1104" s="2" t="s">
        <v>56</v>
      </c>
      <c r="T1104" s="2">
        <v>0</v>
      </c>
      <c r="U1104" s="2">
        <v>0</v>
      </c>
      <c r="V1104" s="2">
        <v>1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1</v>
      </c>
      <c r="AD1104" s="2">
        <v>0</v>
      </c>
      <c r="AE1104" s="2">
        <v>1</v>
      </c>
      <c r="AF1104" s="2">
        <v>0</v>
      </c>
      <c r="AG1104" s="2">
        <v>0</v>
      </c>
      <c r="AH1104" s="2">
        <v>1</v>
      </c>
    </row>
    <row r="1105" spans="1:34" x14ac:dyDescent="0.25">
      <c r="A1105" s="2" t="s">
        <v>47</v>
      </c>
      <c r="B1105" t="s">
        <v>48</v>
      </c>
      <c r="C1105" t="s">
        <v>1108</v>
      </c>
      <c r="D1105" t="s">
        <v>1232</v>
      </c>
      <c r="E1105" t="str">
        <f t="shared" si="68"/>
        <v>Philips 276E9QDSB</v>
      </c>
      <c r="F1105">
        <v>2</v>
      </c>
      <c r="G1105">
        <f t="shared" si="69"/>
        <v>2E-3</v>
      </c>
      <c r="H1105" s="8">
        <v>185.43509272467904</v>
      </c>
      <c r="I1105" s="8">
        <v>12999</v>
      </c>
      <c r="J1105" s="2" t="s">
        <v>73</v>
      </c>
      <c r="K1105" s="2" t="s">
        <v>73</v>
      </c>
      <c r="L1105" s="2" t="s">
        <v>52</v>
      </c>
      <c r="M1105" s="2">
        <f t="shared" si="70"/>
        <v>370.87018544935808</v>
      </c>
      <c r="N1105" s="2">
        <f t="shared" si="71"/>
        <v>3.7087018544935805E-4</v>
      </c>
      <c r="O1105" s="2" t="s">
        <v>53</v>
      </c>
      <c r="P1105" s="2" t="s">
        <v>58</v>
      </c>
      <c r="Q1105" s="2" t="s">
        <v>55</v>
      </c>
      <c r="R1105" s="2" t="s">
        <v>55</v>
      </c>
      <c r="S1105" s="2" t="s">
        <v>56</v>
      </c>
      <c r="T1105" s="2">
        <v>0</v>
      </c>
      <c r="U1105" s="2">
        <v>0</v>
      </c>
      <c r="V1105" s="2">
        <v>1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1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</row>
    <row r="1106" spans="1:34" x14ac:dyDescent="0.25">
      <c r="A1106" s="2" t="s">
        <v>47</v>
      </c>
      <c r="B1106" t="s">
        <v>48</v>
      </c>
      <c r="C1106" t="s">
        <v>1108</v>
      </c>
      <c r="D1106" t="s">
        <v>1233</v>
      </c>
      <c r="E1106" t="str">
        <f t="shared" si="68"/>
        <v>Philips 276E9QJAB</v>
      </c>
      <c r="F1106">
        <v>28</v>
      </c>
      <c r="G1106">
        <f t="shared" si="69"/>
        <v>2.8000000000000001E-2</v>
      </c>
      <c r="H1106" s="8">
        <v>199.70042796005708</v>
      </c>
      <c r="I1106" s="8">
        <v>13999</v>
      </c>
      <c r="J1106" s="2" t="s">
        <v>73</v>
      </c>
      <c r="K1106" s="2" t="s">
        <v>73</v>
      </c>
      <c r="L1106" s="2" t="s">
        <v>52</v>
      </c>
      <c r="M1106" s="2">
        <f t="shared" si="70"/>
        <v>5591.6119828815981</v>
      </c>
      <c r="N1106" s="2">
        <f t="shared" si="71"/>
        <v>5.591611982881598E-3</v>
      </c>
      <c r="O1106" s="2" t="s">
        <v>53</v>
      </c>
      <c r="P1106" s="2" t="s">
        <v>29</v>
      </c>
      <c r="Q1106" s="2" t="s">
        <v>55</v>
      </c>
      <c r="R1106" s="2" t="s">
        <v>55</v>
      </c>
      <c r="S1106" s="2" t="s">
        <v>56</v>
      </c>
      <c r="T1106" s="2">
        <v>0</v>
      </c>
      <c r="U1106" s="2">
        <v>0</v>
      </c>
      <c r="V1106" s="2">
        <v>1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1</v>
      </c>
      <c r="AD1106" s="2">
        <v>0</v>
      </c>
      <c r="AE1106" s="2">
        <v>1</v>
      </c>
      <c r="AF1106" s="2">
        <v>0</v>
      </c>
      <c r="AG1106" s="2">
        <v>0</v>
      </c>
      <c r="AH1106" s="2">
        <v>0</v>
      </c>
    </row>
    <row r="1107" spans="1:34" x14ac:dyDescent="0.25">
      <c r="A1107" s="2" t="s">
        <v>47</v>
      </c>
      <c r="B1107" t="s">
        <v>48</v>
      </c>
      <c r="C1107" t="s">
        <v>1108</v>
      </c>
      <c r="D1107" t="s">
        <v>1234</v>
      </c>
      <c r="E1107" t="str">
        <f t="shared" si="68"/>
        <v>Philips 276E9QSB</v>
      </c>
      <c r="F1107">
        <v>3</v>
      </c>
      <c r="G1107">
        <f t="shared" si="69"/>
        <v>3.0000000000000001E-3</v>
      </c>
      <c r="H1107" s="8">
        <v>165.3352353780314</v>
      </c>
      <c r="I1107" s="8">
        <v>11590</v>
      </c>
      <c r="J1107" s="2" t="s">
        <v>73</v>
      </c>
      <c r="K1107" s="2" t="s">
        <v>73</v>
      </c>
      <c r="L1107" s="2" t="s">
        <v>52</v>
      </c>
      <c r="M1107" s="2">
        <f t="shared" si="70"/>
        <v>496.00570613409423</v>
      </c>
      <c r="N1107" s="2">
        <f t="shared" si="71"/>
        <v>4.9600570613409422E-4</v>
      </c>
      <c r="O1107" s="2" t="s">
        <v>53</v>
      </c>
      <c r="P1107" s="2" t="s">
        <v>134</v>
      </c>
      <c r="Q1107" s="2" t="s">
        <v>55</v>
      </c>
      <c r="R1107" s="2" t="s">
        <v>55</v>
      </c>
      <c r="S1107" s="2" t="s">
        <v>56</v>
      </c>
      <c r="T1107" s="2">
        <v>0</v>
      </c>
      <c r="U1107" s="2">
        <v>0</v>
      </c>
      <c r="V1107" s="2">
        <v>1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1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</row>
    <row r="1108" spans="1:34" x14ac:dyDescent="0.25">
      <c r="A1108" s="2" t="s">
        <v>47</v>
      </c>
      <c r="B1108" t="s">
        <v>48</v>
      </c>
      <c r="C1108" t="s">
        <v>1108</v>
      </c>
      <c r="D1108" t="s">
        <v>1235</v>
      </c>
      <c r="E1108" t="str">
        <f t="shared" si="68"/>
        <v>Philips 278B1</v>
      </c>
      <c r="F1108">
        <v>43</v>
      </c>
      <c r="G1108">
        <f t="shared" si="69"/>
        <v>4.2999999999999997E-2</v>
      </c>
      <c r="H1108" s="8">
        <v>427.9457917261056</v>
      </c>
      <c r="I1108" s="8">
        <v>29999</v>
      </c>
      <c r="J1108" s="2" t="s">
        <v>73</v>
      </c>
      <c r="K1108" s="2" t="s">
        <v>73</v>
      </c>
      <c r="L1108" s="2" t="s">
        <v>104</v>
      </c>
      <c r="M1108" s="2">
        <f t="shared" si="70"/>
        <v>18401.669044222541</v>
      </c>
      <c r="N1108" s="2">
        <f t="shared" si="71"/>
        <v>1.8401669044222541E-2</v>
      </c>
      <c r="O1108" s="2" t="s">
        <v>30</v>
      </c>
      <c r="P1108" s="2" t="s">
        <v>29</v>
      </c>
      <c r="Q1108" s="2" t="s">
        <v>55</v>
      </c>
      <c r="R1108" s="2" t="s">
        <v>55</v>
      </c>
      <c r="S1108" s="2" t="s">
        <v>67</v>
      </c>
      <c r="T1108" s="2">
        <v>0</v>
      </c>
      <c r="U1108" s="2">
        <v>0</v>
      </c>
      <c r="V1108" s="2">
        <v>0</v>
      </c>
      <c r="W1108" s="2">
        <v>1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1</v>
      </c>
      <c r="AD1108" s="2">
        <v>0</v>
      </c>
      <c r="AE1108" s="2">
        <v>1</v>
      </c>
      <c r="AF1108" s="2">
        <v>0</v>
      </c>
      <c r="AG1108" s="2">
        <v>1</v>
      </c>
      <c r="AH1108" s="2">
        <v>0</v>
      </c>
    </row>
    <row r="1109" spans="1:34" x14ac:dyDescent="0.25">
      <c r="A1109" s="2" t="s">
        <v>47</v>
      </c>
      <c r="B1109" t="s">
        <v>48</v>
      </c>
      <c r="C1109" t="s">
        <v>1108</v>
      </c>
      <c r="D1109" t="s">
        <v>1236</v>
      </c>
      <c r="E1109" t="str">
        <f t="shared" si="68"/>
        <v>Philips 278E1A</v>
      </c>
      <c r="F1109">
        <v>86</v>
      </c>
      <c r="G1109">
        <f t="shared" si="69"/>
        <v>8.5999999999999993E-2</v>
      </c>
      <c r="H1109" s="8">
        <v>404.70756062767481</v>
      </c>
      <c r="I1109" s="8">
        <v>28370</v>
      </c>
      <c r="J1109" s="2" t="s">
        <v>73</v>
      </c>
      <c r="K1109" s="2" t="s">
        <v>73</v>
      </c>
      <c r="L1109" s="2" t="s">
        <v>104</v>
      </c>
      <c r="M1109" s="2">
        <f t="shared" si="70"/>
        <v>34804.850213980033</v>
      </c>
      <c r="N1109" s="2">
        <f t="shared" si="71"/>
        <v>3.4804850213980033E-2</v>
      </c>
      <c r="O1109" s="2" t="s">
        <v>30</v>
      </c>
      <c r="P1109" s="2" t="s">
        <v>29</v>
      </c>
      <c r="Q1109" s="2" t="s">
        <v>55</v>
      </c>
      <c r="R1109" s="2" t="s">
        <v>55</v>
      </c>
      <c r="S1109" s="2" t="s">
        <v>67</v>
      </c>
      <c r="T1109" s="2">
        <v>0</v>
      </c>
      <c r="U1109" s="2">
        <v>0</v>
      </c>
      <c r="V1109" s="2">
        <v>1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1</v>
      </c>
      <c r="AD1109" s="2">
        <v>0</v>
      </c>
      <c r="AE1109" s="2">
        <v>1</v>
      </c>
      <c r="AF1109" s="2">
        <v>0</v>
      </c>
      <c r="AG1109" s="2">
        <v>1</v>
      </c>
      <c r="AH1109" s="2">
        <v>0</v>
      </c>
    </row>
    <row r="1110" spans="1:34" x14ac:dyDescent="0.25">
      <c r="A1110" s="2" t="s">
        <v>47</v>
      </c>
      <c r="B1110" t="s">
        <v>48</v>
      </c>
      <c r="C1110" t="s">
        <v>1108</v>
      </c>
      <c r="D1110" t="s">
        <v>1237</v>
      </c>
      <c r="E1110" t="str">
        <f t="shared" si="68"/>
        <v>Philips 278M1R</v>
      </c>
      <c r="F1110">
        <v>36</v>
      </c>
      <c r="G1110">
        <f t="shared" si="69"/>
        <v>3.5999999999999997E-2</v>
      </c>
      <c r="H1110" s="8">
        <v>518.25962910128396</v>
      </c>
      <c r="I1110" s="8">
        <v>36330</v>
      </c>
      <c r="J1110" s="2" t="s">
        <v>73</v>
      </c>
      <c r="K1110" s="2" t="s">
        <v>73</v>
      </c>
      <c r="L1110" s="2" t="s">
        <v>104</v>
      </c>
      <c r="M1110" s="2">
        <f t="shared" si="70"/>
        <v>18657.346647646224</v>
      </c>
      <c r="N1110" s="2">
        <f t="shared" si="71"/>
        <v>1.8657346647646223E-2</v>
      </c>
      <c r="O1110" s="2" t="s">
        <v>30</v>
      </c>
      <c r="P1110" s="2" t="s">
        <v>29</v>
      </c>
      <c r="Q1110" s="2" t="s">
        <v>55</v>
      </c>
      <c r="R1110" s="2" t="s">
        <v>60</v>
      </c>
      <c r="S1110" s="2" t="s">
        <v>67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0</v>
      </c>
      <c r="AA1110" s="2">
        <v>0</v>
      </c>
      <c r="AB1110" s="2">
        <v>0</v>
      </c>
      <c r="AC1110" s="2">
        <v>1</v>
      </c>
      <c r="AD1110" s="2">
        <v>0</v>
      </c>
      <c r="AE1110" s="2">
        <v>1</v>
      </c>
      <c r="AF1110" s="2">
        <v>0</v>
      </c>
      <c r="AG1110" s="2">
        <v>1</v>
      </c>
      <c r="AH1110" s="2">
        <v>0</v>
      </c>
    </row>
    <row r="1111" spans="1:34" x14ac:dyDescent="0.25">
      <c r="A1111" s="2" t="s">
        <v>47</v>
      </c>
      <c r="B1111" t="s">
        <v>48</v>
      </c>
      <c r="C1111" t="s">
        <v>1108</v>
      </c>
      <c r="D1111" t="s">
        <v>1238</v>
      </c>
      <c r="E1111" t="str">
        <f t="shared" si="68"/>
        <v>Philips 279C9</v>
      </c>
      <c r="F1111">
        <v>10</v>
      </c>
      <c r="G1111">
        <f t="shared" si="69"/>
        <v>0.01</v>
      </c>
      <c r="H1111" s="8">
        <v>651.78316690442227</v>
      </c>
      <c r="I1111" s="8">
        <v>45690</v>
      </c>
      <c r="J1111" s="2" t="s">
        <v>73</v>
      </c>
      <c r="K1111" s="2" t="s">
        <v>73</v>
      </c>
      <c r="L1111" s="2" t="s">
        <v>104</v>
      </c>
      <c r="M1111" s="2">
        <f t="shared" si="70"/>
        <v>6517.8316690442225</v>
      </c>
      <c r="N1111" s="2">
        <f t="shared" si="71"/>
        <v>6.5178316690442228E-3</v>
      </c>
      <c r="O1111" s="2" t="s">
        <v>30</v>
      </c>
      <c r="P1111" s="2" t="s">
        <v>29</v>
      </c>
      <c r="Q1111" s="2" t="s">
        <v>55</v>
      </c>
      <c r="R1111" s="2" t="s">
        <v>55</v>
      </c>
      <c r="S1111" s="2" t="s">
        <v>67</v>
      </c>
      <c r="T1111" s="2">
        <v>0</v>
      </c>
      <c r="U1111" s="2">
        <v>0</v>
      </c>
      <c r="V1111" s="2">
        <v>1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1</v>
      </c>
      <c r="AD1111" s="2">
        <v>0</v>
      </c>
      <c r="AE1111" s="2">
        <v>1</v>
      </c>
      <c r="AF1111" s="2">
        <v>0</v>
      </c>
      <c r="AG1111" s="2">
        <v>1</v>
      </c>
      <c r="AH1111" s="2">
        <v>0</v>
      </c>
    </row>
    <row r="1112" spans="1:34" x14ac:dyDescent="0.25">
      <c r="A1112" s="2" t="s">
        <v>47</v>
      </c>
      <c r="B1112" t="s">
        <v>48</v>
      </c>
      <c r="C1112" t="s">
        <v>1108</v>
      </c>
      <c r="D1112" t="s">
        <v>1239</v>
      </c>
      <c r="E1112" t="str">
        <f t="shared" si="68"/>
        <v>Philips 279P1</v>
      </c>
      <c r="F1112">
        <v>7</v>
      </c>
      <c r="G1112">
        <f t="shared" si="69"/>
        <v>7.0000000000000001E-3</v>
      </c>
      <c r="H1112" s="8">
        <v>550.413694721826</v>
      </c>
      <c r="I1112" s="8">
        <v>38584</v>
      </c>
      <c r="J1112" s="2" t="s">
        <v>73</v>
      </c>
      <c r="K1112" s="2" t="s">
        <v>73</v>
      </c>
      <c r="L1112" s="2" t="s">
        <v>104</v>
      </c>
      <c r="M1112" s="2">
        <f t="shared" si="70"/>
        <v>3852.8958630527823</v>
      </c>
      <c r="N1112" s="2">
        <f t="shared" si="71"/>
        <v>3.8528958630527823E-3</v>
      </c>
      <c r="O1112" s="2" t="s">
        <v>30</v>
      </c>
      <c r="P1112" s="2" t="s">
        <v>29</v>
      </c>
      <c r="Q1112" s="2" t="s">
        <v>55</v>
      </c>
      <c r="R1112" s="2" t="s">
        <v>55</v>
      </c>
      <c r="S1112" s="2" t="s">
        <v>67</v>
      </c>
      <c r="T1112" s="2">
        <v>0</v>
      </c>
      <c r="U1112" s="2">
        <v>0</v>
      </c>
      <c r="V1112" s="2">
        <v>1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1</v>
      </c>
      <c r="AD1112" s="2">
        <v>0</v>
      </c>
      <c r="AE1112" s="2">
        <v>1</v>
      </c>
      <c r="AF1112" s="2">
        <v>0</v>
      </c>
      <c r="AG1112" s="2">
        <v>1</v>
      </c>
      <c r="AH1112" s="2">
        <v>0</v>
      </c>
    </row>
    <row r="1113" spans="1:34" x14ac:dyDescent="0.25">
      <c r="A1113" s="2" t="s">
        <v>47</v>
      </c>
      <c r="B1113" t="s">
        <v>48</v>
      </c>
      <c r="C1113" t="s">
        <v>1108</v>
      </c>
      <c r="D1113" t="s">
        <v>1240</v>
      </c>
      <c r="E1113" t="str">
        <f t="shared" si="68"/>
        <v>Philips 288E2A</v>
      </c>
      <c r="F1113">
        <v>53</v>
      </c>
      <c r="G1113">
        <f t="shared" si="69"/>
        <v>5.2999999999999999E-2</v>
      </c>
      <c r="H1113" s="8">
        <v>380.0998573466477</v>
      </c>
      <c r="I1113" s="8">
        <v>26645</v>
      </c>
      <c r="J1113" s="2" t="s">
        <v>111</v>
      </c>
      <c r="K1113" s="2" t="s">
        <v>112</v>
      </c>
      <c r="L1113" s="2" t="s">
        <v>104</v>
      </c>
      <c r="M1113" s="2">
        <f t="shared" si="70"/>
        <v>20145.29243937233</v>
      </c>
      <c r="N1113" s="2">
        <f t="shared" si="71"/>
        <v>2.0145292439372329E-2</v>
      </c>
      <c r="O1113" s="2" t="s">
        <v>30</v>
      </c>
      <c r="P1113" s="2" t="s">
        <v>29</v>
      </c>
      <c r="Q1113" s="2" t="s">
        <v>55</v>
      </c>
      <c r="R1113" s="2" t="s">
        <v>55</v>
      </c>
      <c r="S1113" s="2" t="s">
        <v>67</v>
      </c>
      <c r="T1113" s="2">
        <v>0</v>
      </c>
      <c r="U1113" s="2">
        <v>0</v>
      </c>
      <c r="V1113" s="2">
        <v>1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1</v>
      </c>
      <c r="AD1113" s="2">
        <v>0</v>
      </c>
      <c r="AE1113" s="2">
        <v>1</v>
      </c>
      <c r="AF1113" s="2">
        <v>0</v>
      </c>
      <c r="AG1113" s="2">
        <v>1</v>
      </c>
      <c r="AH1113" s="2">
        <v>0</v>
      </c>
    </row>
    <row r="1114" spans="1:34" x14ac:dyDescent="0.25">
      <c r="A1114" s="2" t="s">
        <v>47</v>
      </c>
      <c r="B1114" t="s">
        <v>48</v>
      </c>
      <c r="C1114" t="s">
        <v>1108</v>
      </c>
      <c r="D1114" t="s">
        <v>1241</v>
      </c>
      <c r="E1114" t="str">
        <f t="shared" si="68"/>
        <v>Philips 288E2UAE</v>
      </c>
      <c r="F1114">
        <v>32</v>
      </c>
      <c r="G1114">
        <f t="shared" si="69"/>
        <v>3.2000000000000001E-2</v>
      </c>
      <c r="H1114" s="8">
        <v>380.0998573466477</v>
      </c>
      <c r="I1114" s="8">
        <v>26645</v>
      </c>
      <c r="J1114" s="2" t="s">
        <v>111</v>
      </c>
      <c r="K1114" s="2" t="s">
        <v>112</v>
      </c>
      <c r="L1114" s="2" t="s">
        <v>104</v>
      </c>
      <c r="M1114" s="2">
        <f t="shared" si="70"/>
        <v>12163.195435092726</v>
      </c>
      <c r="N1114" s="2">
        <f t="shared" si="71"/>
        <v>1.2163195435092726E-2</v>
      </c>
      <c r="O1114" s="2" t="s">
        <v>30</v>
      </c>
      <c r="P1114" s="2" t="s">
        <v>29</v>
      </c>
      <c r="Q1114" s="2" t="s">
        <v>55</v>
      </c>
      <c r="R1114" s="2" t="s">
        <v>55</v>
      </c>
      <c r="S1114" s="2" t="s">
        <v>67</v>
      </c>
      <c r="T1114" s="2">
        <v>0</v>
      </c>
      <c r="U1114" s="2">
        <v>0</v>
      </c>
      <c r="V1114" s="2">
        <v>1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1</v>
      </c>
      <c r="AD1114" s="2">
        <v>0</v>
      </c>
      <c r="AE1114" s="2">
        <v>1</v>
      </c>
      <c r="AF1114" s="2">
        <v>0</v>
      </c>
      <c r="AG1114" s="2">
        <v>1</v>
      </c>
      <c r="AH1114" s="2">
        <v>0</v>
      </c>
    </row>
    <row r="1115" spans="1:34" x14ac:dyDescent="0.25">
      <c r="A1115" s="2" t="s">
        <v>47</v>
      </c>
      <c r="B1115" t="s">
        <v>48</v>
      </c>
      <c r="C1115" t="s">
        <v>1108</v>
      </c>
      <c r="D1115" t="s">
        <v>1242</v>
      </c>
      <c r="E1115" t="str">
        <f t="shared" si="68"/>
        <v>Philips 288P6LJEB</v>
      </c>
      <c r="F1115">
        <v>3</v>
      </c>
      <c r="G1115">
        <f t="shared" si="69"/>
        <v>3.0000000000000001E-3</v>
      </c>
      <c r="H1115" s="8">
        <v>464.90727532097009</v>
      </c>
      <c r="I1115" s="8">
        <v>32590</v>
      </c>
      <c r="J1115" s="2" t="s">
        <v>111</v>
      </c>
      <c r="K1115" s="2" t="s">
        <v>112</v>
      </c>
      <c r="L1115" s="2" t="s">
        <v>104</v>
      </c>
      <c r="M1115" s="2">
        <f t="shared" si="70"/>
        <v>1394.7218259629103</v>
      </c>
      <c r="N1115" s="2">
        <f t="shared" si="71"/>
        <v>1.3947218259629103E-3</v>
      </c>
      <c r="O1115" s="2" t="s">
        <v>30</v>
      </c>
      <c r="P1115" s="2" t="s">
        <v>58</v>
      </c>
      <c r="Q1115" s="2" t="s">
        <v>55</v>
      </c>
      <c r="R1115" s="2" t="s">
        <v>55</v>
      </c>
      <c r="S1115" s="2" t="s">
        <v>61</v>
      </c>
      <c r="T1115" s="2">
        <v>0</v>
      </c>
      <c r="U1115" s="2">
        <v>0</v>
      </c>
      <c r="V1115" s="2">
        <v>1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1</v>
      </c>
      <c r="AD1115" s="2">
        <v>0</v>
      </c>
      <c r="AE1115" s="2">
        <v>0</v>
      </c>
      <c r="AF1115" s="2">
        <v>0</v>
      </c>
      <c r="AG1115" s="2">
        <v>1</v>
      </c>
      <c r="AH1115" s="2">
        <v>0</v>
      </c>
    </row>
    <row r="1116" spans="1:34" x14ac:dyDescent="0.25">
      <c r="A1116" s="2" t="s">
        <v>47</v>
      </c>
      <c r="B1116" t="s">
        <v>48</v>
      </c>
      <c r="C1116" t="s">
        <v>1108</v>
      </c>
      <c r="D1116" t="s">
        <v>1243</v>
      </c>
      <c r="E1116" t="str">
        <f t="shared" si="68"/>
        <v>Philips 322E1C</v>
      </c>
      <c r="F1116">
        <v>1</v>
      </c>
      <c r="G1116">
        <f t="shared" si="69"/>
        <v>1E-3</v>
      </c>
      <c r="H1116" s="8">
        <v>239.51497860199717</v>
      </c>
      <c r="I1116" s="8">
        <v>16790</v>
      </c>
      <c r="J1116" s="2" t="s">
        <v>89</v>
      </c>
      <c r="K1116" s="2" t="s">
        <v>86</v>
      </c>
      <c r="L1116" s="2" t="s">
        <v>52</v>
      </c>
      <c r="M1116" s="2">
        <f t="shared" si="70"/>
        <v>239.51497860199717</v>
      </c>
      <c r="N1116" s="2">
        <f t="shared" si="71"/>
        <v>2.3951497860199718E-4</v>
      </c>
      <c r="O1116" s="2" t="s">
        <v>53</v>
      </c>
      <c r="P1116" s="2" t="s">
        <v>54</v>
      </c>
      <c r="Q1116" s="2" t="s">
        <v>60</v>
      </c>
      <c r="R1116" s="2" t="s">
        <v>60</v>
      </c>
      <c r="S1116" s="2" t="s">
        <v>67</v>
      </c>
      <c r="T1116" s="2">
        <v>0</v>
      </c>
      <c r="U1116" s="2">
        <v>0</v>
      </c>
      <c r="V1116" s="2">
        <v>0</v>
      </c>
      <c r="W1116" s="2">
        <v>0</v>
      </c>
      <c r="X1116" s="2">
        <v>1</v>
      </c>
      <c r="Y1116" s="2">
        <v>0</v>
      </c>
      <c r="Z1116" s="2">
        <v>1</v>
      </c>
      <c r="AA1116" s="2">
        <v>0</v>
      </c>
      <c r="AB1116" s="2">
        <v>0</v>
      </c>
      <c r="AC1116" s="2">
        <v>0</v>
      </c>
      <c r="AD1116" s="2">
        <v>1</v>
      </c>
      <c r="AE1116" s="2">
        <v>0</v>
      </c>
      <c r="AF1116" s="2">
        <v>1</v>
      </c>
      <c r="AG1116" s="2">
        <v>0</v>
      </c>
      <c r="AH1116" s="2">
        <v>0</v>
      </c>
    </row>
    <row r="1117" spans="1:34" x14ac:dyDescent="0.25">
      <c r="A1117" s="2" t="s">
        <v>47</v>
      </c>
      <c r="B1117" t="s">
        <v>48</v>
      </c>
      <c r="C1117" t="s">
        <v>1108</v>
      </c>
      <c r="D1117" t="s">
        <v>1244</v>
      </c>
      <c r="E1117" t="str">
        <f t="shared" si="68"/>
        <v>Philips 323E7QDAB</v>
      </c>
      <c r="F1117">
        <v>1</v>
      </c>
      <c r="G1117">
        <f t="shared" si="69"/>
        <v>1E-3</v>
      </c>
      <c r="H1117" s="8">
        <v>202.65335235378032</v>
      </c>
      <c r="I1117" s="8">
        <v>14206</v>
      </c>
      <c r="J1117" s="2" t="s">
        <v>89</v>
      </c>
      <c r="K1117" s="2" t="s">
        <v>86</v>
      </c>
      <c r="L1117" s="2" t="s">
        <v>52</v>
      </c>
      <c r="M1117" s="2">
        <f t="shared" si="70"/>
        <v>202.65335235378032</v>
      </c>
      <c r="N1117" s="2">
        <f t="shared" si="71"/>
        <v>2.0265335235378031E-4</v>
      </c>
      <c r="O1117" s="2" t="s">
        <v>53</v>
      </c>
      <c r="P1117" s="2" t="s">
        <v>29</v>
      </c>
      <c r="Q1117" s="2" t="s">
        <v>55</v>
      </c>
      <c r="R1117" s="2" t="s">
        <v>55</v>
      </c>
      <c r="S1117" s="2" t="s">
        <v>56</v>
      </c>
      <c r="T1117" s="2">
        <v>0</v>
      </c>
      <c r="U1117" s="2">
        <v>0</v>
      </c>
      <c r="V1117" s="2">
        <v>1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1</v>
      </c>
      <c r="AE1117" s="2">
        <v>1</v>
      </c>
      <c r="AF1117" s="2">
        <v>0</v>
      </c>
      <c r="AG1117" s="2">
        <v>0</v>
      </c>
      <c r="AH1117" s="2">
        <v>0</v>
      </c>
    </row>
    <row r="1118" spans="1:34" x14ac:dyDescent="0.25">
      <c r="A1118" s="2" t="s">
        <v>47</v>
      </c>
      <c r="B1118" t="s">
        <v>48</v>
      </c>
      <c r="C1118" t="s">
        <v>1108</v>
      </c>
      <c r="D1118" t="s">
        <v>1245</v>
      </c>
      <c r="E1118" t="str">
        <f t="shared" si="68"/>
        <v>Philips 325B1L</v>
      </c>
      <c r="F1118">
        <v>63</v>
      </c>
      <c r="G1118">
        <f t="shared" si="69"/>
        <v>6.3E-2</v>
      </c>
      <c r="H1118" s="8">
        <v>363.90870185449359</v>
      </c>
      <c r="I1118" s="8">
        <v>25510</v>
      </c>
      <c r="J1118" s="2" t="s">
        <v>89</v>
      </c>
      <c r="K1118" s="2" t="s">
        <v>86</v>
      </c>
      <c r="L1118" s="2" t="s">
        <v>74</v>
      </c>
      <c r="M1118" s="2">
        <f t="shared" si="70"/>
        <v>22926.248216833097</v>
      </c>
      <c r="N1118" s="2">
        <f t="shared" si="71"/>
        <v>2.2926248216833096E-2</v>
      </c>
      <c r="O1118" s="2" t="s">
        <v>31</v>
      </c>
      <c r="P1118" s="2" t="s">
        <v>54</v>
      </c>
      <c r="Q1118" s="2" t="s">
        <v>55</v>
      </c>
      <c r="R1118" s="2" t="s">
        <v>55</v>
      </c>
      <c r="S1118" s="2" t="s">
        <v>67</v>
      </c>
      <c r="T1118" s="2">
        <v>0</v>
      </c>
      <c r="U1118" s="2">
        <v>0</v>
      </c>
      <c r="V1118" s="2">
        <v>0</v>
      </c>
      <c r="W1118" s="2">
        <v>1</v>
      </c>
      <c r="X1118" s="2">
        <v>0</v>
      </c>
      <c r="Y1118" s="2">
        <v>0</v>
      </c>
      <c r="Z1118" s="2">
        <v>1</v>
      </c>
      <c r="AA1118" s="2">
        <v>0</v>
      </c>
      <c r="AB1118" s="2">
        <v>0</v>
      </c>
      <c r="AC1118" s="2">
        <v>0</v>
      </c>
      <c r="AD1118" s="2">
        <v>1</v>
      </c>
      <c r="AE1118" s="2">
        <v>0</v>
      </c>
      <c r="AF1118" s="2">
        <v>0</v>
      </c>
      <c r="AG1118" s="2">
        <v>0</v>
      </c>
      <c r="AH1118" s="2">
        <v>0</v>
      </c>
    </row>
    <row r="1119" spans="1:34" x14ac:dyDescent="0.25">
      <c r="A1119" s="2" t="s">
        <v>47</v>
      </c>
      <c r="B1119" t="s">
        <v>48</v>
      </c>
      <c r="C1119" t="s">
        <v>1108</v>
      </c>
      <c r="D1119" t="s">
        <v>1246</v>
      </c>
      <c r="E1119" t="str">
        <f t="shared" si="68"/>
        <v>Philips 325E1C</v>
      </c>
      <c r="F1119">
        <v>65</v>
      </c>
      <c r="G1119">
        <f t="shared" si="69"/>
        <v>6.5000000000000002E-2</v>
      </c>
      <c r="H1119" s="8">
        <v>388.86352829291491</v>
      </c>
      <c r="I1119" s="8">
        <v>27259.333333333332</v>
      </c>
      <c r="J1119" s="2" t="s">
        <v>89</v>
      </c>
      <c r="K1119" s="2" t="s">
        <v>86</v>
      </c>
      <c r="L1119" s="2" t="s">
        <v>74</v>
      </c>
      <c r="M1119" s="2">
        <f t="shared" si="70"/>
        <v>25276.129339039468</v>
      </c>
      <c r="N1119" s="2">
        <f t="shared" si="71"/>
        <v>2.5276129339039468E-2</v>
      </c>
      <c r="O1119" s="2" t="s">
        <v>31</v>
      </c>
      <c r="P1119" s="2" t="s">
        <v>54</v>
      </c>
      <c r="Q1119" s="2" t="s">
        <v>60</v>
      </c>
      <c r="R1119" s="2" t="s">
        <v>60</v>
      </c>
      <c r="S1119" s="2" t="s">
        <v>67</v>
      </c>
      <c r="T1119" s="2">
        <v>0</v>
      </c>
      <c r="U1119" s="2">
        <v>0</v>
      </c>
      <c r="V1119" s="2">
        <v>0</v>
      </c>
      <c r="W1119" s="2">
        <v>0</v>
      </c>
      <c r="X1119" s="2">
        <v>1</v>
      </c>
      <c r="Y1119" s="2">
        <v>0</v>
      </c>
      <c r="Z1119" s="2">
        <v>1</v>
      </c>
      <c r="AA1119" s="2">
        <v>0</v>
      </c>
      <c r="AB1119" s="2">
        <v>0</v>
      </c>
      <c r="AC1119" s="2">
        <v>0</v>
      </c>
      <c r="AD1119" s="2">
        <v>1</v>
      </c>
      <c r="AE1119" s="2">
        <v>0</v>
      </c>
      <c r="AF1119" s="2">
        <v>1</v>
      </c>
      <c r="AG1119" s="2">
        <v>0</v>
      </c>
      <c r="AH1119" s="2">
        <v>1</v>
      </c>
    </row>
    <row r="1120" spans="1:34" x14ac:dyDescent="0.25">
      <c r="A1120" s="2" t="s">
        <v>47</v>
      </c>
      <c r="B1120" t="s">
        <v>48</v>
      </c>
      <c r="C1120" t="s">
        <v>1108</v>
      </c>
      <c r="D1120" t="s">
        <v>1247</v>
      </c>
      <c r="E1120" t="str">
        <f t="shared" si="68"/>
        <v>Philips 326M6VJRMB</v>
      </c>
      <c r="F1120">
        <v>4</v>
      </c>
      <c r="G1120">
        <f t="shared" si="69"/>
        <v>4.0000000000000001E-3</v>
      </c>
      <c r="H1120" s="8">
        <v>660.47075606276758</v>
      </c>
      <c r="I1120" s="8">
        <v>46299</v>
      </c>
      <c r="J1120" s="2" t="s">
        <v>89</v>
      </c>
      <c r="K1120" s="2" t="s">
        <v>86</v>
      </c>
      <c r="L1120" s="2" t="s">
        <v>104</v>
      </c>
      <c r="M1120" s="2">
        <f t="shared" si="70"/>
        <v>2641.8830242510703</v>
      </c>
      <c r="N1120" s="2">
        <f t="shared" si="71"/>
        <v>2.6418830242510702E-3</v>
      </c>
      <c r="O1120" s="2" t="s">
        <v>30</v>
      </c>
      <c r="P1120" s="2" t="s">
        <v>54</v>
      </c>
      <c r="Q1120" s="2" t="s">
        <v>55</v>
      </c>
      <c r="R1120" s="2" t="s">
        <v>55</v>
      </c>
      <c r="S1120" s="2" t="s">
        <v>67</v>
      </c>
      <c r="T1120" s="2">
        <v>0</v>
      </c>
      <c r="U1120" s="2">
        <v>0</v>
      </c>
      <c r="V1120" s="2">
        <v>1</v>
      </c>
      <c r="W1120" s="2">
        <v>0</v>
      </c>
      <c r="X1120" s="2">
        <v>0</v>
      </c>
      <c r="Y1120" s="2">
        <v>0</v>
      </c>
      <c r="Z1120" s="2">
        <v>1</v>
      </c>
      <c r="AA1120" s="2">
        <v>0</v>
      </c>
      <c r="AB1120" s="2">
        <v>0</v>
      </c>
      <c r="AC1120" s="2">
        <v>0</v>
      </c>
      <c r="AD1120" s="2">
        <v>1</v>
      </c>
      <c r="AE1120" s="2">
        <v>0</v>
      </c>
      <c r="AF1120" s="2">
        <v>0</v>
      </c>
      <c r="AG1120" s="2">
        <v>1</v>
      </c>
      <c r="AH1120" s="2">
        <v>0</v>
      </c>
    </row>
    <row r="1121" spans="1:34" x14ac:dyDescent="0.25">
      <c r="A1121" s="2" t="s">
        <v>47</v>
      </c>
      <c r="B1121" t="s">
        <v>48</v>
      </c>
      <c r="C1121" t="s">
        <v>1108</v>
      </c>
      <c r="D1121" t="s">
        <v>1248</v>
      </c>
      <c r="E1121" t="str">
        <f t="shared" si="68"/>
        <v>Philips 326P1H</v>
      </c>
      <c r="F1121">
        <v>19</v>
      </c>
      <c r="G1121">
        <f t="shared" si="69"/>
        <v>1.9E-2</v>
      </c>
      <c r="H1121" s="8">
        <v>545.64907275320979</v>
      </c>
      <c r="I1121" s="8">
        <v>38250</v>
      </c>
      <c r="J1121" s="2" t="s">
        <v>89</v>
      </c>
      <c r="K1121" s="2" t="s">
        <v>86</v>
      </c>
      <c r="L1121" s="2" t="s">
        <v>74</v>
      </c>
      <c r="M1121" s="2">
        <f t="shared" si="70"/>
        <v>10367.332382310986</v>
      </c>
      <c r="N1121" s="2">
        <f t="shared" si="71"/>
        <v>1.0367332382310987E-2</v>
      </c>
      <c r="O1121" s="2" t="s">
        <v>31</v>
      </c>
      <c r="P1121" s="2" t="s">
        <v>29</v>
      </c>
      <c r="Q1121" s="2" t="s">
        <v>55</v>
      </c>
      <c r="R1121" s="2" t="s">
        <v>55</v>
      </c>
      <c r="S1121" s="2" t="s">
        <v>67</v>
      </c>
      <c r="T1121" s="2">
        <v>0</v>
      </c>
      <c r="U1121" s="2">
        <v>0</v>
      </c>
      <c r="V1121" s="2">
        <v>1</v>
      </c>
      <c r="W1121" s="2">
        <v>0</v>
      </c>
      <c r="X1121" s="2">
        <v>0</v>
      </c>
      <c r="Y1121" s="2">
        <v>0</v>
      </c>
      <c r="Z1121" s="2">
        <v>1</v>
      </c>
      <c r="AA1121" s="2">
        <v>0</v>
      </c>
      <c r="AB1121" s="2">
        <v>0</v>
      </c>
      <c r="AC1121" s="2">
        <v>0</v>
      </c>
      <c r="AD1121" s="2">
        <v>1</v>
      </c>
      <c r="AE1121" s="2">
        <v>0</v>
      </c>
      <c r="AF1121" s="2">
        <v>0</v>
      </c>
      <c r="AG1121" s="2">
        <v>1</v>
      </c>
      <c r="AH1121" s="2">
        <v>1</v>
      </c>
    </row>
    <row r="1122" spans="1:34" x14ac:dyDescent="0.25">
      <c r="A1122" s="2" t="s">
        <v>47</v>
      </c>
      <c r="B1122" t="s">
        <v>48</v>
      </c>
      <c r="C1122" t="s">
        <v>1108</v>
      </c>
      <c r="D1122" t="s">
        <v>1249</v>
      </c>
      <c r="E1122" t="str">
        <f t="shared" si="68"/>
        <v>Philips 327E8QJAB</v>
      </c>
      <c r="F1122">
        <v>176</v>
      </c>
      <c r="G1122">
        <f t="shared" si="69"/>
        <v>0.17599999999999999</v>
      </c>
      <c r="H1122" s="8">
        <v>309.54350927246793</v>
      </c>
      <c r="I1122" s="8">
        <v>21699</v>
      </c>
      <c r="J1122" s="2" t="s">
        <v>89</v>
      </c>
      <c r="K1122" s="2" t="s">
        <v>86</v>
      </c>
      <c r="L1122" s="2" t="s">
        <v>52</v>
      </c>
      <c r="M1122" s="2">
        <f t="shared" si="70"/>
        <v>54479.657631954353</v>
      </c>
      <c r="N1122" s="2">
        <f t="shared" si="71"/>
        <v>5.4479657631954351E-2</v>
      </c>
      <c r="O1122" s="2" t="s">
        <v>53</v>
      </c>
      <c r="P1122" s="2" t="s">
        <v>29</v>
      </c>
      <c r="Q1122" s="2" t="s">
        <v>55</v>
      </c>
      <c r="R1122" s="2" t="s">
        <v>55</v>
      </c>
      <c r="S1122" s="2" t="s">
        <v>67</v>
      </c>
      <c r="T1122" s="2">
        <v>0</v>
      </c>
      <c r="U1122" s="2">
        <v>0</v>
      </c>
      <c r="V1122" s="2">
        <v>1</v>
      </c>
      <c r="W1122" s="2">
        <v>0</v>
      </c>
      <c r="X1122" s="2">
        <v>0</v>
      </c>
      <c r="Y1122" s="2">
        <v>0</v>
      </c>
      <c r="Z1122" s="2">
        <v>1</v>
      </c>
      <c r="AA1122" s="2">
        <v>0</v>
      </c>
      <c r="AB1122" s="2">
        <v>0</v>
      </c>
      <c r="AC1122" s="2">
        <v>0</v>
      </c>
      <c r="AD1122" s="2">
        <v>1</v>
      </c>
      <c r="AE1122" s="2">
        <v>1</v>
      </c>
      <c r="AF1122" s="2">
        <v>0</v>
      </c>
      <c r="AG1122" s="2">
        <v>0</v>
      </c>
      <c r="AH1122" s="2">
        <v>0</v>
      </c>
    </row>
    <row r="1123" spans="1:34" x14ac:dyDescent="0.25">
      <c r="A1123" s="2" t="s">
        <v>47</v>
      </c>
      <c r="B1123" t="s">
        <v>48</v>
      </c>
      <c r="C1123" t="s">
        <v>1108</v>
      </c>
      <c r="D1123" t="s">
        <v>1250</v>
      </c>
      <c r="E1123" t="str">
        <f t="shared" si="68"/>
        <v>Philips 328E1CA</v>
      </c>
      <c r="F1123">
        <v>15</v>
      </c>
      <c r="G1123">
        <f t="shared" si="69"/>
        <v>1.4999999999999999E-2</v>
      </c>
      <c r="H1123" s="8">
        <v>523.52353780313842</v>
      </c>
      <c r="I1123" s="8">
        <v>36699</v>
      </c>
      <c r="J1123" s="2" t="s">
        <v>89</v>
      </c>
      <c r="K1123" s="2" t="s">
        <v>86</v>
      </c>
      <c r="L1123" s="2" t="s">
        <v>104</v>
      </c>
      <c r="M1123" s="2">
        <f t="shared" si="70"/>
        <v>7852.8530670470764</v>
      </c>
      <c r="N1123" s="2">
        <f t="shared" si="71"/>
        <v>7.8528530670470761E-3</v>
      </c>
      <c r="O1123" s="2" t="s">
        <v>30</v>
      </c>
      <c r="P1123" s="2" t="s">
        <v>54</v>
      </c>
      <c r="Q1123" s="2" t="s">
        <v>60</v>
      </c>
      <c r="R1123" s="2" t="s">
        <v>60</v>
      </c>
      <c r="S1123" s="2" t="s">
        <v>67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2">
        <v>1</v>
      </c>
      <c r="AA1123" s="2">
        <v>0</v>
      </c>
      <c r="AB1123" s="2">
        <v>0</v>
      </c>
      <c r="AC1123" s="2">
        <v>0</v>
      </c>
      <c r="AD1123" s="2">
        <v>1</v>
      </c>
      <c r="AE1123" s="2">
        <v>0</v>
      </c>
      <c r="AF1123" s="2">
        <v>1</v>
      </c>
      <c r="AG1123" s="2">
        <v>1</v>
      </c>
      <c r="AH1123" s="2">
        <v>0</v>
      </c>
    </row>
    <row r="1124" spans="1:34" x14ac:dyDescent="0.25">
      <c r="A1124" s="2" t="s">
        <v>47</v>
      </c>
      <c r="B1124" t="s">
        <v>48</v>
      </c>
      <c r="C1124" t="s">
        <v>1108</v>
      </c>
      <c r="D1124" t="s">
        <v>1251</v>
      </c>
      <c r="E1124" t="str">
        <f t="shared" si="68"/>
        <v>Philips 328P6AUBREB</v>
      </c>
      <c r="F1124">
        <v>8</v>
      </c>
      <c r="G1124">
        <f t="shared" si="69"/>
        <v>8.0000000000000002E-3</v>
      </c>
      <c r="H1124" s="8">
        <v>599.00142653352361</v>
      </c>
      <c r="I1124" s="8">
        <v>41990</v>
      </c>
      <c r="J1124" s="2" t="s">
        <v>89</v>
      </c>
      <c r="K1124" s="2" t="s">
        <v>86</v>
      </c>
      <c r="L1124" s="2" t="s">
        <v>74</v>
      </c>
      <c r="M1124" s="2">
        <f t="shared" si="70"/>
        <v>4792.0114122681889</v>
      </c>
      <c r="N1124" s="2">
        <f t="shared" si="71"/>
        <v>4.7920114122681889E-3</v>
      </c>
      <c r="O1124" s="2" t="s">
        <v>31</v>
      </c>
      <c r="P1124" s="2" t="s">
        <v>29</v>
      </c>
      <c r="Q1124" s="2" t="s">
        <v>55</v>
      </c>
      <c r="R1124" s="2" t="s">
        <v>55</v>
      </c>
      <c r="S1124" s="2" t="s">
        <v>67</v>
      </c>
      <c r="T1124" s="2">
        <v>0</v>
      </c>
      <c r="U1124" s="2">
        <v>0</v>
      </c>
      <c r="V1124" s="2">
        <v>0</v>
      </c>
      <c r="W1124" s="2">
        <v>1</v>
      </c>
      <c r="X1124" s="2">
        <v>0</v>
      </c>
      <c r="Y1124" s="2">
        <v>0</v>
      </c>
      <c r="Z1124" s="2">
        <v>1</v>
      </c>
      <c r="AA1124" s="2">
        <v>0</v>
      </c>
      <c r="AB1124" s="2">
        <v>0</v>
      </c>
      <c r="AC1124" s="2">
        <v>0</v>
      </c>
      <c r="AD1124" s="2">
        <v>1</v>
      </c>
      <c r="AE1124" s="2">
        <v>1</v>
      </c>
      <c r="AF1124" s="2">
        <v>0</v>
      </c>
      <c r="AG1124" s="2">
        <v>0</v>
      </c>
      <c r="AH1124" s="2">
        <v>1</v>
      </c>
    </row>
    <row r="1125" spans="1:34" x14ac:dyDescent="0.25">
      <c r="A1125" s="2" t="s">
        <v>47</v>
      </c>
      <c r="B1125" t="s">
        <v>48</v>
      </c>
      <c r="C1125" t="s">
        <v>1108</v>
      </c>
      <c r="D1125" t="s">
        <v>1252</v>
      </c>
      <c r="E1125" t="str">
        <f t="shared" si="68"/>
        <v>Philips 328P6VJEB</v>
      </c>
      <c r="F1125">
        <v>1</v>
      </c>
      <c r="G1125">
        <f t="shared" si="69"/>
        <v>1E-3</v>
      </c>
      <c r="H1125" s="8">
        <v>539.8573466476463</v>
      </c>
      <c r="I1125" s="8">
        <v>37844</v>
      </c>
      <c r="J1125" s="2" t="s">
        <v>89</v>
      </c>
      <c r="K1125" s="2" t="s">
        <v>86</v>
      </c>
      <c r="L1125" s="2" t="s">
        <v>104</v>
      </c>
      <c r="M1125" s="2">
        <f t="shared" si="70"/>
        <v>539.8573466476463</v>
      </c>
      <c r="N1125" s="2">
        <f t="shared" si="71"/>
        <v>5.3985734664764628E-4</v>
      </c>
      <c r="O1125" s="2" t="s">
        <v>30</v>
      </c>
      <c r="P1125" s="2" t="s">
        <v>54</v>
      </c>
      <c r="Q1125" s="2" t="s">
        <v>55</v>
      </c>
      <c r="R1125" s="2" t="s">
        <v>55</v>
      </c>
      <c r="S1125" s="2" t="s">
        <v>67</v>
      </c>
      <c r="T1125" s="2">
        <v>0</v>
      </c>
      <c r="U1125" s="2">
        <v>0</v>
      </c>
      <c r="V1125" s="2">
        <v>0</v>
      </c>
      <c r="W1125" s="2">
        <v>1</v>
      </c>
      <c r="X1125" s="2">
        <v>0</v>
      </c>
      <c r="Y1125" s="2">
        <v>0</v>
      </c>
      <c r="Z1125" s="2">
        <v>1</v>
      </c>
      <c r="AA1125" s="2">
        <v>0</v>
      </c>
      <c r="AB1125" s="2">
        <v>0</v>
      </c>
      <c r="AC1125" s="2">
        <v>0</v>
      </c>
      <c r="AD1125" s="2">
        <v>1</v>
      </c>
      <c r="AE1125" s="2">
        <v>0</v>
      </c>
      <c r="AF1125" s="2">
        <v>0</v>
      </c>
      <c r="AG1125" s="2">
        <v>1</v>
      </c>
      <c r="AH1125" s="2">
        <v>0</v>
      </c>
    </row>
    <row r="1126" spans="1:34" x14ac:dyDescent="0.25">
      <c r="A1126" s="2" t="s">
        <v>47</v>
      </c>
      <c r="B1126" t="s">
        <v>48</v>
      </c>
      <c r="C1126" t="s">
        <v>1108</v>
      </c>
      <c r="D1126" t="s">
        <v>1253</v>
      </c>
      <c r="E1126" t="str">
        <f t="shared" si="68"/>
        <v>Philips 328P6VUBREB</v>
      </c>
      <c r="F1126">
        <v>8</v>
      </c>
      <c r="G1126">
        <f t="shared" si="69"/>
        <v>8.0000000000000002E-3</v>
      </c>
      <c r="H1126" s="8">
        <v>660.3423680456491</v>
      </c>
      <c r="I1126" s="8">
        <v>46290</v>
      </c>
      <c r="J1126" s="2" t="s">
        <v>89</v>
      </c>
      <c r="K1126" s="2" t="s">
        <v>86</v>
      </c>
      <c r="L1126" s="2" t="s">
        <v>104</v>
      </c>
      <c r="M1126" s="2">
        <f t="shared" si="70"/>
        <v>5282.7389443651928</v>
      </c>
      <c r="N1126" s="2">
        <f t="shared" si="71"/>
        <v>5.2827389443651932E-3</v>
      </c>
      <c r="O1126" s="2" t="s">
        <v>30</v>
      </c>
      <c r="P1126" s="2" t="s">
        <v>54</v>
      </c>
      <c r="Q1126" s="2" t="s">
        <v>55</v>
      </c>
      <c r="R1126" s="2" t="s">
        <v>55</v>
      </c>
      <c r="S1126" s="2" t="s">
        <v>67</v>
      </c>
      <c r="T1126" s="2">
        <v>0</v>
      </c>
      <c r="U1126" s="2">
        <v>0</v>
      </c>
      <c r="V1126" s="2">
        <v>0</v>
      </c>
      <c r="W1126" s="2">
        <v>1</v>
      </c>
      <c r="X1126" s="2">
        <v>0</v>
      </c>
      <c r="Y1126" s="2">
        <v>0</v>
      </c>
      <c r="Z1126" s="2">
        <v>1</v>
      </c>
      <c r="AA1126" s="2">
        <v>0</v>
      </c>
      <c r="AB1126" s="2">
        <v>0</v>
      </c>
      <c r="AC1126" s="2">
        <v>0</v>
      </c>
      <c r="AD1126" s="2">
        <v>1</v>
      </c>
      <c r="AE1126" s="2">
        <v>0</v>
      </c>
      <c r="AF1126" s="2">
        <v>0</v>
      </c>
      <c r="AG1126" s="2">
        <v>1</v>
      </c>
      <c r="AH1126" s="2">
        <v>0</v>
      </c>
    </row>
    <row r="1127" spans="1:34" x14ac:dyDescent="0.25">
      <c r="A1127" s="2" t="s">
        <v>47</v>
      </c>
      <c r="B1127" t="s">
        <v>48</v>
      </c>
      <c r="C1127" t="s">
        <v>1108</v>
      </c>
      <c r="D1127" t="s">
        <v>1254</v>
      </c>
      <c r="E1127" t="str">
        <f t="shared" si="68"/>
        <v>Philips 329P9H</v>
      </c>
      <c r="F1127">
        <v>10</v>
      </c>
      <c r="G1127">
        <f t="shared" si="69"/>
        <v>0.01</v>
      </c>
      <c r="H1127" s="8">
        <v>1141.2125534950071</v>
      </c>
      <c r="I1127" s="8">
        <v>79999</v>
      </c>
      <c r="J1127" s="2" t="s">
        <v>89</v>
      </c>
      <c r="K1127" s="2" t="s">
        <v>86</v>
      </c>
      <c r="L1127" s="2" t="s">
        <v>104</v>
      </c>
      <c r="M1127" s="2">
        <f t="shared" si="70"/>
        <v>11412.125534950072</v>
      </c>
      <c r="N1127" s="2">
        <f t="shared" si="71"/>
        <v>1.1412125534950071E-2</v>
      </c>
      <c r="O1127" s="2" t="s">
        <v>30</v>
      </c>
      <c r="P1127" s="2" t="s">
        <v>29</v>
      </c>
      <c r="Q1127" s="2" t="s">
        <v>55</v>
      </c>
      <c r="R1127" s="2" t="s">
        <v>55</v>
      </c>
      <c r="S1127" s="2" t="s">
        <v>56</v>
      </c>
      <c r="T1127" s="2">
        <v>0</v>
      </c>
      <c r="U1127" s="2">
        <v>0</v>
      </c>
      <c r="V1127" s="2">
        <v>0</v>
      </c>
      <c r="W1127" s="2">
        <v>1</v>
      </c>
      <c r="X1127" s="2">
        <v>0</v>
      </c>
      <c r="Y1127" s="2">
        <v>0</v>
      </c>
      <c r="Z1127" s="2">
        <v>1</v>
      </c>
      <c r="AA1127" s="2">
        <v>0</v>
      </c>
      <c r="AB1127" s="2">
        <v>0</v>
      </c>
      <c r="AC1127" s="2">
        <v>0</v>
      </c>
      <c r="AD1127" s="2">
        <v>1</v>
      </c>
      <c r="AE1127" s="2">
        <v>1</v>
      </c>
      <c r="AF1127" s="2">
        <v>0</v>
      </c>
      <c r="AG1127" s="2">
        <v>1</v>
      </c>
      <c r="AH1127" s="2">
        <v>0</v>
      </c>
    </row>
    <row r="1128" spans="1:34" x14ac:dyDescent="0.25">
      <c r="A1128" s="2" t="s">
        <v>47</v>
      </c>
      <c r="B1128" t="s">
        <v>48</v>
      </c>
      <c r="C1128" t="s">
        <v>1108</v>
      </c>
      <c r="D1128" t="s">
        <v>1255</v>
      </c>
      <c r="E1128" t="str">
        <f t="shared" si="68"/>
        <v>Philips 342B1C</v>
      </c>
      <c r="F1128">
        <v>1</v>
      </c>
      <c r="G1128">
        <f t="shared" si="69"/>
        <v>1E-3</v>
      </c>
      <c r="H1128" s="8">
        <v>385.02139800285312</v>
      </c>
      <c r="I1128" s="8">
        <v>26990</v>
      </c>
      <c r="J1128" s="2" t="s">
        <v>118</v>
      </c>
      <c r="K1128" s="2" t="s">
        <v>86</v>
      </c>
      <c r="L1128" s="2" t="s">
        <v>119</v>
      </c>
      <c r="M1128" s="2">
        <f t="shared" si="70"/>
        <v>385.02139800285312</v>
      </c>
      <c r="N1128" s="2">
        <f t="shared" si="71"/>
        <v>3.850213980028531E-4</v>
      </c>
      <c r="O1128" s="2" t="s">
        <v>30</v>
      </c>
      <c r="P1128" s="2" t="s">
        <v>54</v>
      </c>
      <c r="Q1128" s="2" t="s">
        <v>60</v>
      </c>
      <c r="R1128" s="2" t="s">
        <v>55</v>
      </c>
      <c r="S1128" s="2">
        <v>0</v>
      </c>
      <c r="T1128" s="2">
        <v>0</v>
      </c>
      <c r="U1128" s="2">
        <v>0</v>
      </c>
      <c r="V1128" s="2">
        <v>0</v>
      </c>
      <c r="W1128" s="2">
        <v>1</v>
      </c>
      <c r="X1128" s="2">
        <v>0</v>
      </c>
      <c r="Y1128" s="2">
        <v>0</v>
      </c>
      <c r="Z1128" s="2">
        <v>1</v>
      </c>
      <c r="AA1128" s="2">
        <v>0</v>
      </c>
      <c r="AB1128" s="2">
        <v>0</v>
      </c>
      <c r="AC1128" s="2">
        <v>0</v>
      </c>
      <c r="AD1128" s="2">
        <v>1</v>
      </c>
      <c r="AE1128" s="2">
        <v>0</v>
      </c>
      <c r="AF1128" s="2">
        <v>1</v>
      </c>
      <c r="AG1128" s="2">
        <v>1</v>
      </c>
      <c r="AH1128" s="2">
        <v>0</v>
      </c>
    </row>
    <row r="1129" spans="1:34" x14ac:dyDescent="0.25">
      <c r="A1129" s="2" t="s">
        <v>47</v>
      </c>
      <c r="B1129" t="s">
        <v>48</v>
      </c>
      <c r="C1129" t="s">
        <v>1108</v>
      </c>
      <c r="D1129" t="s">
        <v>1256</v>
      </c>
      <c r="E1129" t="str">
        <f t="shared" si="68"/>
        <v>Philips 345B1C</v>
      </c>
      <c r="F1129">
        <v>24</v>
      </c>
      <c r="G1129">
        <f t="shared" si="69"/>
        <v>2.4E-2</v>
      </c>
      <c r="H1129" s="8">
        <v>603.99429386590589</v>
      </c>
      <c r="I1129" s="8">
        <v>42340</v>
      </c>
      <c r="J1129" s="2" t="s">
        <v>118</v>
      </c>
      <c r="K1129" s="2" t="s">
        <v>86</v>
      </c>
      <c r="L1129" s="2" t="s">
        <v>119</v>
      </c>
      <c r="M1129" s="2">
        <f t="shared" si="70"/>
        <v>14495.86305278174</v>
      </c>
      <c r="N1129" s="2">
        <f t="shared" si="71"/>
        <v>1.449586305278174E-2</v>
      </c>
      <c r="O1129" s="2" t="s">
        <v>30</v>
      </c>
      <c r="P1129" s="2" t="s">
        <v>54</v>
      </c>
      <c r="Q1129" s="2" t="s">
        <v>60</v>
      </c>
      <c r="R1129" s="2" t="s">
        <v>55</v>
      </c>
      <c r="S1129" s="2">
        <v>0</v>
      </c>
      <c r="T1129" s="2">
        <v>0</v>
      </c>
      <c r="U1129" s="2">
        <v>0</v>
      </c>
      <c r="V1129" s="2">
        <v>0</v>
      </c>
      <c r="W1129" s="2">
        <v>1</v>
      </c>
      <c r="X1129" s="2">
        <v>0</v>
      </c>
      <c r="Y1129" s="2">
        <v>0</v>
      </c>
      <c r="Z1129" s="2">
        <v>1</v>
      </c>
      <c r="AA1129" s="2">
        <v>0</v>
      </c>
      <c r="AB1129" s="2">
        <v>0</v>
      </c>
      <c r="AC1129" s="2">
        <v>0</v>
      </c>
      <c r="AD1129" s="2">
        <v>1</v>
      </c>
      <c r="AE1129" s="2">
        <v>0</v>
      </c>
      <c r="AF1129" s="2">
        <v>1</v>
      </c>
      <c r="AG1129" s="2">
        <v>1</v>
      </c>
      <c r="AH1129" s="2">
        <v>0</v>
      </c>
    </row>
    <row r="1130" spans="1:34" x14ac:dyDescent="0.25">
      <c r="A1130" s="2" t="s">
        <v>47</v>
      </c>
      <c r="B1130" t="s">
        <v>48</v>
      </c>
      <c r="C1130" t="s">
        <v>1108</v>
      </c>
      <c r="D1130" t="s">
        <v>1257</v>
      </c>
      <c r="E1130" t="str">
        <f t="shared" si="68"/>
        <v>Philips 345E2AE</v>
      </c>
      <c r="F1130">
        <v>66</v>
      </c>
      <c r="G1130">
        <f t="shared" si="69"/>
        <v>6.6000000000000003E-2</v>
      </c>
      <c r="H1130" s="8">
        <v>472.32524964336665</v>
      </c>
      <c r="I1130" s="8">
        <v>33110</v>
      </c>
      <c r="J1130" s="2" t="s">
        <v>118</v>
      </c>
      <c r="K1130" s="2" t="s">
        <v>86</v>
      </c>
      <c r="L1130" s="2" t="s">
        <v>119</v>
      </c>
      <c r="M1130" s="2">
        <f t="shared" si="70"/>
        <v>31173.466476462199</v>
      </c>
      <c r="N1130" s="2">
        <f t="shared" si="71"/>
        <v>3.11734664764622E-2</v>
      </c>
      <c r="O1130" s="2" t="s">
        <v>30</v>
      </c>
      <c r="P1130" s="2" t="s">
        <v>29</v>
      </c>
      <c r="Q1130" s="2" t="s">
        <v>55</v>
      </c>
      <c r="R1130" s="2" t="s">
        <v>55</v>
      </c>
      <c r="S1130" s="2" t="s">
        <v>67</v>
      </c>
      <c r="T1130" s="2">
        <v>0</v>
      </c>
      <c r="U1130" s="2">
        <v>0</v>
      </c>
      <c r="V1130" s="2">
        <v>0</v>
      </c>
      <c r="W1130" s="2">
        <v>1</v>
      </c>
      <c r="X1130" s="2">
        <v>0</v>
      </c>
      <c r="Y1130" s="2">
        <v>0</v>
      </c>
      <c r="Z1130" s="2">
        <v>1</v>
      </c>
      <c r="AA1130" s="2">
        <v>0</v>
      </c>
      <c r="AB1130" s="2">
        <v>0</v>
      </c>
      <c r="AC1130" s="2">
        <v>0</v>
      </c>
      <c r="AD1130" s="2">
        <v>1</v>
      </c>
      <c r="AE1130" s="2">
        <v>1</v>
      </c>
      <c r="AF1130" s="2">
        <v>0</v>
      </c>
      <c r="AG1130" s="2">
        <v>1</v>
      </c>
      <c r="AH1130" s="2">
        <v>0</v>
      </c>
    </row>
    <row r="1131" spans="1:34" x14ac:dyDescent="0.25">
      <c r="A1131" s="2" t="s">
        <v>47</v>
      </c>
      <c r="B1131" t="s">
        <v>48</v>
      </c>
      <c r="C1131" t="s">
        <v>1108</v>
      </c>
      <c r="D1131" t="s">
        <v>1258</v>
      </c>
      <c r="E1131" t="str">
        <f t="shared" si="68"/>
        <v>Philips 346B1C</v>
      </c>
      <c r="F1131">
        <v>3</v>
      </c>
      <c r="G1131">
        <f t="shared" si="69"/>
        <v>3.0000000000000001E-3</v>
      </c>
      <c r="H1131" s="8">
        <v>641.79743223965772</v>
      </c>
      <c r="I1131" s="8">
        <v>44990</v>
      </c>
      <c r="J1131" s="2" t="s">
        <v>118</v>
      </c>
      <c r="K1131" s="2" t="s">
        <v>86</v>
      </c>
      <c r="L1131" s="2" t="s">
        <v>119</v>
      </c>
      <c r="M1131" s="2">
        <f t="shared" si="70"/>
        <v>1925.3922967189733</v>
      </c>
      <c r="N1131" s="2">
        <f t="shared" si="71"/>
        <v>1.9253922967189733E-3</v>
      </c>
      <c r="O1131" s="2" t="s">
        <v>30</v>
      </c>
      <c r="P1131" s="2" t="s">
        <v>54</v>
      </c>
      <c r="Q1131" s="2" t="s">
        <v>60</v>
      </c>
      <c r="R1131" s="2" t="s">
        <v>55</v>
      </c>
      <c r="S1131" s="2">
        <v>0</v>
      </c>
      <c r="T1131" s="2">
        <v>0</v>
      </c>
      <c r="U1131" s="2">
        <v>0</v>
      </c>
      <c r="V1131" s="2">
        <v>0</v>
      </c>
      <c r="W1131" s="2">
        <v>1</v>
      </c>
      <c r="X1131" s="2">
        <v>0</v>
      </c>
      <c r="Y1131" s="2">
        <v>0</v>
      </c>
      <c r="Z1131" s="2">
        <v>1</v>
      </c>
      <c r="AA1131" s="2">
        <v>0</v>
      </c>
      <c r="AB1131" s="2">
        <v>0</v>
      </c>
      <c r="AC1131" s="2">
        <v>0</v>
      </c>
      <c r="AD1131" s="2">
        <v>1</v>
      </c>
      <c r="AE1131" s="2">
        <v>0</v>
      </c>
      <c r="AF1131" s="2">
        <v>1</v>
      </c>
      <c r="AG1131" s="2">
        <v>1</v>
      </c>
      <c r="AH1131" s="2">
        <v>0</v>
      </c>
    </row>
    <row r="1132" spans="1:34" x14ac:dyDescent="0.25">
      <c r="A1132" s="2" t="s">
        <v>47</v>
      </c>
      <c r="B1132" t="s">
        <v>48</v>
      </c>
      <c r="C1132" t="s">
        <v>1108</v>
      </c>
      <c r="D1132" t="s">
        <v>1259</v>
      </c>
      <c r="E1132" t="str">
        <f t="shared" si="68"/>
        <v>Philips 346P1CRH</v>
      </c>
      <c r="F1132">
        <v>7</v>
      </c>
      <c r="G1132">
        <f t="shared" si="69"/>
        <v>7.0000000000000001E-3</v>
      </c>
      <c r="H1132" s="8">
        <v>713.12410841654787</v>
      </c>
      <c r="I1132" s="8">
        <v>49990</v>
      </c>
      <c r="J1132" s="2" t="s">
        <v>118</v>
      </c>
      <c r="K1132" s="2" t="s">
        <v>86</v>
      </c>
      <c r="L1132" s="2" t="s">
        <v>119</v>
      </c>
      <c r="M1132" s="2">
        <f t="shared" si="70"/>
        <v>4991.8687589158353</v>
      </c>
      <c r="N1132" s="2">
        <f t="shared" si="71"/>
        <v>4.9918687589158356E-3</v>
      </c>
      <c r="O1132" s="2" t="s">
        <v>30</v>
      </c>
      <c r="P1132" s="2" t="s">
        <v>54</v>
      </c>
      <c r="Q1132" s="2" t="s">
        <v>60</v>
      </c>
      <c r="R1132" s="2" t="s">
        <v>55</v>
      </c>
      <c r="S1132" s="2">
        <v>0</v>
      </c>
      <c r="T1132" s="2">
        <v>0</v>
      </c>
      <c r="U1132" s="2">
        <v>0</v>
      </c>
      <c r="V1132" s="2">
        <v>0</v>
      </c>
      <c r="W1132" s="2">
        <v>1</v>
      </c>
      <c r="X1132" s="2">
        <v>0</v>
      </c>
      <c r="Y1132" s="2">
        <v>0</v>
      </c>
      <c r="Z1132" s="2">
        <v>1</v>
      </c>
      <c r="AA1132" s="2">
        <v>0</v>
      </c>
      <c r="AB1132" s="2">
        <v>0</v>
      </c>
      <c r="AC1132" s="2">
        <v>0</v>
      </c>
      <c r="AD1132" s="2">
        <v>1</v>
      </c>
      <c r="AE1132" s="2">
        <v>0</v>
      </c>
      <c r="AF1132" s="2">
        <v>1</v>
      </c>
      <c r="AG1132" s="2">
        <v>1</v>
      </c>
      <c r="AH1132" s="2">
        <v>0</v>
      </c>
    </row>
    <row r="1133" spans="1:34" x14ac:dyDescent="0.25">
      <c r="A1133" s="2" t="s">
        <v>47</v>
      </c>
      <c r="B1133" t="s">
        <v>48</v>
      </c>
      <c r="C1133" t="s">
        <v>1108</v>
      </c>
      <c r="D1133" t="s">
        <v>1260</v>
      </c>
      <c r="E1133" t="str">
        <f t="shared" si="68"/>
        <v>Philips 436M6VBPAB</v>
      </c>
      <c r="F1133">
        <v>12</v>
      </c>
      <c r="G1133">
        <f t="shared" si="69"/>
        <v>1.2E-2</v>
      </c>
      <c r="H1133" s="8">
        <v>798.84450784593446</v>
      </c>
      <c r="I1133" s="8">
        <v>55999</v>
      </c>
      <c r="J1133" s="2" t="s">
        <v>121</v>
      </c>
      <c r="K1133" s="2" t="s">
        <v>122</v>
      </c>
      <c r="L1133" s="2" t="s">
        <v>104</v>
      </c>
      <c r="M1133" s="2">
        <f t="shared" si="70"/>
        <v>9586.1340941512135</v>
      </c>
      <c r="N1133" s="2">
        <f t="shared" si="71"/>
        <v>9.5861340941512142E-3</v>
      </c>
      <c r="O1133" s="2" t="s">
        <v>30</v>
      </c>
      <c r="P1133" s="2" t="s">
        <v>54</v>
      </c>
      <c r="Q1133" s="2" t="s">
        <v>55</v>
      </c>
      <c r="R1133" s="2" t="s">
        <v>60</v>
      </c>
      <c r="S1133" s="2" t="s">
        <v>67</v>
      </c>
      <c r="T1133" s="2">
        <v>0</v>
      </c>
      <c r="U1133" s="2">
        <v>0</v>
      </c>
      <c r="V1133" s="2">
        <v>0</v>
      </c>
      <c r="W1133" s="2">
        <v>0</v>
      </c>
      <c r="X1133" s="2">
        <v>1</v>
      </c>
      <c r="Y1133" s="2">
        <v>0</v>
      </c>
      <c r="Z1133" s="2">
        <v>1</v>
      </c>
      <c r="AA1133" s="2">
        <v>0</v>
      </c>
      <c r="AB1133" s="2">
        <v>0</v>
      </c>
      <c r="AC1133" s="2">
        <v>0</v>
      </c>
      <c r="AD1133" s="2">
        <v>1</v>
      </c>
      <c r="AE1133" s="2">
        <v>0</v>
      </c>
      <c r="AF1133" s="2">
        <v>0</v>
      </c>
      <c r="AG1133" s="2">
        <v>1</v>
      </c>
      <c r="AH1133" s="2">
        <v>0</v>
      </c>
    </row>
    <row r="1134" spans="1:34" x14ac:dyDescent="0.25">
      <c r="A1134" s="2" t="s">
        <v>47</v>
      </c>
      <c r="B1134" t="s">
        <v>48</v>
      </c>
      <c r="C1134" t="s">
        <v>1108</v>
      </c>
      <c r="D1134" t="s">
        <v>1261</v>
      </c>
      <c r="E1134" t="str">
        <f t="shared" si="68"/>
        <v>Philips 439P</v>
      </c>
      <c r="F1134">
        <v>12</v>
      </c>
      <c r="G1134">
        <f t="shared" si="69"/>
        <v>1.2E-2</v>
      </c>
      <c r="H1134" s="8">
        <v>1023.3903946742749</v>
      </c>
      <c r="I1134" s="8">
        <v>71739.666666666672</v>
      </c>
      <c r="J1134" s="2" t="s">
        <v>965</v>
      </c>
      <c r="K1134" s="2" t="s">
        <v>122</v>
      </c>
      <c r="L1134" s="2" t="s">
        <v>966</v>
      </c>
      <c r="M1134" s="2">
        <f t="shared" si="70"/>
        <v>12280.6847360913</v>
      </c>
      <c r="N1134" s="2">
        <f t="shared" si="71"/>
        <v>1.2280684736091299E-2</v>
      </c>
      <c r="O1134" s="2" t="s">
        <v>30</v>
      </c>
      <c r="P1134" s="2" t="s">
        <v>54</v>
      </c>
      <c r="Q1134" s="2" t="s">
        <v>60</v>
      </c>
      <c r="R1134" s="2" t="s">
        <v>55</v>
      </c>
      <c r="S1134" s="2" t="s">
        <v>56</v>
      </c>
      <c r="T1134" s="2">
        <v>0</v>
      </c>
      <c r="U1134" s="2">
        <v>0</v>
      </c>
      <c r="V1134" s="2">
        <v>0</v>
      </c>
      <c r="W1134" s="2">
        <v>1</v>
      </c>
      <c r="X1134" s="2">
        <v>0</v>
      </c>
      <c r="Y1134" s="2">
        <v>0</v>
      </c>
      <c r="Z1134" s="2">
        <v>1</v>
      </c>
      <c r="AA1134" s="2">
        <v>0</v>
      </c>
      <c r="AB1134" s="2">
        <v>0</v>
      </c>
      <c r="AC1134" s="2">
        <v>0</v>
      </c>
      <c r="AD1134" s="2">
        <v>1</v>
      </c>
      <c r="AE1134" s="2">
        <v>0</v>
      </c>
      <c r="AF1134" s="2">
        <v>1</v>
      </c>
      <c r="AG1134" s="2">
        <v>1</v>
      </c>
      <c r="AH1134" s="2">
        <v>0</v>
      </c>
    </row>
    <row r="1135" spans="1:34" x14ac:dyDescent="0.25">
      <c r="A1135" s="2" t="s">
        <v>47</v>
      </c>
      <c r="B1135" t="s">
        <v>48</v>
      </c>
      <c r="C1135" t="s">
        <v>1108</v>
      </c>
      <c r="D1135" t="s">
        <v>1262</v>
      </c>
      <c r="E1135" t="str">
        <f t="shared" si="68"/>
        <v>Philips 439P9H</v>
      </c>
      <c r="F1135">
        <v>19</v>
      </c>
      <c r="G1135">
        <f t="shared" si="69"/>
        <v>1.9E-2</v>
      </c>
      <c r="H1135" s="8">
        <v>1004.1369472182597</v>
      </c>
      <c r="I1135" s="8">
        <v>70390</v>
      </c>
      <c r="J1135" s="2" t="s">
        <v>965</v>
      </c>
      <c r="K1135" s="2" t="s">
        <v>122</v>
      </c>
      <c r="L1135" s="2" t="s">
        <v>966</v>
      </c>
      <c r="M1135" s="2">
        <f t="shared" si="70"/>
        <v>19078.601997146936</v>
      </c>
      <c r="N1135" s="2">
        <f t="shared" si="71"/>
        <v>1.9078601997146935E-2</v>
      </c>
      <c r="O1135" s="2" t="s">
        <v>30</v>
      </c>
      <c r="P1135" s="2" t="s">
        <v>54</v>
      </c>
      <c r="Q1135" s="2" t="s">
        <v>60</v>
      </c>
      <c r="R1135" s="2" t="s">
        <v>55</v>
      </c>
      <c r="S1135" s="2" t="s">
        <v>56</v>
      </c>
      <c r="T1135" s="2">
        <v>0</v>
      </c>
      <c r="U1135" s="2">
        <v>0</v>
      </c>
      <c r="V1135" s="2">
        <v>0</v>
      </c>
      <c r="W1135" s="2">
        <v>1</v>
      </c>
      <c r="X1135" s="2">
        <v>0</v>
      </c>
      <c r="Y1135" s="2">
        <v>0</v>
      </c>
      <c r="Z1135" s="2">
        <v>1</v>
      </c>
      <c r="AA1135" s="2">
        <v>0</v>
      </c>
      <c r="AB1135" s="2">
        <v>0</v>
      </c>
      <c r="AC1135" s="2">
        <v>0</v>
      </c>
      <c r="AD1135" s="2">
        <v>1</v>
      </c>
      <c r="AE1135" s="2">
        <v>0</v>
      </c>
      <c r="AF1135" s="2">
        <v>1</v>
      </c>
      <c r="AG1135" s="2">
        <v>1</v>
      </c>
      <c r="AH1135" s="2">
        <v>0</v>
      </c>
    </row>
    <row r="1136" spans="1:34" x14ac:dyDescent="0.25">
      <c r="A1136" s="2" t="s">
        <v>47</v>
      </c>
      <c r="B1136" t="s">
        <v>48</v>
      </c>
      <c r="C1136" t="s">
        <v>1108</v>
      </c>
      <c r="D1136" t="s">
        <v>1263</v>
      </c>
      <c r="E1136" t="str">
        <f t="shared" si="68"/>
        <v>Philips 498P9</v>
      </c>
      <c r="F1136">
        <v>7</v>
      </c>
      <c r="G1136">
        <f t="shared" si="69"/>
        <v>7.0000000000000001E-3</v>
      </c>
      <c r="H1136" s="8">
        <v>992.72467902995731</v>
      </c>
      <c r="I1136" s="8">
        <v>69590</v>
      </c>
      <c r="J1136" s="2" t="s">
        <v>381</v>
      </c>
      <c r="K1136" s="2" t="s">
        <v>122</v>
      </c>
      <c r="L1136" s="2" t="s">
        <v>382</v>
      </c>
      <c r="M1136" s="2">
        <f t="shared" si="70"/>
        <v>6949.0727532097007</v>
      </c>
      <c r="N1136" s="2">
        <f t="shared" si="71"/>
        <v>6.9490727532097009E-3</v>
      </c>
      <c r="O1136" s="2" t="s">
        <v>30</v>
      </c>
      <c r="P1136" s="2" t="s">
        <v>54</v>
      </c>
      <c r="Q1136" s="2" t="s">
        <v>60</v>
      </c>
      <c r="R1136" s="2" t="s">
        <v>55</v>
      </c>
      <c r="S1136" s="2" t="s">
        <v>56</v>
      </c>
      <c r="T1136" s="2">
        <v>0</v>
      </c>
      <c r="U1136" s="2">
        <v>0</v>
      </c>
      <c r="V1136" s="2">
        <v>0</v>
      </c>
      <c r="W1136" s="2">
        <v>1</v>
      </c>
      <c r="X1136" s="2">
        <v>0</v>
      </c>
      <c r="Y1136" s="2">
        <v>0</v>
      </c>
      <c r="Z1136" s="2">
        <v>1</v>
      </c>
      <c r="AA1136" s="2">
        <v>0</v>
      </c>
      <c r="AB1136" s="2">
        <v>0</v>
      </c>
      <c r="AC1136" s="2">
        <v>0</v>
      </c>
      <c r="AD1136" s="2">
        <v>1</v>
      </c>
      <c r="AE1136" s="2">
        <v>0</v>
      </c>
      <c r="AF1136" s="2">
        <v>1</v>
      </c>
      <c r="AG1136" s="2">
        <v>1</v>
      </c>
      <c r="AH1136" s="2">
        <v>0</v>
      </c>
    </row>
    <row r="1137" spans="1:34" x14ac:dyDescent="0.25">
      <c r="A1137" s="2" t="s">
        <v>47</v>
      </c>
      <c r="B1137" t="s">
        <v>76</v>
      </c>
      <c r="C1137" t="s">
        <v>1108</v>
      </c>
      <c r="D1137" t="s">
        <v>1264</v>
      </c>
      <c r="E1137" t="str">
        <f t="shared" si="68"/>
        <v>Philips 498P9Z</v>
      </c>
      <c r="F1137">
        <v>1</v>
      </c>
      <c r="G1137">
        <f t="shared" si="69"/>
        <v>1E-3</v>
      </c>
      <c r="H1137" s="8">
        <v>1212.5534950071328</v>
      </c>
      <c r="I1137" s="8">
        <v>85000</v>
      </c>
      <c r="J1137" s="2" t="s">
        <v>381</v>
      </c>
      <c r="K1137" s="2" t="s">
        <v>122</v>
      </c>
      <c r="L1137" s="2" t="s">
        <v>382</v>
      </c>
      <c r="M1137" s="2">
        <f t="shared" si="70"/>
        <v>1212.5534950071328</v>
      </c>
      <c r="N1137" s="2">
        <f t="shared" si="71"/>
        <v>1.2125534950071328E-3</v>
      </c>
      <c r="O1137" s="2" t="s">
        <v>30</v>
      </c>
      <c r="P1137" s="2" t="s">
        <v>54</v>
      </c>
      <c r="Q1137" s="2" t="s">
        <v>60</v>
      </c>
      <c r="R1137" s="2" t="s">
        <v>55</v>
      </c>
      <c r="S1137" s="2" t="s">
        <v>56</v>
      </c>
      <c r="T1137" s="2">
        <v>0</v>
      </c>
      <c r="U1137" s="2">
        <v>0</v>
      </c>
      <c r="V1137" s="2">
        <v>0</v>
      </c>
      <c r="W1137" s="2">
        <v>1</v>
      </c>
      <c r="X1137" s="2">
        <v>0</v>
      </c>
      <c r="Y1137" s="2">
        <v>0</v>
      </c>
      <c r="Z1137" s="2">
        <v>1</v>
      </c>
      <c r="AA1137" s="2">
        <v>0</v>
      </c>
      <c r="AB1137" s="2">
        <v>0</v>
      </c>
      <c r="AC1137" s="2">
        <v>0</v>
      </c>
      <c r="AD1137" s="2">
        <v>1</v>
      </c>
      <c r="AE1137" s="2">
        <v>0</v>
      </c>
      <c r="AF1137" s="2">
        <v>1</v>
      </c>
      <c r="AG1137" s="2">
        <v>1</v>
      </c>
      <c r="AH1137" s="2">
        <v>0</v>
      </c>
    </row>
    <row r="1138" spans="1:34" x14ac:dyDescent="0.25">
      <c r="A1138" s="2" t="s">
        <v>47</v>
      </c>
      <c r="B1138" t="s">
        <v>48</v>
      </c>
      <c r="C1138" t="s">
        <v>1108</v>
      </c>
      <c r="D1138" t="s">
        <v>1265</v>
      </c>
      <c r="E1138" t="str">
        <f t="shared" si="68"/>
        <v>Philips 499P9H</v>
      </c>
      <c r="F1138">
        <v>2</v>
      </c>
      <c r="G1138">
        <f t="shared" si="69"/>
        <v>2E-3</v>
      </c>
      <c r="H1138" s="8">
        <v>1175.320970042796</v>
      </c>
      <c r="I1138" s="8">
        <v>82390</v>
      </c>
      <c r="J1138" s="2" t="s">
        <v>381</v>
      </c>
      <c r="K1138" s="2" t="s">
        <v>122</v>
      </c>
      <c r="L1138" s="2" t="s">
        <v>382</v>
      </c>
      <c r="M1138" s="2">
        <f t="shared" si="70"/>
        <v>2350.6419400855921</v>
      </c>
      <c r="N1138" s="2">
        <f t="shared" si="71"/>
        <v>2.3506419400855919E-3</v>
      </c>
      <c r="O1138" s="2" t="s">
        <v>30</v>
      </c>
      <c r="P1138" s="2" t="s">
        <v>54</v>
      </c>
      <c r="Q1138" s="2" t="s">
        <v>60</v>
      </c>
      <c r="R1138" s="2" t="s">
        <v>55</v>
      </c>
      <c r="S1138" s="2" t="s">
        <v>56</v>
      </c>
      <c r="T1138" s="2">
        <v>0</v>
      </c>
      <c r="U1138" s="2">
        <v>0</v>
      </c>
      <c r="V1138" s="2">
        <v>0</v>
      </c>
      <c r="W1138" s="2">
        <v>1</v>
      </c>
      <c r="X1138" s="2">
        <v>0</v>
      </c>
      <c r="Y1138" s="2">
        <v>0</v>
      </c>
      <c r="Z1138" s="2">
        <v>1</v>
      </c>
      <c r="AA1138" s="2">
        <v>0</v>
      </c>
      <c r="AB1138" s="2">
        <v>0</v>
      </c>
      <c r="AC1138" s="2">
        <v>0</v>
      </c>
      <c r="AD1138" s="2">
        <v>1</v>
      </c>
      <c r="AE1138" s="2">
        <v>0</v>
      </c>
      <c r="AF1138" s="2">
        <v>1</v>
      </c>
      <c r="AG1138" s="2">
        <v>1</v>
      </c>
      <c r="AH1138" s="2">
        <v>0</v>
      </c>
    </row>
    <row r="1139" spans="1:34" x14ac:dyDescent="0.25">
      <c r="A1139" s="2" t="s">
        <v>47</v>
      </c>
      <c r="B1139" t="s">
        <v>48</v>
      </c>
      <c r="C1139" t="s">
        <v>1108</v>
      </c>
      <c r="D1139" t="s">
        <v>1266</v>
      </c>
      <c r="E1139" t="str">
        <f t="shared" si="68"/>
        <v>Philips 558M1RY</v>
      </c>
      <c r="F1139">
        <v>2</v>
      </c>
      <c r="G1139">
        <f t="shared" si="69"/>
        <v>2E-3</v>
      </c>
      <c r="H1139" s="8">
        <v>1597.5748930099858</v>
      </c>
      <c r="I1139" s="8">
        <v>111990</v>
      </c>
      <c r="J1139" s="2" t="s">
        <v>1267</v>
      </c>
      <c r="K1139" s="2" t="s">
        <v>122</v>
      </c>
      <c r="L1139" s="2" t="s">
        <v>104</v>
      </c>
      <c r="M1139" s="2">
        <f t="shared" si="70"/>
        <v>3195.1497860199715</v>
      </c>
      <c r="N1139" s="2">
        <f t="shared" si="71"/>
        <v>3.1951497860199718E-3</v>
      </c>
      <c r="O1139" s="2" t="s">
        <v>30</v>
      </c>
      <c r="P1139" s="2" t="s">
        <v>54</v>
      </c>
      <c r="Q1139" s="2" t="s">
        <v>55</v>
      </c>
      <c r="R1139" s="2" t="s">
        <v>60</v>
      </c>
      <c r="S1139" s="2" t="s">
        <v>67</v>
      </c>
      <c r="T1139" s="2">
        <v>0</v>
      </c>
      <c r="U1139" s="2">
        <v>0</v>
      </c>
      <c r="V1139" s="2">
        <v>0</v>
      </c>
      <c r="W1139" s="2">
        <v>0</v>
      </c>
      <c r="X1139" s="2">
        <v>1</v>
      </c>
      <c r="Y1139" s="2">
        <v>0</v>
      </c>
      <c r="Z1139" s="2">
        <v>1</v>
      </c>
      <c r="AA1139" s="2">
        <v>0</v>
      </c>
      <c r="AB1139" s="2">
        <v>0</v>
      </c>
      <c r="AC1139" s="2">
        <v>0</v>
      </c>
      <c r="AD1139" s="2">
        <v>1</v>
      </c>
      <c r="AE1139" s="2">
        <v>0</v>
      </c>
      <c r="AF1139" s="2">
        <v>0</v>
      </c>
      <c r="AG1139" s="2">
        <v>1</v>
      </c>
      <c r="AH1139" s="2">
        <v>0</v>
      </c>
    </row>
    <row r="1140" spans="1:34" x14ac:dyDescent="0.25">
      <c r="A1140" s="2" t="s">
        <v>47</v>
      </c>
      <c r="B1140" t="s">
        <v>48</v>
      </c>
      <c r="C1140" t="s">
        <v>1108</v>
      </c>
      <c r="D1140" t="s">
        <v>1268</v>
      </c>
      <c r="E1140" t="str">
        <f t="shared" si="68"/>
        <v>Philips 559M1RYV</v>
      </c>
      <c r="F1140">
        <v>6</v>
      </c>
      <c r="G1140">
        <f t="shared" si="69"/>
        <v>6.0000000000000001E-3</v>
      </c>
      <c r="H1140" s="8">
        <v>1551.7403708987163</v>
      </c>
      <c r="I1140" s="8">
        <v>108777</v>
      </c>
      <c r="J1140" s="2" t="s">
        <v>1267</v>
      </c>
      <c r="K1140" s="2" t="s">
        <v>122</v>
      </c>
      <c r="L1140" s="2" t="s">
        <v>104</v>
      </c>
      <c r="M1140" s="2">
        <f t="shared" si="70"/>
        <v>9310.4422253922967</v>
      </c>
      <c r="N1140" s="2">
        <f t="shared" si="71"/>
        <v>9.3104422253922972E-3</v>
      </c>
      <c r="O1140" s="2" t="s">
        <v>30</v>
      </c>
      <c r="P1140" s="2" t="s">
        <v>54</v>
      </c>
      <c r="Q1140" s="2" t="s">
        <v>55</v>
      </c>
      <c r="R1140" s="2" t="s">
        <v>60</v>
      </c>
      <c r="S1140" s="2" t="s">
        <v>67</v>
      </c>
      <c r="T1140" s="2">
        <v>0</v>
      </c>
      <c r="U1140" s="2">
        <v>0</v>
      </c>
      <c r="V1140" s="2">
        <v>0</v>
      </c>
      <c r="W1140" s="2">
        <v>0</v>
      </c>
      <c r="X1140" s="2">
        <v>1</v>
      </c>
      <c r="Y1140" s="2">
        <v>0</v>
      </c>
      <c r="Z1140" s="2">
        <v>1</v>
      </c>
      <c r="AA1140" s="2">
        <v>0</v>
      </c>
      <c r="AB1140" s="2">
        <v>0</v>
      </c>
      <c r="AC1140" s="2">
        <v>0</v>
      </c>
      <c r="AD1140" s="2">
        <v>1</v>
      </c>
      <c r="AE1140" s="2">
        <v>0</v>
      </c>
      <c r="AF1140" s="2">
        <v>0</v>
      </c>
      <c r="AG1140" s="2">
        <v>1</v>
      </c>
      <c r="AH1140" s="2">
        <v>0</v>
      </c>
    </row>
    <row r="1141" spans="1:34" x14ac:dyDescent="0.25">
      <c r="A1141" s="2" t="s">
        <v>47</v>
      </c>
      <c r="B1141" t="s">
        <v>48</v>
      </c>
      <c r="C1141" t="s">
        <v>1269</v>
      </c>
      <c r="D1141" s="6" t="s">
        <v>1270</v>
      </c>
      <c r="E1141" t="str">
        <f t="shared" si="68"/>
        <v>Samsung C24F390FHI</v>
      </c>
      <c r="F1141" s="7">
        <v>1473</v>
      </c>
      <c r="G1141">
        <f t="shared" si="69"/>
        <v>1.4730000000000001</v>
      </c>
      <c r="H1141" s="8">
        <v>149.13694721825965</v>
      </c>
      <c r="I1141" s="8">
        <v>10454.5</v>
      </c>
      <c r="J1141" s="2" t="s">
        <v>66</v>
      </c>
      <c r="K1141" s="2" t="s">
        <v>64</v>
      </c>
      <c r="L1141" s="2" t="s">
        <v>52</v>
      </c>
      <c r="M1141" s="2">
        <f t="shared" si="70"/>
        <v>219678.72325249648</v>
      </c>
      <c r="N1141" s="2">
        <f t="shared" si="71"/>
        <v>0.21967872325249649</v>
      </c>
      <c r="O1141" s="2" t="s">
        <v>53</v>
      </c>
      <c r="P1141" s="2" t="s">
        <v>54</v>
      </c>
      <c r="Q1141" s="2" t="s">
        <v>60</v>
      </c>
      <c r="R1141" s="2" t="s">
        <v>55</v>
      </c>
      <c r="S1141" s="2" t="s">
        <v>67</v>
      </c>
      <c r="T1141" s="2">
        <v>0</v>
      </c>
      <c r="U1141" s="2">
        <v>0</v>
      </c>
      <c r="V1141" s="2">
        <v>1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1</v>
      </c>
      <c r="AD1141" s="2">
        <v>0</v>
      </c>
      <c r="AE1141" s="2">
        <v>0</v>
      </c>
      <c r="AF1141" s="2">
        <v>1</v>
      </c>
      <c r="AG1141" s="2">
        <v>0</v>
      </c>
      <c r="AH1141" s="2">
        <v>0</v>
      </c>
    </row>
    <row r="1142" spans="1:34" x14ac:dyDescent="0.25">
      <c r="A1142" s="2" t="s">
        <v>47</v>
      </c>
      <c r="B1142" t="s">
        <v>48</v>
      </c>
      <c r="C1142" t="s">
        <v>1269</v>
      </c>
      <c r="D1142" s="6" t="s">
        <v>1271</v>
      </c>
      <c r="E1142" t="str">
        <f t="shared" si="68"/>
        <v>Samsung C24F396FHI</v>
      </c>
      <c r="F1142" s="7">
        <v>141</v>
      </c>
      <c r="G1142">
        <f t="shared" si="69"/>
        <v>0.14099999999999999</v>
      </c>
      <c r="H1142" s="8">
        <v>157.33951497860201</v>
      </c>
      <c r="I1142" s="8">
        <v>11029.5</v>
      </c>
      <c r="J1142" s="2" t="s">
        <v>66</v>
      </c>
      <c r="K1142" s="2" t="s">
        <v>64</v>
      </c>
      <c r="L1142" s="2" t="s">
        <v>52</v>
      </c>
      <c r="M1142" s="2">
        <f t="shared" si="70"/>
        <v>22184.871611982882</v>
      </c>
      <c r="N1142" s="2">
        <f t="shared" si="71"/>
        <v>2.2184871611982883E-2</v>
      </c>
      <c r="O1142" s="2" t="s">
        <v>53</v>
      </c>
      <c r="P1142" s="2" t="s">
        <v>54</v>
      </c>
      <c r="Q1142" s="2" t="s">
        <v>60</v>
      </c>
      <c r="R1142" s="2" t="s">
        <v>55</v>
      </c>
      <c r="S1142" s="2" t="s">
        <v>67</v>
      </c>
      <c r="T1142" s="2">
        <v>0</v>
      </c>
      <c r="U1142" s="2">
        <v>0</v>
      </c>
      <c r="V1142" s="2">
        <v>1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1</v>
      </c>
      <c r="AD1142" s="2">
        <v>0</v>
      </c>
      <c r="AE1142" s="2">
        <v>0</v>
      </c>
      <c r="AF1142" s="2">
        <v>1</v>
      </c>
      <c r="AG1142" s="2">
        <v>0</v>
      </c>
      <c r="AH1142" s="2">
        <v>0</v>
      </c>
    </row>
    <row r="1143" spans="1:34" x14ac:dyDescent="0.25">
      <c r="A1143" s="2" t="s">
        <v>47</v>
      </c>
      <c r="B1143" t="s">
        <v>48</v>
      </c>
      <c r="C1143" t="s">
        <v>1269</v>
      </c>
      <c r="D1143" s="6" t="s">
        <v>1272</v>
      </c>
      <c r="E1143" t="str">
        <f t="shared" si="68"/>
        <v>Samsung C24FG73FQI</v>
      </c>
      <c r="F1143" s="7">
        <v>1</v>
      </c>
      <c r="G1143">
        <f t="shared" si="69"/>
        <v>1E-3</v>
      </c>
      <c r="H1143" s="8">
        <v>246.21968616262484</v>
      </c>
      <c r="I1143" s="8">
        <v>17260</v>
      </c>
      <c r="J1143" s="2" t="s">
        <v>66</v>
      </c>
      <c r="K1143" s="2" t="s">
        <v>64</v>
      </c>
      <c r="L1143" s="2" t="s">
        <v>52</v>
      </c>
      <c r="M1143" s="2">
        <f t="shared" si="70"/>
        <v>246.21968616262484</v>
      </c>
      <c r="N1143" s="2">
        <f t="shared" si="71"/>
        <v>2.4621968616262482E-4</v>
      </c>
      <c r="O1143" s="2" t="s">
        <v>53</v>
      </c>
      <c r="P1143" s="2" t="s">
        <v>54</v>
      </c>
      <c r="Q1143" s="2" t="s">
        <v>60</v>
      </c>
      <c r="R1143" s="2" t="s">
        <v>60</v>
      </c>
      <c r="S1143" s="2" t="s">
        <v>61</v>
      </c>
      <c r="T1143" s="2">
        <v>0</v>
      </c>
      <c r="U1143" s="2">
        <v>0</v>
      </c>
      <c r="V1143" s="2">
        <v>0</v>
      </c>
      <c r="W1143" s="2">
        <v>0</v>
      </c>
      <c r="X1143" s="2">
        <v>1</v>
      </c>
      <c r="Y1143" s="2">
        <v>0</v>
      </c>
      <c r="Z1143" s="2">
        <v>0</v>
      </c>
      <c r="AA1143" s="2">
        <v>0</v>
      </c>
      <c r="AB1143" s="2">
        <v>0</v>
      </c>
      <c r="AC1143" s="2">
        <v>1</v>
      </c>
      <c r="AD1143" s="2">
        <v>0</v>
      </c>
      <c r="AE1143" s="2">
        <v>0</v>
      </c>
      <c r="AF1143" s="2">
        <v>1</v>
      </c>
      <c r="AG1143" s="2">
        <v>0</v>
      </c>
      <c r="AH1143" s="2">
        <v>0</v>
      </c>
    </row>
    <row r="1144" spans="1:34" x14ac:dyDescent="0.25">
      <c r="A1144" s="2" t="s">
        <v>47</v>
      </c>
      <c r="B1144" t="s">
        <v>48</v>
      </c>
      <c r="C1144" t="s">
        <v>1269</v>
      </c>
      <c r="D1144" s="6" t="s">
        <v>1273</v>
      </c>
      <c r="E1144" t="str">
        <f t="shared" si="68"/>
        <v>Samsung C24RG50FQI</v>
      </c>
      <c r="F1144" s="7">
        <v>2226</v>
      </c>
      <c r="G1144">
        <f t="shared" si="69"/>
        <v>2.226</v>
      </c>
      <c r="H1144" s="8">
        <v>204.1726105563481</v>
      </c>
      <c r="I1144" s="8">
        <v>14312.5</v>
      </c>
      <c r="J1144" s="2" t="s">
        <v>66</v>
      </c>
      <c r="K1144" s="2" t="s">
        <v>64</v>
      </c>
      <c r="L1144" s="2" t="s">
        <v>52</v>
      </c>
      <c r="M1144" s="2">
        <f t="shared" si="70"/>
        <v>454488.23109843087</v>
      </c>
      <c r="N1144" s="2">
        <f t="shared" si="71"/>
        <v>0.45448823109843089</v>
      </c>
      <c r="O1144" s="2" t="s">
        <v>53</v>
      </c>
      <c r="P1144" s="2" t="s">
        <v>54</v>
      </c>
      <c r="Q1144" s="2" t="s">
        <v>60</v>
      </c>
      <c r="R1144" s="2" t="s">
        <v>60</v>
      </c>
      <c r="S1144" s="2" t="s">
        <v>67</v>
      </c>
      <c r="T1144" s="2">
        <v>0</v>
      </c>
      <c r="U1144" s="2">
        <v>0</v>
      </c>
      <c r="V1144" s="2">
        <v>0</v>
      </c>
      <c r="W1144" s="2">
        <v>0</v>
      </c>
      <c r="X1144" s="2">
        <v>1</v>
      </c>
      <c r="Y1144" s="2">
        <v>0</v>
      </c>
      <c r="Z1144" s="2">
        <v>0</v>
      </c>
      <c r="AA1144" s="2">
        <v>0</v>
      </c>
      <c r="AB1144" s="2">
        <v>0</v>
      </c>
      <c r="AC1144" s="2">
        <v>1</v>
      </c>
      <c r="AD1144" s="2">
        <v>0</v>
      </c>
      <c r="AE1144" s="2">
        <v>0</v>
      </c>
      <c r="AF1144" s="2">
        <v>1</v>
      </c>
      <c r="AG1144" s="2">
        <v>0</v>
      </c>
      <c r="AH1144" s="2">
        <v>0</v>
      </c>
    </row>
    <row r="1145" spans="1:34" x14ac:dyDescent="0.25">
      <c r="A1145" s="2" t="s">
        <v>47</v>
      </c>
      <c r="B1145" t="s">
        <v>48</v>
      </c>
      <c r="C1145" t="s">
        <v>1269</v>
      </c>
      <c r="D1145" s="6" t="s">
        <v>1274</v>
      </c>
      <c r="E1145" t="str">
        <f t="shared" si="68"/>
        <v>Samsung C27F390FHI</v>
      </c>
      <c r="F1145" s="7">
        <v>1267</v>
      </c>
      <c r="G1145">
        <f t="shared" si="69"/>
        <v>1.2669999999999999</v>
      </c>
      <c r="H1145" s="8">
        <v>196.21968616262484</v>
      </c>
      <c r="I1145" s="8">
        <v>13755</v>
      </c>
      <c r="J1145" s="2" t="s">
        <v>73</v>
      </c>
      <c r="K1145" s="2" t="s">
        <v>73</v>
      </c>
      <c r="L1145" s="2" t="s">
        <v>52</v>
      </c>
      <c r="M1145" s="2">
        <f t="shared" si="70"/>
        <v>248610.34236804568</v>
      </c>
      <c r="N1145" s="2">
        <f t="shared" si="71"/>
        <v>0.24861034236804569</v>
      </c>
      <c r="O1145" s="2" t="s">
        <v>53</v>
      </c>
      <c r="P1145" s="2" t="s">
        <v>54</v>
      </c>
      <c r="Q1145" s="2" t="s">
        <v>60</v>
      </c>
      <c r="R1145" s="2" t="s">
        <v>55</v>
      </c>
      <c r="S1145" s="2" t="s">
        <v>67</v>
      </c>
      <c r="T1145" s="2">
        <v>0</v>
      </c>
      <c r="U1145" s="2">
        <v>0</v>
      </c>
      <c r="V1145" s="2">
        <v>1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1</v>
      </c>
      <c r="AD1145" s="2">
        <v>0</v>
      </c>
      <c r="AE1145" s="2">
        <v>0</v>
      </c>
      <c r="AF1145" s="2">
        <v>1</v>
      </c>
      <c r="AG1145" s="2">
        <v>0</v>
      </c>
      <c r="AH1145" s="2">
        <v>0</v>
      </c>
    </row>
    <row r="1146" spans="1:34" x14ac:dyDescent="0.25">
      <c r="A1146" s="2" t="s">
        <v>47</v>
      </c>
      <c r="B1146" t="s">
        <v>48</v>
      </c>
      <c r="C1146" t="s">
        <v>1269</v>
      </c>
      <c r="D1146" s="6" t="s">
        <v>1275</v>
      </c>
      <c r="E1146" t="str">
        <f t="shared" si="68"/>
        <v>Samsung C27F396FHI</v>
      </c>
      <c r="F1146" s="7">
        <v>123</v>
      </c>
      <c r="G1146">
        <f t="shared" si="69"/>
        <v>0.123</v>
      </c>
      <c r="H1146" s="8">
        <v>204.27960057061344</v>
      </c>
      <c r="I1146" s="8">
        <v>14320</v>
      </c>
      <c r="J1146" s="2" t="s">
        <v>73</v>
      </c>
      <c r="K1146" s="2" t="s">
        <v>73</v>
      </c>
      <c r="L1146" s="2" t="s">
        <v>52</v>
      </c>
      <c r="M1146" s="2">
        <f t="shared" si="70"/>
        <v>25126.390870185453</v>
      </c>
      <c r="N1146" s="2">
        <f t="shared" si="71"/>
        <v>2.5126390870185453E-2</v>
      </c>
      <c r="O1146" s="2" t="s">
        <v>53</v>
      </c>
      <c r="P1146" s="2" t="s">
        <v>54</v>
      </c>
      <c r="Q1146" s="2" t="s">
        <v>60</v>
      </c>
      <c r="R1146" s="2" t="s">
        <v>55</v>
      </c>
      <c r="S1146" s="2" t="s">
        <v>67</v>
      </c>
      <c r="T1146" s="2">
        <v>0</v>
      </c>
      <c r="U1146" s="2">
        <v>0</v>
      </c>
      <c r="V1146" s="2">
        <v>1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1</v>
      </c>
      <c r="AD1146" s="2">
        <v>0</v>
      </c>
      <c r="AE1146" s="2">
        <v>0</v>
      </c>
      <c r="AF1146" s="2">
        <v>1</v>
      </c>
      <c r="AG1146" s="2">
        <v>0</v>
      </c>
      <c r="AH1146" s="2">
        <v>0</v>
      </c>
    </row>
    <row r="1147" spans="1:34" x14ac:dyDescent="0.25">
      <c r="A1147" s="2" t="s">
        <v>47</v>
      </c>
      <c r="B1147" t="s">
        <v>48</v>
      </c>
      <c r="C1147" t="s">
        <v>1269</v>
      </c>
      <c r="D1147" s="6" t="s">
        <v>1276</v>
      </c>
      <c r="E1147" t="str">
        <f t="shared" si="68"/>
        <v>Samsung C27F591FDI</v>
      </c>
      <c r="F1147" s="7">
        <v>4</v>
      </c>
      <c r="G1147">
        <f t="shared" si="69"/>
        <v>4.0000000000000001E-3</v>
      </c>
      <c r="H1147" s="8">
        <v>253.78031383737519</v>
      </c>
      <c r="I1147" s="8">
        <v>17790</v>
      </c>
      <c r="J1147" s="2" t="s">
        <v>73</v>
      </c>
      <c r="K1147" s="2" t="s">
        <v>73</v>
      </c>
      <c r="L1147" s="2" t="s">
        <v>52</v>
      </c>
      <c r="M1147" s="2">
        <f t="shared" si="70"/>
        <v>1015.1212553495008</v>
      </c>
      <c r="N1147" s="2">
        <f t="shared" si="71"/>
        <v>1.0151212553495008E-3</v>
      </c>
      <c r="O1147" s="2" t="s">
        <v>53</v>
      </c>
      <c r="P1147" s="2" t="s">
        <v>54</v>
      </c>
      <c r="Q1147" s="2" t="s">
        <v>60</v>
      </c>
      <c r="R1147" s="2" t="s">
        <v>55</v>
      </c>
      <c r="S1147" s="2" t="s">
        <v>67</v>
      </c>
      <c r="T1147" s="2">
        <v>0</v>
      </c>
      <c r="U1147" s="2">
        <v>0</v>
      </c>
      <c r="V1147" s="2">
        <v>1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  <c r="AE1147" s="2">
        <v>0</v>
      </c>
      <c r="AF1147" s="2">
        <v>1</v>
      </c>
      <c r="AG1147" s="2">
        <v>0</v>
      </c>
      <c r="AH1147" s="2">
        <v>0</v>
      </c>
    </row>
    <row r="1148" spans="1:34" x14ac:dyDescent="0.25">
      <c r="A1148" s="2" t="s">
        <v>47</v>
      </c>
      <c r="B1148" t="s">
        <v>48</v>
      </c>
      <c r="C1148" t="s">
        <v>1269</v>
      </c>
      <c r="D1148" s="6" t="s">
        <v>1277</v>
      </c>
      <c r="E1148" t="str">
        <f t="shared" si="68"/>
        <v>Samsung C27FG73FQI</v>
      </c>
      <c r="F1148" s="7">
        <v>224</v>
      </c>
      <c r="G1148">
        <f t="shared" si="69"/>
        <v>0.224</v>
      </c>
      <c r="H1148" s="8">
        <v>363.76604850213982</v>
      </c>
      <c r="I1148" s="8">
        <v>25500</v>
      </c>
      <c r="J1148" s="2" t="s">
        <v>73</v>
      </c>
      <c r="K1148" s="2" t="s">
        <v>73</v>
      </c>
      <c r="L1148" s="2" t="s">
        <v>52</v>
      </c>
      <c r="M1148" s="2">
        <f t="shared" si="70"/>
        <v>81483.594864479324</v>
      </c>
      <c r="N1148" s="2">
        <f t="shared" si="71"/>
        <v>8.1483594864479328E-2</v>
      </c>
      <c r="O1148" s="2" t="s">
        <v>53</v>
      </c>
      <c r="P1148" s="2" t="s">
        <v>54</v>
      </c>
      <c r="Q1148" s="2" t="s">
        <v>60</v>
      </c>
      <c r="R1148" s="2" t="s">
        <v>60</v>
      </c>
      <c r="S1148" s="2" t="s">
        <v>61</v>
      </c>
      <c r="T1148" s="2">
        <v>0</v>
      </c>
      <c r="U1148" s="2">
        <v>0</v>
      </c>
      <c r="V1148" s="2">
        <v>0</v>
      </c>
      <c r="W1148" s="2">
        <v>0</v>
      </c>
      <c r="X1148" s="2">
        <v>1</v>
      </c>
      <c r="Y1148" s="2">
        <v>0</v>
      </c>
      <c r="Z1148" s="2">
        <v>0</v>
      </c>
      <c r="AA1148" s="2">
        <v>0</v>
      </c>
      <c r="AB1148" s="2">
        <v>0</v>
      </c>
      <c r="AC1148" s="2">
        <v>1</v>
      </c>
      <c r="AD1148" s="2">
        <v>0</v>
      </c>
      <c r="AE1148" s="2">
        <v>0</v>
      </c>
      <c r="AF1148" s="2">
        <v>1</v>
      </c>
      <c r="AG1148" s="2">
        <v>0</v>
      </c>
      <c r="AH1148" s="2">
        <v>0</v>
      </c>
    </row>
    <row r="1149" spans="1:34" x14ac:dyDescent="0.25">
      <c r="A1149" s="2" t="s">
        <v>47</v>
      </c>
      <c r="B1149" t="s">
        <v>48</v>
      </c>
      <c r="C1149" t="s">
        <v>1269</v>
      </c>
      <c r="D1149" s="6" t="s">
        <v>1278</v>
      </c>
      <c r="E1149" t="str">
        <f t="shared" si="68"/>
        <v>Samsung C27G54TQWI</v>
      </c>
      <c r="F1149" s="7">
        <v>567</v>
      </c>
      <c r="G1149">
        <f t="shared" si="69"/>
        <v>0.56699999999999995</v>
      </c>
      <c r="H1149" s="8">
        <v>342.31098430813125</v>
      </c>
      <c r="I1149" s="8">
        <v>23996</v>
      </c>
      <c r="J1149" s="2" t="s">
        <v>73</v>
      </c>
      <c r="K1149" s="2" t="s">
        <v>73</v>
      </c>
      <c r="L1149" s="2" t="s">
        <v>74</v>
      </c>
      <c r="M1149" s="2">
        <f t="shared" si="70"/>
        <v>194090.32810271042</v>
      </c>
      <c r="N1149" s="2">
        <f t="shared" si="71"/>
        <v>0.19409032810271043</v>
      </c>
      <c r="O1149" s="2" t="s">
        <v>31</v>
      </c>
      <c r="P1149" s="2" t="s">
        <v>54</v>
      </c>
      <c r="Q1149" s="2" t="s">
        <v>60</v>
      </c>
      <c r="R1149" s="2" t="s">
        <v>60</v>
      </c>
      <c r="S1149" s="2" t="s">
        <v>61</v>
      </c>
      <c r="T1149" s="2">
        <v>0</v>
      </c>
      <c r="U1149" s="2">
        <v>0</v>
      </c>
      <c r="V1149" s="2">
        <v>0</v>
      </c>
      <c r="W1149" s="2">
        <v>0</v>
      </c>
      <c r="X1149" s="2">
        <v>1</v>
      </c>
      <c r="Y1149" s="2">
        <v>0</v>
      </c>
      <c r="Z1149" s="2">
        <v>0</v>
      </c>
      <c r="AA1149" s="2">
        <v>0</v>
      </c>
      <c r="AB1149" s="2">
        <v>0</v>
      </c>
      <c r="AC1149" s="2">
        <v>1</v>
      </c>
      <c r="AD1149" s="2">
        <v>0</v>
      </c>
      <c r="AE1149" s="2">
        <v>0</v>
      </c>
      <c r="AF1149" s="2">
        <v>1</v>
      </c>
      <c r="AG1149" s="2">
        <v>0</v>
      </c>
      <c r="AH1149" s="2">
        <v>1</v>
      </c>
    </row>
    <row r="1150" spans="1:34" x14ac:dyDescent="0.25">
      <c r="A1150" s="2" t="s">
        <v>47</v>
      </c>
      <c r="B1150" t="s">
        <v>48</v>
      </c>
      <c r="C1150" t="s">
        <v>1269</v>
      </c>
      <c r="D1150" s="6" t="s">
        <v>1279</v>
      </c>
      <c r="E1150" t="str">
        <f t="shared" si="68"/>
        <v>Samsung C27G75TQSI</v>
      </c>
      <c r="F1150" s="7">
        <v>107</v>
      </c>
      <c r="G1150">
        <f t="shared" si="69"/>
        <v>0.107</v>
      </c>
      <c r="H1150" s="8">
        <v>670.32810271041376</v>
      </c>
      <c r="I1150" s="8">
        <v>46990</v>
      </c>
      <c r="J1150" s="2" t="s">
        <v>73</v>
      </c>
      <c r="K1150" s="2" t="s">
        <v>73</v>
      </c>
      <c r="L1150" s="2" t="s">
        <v>74</v>
      </c>
      <c r="M1150" s="2">
        <f t="shared" si="70"/>
        <v>71725.106990014276</v>
      </c>
      <c r="N1150" s="2">
        <f t="shared" si="71"/>
        <v>7.1725106990014276E-2</v>
      </c>
      <c r="O1150" s="2" t="s">
        <v>31</v>
      </c>
      <c r="P1150" s="2" t="s">
        <v>54</v>
      </c>
      <c r="Q1150" s="2" t="s">
        <v>60</v>
      </c>
      <c r="R1150" s="2" t="s">
        <v>60</v>
      </c>
      <c r="S1150" s="2" t="s">
        <v>61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  <c r="AE1150" s="2">
        <v>0</v>
      </c>
      <c r="AF1150" s="2">
        <v>1</v>
      </c>
      <c r="AG1150" s="2">
        <v>0</v>
      </c>
      <c r="AH1150" s="2">
        <v>1</v>
      </c>
    </row>
    <row r="1151" spans="1:34" x14ac:dyDescent="0.25">
      <c r="A1151" s="2" t="s">
        <v>47</v>
      </c>
      <c r="B1151" t="s">
        <v>48</v>
      </c>
      <c r="C1151" t="s">
        <v>1269</v>
      </c>
      <c r="D1151" s="6" t="s">
        <v>1280</v>
      </c>
      <c r="E1151" t="str">
        <f t="shared" si="68"/>
        <v>Samsung C27HG70QQI</v>
      </c>
      <c r="F1151" s="7">
        <v>2</v>
      </c>
      <c r="G1151">
        <f t="shared" si="69"/>
        <v>2E-3</v>
      </c>
      <c r="H1151" s="8">
        <v>524.82168330955778</v>
      </c>
      <c r="I1151" s="8">
        <v>36790</v>
      </c>
      <c r="J1151" s="2" t="s">
        <v>73</v>
      </c>
      <c r="K1151" s="2" t="s">
        <v>73</v>
      </c>
      <c r="L1151" s="2" t="s">
        <v>74</v>
      </c>
      <c r="M1151" s="2">
        <f t="shared" si="70"/>
        <v>1049.6433666191156</v>
      </c>
      <c r="N1151" s="2">
        <f t="shared" si="71"/>
        <v>1.0496433666191156E-3</v>
      </c>
      <c r="O1151" s="2" t="s">
        <v>31</v>
      </c>
      <c r="P1151" s="2" t="s">
        <v>54</v>
      </c>
      <c r="Q1151" s="2" t="s">
        <v>60</v>
      </c>
      <c r="R1151" s="2" t="s">
        <v>60</v>
      </c>
      <c r="S1151" s="2" t="s">
        <v>61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0</v>
      </c>
      <c r="AA1151" s="2">
        <v>0</v>
      </c>
      <c r="AB1151" s="2">
        <v>0</v>
      </c>
      <c r="AC1151" s="2">
        <v>1</v>
      </c>
      <c r="AD1151" s="2">
        <v>0</v>
      </c>
      <c r="AE1151" s="2">
        <v>0</v>
      </c>
      <c r="AF1151" s="2">
        <v>1</v>
      </c>
      <c r="AG1151" s="2">
        <v>0</v>
      </c>
      <c r="AH1151" s="2">
        <v>1</v>
      </c>
    </row>
    <row r="1152" spans="1:34" x14ac:dyDescent="0.25">
      <c r="A1152" s="2" t="s">
        <v>47</v>
      </c>
      <c r="B1152" t="s">
        <v>48</v>
      </c>
      <c r="C1152" t="s">
        <v>1269</v>
      </c>
      <c r="D1152" s="6" t="s">
        <v>1281</v>
      </c>
      <c r="E1152" t="str">
        <f t="shared" si="68"/>
        <v>Samsung C27JG50QQI</v>
      </c>
      <c r="F1152" s="7">
        <v>359</v>
      </c>
      <c r="G1152">
        <f t="shared" si="69"/>
        <v>0.35899999999999999</v>
      </c>
      <c r="H1152" s="8">
        <v>331.09843081312414</v>
      </c>
      <c r="I1152" s="8">
        <v>23210</v>
      </c>
      <c r="J1152" s="2" t="s">
        <v>73</v>
      </c>
      <c r="K1152" s="2" t="s">
        <v>73</v>
      </c>
      <c r="L1152" s="2" t="s">
        <v>74</v>
      </c>
      <c r="M1152" s="2">
        <f t="shared" si="70"/>
        <v>118864.33666191157</v>
      </c>
      <c r="N1152" s="2">
        <f t="shared" si="71"/>
        <v>0.11886433666191157</v>
      </c>
      <c r="O1152" s="2" t="s">
        <v>31</v>
      </c>
      <c r="P1152" s="2" t="s">
        <v>54</v>
      </c>
      <c r="Q1152" s="2" t="s">
        <v>60</v>
      </c>
      <c r="R1152" s="2" t="s">
        <v>60</v>
      </c>
      <c r="S1152" s="2" t="s">
        <v>67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0</v>
      </c>
      <c r="AA1152" s="2">
        <v>0</v>
      </c>
      <c r="AB1152" s="2">
        <v>0</v>
      </c>
      <c r="AC1152" s="2">
        <v>1</v>
      </c>
      <c r="AD1152" s="2">
        <v>0</v>
      </c>
      <c r="AE1152" s="2">
        <v>0</v>
      </c>
      <c r="AF1152" s="2">
        <v>1</v>
      </c>
      <c r="AG1152" s="2">
        <v>0</v>
      </c>
      <c r="AH1152" s="2">
        <v>1</v>
      </c>
    </row>
    <row r="1153" spans="1:34" x14ac:dyDescent="0.25">
      <c r="A1153" s="2" t="s">
        <v>47</v>
      </c>
      <c r="B1153" t="s">
        <v>48</v>
      </c>
      <c r="C1153" t="s">
        <v>1269</v>
      </c>
      <c r="D1153" s="6" t="s">
        <v>1282</v>
      </c>
      <c r="E1153" t="str">
        <f t="shared" si="68"/>
        <v>Samsung C27JG54QQI</v>
      </c>
      <c r="F1153" s="7">
        <v>1936</v>
      </c>
      <c r="G1153">
        <f t="shared" si="69"/>
        <v>1.9359999999999999</v>
      </c>
      <c r="H1153" s="8">
        <v>299.55777460770332</v>
      </c>
      <c r="I1153" s="8">
        <v>20999</v>
      </c>
      <c r="J1153" s="2" t="s">
        <v>73</v>
      </c>
      <c r="K1153" s="2" t="s">
        <v>73</v>
      </c>
      <c r="L1153" s="2" t="s">
        <v>74</v>
      </c>
      <c r="M1153" s="2">
        <f t="shared" si="70"/>
        <v>579943.85164051363</v>
      </c>
      <c r="N1153" s="2">
        <f t="shared" si="71"/>
        <v>0.57994385164051365</v>
      </c>
      <c r="O1153" s="2" t="s">
        <v>31</v>
      </c>
      <c r="P1153" s="2" t="s">
        <v>54</v>
      </c>
      <c r="Q1153" s="2" t="s">
        <v>60</v>
      </c>
      <c r="R1153" s="2" t="s">
        <v>60</v>
      </c>
      <c r="S1153" s="2" t="s">
        <v>67</v>
      </c>
      <c r="T1153" s="2">
        <v>0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0</v>
      </c>
      <c r="AA1153" s="2">
        <v>0</v>
      </c>
      <c r="AB1153" s="2">
        <v>0</v>
      </c>
      <c r="AC1153" s="2">
        <v>1</v>
      </c>
      <c r="AD1153" s="2">
        <v>0</v>
      </c>
      <c r="AE1153" s="2">
        <v>0</v>
      </c>
      <c r="AF1153" s="2">
        <v>1</v>
      </c>
      <c r="AG1153" s="2">
        <v>0</v>
      </c>
      <c r="AH1153" s="2">
        <v>1</v>
      </c>
    </row>
    <row r="1154" spans="1:34" x14ac:dyDescent="0.25">
      <c r="A1154" s="2" t="s">
        <v>47</v>
      </c>
      <c r="B1154" t="s">
        <v>48</v>
      </c>
      <c r="C1154" t="s">
        <v>1269</v>
      </c>
      <c r="D1154" s="6" t="s">
        <v>1283</v>
      </c>
      <c r="E1154" t="str">
        <f t="shared" si="68"/>
        <v>Samsung C27R500FHI</v>
      </c>
      <c r="F1154" s="7">
        <v>1272</v>
      </c>
      <c r="G1154">
        <f t="shared" si="69"/>
        <v>1.272</v>
      </c>
      <c r="H1154" s="8">
        <v>216.65477888730388</v>
      </c>
      <c r="I1154" s="8">
        <v>15187.5</v>
      </c>
      <c r="J1154" s="2" t="s">
        <v>73</v>
      </c>
      <c r="K1154" s="2" t="s">
        <v>73</v>
      </c>
      <c r="L1154" s="2" t="s">
        <v>52</v>
      </c>
      <c r="M1154" s="2">
        <f t="shared" si="70"/>
        <v>275584.87874465052</v>
      </c>
      <c r="N1154" s="2">
        <f t="shared" si="71"/>
        <v>0.27558487874465054</v>
      </c>
      <c r="O1154" s="2" t="s">
        <v>53</v>
      </c>
      <c r="P1154" s="2" t="s">
        <v>54</v>
      </c>
      <c r="Q1154" s="2" t="s">
        <v>60</v>
      </c>
      <c r="R1154" s="2" t="s">
        <v>55</v>
      </c>
      <c r="S1154" s="2" t="s">
        <v>67</v>
      </c>
      <c r="T1154" s="2">
        <v>0</v>
      </c>
      <c r="U1154" s="2">
        <v>0</v>
      </c>
      <c r="V1154" s="2">
        <v>1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1</v>
      </c>
      <c r="AD1154" s="2">
        <v>0</v>
      </c>
      <c r="AE1154" s="2">
        <v>0</v>
      </c>
      <c r="AF1154" s="2">
        <v>1</v>
      </c>
      <c r="AG1154" s="2">
        <v>0</v>
      </c>
      <c r="AH1154" s="2">
        <v>0</v>
      </c>
    </row>
    <row r="1155" spans="1:34" x14ac:dyDescent="0.25">
      <c r="A1155" s="2" t="s">
        <v>47</v>
      </c>
      <c r="B1155" t="s">
        <v>48</v>
      </c>
      <c r="C1155" t="s">
        <v>1269</v>
      </c>
      <c r="D1155" s="6" t="s">
        <v>1284</v>
      </c>
      <c r="E1155" t="str">
        <f t="shared" ref="E1155:E1218" si="72">CONCATENATE(C1155," ",D1155)</f>
        <v>Samsung C27RG50FQI</v>
      </c>
      <c r="F1155" s="7">
        <v>1773</v>
      </c>
      <c r="G1155">
        <f t="shared" ref="G1155:G1218" si="73">F1155/1000</f>
        <v>1.7729999999999999</v>
      </c>
      <c r="H1155" s="8">
        <v>327.62719923918218</v>
      </c>
      <c r="I1155" s="8">
        <v>22966.666666666668</v>
      </c>
      <c r="J1155" s="2" t="s">
        <v>73</v>
      </c>
      <c r="K1155" s="2" t="s">
        <v>73</v>
      </c>
      <c r="L1155" s="2" t="s">
        <v>52</v>
      </c>
      <c r="M1155" s="2">
        <f t="shared" si="70"/>
        <v>580883.02425106999</v>
      </c>
      <c r="N1155" s="2">
        <f t="shared" si="71"/>
        <v>0.58088302425106997</v>
      </c>
      <c r="O1155" s="2" t="s">
        <v>53</v>
      </c>
      <c r="P1155" s="2" t="s">
        <v>54</v>
      </c>
      <c r="Q1155" s="2" t="s">
        <v>60</v>
      </c>
      <c r="R1155" s="2" t="s">
        <v>60</v>
      </c>
      <c r="S1155" s="2" t="s">
        <v>67</v>
      </c>
      <c r="T1155" s="2">
        <v>0</v>
      </c>
      <c r="U1155" s="2">
        <v>0</v>
      </c>
      <c r="V1155" s="2">
        <v>0</v>
      </c>
      <c r="W1155" s="2">
        <v>0</v>
      </c>
      <c r="X1155" s="2">
        <v>1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0</v>
      </c>
      <c r="AE1155" s="2">
        <v>0</v>
      </c>
      <c r="AF1155" s="2">
        <v>1</v>
      </c>
      <c r="AG1155" s="2">
        <v>0</v>
      </c>
      <c r="AH1155" s="2">
        <v>0</v>
      </c>
    </row>
    <row r="1156" spans="1:34" x14ac:dyDescent="0.25">
      <c r="A1156" s="2" t="s">
        <v>47</v>
      </c>
      <c r="B1156" t="s">
        <v>48</v>
      </c>
      <c r="C1156" t="s">
        <v>1269</v>
      </c>
      <c r="D1156" s="6" t="s">
        <v>1285</v>
      </c>
      <c r="E1156" t="str">
        <f t="shared" si="72"/>
        <v>Samsung C27T55</v>
      </c>
      <c r="F1156" s="7">
        <v>110</v>
      </c>
      <c r="G1156">
        <f t="shared" si="73"/>
        <v>0.11</v>
      </c>
      <c r="H1156" s="8">
        <v>256.76176890156921</v>
      </c>
      <c r="I1156" s="8">
        <v>17999</v>
      </c>
      <c r="J1156" s="2" t="s">
        <v>73</v>
      </c>
      <c r="K1156" s="2" t="s">
        <v>73</v>
      </c>
      <c r="L1156" s="2" t="s">
        <v>52</v>
      </c>
      <c r="M1156" s="2">
        <f t="shared" ref="M1156:M1219" si="74">F1156*H1156</f>
        <v>28243.794579172612</v>
      </c>
      <c r="N1156" s="2">
        <f t="shared" ref="N1156:N1219" si="75">M1156/1000000</f>
        <v>2.8243794579172612E-2</v>
      </c>
      <c r="O1156" s="2" t="s">
        <v>53</v>
      </c>
      <c r="P1156" s="2" t="s">
        <v>54</v>
      </c>
      <c r="Q1156" s="2" t="s">
        <v>60</v>
      </c>
      <c r="R1156" s="2" t="s">
        <v>55</v>
      </c>
      <c r="S1156" s="2" t="s">
        <v>67</v>
      </c>
      <c r="T1156" s="2">
        <v>0</v>
      </c>
      <c r="U1156" s="2">
        <v>0</v>
      </c>
      <c r="V1156" s="2">
        <v>1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</v>
      </c>
      <c r="AD1156" s="2">
        <v>0</v>
      </c>
      <c r="AE1156" s="2">
        <v>0</v>
      </c>
      <c r="AF1156" s="2">
        <v>1</v>
      </c>
      <c r="AG1156" s="2">
        <v>0</v>
      </c>
      <c r="AH1156" s="2">
        <v>0</v>
      </c>
    </row>
    <row r="1157" spans="1:34" x14ac:dyDescent="0.25">
      <c r="A1157" s="2" t="s">
        <v>47</v>
      </c>
      <c r="B1157" t="s">
        <v>48</v>
      </c>
      <c r="C1157" t="s">
        <v>1269</v>
      </c>
      <c r="D1157" s="6" t="s">
        <v>1286</v>
      </c>
      <c r="E1157" t="str">
        <f t="shared" si="72"/>
        <v>Samsung C27T550FDI</v>
      </c>
      <c r="F1157" s="7">
        <v>38</v>
      </c>
      <c r="G1157">
        <f t="shared" si="73"/>
        <v>3.7999999999999999E-2</v>
      </c>
      <c r="H1157" s="8">
        <v>300.27817403708991</v>
      </c>
      <c r="I1157" s="8">
        <v>21049.5</v>
      </c>
      <c r="J1157" s="2" t="s">
        <v>73</v>
      </c>
      <c r="K1157" s="2" t="s">
        <v>73</v>
      </c>
      <c r="L1157" s="2" t="s">
        <v>52</v>
      </c>
      <c r="M1157" s="2">
        <f t="shared" si="74"/>
        <v>11410.570613409416</v>
      </c>
      <c r="N1157" s="2">
        <f t="shared" si="75"/>
        <v>1.1410570613409415E-2</v>
      </c>
      <c r="O1157" s="2" t="s">
        <v>53</v>
      </c>
      <c r="P1157" s="2" t="s">
        <v>54</v>
      </c>
      <c r="Q1157" s="2" t="s">
        <v>60</v>
      </c>
      <c r="R1157" s="2" t="s">
        <v>55</v>
      </c>
      <c r="S1157" s="2" t="s">
        <v>67</v>
      </c>
      <c r="T1157" s="2">
        <v>0</v>
      </c>
      <c r="U1157" s="2">
        <v>0</v>
      </c>
      <c r="V1157" s="2">
        <v>1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1</v>
      </c>
      <c r="AD1157" s="2">
        <v>0</v>
      </c>
      <c r="AE1157" s="2">
        <v>0</v>
      </c>
      <c r="AF1157" s="2">
        <v>1</v>
      </c>
      <c r="AG1157" s="2">
        <v>0</v>
      </c>
      <c r="AH1157" s="2">
        <v>0</v>
      </c>
    </row>
    <row r="1158" spans="1:34" x14ac:dyDescent="0.25">
      <c r="A1158" s="2" t="s">
        <v>47</v>
      </c>
      <c r="B1158" t="s">
        <v>48</v>
      </c>
      <c r="C1158" t="s">
        <v>1269</v>
      </c>
      <c r="D1158" s="6" t="s">
        <v>1287</v>
      </c>
      <c r="E1158" t="str">
        <f t="shared" si="72"/>
        <v>Samsung C32F391FWI</v>
      </c>
      <c r="F1158" s="7">
        <v>715</v>
      </c>
      <c r="G1158">
        <f t="shared" si="73"/>
        <v>0.71499999999999997</v>
      </c>
      <c r="H1158" s="8">
        <v>228.10271041369475</v>
      </c>
      <c r="I1158" s="8">
        <v>15990</v>
      </c>
      <c r="J1158" s="2" t="s">
        <v>89</v>
      </c>
      <c r="K1158" s="2" t="s">
        <v>86</v>
      </c>
      <c r="L1158" s="2" t="s">
        <v>52</v>
      </c>
      <c r="M1158" s="2">
        <f t="shared" si="74"/>
        <v>163093.43794579175</v>
      </c>
      <c r="N1158" s="2">
        <f t="shared" si="75"/>
        <v>0.16309343794579176</v>
      </c>
      <c r="O1158" s="2" t="s">
        <v>53</v>
      </c>
      <c r="P1158" s="2" t="s">
        <v>54</v>
      </c>
      <c r="Q1158" s="2" t="s">
        <v>60</v>
      </c>
      <c r="R1158" s="2" t="s">
        <v>55</v>
      </c>
      <c r="S1158" s="2" t="s">
        <v>67</v>
      </c>
      <c r="T1158" s="2">
        <v>0</v>
      </c>
      <c r="U1158" s="2">
        <v>0</v>
      </c>
      <c r="V1158" s="2">
        <v>1</v>
      </c>
      <c r="W1158" s="2">
        <v>0</v>
      </c>
      <c r="X1158" s="2">
        <v>0</v>
      </c>
      <c r="Y1158" s="2">
        <v>0</v>
      </c>
      <c r="Z1158" s="2">
        <v>1</v>
      </c>
      <c r="AA1158" s="2">
        <v>0</v>
      </c>
      <c r="AB1158" s="2">
        <v>0</v>
      </c>
      <c r="AC1158" s="2">
        <v>0</v>
      </c>
      <c r="AD1158" s="2">
        <v>1</v>
      </c>
      <c r="AE1158" s="2">
        <v>0</v>
      </c>
      <c r="AF1158" s="2">
        <v>1</v>
      </c>
      <c r="AG1158" s="2">
        <v>0</v>
      </c>
      <c r="AH1158" s="2">
        <v>0</v>
      </c>
    </row>
    <row r="1159" spans="1:34" x14ac:dyDescent="0.25">
      <c r="A1159" s="2" t="s">
        <v>47</v>
      </c>
      <c r="B1159" t="s">
        <v>48</v>
      </c>
      <c r="C1159" t="s">
        <v>1269</v>
      </c>
      <c r="D1159" s="6" t="s">
        <v>1288</v>
      </c>
      <c r="E1159" t="str">
        <f t="shared" si="72"/>
        <v>Samsung C32G54TQWI</v>
      </c>
      <c r="F1159" s="7">
        <v>335</v>
      </c>
      <c r="G1159">
        <f t="shared" si="73"/>
        <v>0.33500000000000002</v>
      </c>
      <c r="H1159" s="8">
        <v>370.75606276747504</v>
      </c>
      <c r="I1159" s="8">
        <v>25990</v>
      </c>
      <c r="J1159" s="2" t="s">
        <v>89</v>
      </c>
      <c r="K1159" s="2" t="s">
        <v>86</v>
      </c>
      <c r="L1159" s="2" t="s">
        <v>74</v>
      </c>
      <c r="M1159" s="2">
        <f t="shared" si="74"/>
        <v>124203.28102710414</v>
      </c>
      <c r="N1159" s="2">
        <f t="shared" si="75"/>
        <v>0.12420328102710414</v>
      </c>
      <c r="O1159" s="2" t="s">
        <v>31</v>
      </c>
      <c r="P1159" s="2" t="s">
        <v>54</v>
      </c>
      <c r="Q1159" s="2" t="s">
        <v>60</v>
      </c>
      <c r="R1159" s="2" t="s">
        <v>60</v>
      </c>
      <c r="S1159" s="2" t="s">
        <v>61</v>
      </c>
      <c r="T1159" s="2">
        <v>0</v>
      </c>
      <c r="U1159" s="2">
        <v>0</v>
      </c>
      <c r="V1159" s="2">
        <v>0</v>
      </c>
      <c r="W1159" s="2">
        <v>0</v>
      </c>
      <c r="X1159" s="2">
        <v>1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1</v>
      </c>
      <c r="AE1159" s="2">
        <v>0</v>
      </c>
      <c r="AF1159" s="2">
        <v>1</v>
      </c>
      <c r="AG1159" s="2">
        <v>0</v>
      </c>
      <c r="AH1159" s="2">
        <v>1</v>
      </c>
    </row>
    <row r="1160" spans="1:34" x14ac:dyDescent="0.25">
      <c r="A1160" s="2" t="s">
        <v>47</v>
      </c>
      <c r="B1160" t="s">
        <v>48</v>
      </c>
      <c r="C1160" t="s">
        <v>1269</v>
      </c>
      <c r="D1160" s="6" t="s">
        <v>1289</v>
      </c>
      <c r="E1160" t="str">
        <f t="shared" si="72"/>
        <v>Samsung C32G75TQSI</v>
      </c>
      <c r="F1160" s="7">
        <v>121</v>
      </c>
      <c r="G1160">
        <f t="shared" si="73"/>
        <v>0.121</v>
      </c>
      <c r="H1160" s="8">
        <v>808.64479315263918</v>
      </c>
      <c r="I1160" s="8">
        <v>56686</v>
      </c>
      <c r="J1160" s="2" t="s">
        <v>89</v>
      </c>
      <c r="K1160" s="2" t="s">
        <v>86</v>
      </c>
      <c r="L1160" s="2" t="s">
        <v>74</v>
      </c>
      <c r="M1160" s="2">
        <f t="shared" si="74"/>
        <v>97846.019971469344</v>
      </c>
      <c r="N1160" s="2">
        <f t="shared" si="75"/>
        <v>9.7846019971469342E-2</v>
      </c>
      <c r="O1160" s="2" t="s">
        <v>31</v>
      </c>
      <c r="P1160" s="2" t="s">
        <v>54</v>
      </c>
      <c r="Q1160" s="2" t="s">
        <v>60</v>
      </c>
      <c r="R1160" s="2" t="s">
        <v>60</v>
      </c>
      <c r="S1160" s="2" t="s">
        <v>61</v>
      </c>
      <c r="T1160" s="2">
        <v>0</v>
      </c>
      <c r="U1160" s="2">
        <v>0</v>
      </c>
      <c r="V1160" s="2">
        <v>0</v>
      </c>
      <c r="W1160" s="2">
        <v>0</v>
      </c>
      <c r="X1160" s="2">
        <v>1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1</v>
      </c>
      <c r="AE1160" s="2">
        <v>0</v>
      </c>
      <c r="AF1160" s="2">
        <v>1</v>
      </c>
      <c r="AG1160" s="2">
        <v>0</v>
      </c>
      <c r="AH1160" s="2">
        <v>1</v>
      </c>
    </row>
    <row r="1161" spans="1:34" x14ac:dyDescent="0.25">
      <c r="A1161" s="2" t="s">
        <v>47</v>
      </c>
      <c r="B1161" t="s">
        <v>48</v>
      </c>
      <c r="C1161" t="s">
        <v>1269</v>
      </c>
      <c r="D1161" s="6" t="s">
        <v>1290</v>
      </c>
      <c r="E1161" t="str">
        <f t="shared" si="72"/>
        <v>Samsung C32JG50FQI</v>
      </c>
      <c r="F1161" s="7">
        <v>601</v>
      </c>
      <c r="G1161">
        <f t="shared" si="73"/>
        <v>0.60099999999999998</v>
      </c>
      <c r="H1161" s="8">
        <v>299.4293865905849</v>
      </c>
      <c r="I1161" s="8">
        <v>20990</v>
      </c>
      <c r="J1161" s="2" t="s">
        <v>89</v>
      </c>
      <c r="K1161" s="2" t="s">
        <v>86</v>
      </c>
      <c r="L1161" s="2" t="s">
        <v>52</v>
      </c>
      <c r="M1161" s="2">
        <f t="shared" si="74"/>
        <v>179957.06134094152</v>
      </c>
      <c r="N1161" s="2">
        <f t="shared" si="75"/>
        <v>0.17995706134094153</v>
      </c>
      <c r="O1161" s="2" t="s">
        <v>53</v>
      </c>
      <c r="P1161" s="2" t="s">
        <v>54</v>
      </c>
      <c r="Q1161" s="2" t="s">
        <v>60</v>
      </c>
      <c r="R1161" s="2" t="s">
        <v>60</v>
      </c>
      <c r="S1161" s="2" t="s">
        <v>67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1</v>
      </c>
      <c r="AE1161" s="2">
        <v>0</v>
      </c>
      <c r="AF1161" s="2">
        <v>1</v>
      </c>
      <c r="AG1161" s="2">
        <v>0</v>
      </c>
      <c r="AH1161" s="2">
        <v>0</v>
      </c>
    </row>
    <row r="1162" spans="1:34" x14ac:dyDescent="0.25">
      <c r="A1162" s="2" t="s">
        <v>47</v>
      </c>
      <c r="B1162" t="s">
        <v>48</v>
      </c>
      <c r="C1162" t="s">
        <v>1269</v>
      </c>
      <c r="D1162" s="6" t="s">
        <v>1291</v>
      </c>
      <c r="E1162" t="str">
        <f t="shared" si="72"/>
        <v>Samsung C32JG50QQI</v>
      </c>
      <c r="F1162" s="7">
        <v>111</v>
      </c>
      <c r="G1162">
        <f t="shared" si="73"/>
        <v>0.111</v>
      </c>
      <c r="H1162" s="8">
        <v>342.22539229671901</v>
      </c>
      <c r="I1162" s="8">
        <v>23990</v>
      </c>
      <c r="J1162" s="2" t="s">
        <v>89</v>
      </c>
      <c r="K1162" s="2" t="s">
        <v>86</v>
      </c>
      <c r="L1162" s="2" t="s">
        <v>74</v>
      </c>
      <c r="M1162" s="2">
        <f t="shared" si="74"/>
        <v>37987.01854493581</v>
      </c>
      <c r="N1162" s="2">
        <f t="shared" si="75"/>
        <v>3.7987018544935809E-2</v>
      </c>
      <c r="O1162" s="2" t="s">
        <v>31</v>
      </c>
      <c r="P1162" s="2" t="s">
        <v>54</v>
      </c>
      <c r="Q1162" s="2" t="s">
        <v>60</v>
      </c>
      <c r="R1162" s="2" t="s">
        <v>60</v>
      </c>
      <c r="S1162" s="2" t="s">
        <v>67</v>
      </c>
      <c r="T1162" s="2">
        <v>0</v>
      </c>
      <c r="U1162" s="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1</v>
      </c>
      <c r="AE1162" s="2">
        <v>0</v>
      </c>
      <c r="AF1162" s="2">
        <v>1</v>
      </c>
      <c r="AG1162" s="2">
        <v>0</v>
      </c>
      <c r="AH1162" s="2">
        <v>1</v>
      </c>
    </row>
    <row r="1163" spans="1:34" x14ac:dyDescent="0.25">
      <c r="A1163" s="2" t="s">
        <v>47</v>
      </c>
      <c r="B1163" t="s">
        <v>48</v>
      </c>
      <c r="C1163" t="s">
        <v>1269</v>
      </c>
      <c r="D1163" s="6" t="s">
        <v>1292</v>
      </c>
      <c r="E1163" t="str">
        <f t="shared" si="72"/>
        <v>Samsung C32JG54QQI</v>
      </c>
      <c r="F1163" s="7">
        <v>2200</v>
      </c>
      <c r="G1163">
        <f t="shared" si="73"/>
        <v>2.2000000000000002</v>
      </c>
      <c r="H1163" s="8">
        <v>342.35378031383738</v>
      </c>
      <c r="I1163" s="8">
        <v>23999</v>
      </c>
      <c r="J1163" s="2" t="s">
        <v>89</v>
      </c>
      <c r="K1163" s="2" t="s">
        <v>86</v>
      </c>
      <c r="L1163" s="2" t="s">
        <v>74</v>
      </c>
      <c r="M1163" s="2">
        <f t="shared" si="74"/>
        <v>753178.31669044227</v>
      </c>
      <c r="N1163" s="2">
        <f t="shared" si="75"/>
        <v>0.75317831669044222</v>
      </c>
      <c r="O1163" s="2" t="s">
        <v>31</v>
      </c>
      <c r="P1163" s="2" t="s">
        <v>54</v>
      </c>
      <c r="Q1163" s="2" t="s">
        <v>60</v>
      </c>
      <c r="R1163" s="2" t="s">
        <v>60</v>
      </c>
      <c r="S1163" s="2" t="s">
        <v>67</v>
      </c>
      <c r="T1163" s="2">
        <v>0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1</v>
      </c>
      <c r="AE1163" s="2">
        <v>0</v>
      </c>
      <c r="AF1163" s="2">
        <v>1</v>
      </c>
      <c r="AG1163" s="2">
        <v>0</v>
      </c>
      <c r="AH1163" s="2">
        <v>1</v>
      </c>
    </row>
    <row r="1164" spans="1:34" x14ac:dyDescent="0.25">
      <c r="A1164" s="2" t="s">
        <v>47</v>
      </c>
      <c r="B1164" t="s">
        <v>48</v>
      </c>
      <c r="C1164" t="s">
        <v>1269</v>
      </c>
      <c r="D1164" s="6" t="s">
        <v>1293</v>
      </c>
      <c r="E1164" t="str">
        <f t="shared" si="72"/>
        <v>Samsung C32R500FHI</v>
      </c>
      <c r="F1164" s="7">
        <v>210</v>
      </c>
      <c r="G1164">
        <f t="shared" si="73"/>
        <v>0.21</v>
      </c>
      <c r="H1164" s="8">
        <v>261.72135045173565</v>
      </c>
      <c r="I1164" s="8">
        <v>18346.666666666668</v>
      </c>
      <c r="J1164" s="2" t="s">
        <v>89</v>
      </c>
      <c r="K1164" s="2" t="s">
        <v>86</v>
      </c>
      <c r="L1164" s="2" t="s">
        <v>52</v>
      </c>
      <c r="M1164" s="2">
        <f t="shared" si="74"/>
        <v>54961.483594864483</v>
      </c>
      <c r="N1164" s="2">
        <f t="shared" si="75"/>
        <v>5.4961483594864483E-2</v>
      </c>
      <c r="O1164" s="2" t="s">
        <v>53</v>
      </c>
      <c r="P1164" s="2" t="s">
        <v>54</v>
      </c>
      <c r="Q1164" s="2" t="s">
        <v>60</v>
      </c>
      <c r="R1164" s="2" t="s">
        <v>55</v>
      </c>
      <c r="S1164" s="2" t="s">
        <v>67</v>
      </c>
      <c r="T1164" s="2">
        <v>0</v>
      </c>
      <c r="U1164" s="2">
        <v>0</v>
      </c>
      <c r="V1164" s="2">
        <v>1</v>
      </c>
      <c r="W1164" s="2">
        <v>0</v>
      </c>
      <c r="X1164" s="2">
        <v>0</v>
      </c>
      <c r="Y1164" s="2">
        <v>0</v>
      </c>
      <c r="Z1164" s="2">
        <v>1</v>
      </c>
      <c r="AA1164" s="2">
        <v>0</v>
      </c>
      <c r="AB1164" s="2">
        <v>0</v>
      </c>
      <c r="AC1164" s="2">
        <v>0</v>
      </c>
      <c r="AD1164" s="2">
        <v>1</v>
      </c>
      <c r="AE1164" s="2">
        <v>0</v>
      </c>
      <c r="AF1164" s="2">
        <v>1</v>
      </c>
      <c r="AG1164" s="2">
        <v>0</v>
      </c>
      <c r="AH1164" s="2">
        <v>0</v>
      </c>
    </row>
    <row r="1165" spans="1:34" x14ac:dyDescent="0.25">
      <c r="A1165" s="2" t="s">
        <v>47</v>
      </c>
      <c r="B1165" t="s">
        <v>48</v>
      </c>
      <c r="C1165" t="s">
        <v>1269</v>
      </c>
      <c r="D1165" s="6" t="s">
        <v>1294</v>
      </c>
      <c r="E1165" t="str">
        <f t="shared" si="72"/>
        <v>Samsung C32R502FHI</v>
      </c>
      <c r="F1165" s="7">
        <v>75</v>
      </c>
      <c r="G1165">
        <f t="shared" si="73"/>
        <v>7.4999999999999997E-2</v>
      </c>
      <c r="H1165" s="8">
        <v>285.16405135520688</v>
      </c>
      <c r="I1165" s="8">
        <v>19990</v>
      </c>
      <c r="J1165" s="2" t="s">
        <v>89</v>
      </c>
      <c r="K1165" s="2" t="s">
        <v>86</v>
      </c>
      <c r="L1165" s="2" t="s">
        <v>52</v>
      </c>
      <c r="M1165" s="2">
        <f t="shared" si="74"/>
        <v>21387.303851640518</v>
      </c>
      <c r="N1165" s="2">
        <f t="shared" si="75"/>
        <v>2.1387303851640518E-2</v>
      </c>
      <c r="O1165" s="2" t="s">
        <v>53</v>
      </c>
      <c r="P1165" s="2" t="s">
        <v>54</v>
      </c>
      <c r="Q1165" s="2" t="s">
        <v>60</v>
      </c>
      <c r="R1165" s="2" t="s">
        <v>55</v>
      </c>
      <c r="S1165" s="2" t="s">
        <v>67</v>
      </c>
      <c r="T1165" s="2">
        <v>0</v>
      </c>
      <c r="U1165" s="2">
        <v>0</v>
      </c>
      <c r="V1165" s="2">
        <v>1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1</v>
      </c>
      <c r="AE1165" s="2">
        <v>0</v>
      </c>
      <c r="AF1165" s="2">
        <v>1</v>
      </c>
      <c r="AG1165" s="2">
        <v>0</v>
      </c>
      <c r="AH1165" s="2">
        <v>0</v>
      </c>
    </row>
    <row r="1166" spans="1:34" x14ac:dyDescent="0.25">
      <c r="A1166" s="2" t="s">
        <v>47</v>
      </c>
      <c r="B1166" t="s">
        <v>48</v>
      </c>
      <c r="C1166" t="s">
        <v>1269</v>
      </c>
      <c r="D1166" s="6" t="s">
        <v>1295</v>
      </c>
      <c r="E1166" t="str">
        <f t="shared" si="72"/>
        <v>Samsung C32T55</v>
      </c>
      <c r="F1166" s="7">
        <v>282</v>
      </c>
      <c r="G1166">
        <f t="shared" si="73"/>
        <v>0.28199999999999997</v>
      </c>
      <c r="H1166" s="8">
        <v>285.29243937232525</v>
      </c>
      <c r="I1166" s="8">
        <v>19999</v>
      </c>
      <c r="J1166" s="2" t="s">
        <v>89</v>
      </c>
      <c r="K1166" s="2" t="s">
        <v>86</v>
      </c>
      <c r="L1166" s="2" t="s">
        <v>52</v>
      </c>
      <c r="M1166" s="2">
        <f t="shared" si="74"/>
        <v>80452.467902995719</v>
      </c>
      <c r="N1166" s="2">
        <f t="shared" si="75"/>
        <v>8.045246790299572E-2</v>
      </c>
      <c r="O1166" s="2" t="s">
        <v>53</v>
      </c>
      <c r="P1166" s="2" t="s">
        <v>54</v>
      </c>
      <c r="Q1166" s="2" t="s">
        <v>60</v>
      </c>
      <c r="R1166" s="2" t="s">
        <v>55</v>
      </c>
      <c r="S1166" s="2" t="s">
        <v>67</v>
      </c>
      <c r="T1166" s="2">
        <v>0</v>
      </c>
      <c r="U1166" s="2">
        <v>0</v>
      </c>
      <c r="V1166" s="2">
        <v>1</v>
      </c>
      <c r="W1166" s="2">
        <v>0</v>
      </c>
      <c r="X1166" s="2">
        <v>0</v>
      </c>
      <c r="Y1166" s="2">
        <v>0</v>
      </c>
      <c r="Z1166" s="2">
        <v>1</v>
      </c>
      <c r="AA1166" s="2">
        <v>0</v>
      </c>
      <c r="AB1166" s="2">
        <v>0</v>
      </c>
      <c r="AC1166" s="2">
        <v>0</v>
      </c>
      <c r="AD1166" s="2">
        <v>1</v>
      </c>
      <c r="AE1166" s="2">
        <v>0</v>
      </c>
      <c r="AF1166" s="2">
        <v>1</v>
      </c>
      <c r="AG1166" s="2">
        <v>0</v>
      </c>
      <c r="AH1166" s="2">
        <v>0</v>
      </c>
    </row>
    <row r="1167" spans="1:34" x14ac:dyDescent="0.25">
      <c r="A1167" s="2" t="s">
        <v>47</v>
      </c>
      <c r="B1167" t="s">
        <v>48</v>
      </c>
      <c r="C1167" t="s">
        <v>1269</v>
      </c>
      <c r="D1167" s="6" t="s">
        <v>1296</v>
      </c>
      <c r="E1167" t="str">
        <f t="shared" si="72"/>
        <v>Samsung C32T550FDI</v>
      </c>
      <c r="F1167" s="7">
        <v>56</v>
      </c>
      <c r="G1167">
        <f t="shared" si="73"/>
        <v>5.6000000000000001E-2</v>
      </c>
      <c r="H1167" s="8">
        <v>342.35378031383738</v>
      </c>
      <c r="I1167" s="8">
        <v>23999</v>
      </c>
      <c r="J1167" s="2" t="s">
        <v>85</v>
      </c>
      <c r="K1167" s="2" t="s">
        <v>86</v>
      </c>
      <c r="L1167" s="2" t="s">
        <v>52</v>
      </c>
      <c r="M1167" s="2">
        <f t="shared" si="74"/>
        <v>19171.811697574893</v>
      </c>
      <c r="N1167" s="2">
        <f t="shared" si="75"/>
        <v>1.9171811697574894E-2</v>
      </c>
      <c r="O1167" s="2" t="s">
        <v>53</v>
      </c>
      <c r="P1167" s="2" t="s">
        <v>54</v>
      </c>
      <c r="Q1167" s="2" t="s">
        <v>60</v>
      </c>
      <c r="R1167" s="2" t="s">
        <v>55</v>
      </c>
      <c r="S1167" s="2" t="s">
        <v>67</v>
      </c>
      <c r="T1167" s="2">
        <v>0</v>
      </c>
      <c r="U1167" s="2">
        <v>0</v>
      </c>
      <c r="V1167" s="2">
        <v>1</v>
      </c>
      <c r="W1167" s="2">
        <v>0</v>
      </c>
      <c r="X1167" s="2">
        <v>0</v>
      </c>
      <c r="Y1167" s="2">
        <v>0</v>
      </c>
      <c r="Z1167" s="2">
        <v>1</v>
      </c>
      <c r="AA1167" s="2">
        <v>0</v>
      </c>
      <c r="AB1167" s="2">
        <v>0</v>
      </c>
      <c r="AC1167" s="2">
        <v>0</v>
      </c>
      <c r="AD1167" s="2">
        <v>1</v>
      </c>
      <c r="AE1167" s="2">
        <v>0</v>
      </c>
      <c r="AF1167" s="2">
        <v>1</v>
      </c>
      <c r="AG1167" s="2">
        <v>0</v>
      </c>
      <c r="AH1167" s="2">
        <v>0</v>
      </c>
    </row>
    <row r="1168" spans="1:34" x14ac:dyDescent="0.25">
      <c r="A1168" s="2" t="s">
        <v>47</v>
      </c>
      <c r="B1168" t="s">
        <v>48</v>
      </c>
      <c r="C1168" t="s">
        <v>1269</v>
      </c>
      <c r="D1168" s="6" t="s">
        <v>1297</v>
      </c>
      <c r="E1168" t="str">
        <f t="shared" si="72"/>
        <v>Samsung C34G55TWWI</v>
      </c>
      <c r="F1168" s="7">
        <v>105</v>
      </c>
      <c r="G1168">
        <f t="shared" si="73"/>
        <v>0.105</v>
      </c>
      <c r="H1168" s="8">
        <v>518.16452686638149</v>
      </c>
      <c r="I1168" s="8">
        <v>36323.333333333336</v>
      </c>
      <c r="J1168" s="2" t="s">
        <v>118</v>
      </c>
      <c r="K1168" s="2" t="s">
        <v>86</v>
      </c>
      <c r="L1168" s="2" t="s">
        <v>119</v>
      </c>
      <c r="M1168" s="2">
        <f t="shared" si="74"/>
        <v>54407.27532097006</v>
      </c>
      <c r="N1168" s="2">
        <f t="shared" si="75"/>
        <v>5.4407275320970061E-2</v>
      </c>
      <c r="O1168" s="2" t="s">
        <v>30</v>
      </c>
      <c r="P1168" s="2" t="s">
        <v>54</v>
      </c>
      <c r="Q1168" s="2" t="s">
        <v>60</v>
      </c>
      <c r="R1168" s="2" t="s">
        <v>60</v>
      </c>
      <c r="S1168" s="2" t="s">
        <v>61</v>
      </c>
      <c r="T1168" s="2">
        <v>0</v>
      </c>
      <c r="U1168" s="2">
        <v>0</v>
      </c>
      <c r="V1168" s="2">
        <v>0</v>
      </c>
      <c r="W1168" s="2">
        <v>0</v>
      </c>
      <c r="X1168" s="2">
        <v>1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1</v>
      </c>
      <c r="AE1168" s="2">
        <v>0</v>
      </c>
      <c r="AF1168" s="2">
        <v>1</v>
      </c>
      <c r="AG1168" s="2">
        <v>1</v>
      </c>
      <c r="AH1168" s="2">
        <v>0</v>
      </c>
    </row>
    <row r="1169" spans="1:34" x14ac:dyDescent="0.25">
      <c r="A1169" s="2" t="s">
        <v>47</v>
      </c>
      <c r="B1169" t="s">
        <v>48</v>
      </c>
      <c r="C1169" t="s">
        <v>1269</v>
      </c>
      <c r="D1169" s="6" t="s">
        <v>1298</v>
      </c>
      <c r="E1169" t="str">
        <f t="shared" si="72"/>
        <v>Samsung C34J791WTI</v>
      </c>
      <c r="F1169" s="7">
        <v>25</v>
      </c>
      <c r="G1169">
        <f t="shared" si="73"/>
        <v>2.5000000000000001E-2</v>
      </c>
      <c r="H1169" s="8">
        <v>704.42225392296723</v>
      </c>
      <c r="I1169" s="8">
        <v>49380</v>
      </c>
      <c r="J1169" s="2" t="s">
        <v>118</v>
      </c>
      <c r="K1169" s="2" t="s">
        <v>86</v>
      </c>
      <c r="L1169" s="2" t="s">
        <v>119</v>
      </c>
      <c r="M1169" s="2">
        <f t="shared" si="74"/>
        <v>17610.55634807418</v>
      </c>
      <c r="N1169" s="2">
        <f t="shared" si="75"/>
        <v>1.761055634807418E-2</v>
      </c>
      <c r="O1169" s="2" t="s">
        <v>30</v>
      </c>
      <c r="P1169" s="2" t="s">
        <v>54</v>
      </c>
      <c r="Q1169" s="2" t="s">
        <v>60</v>
      </c>
      <c r="R1169" s="2" t="s">
        <v>55</v>
      </c>
      <c r="S1169" s="2" t="s">
        <v>67</v>
      </c>
      <c r="T1169" s="2">
        <v>0</v>
      </c>
      <c r="U1169" s="2">
        <v>0</v>
      </c>
      <c r="V1169" s="2">
        <v>1</v>
      </c>
      <c r="W1169" s="2">
        <v>0</v>
      </c>
      <c r="X1169" s="2">
        <v>0</v>
      </c>
      <c r="Y1169" s="2">
        <v>0</v>
      </c>
      <c r="Z1169" s="2">
        <v>1</v>
      </c>
      <c r="AA1169" s="2">
        <v>0</v>
      </c>
      <c r="AB1169" s="2">
        <v>0</v>
      </c>
      <c r="AC1169" s="2">
        <v>0</v>
      </c>
      <c r="AD1169" s="2">
        <v>1</v>
      </c>
      <c r="AE1169" s="2">
        <v>0</v>
      </c>
      <c r="AF1169" s="2">
        <v>1</v>
      </c>
      <c r="AG1169" s="2">
        <v>1</v>
      </c>
      <c r="AH1169" s="2">
        <v>0</v>
      </c>
    </row>
    <row r="1170" spans="1:34" x14ac:dyDescent="0.25">
      <c r="A1170" s="2" t="s">
        <v>47</v>
      </c>
      <c r="B1170" t="s">
        <v>48</v>
      </c>
      <c r="C1170" t="s">
        <v>1269</v>
      </c>
      <c r="D1170" s="6" t="s">
        <v>1299</v>
      </c>
      <c r="E1170" t="str">
        <f t="shared" si="72"/>
        <v>Samsung C49G95TSSI</v>
      </c>
      <c r="F1170" s="7">
        <v>10</v>
      </c>
      <c r="G1170">
        <f t="shared" si="73"/>
        <v>0.01</v>
      </c>
      <c r="H1170" s="8">
        <v>1490.5848787446507</v>
      </c>
      <c r="I1170" s="8">
        <v>104490</v>
      </c>
      <c r="J1170" s="2" t="s">
        <v>381</v>
      </c>
      <c r="K1170" s="2" t="s">
        <v>122</v>
      </c>
      <c r="L1170" s="2" t="s">
        <v>382</v>
      </c>
      <c r="M1170" s="2">
        <f t="shared" si="74"/>
        <v>14905.848787446506</v>
      </c>
      <c r="N1170" s="2">
        <f t="shared" si="75"/>
        <v>1.4905848787446507E-2</v>
      </c>
      <c r="O1170" s="2" t="s">
        <v>30</v>
      </c>
      <c r="P1170" s="2" t="s">
        <v>54</v>
      </c>
      <c r="Q1170" s="2" t="s">
        <v>60</v>
      </c>
      <c r="R1170" s="2" t="s">
        <v>60</v>
      </c>
      <c r="S1170" s="2" t="s">
        <v>61</v>
      </c>
      <c r="T1170" s="2">
        <v>0</v>
      </c>
      <c r="U1170" s="2">
        <v>0</v>
      </c>
      <c r="V1170" s="2">
        <v>0</v>
      </c>
      <c r="W1170" s="2">
        <v>0</v>
      </c>
      <c r="X1170" s="2">
        <v>1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1</v>
      </c>
      <c r="AE1170" s="2">
        <v>0</v>
      </c>
      <c r="AF1170" s="2">
        <v>1</v>
      </c>
      <c r="AG1170" s="2">
        <v>1</v>
      </c>
      <c r="AH1170" s="2">
        <v>0</v>
      </c>
    </row>
    <row r="1171" spans="1:34" x14ac:dyDescent="0.25">
      <c r="A1171" s="2" t="s">
        <v>47</v>
      </c>
      <c r="B1171" t="s">
        <v>48</v>
      </c>
      <c r="C1171" t="s">
        <v>1269</v>
      </c>
      <c r="D1171" s="6" t="s">
        <v>1300</v>
      </c>
      <c r="E1171" t="str">
        <f t="shared" si="72"/>
        <v>Samsung C49HG90DMI</v>
      </c>
      <c r="F1171" s="7">
        <v>7</v>
      </c>
      <c r="G1171">
        <f t="shared" si="73"/>
        <v>7.0000000000000001E-3</v>
      </c>
      <c r="H1171" s="8">
        <v>949.9286733238232</v>
      </c>
      <c r="I1171" s="8">
        <v>66590</v>
      </c>
      <c r="J1171" s="2" t="s">
        <v>381</v>
      </c>
      <c r="K1171" s="2" t="s">
        <v>122</v>
      </c>
      <c r="L1171" s="2" t="s">
        <v>313</v>
      </c>
      <c r="M1171" s="2">
        <f t="shared" si="74"/>
        <v>6649.5007132667624</v>
      </c>
      <c r="N1171" s="2">
        <f t="shared" si="75"/>
        <v>6.6495007132667625E-3</v>
      </c>
      <c r="O1171" s="2" t="s">
        <v>30</v>
      </c>
      <c r="P1171" s="2" t="s">
        <v>54</v>
      </c>
      <c r="Q1171" s="2" t="s">
        <v>60</v>
      </c>
      <c r="R1171" s="2" t="s">
        <v>60</v>
      </c>
      <c r="S1171" s="2" t="s">
        <v>61</v>
      </c>
      <c r="T1171" s="2">
        <v>0</v>
      </c>
      <c r="U1171" s="2">
        <v>0</v>
      </c>
      <c r="V1171" s="2">
        <v>0</v>
      </c>
      <c r="W1171" s="2">
        <v>0</v>
      </c>
      <c r="X1171" s="2">
        <v>1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1</v>
      </c>
      <c r="AE1171" s="2">
        <v>0</v>
      </c>
      <c r="AF1171" s="2">
        <v>1</v>
      </c>
      <c r="AG1171" s="2">
        <v>1</v>
      </c>
      <c r="AH1171" s="2">
        <v>0</v>
      </c>
    </row>
    <row r="1172" spans="1:34" x14ac:dyDescent="0.25">
      <c r="A1172" s="2" t="s">
        <v>47</v>
      </c>
      <c r="B1172" t="s">
        <v>48</v>
      </c>
      <c r="C1172" t="s">
        <v>1269</v>
      </c>
      <c r="D1172" s="6" t="s">
        <v>1301</v>
      </c>
      <c r="E1172" t="str">
        <f t="shared" si="72"/>
        <v>Samsung C49J890DKI</v>
      </c>
      <c r="F1172" s="7">
        <v>2</v>
      </c>
      <c r="G1172">
        <f t="shared" si="73"/>
        <v>2E-3</v>
      </c>
      <c r="H1172" s="8">
        <v>791.58345221112711</v>
      </c>
      <c r="I1172" s="8">
        <v>55490.000000000007</v>
      </c>
      <c r="J1172" s="2" t="s">
        <v>381</v>
      </c>
      <c r="K1172" s="2" t="s">
        <v>122</v>
      </c>
      <c r="L1172" s="2" t="s">
        <v>313</v>
      </c>
      <c r="M1172" s="2">
        <f t="shared" si="74"/>
        <v>1583.1669044222542</v>
      </c>
      <c r="N1172" s="2">
        <f t="shared" si="75"/>
        <v>1.5831669044222543E-3</v>
      </c>
      <c r="O1172" s="2" t="s">
        <v>30</v>
      </c>
      <c r="P1172" s="2" t="s">
        <v>54</v>
      </c>
      <c r="Q1172" s="2" t="s">
        <v>60</v>
      </c>
      <c r="R1172" s="2" t="s">
        <v>60</v>
      </c>
      <c r="S1172" s="2" t="s">
        <v>56</v>
      </c>
      <c r="T1172" s="2">
        <v>0</v>
      </c>
      <c r="U1172" s="2">
        <v>0</v>
      </c>
      <c r="V1172" s="2">
        <v>0</v>
      </c>
      <c r="W1172" s="2">
        <v>0</v>
      </c>
      <c r="X1172" s="2">
        <v>1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1</v>
      </c>
      <c r="AE1172" s="2">
        <v>0</v>
      </c>
      <c r="AF1172" s="2">
        <v>1</v>
      </c>
      <c r="AG1172" s="2">
        <v>1</v>
      </c>
      <c r="AH1172" s="2">
        <v>0</v>
      </c>
    </row>
    <row r="1173" spans="1:34" x14ac:dyDescent="0.25">
      <c r="A1173" s="2" t="s">
        <v>47</v>
      </c>
      <c r="B1173" t="s">
        <v>48</v>
      </c>
      <c r="C1173" t="s">
        <v>1269</v>
      </c>
      <c r="D1173" s="6" t="s">
        <v>1302</v>
      </c>
      <c r="E1173" t="str">
        <f t="shared" si="72"/>
        <v>Samsung C49RG90SSI</v>
      </c>
      <c r="F1173" s="7">
        <v>27</v>
      </c>
      <c r="G1173">
        <f t="shared" si="73"/>
        <v>2.7E-2</v>
      </c>
      <c r="H1173" s="8">
        <v>1141.0841654778887</v>
      </c>
      <c r="I1173" s="8">
        <v>79990</v>
      </c>
      <c r="J1173" s="2" t="s">
        <v>381</v>
      </c>
      <c r="K1173" s="2" t="s">
        <v>122</v>
      </c>
      <c r="L1173" s="2" t="s">
        <v>382</v>
      </c>
      <c r="M1173" s="2">
        <f t="shared" si="74"/>
        <v>30809.272467902996</v>
      </c>
      <c r="N1173" s="2">
        <f t="shared" si="75"/>
        <v>3.0809272467902996E-2</v>
      </c>
      <c r="O1173" s="2" t="s">
        <v>30</v>
      </c>
      <c r="P1173" s="2" t="s">
        <v>54</v>
      </c>
      <c r="Q1173" s="2" t="s">
        <v>60</v>
      </c>
      <c r="R1173" s="2" t="s">
        <v>60</v>
      </c>
      <c r="S1173" s="2" t="s">
        <v>67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1</v>
      </c>
      <c r="AE1173" s="2">
        <v>0</v>
      </c>
      <c r="AF1173" s="2">
        <v>1</v>
      </c>
      <c r="AG1173" s="2">
        <v>1</v>
      </c>
      <c r="AH1173" s="2">
        <v>0</v>
      </c>
    </row>
    <row r="1174" spans="1:34" x14ac:dyDescent="0.25">
      <c r="A1174" s="2" t="s">
        <v>47</v>
      </c>
      <c r="B1174" t="s">
        <v>48</v>
      </c>
      <c r="C1174" t="s">
        <v>1269</v>
      </c>
      <c r="D1174" s="6" t="s">
        <v>1303</v>
      </c>
      <c r="E1174" t="str">
        <f t="shared" si="72"/>
        <v>Samsung F22T350FHI</v>
      </c>
      <c r="F1174" s="7">
        <v>219</v>
      </c>
      <c r="G1174">
        <f t="shared" si="73"/>
        <v>0.219</v>
      </c>
      <c r="H1174" s="8">
        <v>136.87113647170708</v>
      </c>
      <c r="I1174" s="8">
        <v>9594.6666666666661</v>
      </c>
      <c r="J1174" s="2" t="s">
        <v>51</v>
      </c>
      <c r="K1174" s="2" t="s">
        <v>51</v>
      </c>
      <c r="L1174" s="2" t="s">
        <v>52</v>
      </c>
      <c r="M1174" s="2">
        <f t="shared" si="74"/>
        <v>29974.778887303848</v>
      </c>
      <c r="N1174" s="2">
        <f t="shared" si="75"/>
        <v>2.9974778887303849E-2</v>
      </c>
      <c r="O1174" s="2" t="s">
        <v>53</v>
      </c>
      <c r="P1174" s="2" t="s">
        <v>29</v>
      </c>
      <c r="Q1174" s="2" t="s">
        <v>55</v>
      </c>
      <c r="R1174" s="2" t="s">
        <v>55</v>
      </c>
      <c r="S1174" s="2" t="s">
        <v>56</v>
      </c>
      <c r="T1174" s="2">
        <v>0</v>
      </c>
      <c r="U1174" s="2">
        <v>1</v>
      </c>
      <c r="V1174" s="2">
        <v>1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1</v>
      </c>
      <c r="AC1174" s="2">
        <v>0</v>
      </c>
      <c r="AD1174" s="2">
        <v>0</v>
      </c>
      <c r="AE1174" s="2">
        <v>1</v>
      </c>
      <c r="AF1174" s="2">
        <v>0</v>
      </c>
      <c r="AG1174" s="2">
        <v>0</v>
      </c>
      <c r="AH1174" s="2">
        <v>0</v>
      </c>
    </row>
    <row r="1175" spans="1:34" x14ac:dyDescent="0.25">
      <c r="A1175" s="2" t="s">
        <v>47</v>
      </c>
      <c r="B1175" t="s">
        <v>48</v>
      </c>
      <c r="C1175" t="s">
        <v>1269</v>
      </c>
      <c r="D1175" s="6" t="s">
        <v>1304</v>
      </c>
      <c r="E1175" t="str">
        <f t="shared" si="72"/>
        <v>Samsung F24G33TFW</v>
      </c>
      <c r="F1175" s="7">
        <v>41</v>
      </c>
      <c r="G1175">
        <f t="shared" si="73"/>
        <v>4.1000000000000002E-2</v>
      </c>
      <c r="H1175" s="8">
        <v>228.10271041369475</v>
      </c>
      <c r="I1175" s="8">
        <v>15990</v>
      </c>
      <c r="J1175" s="2" t="s">
        <v>64</v>
      </c>
      <c r="K1175" s="2" t="s">
        <v>64</v>
      </c>
      <c r="L1175" s="2" t="s">
        <v>52</v>
      </c>
      <c r="M1175" s="2">
        <f t="shared" si="74"/>
        <v>9352.2111269614852</v>
      </c>
      <c r="N1175" s="2">
        <f t="shared" si="75"/>
        <v>9.3522111269614856E-3</v>
      </c>
      <c r="O1175" s="2" t="s">
        <v>53</v>
      </c>
      <c r="P1175" s="2" t="s">
        <v>54</v>
      </c>
      <c r="Q1175" s="2" t="s">
        <v>55</v>
      </c>
      <c r="R1175" s="2" t="s">
        <v>60</v>
      </c>
      <c r="S1175" s="2" t="s">
        <v>61</v>
      </c>
      <c r="T1175" s="2">
        <v>0</v>
      </c>
      <c r="U1175" s="2">
        <v>0</v>
      </c>
      <c r="V1175" s="2">
        <v>0</v>
      </c>
      <c r="W1175" s="2">
        <v>0</v>
      </c>
      <c r="X1175" s="2">
        <v>1</v>
      </c>
      <c r="Y1175" s="2">
        <v>0</v>
      </c>
      <c r="Z1175" s="2">
        <v>0</v>
      </c>
      <c r="AA1175" s="2">
        <v>0</v>
      </c>
      <c r="AB1175" s="2">
        <v>0</v>
      </c>
      <c r="AC1175" s="2">
        <v>1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</row>
    <row r="1176" spans="1:34" x14ac:dyDescent="0.25">
      <c r="A1176" s="2" t="s">
        <v>47</v>
      </c>
      <c r="B1176" t="s">
        <v>48</v>
      </c>
      <c r="C1176" t="s">
        <v>1269</v>
      </c>
      <c r="D1176" s="6" t="s">
        <v>1305</v>
      </c>
      <c r="E1176" t="str">
        <f t="shared" si="72"/>
        <v>Samsung F24G33TFWI</v>
      </c>
      <c r="F1176" s="7">
        <v>450</v>
      </c>
      <c r="G1176">
        <f t="shared" si="73"/>
        <v>0.45</v>
      </c>
      <c r="H1176" s="8">
        <v>235.23537803138376</v>
      </c>
      <c r="I1176" s="8">
        <v>16490</v>
      </c>
      <c r="J1176" s="2" t="s">
        <v>64</v>
      </c>
      <c r="K1176" s="2" t="s">
        <v>64</v>
      </c>
      <c r="L1176" s="2" t="s">
        <v>52</v>
      </c>
      <c r="M1176" s="2">
        <f t="shared" si="74"/>
        <v>105855.92011412269</v>
      </c>
      <c r="N1176" s="2">
        <f t="shared" si="75"/>
        <v>0.10585592011412269</v>
      </c>
      <c r="O1176" s="2" t="s">
        <v>53</v>
      </c>
      <c r="P1176" s="2" t="s">
        <v>54</v>
      </c>
      <c r="Q1176" s="2" t="s">
        <v>55</v>
      </c>
      <c r="R1176" s="2" t="s">
        <v>60</v>
      </c>
      <c r="S1176" s="2" t="s">
        <v>61</v>
      </c>
      <c r="T1176" s="2">
        <v>0</v>
      </c>
      <c r="U1176" s="2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0</v>
      </c>
      <c r="AA1176" s="2">
        <v>0</v>
      </c>
      <c r="AB1176" s="2">
        <v>0</v>
      </c>
      <c r="AC1176" s="2">
        <v>1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</row>
    <row r="1177" spans="1:34" x14ac:dyDescent="0.25">
      <c r="A1177" s="2" t="s">
        <v>47</v>
      </c>
      <c r="B1177" t="s">
        <v>48</v>
      </c>
      <c r="C1177" t="s">
        <v>1269</v>
      </c>
      <c r="D1177" s="6" t="s">
        <v>1306</v>
      </c>
      <c r="E1177" t="str">
        <f t="shared" si="72"/>
        <v>Samsung F24T350FHI</v>
      </c>
      <c r="F1177" s="7">
        <v>230</v>
      </c>
      <c r="G1177">
        <f t="shared" si="73"/>
        <v>0.23</v>
      </c>
      <c r="H1177" s="8">
        <v>136.2339514978602</v>
      </c>
      <c r="I1177" s="8">
        <v>9550</v>
      </c>
      <c r="J1177" s="2" t="s">
        <v>63</v>
      </c>
      <c r="K1177" s="2" t="s">
        <v>64</v>
      </c>
      <c r="L1177" s="2" t="s">
        <v>52</v>
      </c>
      <c r="M1177" s="2">
        <f t="shared" si="74"/>
        <v>31333.808844507847</v>
      </c>
      <c r="N1177" s="2">
        <f t="shared" si="75"/>
        <v>3.1333808844507843E-2</v>
      </c>
      <c r="O1177" s="2" t="s">
        <v>53</v>
      </c>
      <c r="P1177" s="2" t="s">
        <v>29</v>
      </c>
      <c r="Q1177" s="2" t="s">
        <v>55</v>
      </c>
      <c r="R1177" s="2" t="s">
        <v>55</v>
      </c>
      <c r="S1177" s="2" t="s">
        <v>56</v>
      </c>
      <c r="T1177" s="2">
        <v>0</v>
      </c>
      <c r="U1177" s="2">
        <v>0</v>
      </c>
      <c r="V1177" s="2">
        <v>1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2">
        <v>0</v>
      </c>
      <c r="AE1177" s="2">
        <v>1</v>
      </c>
      <c r="AF1177" s="2">
        <v>0</v>
      </c>
      <c r="AG1177" s="2">
        <v>0</v>
      </c>
      <c r="AH1177" s="2">
        <v>0</v>
      </c>
    </row>
    <row r="1178" spans="1:34" x14ac:dyDescent="0.25">
      <c r="A1178" s="2" t="s">
        <v>47</v>
      </c>
      <c r="B1178" t="s">
        <v>48</v>
      </c>
      <c r="C1178" t="s">
        <v>1269</v>
      </c>
      <c r="D1178" s="6" t="s">
        <v>1307</v>
      </c>
      <c r="E1178" t="str">
        <f t="shared" si="72"/>
        <v>Samsung F24T354FHI</v>
      </c>
      <c r="F1178" s="7">
        <v>49</v>
      </c>
      <c r="G1178">
        <f t="shared" si="73"/>
        <v>4.9000000000000002E-2</v>
      </c>
      <c r="H1178" s="8">
        <v>171.16975748930102</v>
      </c>
      <c r="I1178" s="8">
        <v>11999</v>
      </c>
      <c r="J1178" s="2" t="s">
        <v>64</v>
      </c>
      <c r="K1178" s="2" t="s">
        <v>64</v>
      </c>
      <c r="L1178" s="2" t="s">
        <v>52</v>
      </c>
      <c r="M1178" s="2">
        <f t="shared" si="74"/>
        <v>8387.3181169757499</v>
      </c>
      <c r="N1178" s="2">
        <f t="shared" si="75"/>
        <v>8.3873181169757498E-3</v>
      </c>
      <c r="O1178" s="2" t="s">
        <v>53</v>
      </c>
      <c r="P1178" s="2" t="s">
        <v>29</v>
      </c>
      <c r="Q1178" s="2" t="s">
        <v>55</v>
      </c>
      <c r="R1178" s="2" t="s">
        <v>55</v>
      </c>
      <c r="S1178" s="2" t="s">
        <v>56</v>
      </c>
      <c r="T1178" s="2">
        <v>0</v>
      </c>
      <c r="U1178" s="2">
        <v>0</v>
      </c>
      <c r="V1178" s="2">
        <v>1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1</v>
      </c>
      <c r="AD1178" s="2">
        <v>0</v>
      </c>
      <c r="AE1178" s="2">
        <v>1</v>
      </c>
      <c r="AF1178" s="2">
        <v>0</v>
      </c>
      <c r="AG1178" s="2">
        <v>0</v>
      </c>
      <c r="AH1178" s="2">
        <v>0</v>
      </c>
    </row>
    <row r="1179" spans="1:34" x14ac:dyDescent="0.25">
      <c r="A1179" s="2" t="s">
        <v>47</v>
      </c>
      <c r="B1179" t="s">
        <v>48</v>
      </c>
      <c r="C1179" t="s">
        <v>1269</v>
      </c>
      <c r="D1179" s="6" t="s">
        <v>1308</v>
      </c>
      <c r="E1179" t="str">
        <f t="shared" si="72"/>
        <v>Samsung F24T450FQI</v>
      </c>
      <c r="F1179" s="7">
        <v>630</v>
      </c>
      <c r="G1179">
        <f t="shared" si="73"/>
        <v>0.63</v>
      </c>
      <c r="H1179" s="8">
        <v>172.03281027104137</v>
      </c>
      <c r="I1179" s="8">
        <v>12059.5</v>
      </c>
      <c r="J1179" s="2" t="s">
        <v>63</v>
      </c>
      <c r="K1179" s="2" t="s">
        <v>64</v>
      </c>
      <c r="L1179" s="2" t="s">
        <v>52</v>
      </c>
      <c r="M1179" s="2">
        <f t="shared" si="74"/>
        <v>108380.67047075606</v>
      </c>
      <c r="N1179" s="2">
        <f t="shared" si="75"/>
        <v>0.10838067047075606</v>
      </c>
      <c r="O1179" s="2" t="s">
        <v>53</v>
      </c>
      <c r="P1179" s="2" t="s">
        <v>29</v>
      </c>
      <c r="Q1179" s="2" t="s">
        <v>55</v>
      </c>
      <c r="R1179" s="2" t="s">
        <v>55</v>
      </c>
      <c r="S1179" s="2" t="s">
        <v>56</v>
      </c>
      <c r="T1179" s="2">
        <v>0</v>
      </c>
      <c r="U1179" s="2">
        <v>0</v>
      </c>
      <c r="V1179" s="2">
        <v>1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1</v>
      </c>
      <c r="AD1179" s="2">
        <v>0</v>
      </c>
      <c r="AE1179" s="2">
        <v>1</v>
      </c>
      <c r="AF1179" s="2">
        <v>0</v>
      </c>
      <c r="AG1179" s="2">
        <v>0</v>
      </c>
      <c r="AH1179" s="2">
        <v>0</v>
      </c>
    </row>
    <row r="1180" spans="1:34" x14ac:dyDescent="0.25">
      <c r="A1180" s="2" t="s">
        <v>47</v>
      </c>
      <c r="B1180" t="s">
        <v>48</v>
      </c>
      <c r="C1180" t="s">
        <v>1269</v>
      </c>
      <c r="D1180" s="6" t="s">
        <v>1309</v>
      </c>
      <c r="E1180" t="str">
        <f t="shared" si="72"/>
        <v>Samsung F27G33TFWI</v>
      </c>
      <c r="F1180" s="7">
        <v>266</v>
      </c>
      <c r="G1180">
        <f t="shared" si="73"/>
        <v>0.26600000000000001</v>
      </c>
      <c r="H1180" s="8">
        <v>291.33618640038043</v>
      </c>
      <c r="I1180" s="8">
        <v>20422.666666666668</v>
      </c>
      <c r="J1180" s="2" t="s">
        <v>73</v>
      </c>
      <c r="K1180" s="2" t="s">
        <v>73</v>
      </c>
      <c r="L1180" s="2" t="s">
        <v>52</v>
      </c>
      <c r="M1180" s="2">
        <f t="shared" si="74"/>
        <v>77495.425582501193</v>
      </c>
      <c r="N1180" s="2">
        <f t="shared" si="75"/>
        <v>7.7495425582501193E-2</v>
      </c>
      <c r="O1180" s="2" t="s">
        <v>53</v>
      </c>
      <c r="P1180" s="2" t="s">
        <v>54</v>
      </c>
      <c r="Q1180" s="2" t="s">
        <v>55</v>
      </c>
      <c r="R1180" s="2" t="s">
        <v>60</v>
      </c>
      <c r="S1180" s="2" t="s">
        <v>61</v>
      </c>
      <c r="T1180" s="2">
        <v>0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0</v>
      </c>
      <c r="AA1180" s="2">
        <v>0</v>
      </c>
      <c r="AB1180" s="2">
        <v>0</v>
      </c>
      <c r="AC1180" s="2">
        <v>1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</row>
    <row r="1181" spans="1:34" x14ac:dyDescent="0.25">
      <c r="A1181" s="2" t="s">
        <v>47</v>
      </c>
      <c r="B1181" t="s">
        <v>48</v>
      </c>
      <c r="C1181" t="s">
        <v>1269</v>
      </c>
      <c r="D1181" s="6" t="s">
        <v>1310</v>
      </c>
      <c r="E1181" t="str">
        <f t="shared" si="72"/>
        <v>Samsung F27T350FHI</v>
      </c>
      <c r="F1181" s="7">
        <v>68</v>
      </c>
      <c r="G1181">
        <f t="shared" si="73"/>
        <v>6.8000000000000005E-2</v>
      </c>
      <c r="H1181" s="8">
        <v>221.22681883024254</v>
      </c>
      <c r="I1181" s="8">
        <v>15508</v>
      </c>
      <c r="J1181" s="2" t="s">
        <v>73</v>
      </c>
      <c r="K1181" s="2" t="s">
        <v>73</v>
      </c>
      <c r="L1181" s="2" t="s">
        <v>52</v>
      </c>
      <c r="M1181" s="2">
        <f t="shared" si="74"/>
        <v>15043.423680456492</v>
      </c>
      <c r="N1181" s="2">
        <f t="shared" si="75"/>
        <v>1.5043423680456492E-2</v>
      </c>
      <c r="O1181" s="2" t="s">
        <v>53</v>
      </c>
      <c r="P1181" s="2" t="s">
        <v>29</v>
      </c>
      <c r="Q1181" s="2" t="s">
        <v>55</v>
      </c>
      <c r="R1181" s="2" t="s">
        <v>55</v>
      </c>
      <c r="S1181" s="2" t="s">
        <v>56</v>
      </c>
      <c r="T1181" s="2">
        <v>0</v>
      </c>
      <c r="U1181" s="2">
        <v>0</v>
      </c>
      <c r="V1181" s="2">
        <v>1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1</v>
      </c>
      <c r="AD1181" s="2">
        <v>0</v>
      </c>
      <c r="AE1181" s="2">
        <v>1</v>
      </c>
      <c r="AF1181" s="2">
        <v>0</v>
      </c>
      <c r="AG1181" s="2">
        <v>0</v>
      </c>
      <c r="AH1181" s="2">
        <v>0</v>
      </c>
    </row>
    <row r="1182" spans="1:34" x14ac:dyDescent="0.25">
      <c r="A1182" s="2" t="s">
        <v>47</v>
      </c>
      <c r="B1182" t="s">
        <v>48</v>
      </c>
      <c r="C1182" t="s">
        <v>1269</v>
      </c>
      <c r="D1182" s="6" t="s">
        <v>1311</v>
      </c>
      <c r="E1182" t="str">
        <f t="shared" si="72"/>
        <v>Samsung F27T450FQI</v>
      </c>
      <c r="F1182" s="7">
        <v>8</v>
      </c>
      <c r="G1182">
        <f t="shared" si="73"/>
        <v>8.0000000000000002E-3</v>
      </c>
      <c r="H1182" s="8">
        <v>227.67475035663341</v>
      </c>
      <c r="I1182" s="8">
        <v>15960</v>
      </c>
      <c r="J1182" s="2" t="s">
        <v>73</v>
      </c>
      <c r="K1182" s="2" t="s">
        <v>73</v>
      </c>
      <c r="L1182" s="2" t="s">
        <v>52</v>
      </c>
      <c r="M1182" s="2">
        <f t="shared" si="74"/>
        <v>1821.3980028530673</v>
      </c>
      <c r="N1182" s="2">
        <f t="shared" si="75"/>
        <v>1.8213980028530673E-3</v>
      </c>
      <c r="O1182" s="2" t="s">
        <v>53</v>
      </c>
      <c r="P1182" s="2" t="s">
        <v>29</v>
      </c>
      <c r="Q1182" s="2" t="s">
        <v>55</v>
      </c>
      <c r="R1182" s="2" t="s">
        <v>55</v>
      </c>
      <c r="S1182" s="2" t="s">
        <v>56</v>
      </c>
      <c r="T1182" s="2">
        <v>0</v>
      </c>
      <c r="U1182" s="2">
        <v>0</v>
      </c>
      <c r="V1182" s="2">
        <v>1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1</v>
      </c>
      <c r="AD1182" s="2">
        <v>0</v>
      </c>
      <c r="AE1182" s="2">
        <v>1</v>
      </c>
      <c r="AF1182" s="2">
        <v>0</v>
      </c>
      <c r="AG1182" s="2">
        <v>0</v>
      </c>
      <c r="AH1182" s="2">
        <v>0</v>
      </c>
    </row>
    <row r="1183" spans="1:34" x14ac:dyDescent="0.25">
      <c r="A1183" s="2" t="s">
        <v>47</v>
      </c>
      <c r="B1183" t="s">
        <v>48</v>
      </c>
      <c r="C1183" t="s">
        <v>1269</v>
      </c>
      <c r="D1183" s="6" t="s">
        <v>1312</v>
      </c>
      <c r="E1183" t="str">
        <f t="shared" si="72"/>
        <v>Samsung F27T700QQI</v>
      </c>
      <c r="F1183" s="7">
        <v>133</v>
      </c>
      <c r="G1183">
        <f t="shared" si="73"/>
        <v>0.13300000000000001</v>
      </c>
      <c r="H1183" s="8">
        <v>312.83880171184023</v>
      </c>
      <c r="I1183" s="8">
        <v>21930</v>
      </c>
      <c r="J1183" s="2" t="s">
        <v>73</v>
      </c>
      <c r="K1183" s="2" t="s">
        <v>73</v>
      </c>
      <c r="L1183" s="2" t="s">
        <v>74</v>
      </c>
      <c r="M1183" s="2">
        <f t="shared" si="74"/>
        <v>41607.560627674749</v>
      </c>
      <c r="N1183" s="2">
        <f t="shared" si="75"/>
        <v>4.1607560627674747E-2</v>
      </c>
      <c r="O1183" s="2" t="s">
        <v>31</v>
      </c>
      <c r="P1183" s="2" t="s">
        <v>29</v>
      </c>
      <c r="Q1183" s="2" t="s">
        <v>55</v>
      </c>
      <c r="R1183" s="2" t="s">
        <v>55</v>
      </c>
      <c r="S1183" s="2" t="s">
        <v>56</v>
      </c>
      <c r="T1183" s="2">
        <v>0</v>
      </c>
      <c r="U1183" s="2">
        <v>0</v>
      </c>
      <c r="V1183" s="2">
        <v>0</v>
      </c>
      <c r="W1183" s="2">
        <v>1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1</v>
      </c>
      <c r="AD1183" s="2">
        <v>0</v>
      </c>
      <c r="AE1183" s="2">
        <v>1</v>
      </c>
      <c r="AF1183" s="2">
        <v>0</v>
      </c>
      <c r="AG1183" s="2">
        <v>0</v>
      </c>
      <c r="AH1183" s="2">
        <v>1</v>
      </c>
    </row>
    <row r="1184" spans="1:34" x14ac:dyDescent="0.25">
      <c r="A1184" s="2" t="s">
        <v>47</v>
      </c>
      <c r="B1184" t="s">
        <v>48</v>
      </c>
      <c r="C1184" t="s">
        <v>1269</v>
      </c>
      <c r="D1184" s="6" t="s">
        <v>1313</v>
      </c>
      <c r="E1184" t="str">
        <f t="shared" si="72"/>
        <v>Samsung F27T850QWI</v>
      </c>
      <c r="F1184" s="7">
        <v>7</v>
      </c>
      <c r="G1184">
        <f t="shared" si="73"/>
        <v>7.0000000000000001E-3</v>
      </c>
      <c r="H1184" s="8">
        <v>434.52211126961487</v>
      </c>
      <c r="I1184" s="8">
        <v>30460</v>
      </c>
      <c r="J1184" s="2" t="s">
        <v>73</v>
      </c>
      <c r="K1184" s="2" t="s">
        <v>73</v>
      </c>
      <c r="L1184" s="2" t="s">
        <v>74</v>
      </c>
      <c r="M1184" s="2">
        <f t="shared" si="74"/>
        <v>3041.654778887304</v>
      </c>
      <c r="N1184" s="2">
        <f t="shared" si="75"/>
        <v>3.041654778887304E-3</v>
      </c>
      <c r="O1184" s="2" t="s">
        <v>31</v>
      </c>
      <c r="P1184" s="2" t="s">
        <v>29</v>
      </c>
      <c r="Q1184" s="2" t="s">
        <v>55</v>
      </c>
      <c r="R1184" s="2" t="s">
        <v>55</v>
      </c>
      <c r="S1184" s="2" t="s">
        <v>67</v>
      </c>
      <c r="T1184" s="2">
        <v>0</v>
      </c>
      <c r="U1184" s="2">
        <v>0</v>
      </c>
      <c r="V1184" s="2">
        <v>0</v>
      </c>
      <c r="W1184" s="2">
        <v>1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1</v>
      </c>
      <c r="AD1184" s="2">
        <v>0</v>
      </c>
      <c r="AE1184" s="2">
        <v>1</v>
      </c>
      <c r="AF1184" s="2">
        <v>0</v>
      </c>
      <c r="AG1184" s="2">
        <v>0</v>
      </c>
      <c r="AH1184" s="2">
        <v>1</v>
      </c>
    </row>
    <row r="1185" spans="1:34" x14ac:dyDescent="0.25">
      <c r="A1185" s="2" t="s">
        <v>47</v>
      </c>
      <c r="B1185" t="s">
        <v>48</v>
      </c>
      <c r="C1185" t="s">
        <v>1269</v>
      </c>
      <c r="D1185" s="6" t="s">
        <v>1314</v>
      </c>
      <c r="E1185" t="str">
        <f t="shared" si="72"/>
        <v>Samsung F27T850QWIXCI</v>
      </c>
      <c r="F1185" s="7">
        <v>1</v>
      </c>
      <c r="G1185">
        <f t="shared" si="73"/>
        <v>1E-3</v>
      </c>
      <c r="H1185" s="8">
        <v>370.75606276747504</v>
      </c>
      <c r="I1185" s="8">
        <v>25990</v>
      </c>
      <c r="J1185" s="2" t="s">
        <v>73</v>
      </c>
      <c r="K1185" s="2" t="s">
        <v>73</v>
      </c>
      <c r="L1185" s="2" t="s">
        <v>74</v>
      </c>
      <c r="M1185" s="2">
        <f t="shared" si="74"/>
        <v>370.75606276747504</v>
      </c>
      <c r="N1185" s="2">
        <f t="shared" si="75"/>
        <v>3.7075606276747505E-4</v>
      </c>
      <c r="O1185" s="2" t="s">
        <v>31</v>
      </c>
      <c r="P1185" s="2" t="s">
        <v>29</v>
      </c>
      <c r="Q1185" s="2" t="s">
        <v>55</v>
      </c>
      <c r="R1185" s="2" t="s">
        <v>55</v>
      </c>
      <c r="S1185" s="2" t="s">
        <v>67</v>
      </c>
      <c r="T1185" s="2">
        <v>0</v>
      </c>
      <c r="U1185" s="2">
        <v>0</v>
      </c>
      <c r="V1185" s="2">
        <v>0</v>
      </c>
      <c r="W1185" s="2">
        <v>1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1</v>
      </c>
      <c r="AD1185" s="2">
        <v>0</v>
      </c>
      <c r="AE1185" s="2">
        <v>1</v>
      </c>
      <c r="AF1185" s="2">
        <v>0</v>
      </c>
      <c r="AG1185" s="2">
        <v>0</v>
      </c>
      <c r="AH1185" s="2">
        <v>1</v>
      </c>
    </row>
    <row r="1186" spans="1:34" x14ac:dyDescent="0.25">
      <c r="A1186" s="2" t="s">
        <v>47</v>
      </c>
      <c r="B1186" t="s">
        <v>48</v>
      </c>
      <c r="C1186" t="s">
        <v>1269</v>
      </c>
      <c r="D1186" s="6" t="s">
        <v>1315</v>
      </c>
      <c r="E1186" t="str">
        <f t="shared" si="72"/>
        <v>Samsung F32TU870VI</v>
      </c>
      <c r="F1186" s="7">
        <v>1</v>
      </c>
      <c r="G1186">
        <f t="shared" si="73"/>
        <v>1E-3</v>
      </c>
      <c r="H1186" s="8">
        <v>734.66476462196863</v>
      </c>
      <c r="I1186" s="8">
        <v>51500</v>
      </c>
      <c r="J1186" s="2" t="s">
        <v>89</v>
      </c>
      <c r="K1186" s="2" t="s">
        <v>86</v>
      </c>
      <c r="L1186" s="2" t="s">
        <v>104</v>
      </c>
      <c r="M1186" s="2">
        <f t="shared" si="74"/>
        <v>734.66476462196863</v>
      </c>
      <c r="N1186" s="2">
        <f t="shared" si="75"/>
        <v>7.346647646219686E-4</v>
      </c>
      <c r="O1186" s="2" t="s">
        <v>30</v>
      </c>
      <c r="P1186" s="2" t="s">
        <v>54</v>
      </c>
      <c r="Q1186" s="2" t="s">
        <v>55</v>
      </c>
      <c r="R1186" s="2" t="s">
        <v>55</v>
      </c>
      <c r="S1186" s="2" t="s">
        <v>56</v>
      </c>
      <c r="T1186" s="2">
        <v>0</v>
      </c>
      <c r="U1186" s="2">
        <v>0</v>
      </c>
      <c r="V1186" s="2">
        <v>0</v>
      </c>
      <c r="W1186" s="2">
        <v>1</v>
      </c>
      <c r="X1186" s="2">
        <v>0</v>
      </c>
      <c r="Y1186" s="2">
        <v>0</v>
      </c>
      <c r="Z1186" s="2">
        <v>1</v>
      </c>
      <c r="AA1186" s="2">
        <v>0</v>
      </c>
      <c r="AB1186" s="2">
        <v>0</v>
      </c>
      <c r="AC1186" s="2">
        <v>0</v>
      </c>
      <c r="AD1186" s="2">
        <v>1</v>
      </c>
      <c r="AE1186" s="2">
        <v>0</v>
      </c>
      <c r="AF1186" s="2">
        <v>0</v>
      </c>
      <c r="AG1186" s="2">
        <v>1</v>
      </c>
      <c r="AH1186" s="2">
        <v>0</v>
      </c>
    </row>
    <row r="1187" spans="1:34" x14ac:dyDescent="0.25">
      <c r="A1187" s="2" t="s">
        <v>47</v>
      </c>
      <c r="B1187" t="s">
        <v>48</v>
      </c>
      <c r="C1187" t="s">
        <v>1269</v>
      </c>
      <c r="D1187" s="6" t="s">
        <v>1316</v>
      </c>
      <c r="E1187" t="str">
        <f t="shared" si="72"/>
        <v>Samsung LC32R502FHIXCI</v>
      </c>
      <c r="F1187" s="7">
        <v>2</v>
      </c>
      <c r="G1187">
        <f t="shared" si="73"/>
        <v>2E-3</v>
      </c>
      <c r="H1187" s="8">
        <v>241.38373751783169</v>
      </c>
      <c r="I1187" s="8">
        <v>16921</v>
      </c>
      <c r="J1187" s="2" t="s">
        <v>89</v>
      </c>
      <c r="K1187" s="2" t="s">
        <v>86</v>
      </c>
      <c r="L1187" s="2" t="s">
        <v>52</v>
      </c>
      <c r="M1187" s="2">
        <f t="shared" si="74"/>
        <v>482.76747503566338</v>
      </c>
      <c r="N1187" s="2">
        <f t="shared" si="75"/>
        <v>4.8276747503566336E-4</v>
      </c>
      <c r="O1187" s="2" t="s">
        <v>53</v>
      </c>
      <c r="P1187" s="2" t="s">
        <v>54</v>
      </c>
      <c r="Q1187" s="2" t="s">
        <v>60</v>
      </c>
      <c r="R1187" s="2" t="s">
        <v>55</v>
      </c>
      <c r="S1187" s="2" t="s">
        <v>67</v>
      </c>
      <c r="T1187" s="2">
        <v>0</v>
      </c>
      <c r="U1187" s="2">
        <v>0</v>
      </c>
      <c r="V1187" s="2">
        <v>1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1</v>
      </c>
      <c r="AE1187" s="2">
        <v>0</v>
      </c>
      <c r="AF1187" s="2">
        <v>1</v>
      </c>
      <c r="AG1187" s="2">
        <v>0</v>
      </c>
      <c r="AH1187" s="2">
        <v>0</v>
      </c>
    </row>
    <row r="1188" spans="1:34" x14ac:dyDescent="0.25">
      <c r="A1188" s="2" t="s">
        <v>47</v>
      </c>
      <c r="B1188" t="s">
        <v>48</v>
      </c>
      <c r="C1188" t="s">
        <v>1269</v>
      </c>
      <c r="D1188" s="6" t="s">
        <v>1317</v>
      </c>
      <c r="E1188" t="str">
        <f t="shared" si="72"/>
        <v>Samsung LC49G95TSSI</v>
      </c>
      <c r="F1188" s="7">
        <v>32</v>
      </c>
      <c r="G1188">
        <f t="shared" si="73"/>
        <v>3.2000000000000001E-2</v>
      </c>
      <c r="H1188" s="8">
        <v>1623.9182120779838</v>
      </c>
      <c r="I1188" s="8">
        <v>113836.66666666666</v>
      </c>
      <c r="J1188" s="2" t="s">
        <v>381</v>
      </c>
      <c r="K1188" s="2" t="s">
        <v>122</v>
      </c>
      <c r="L1188" s="2" t="s">
        <v>382</v>
      </c>
      <c r="M1188" s="2">
        <f t="shared" si="74"/>
        <v>51965.38278649548</v>
      </c>
      <c r="N1188" s="2">
        <f t="shared" si="75"/>
        <v>5.1965382786495477E-2</v>
      </c>
      <c r="O1188" s="2" t="s">
        <v>30</v>
      </c>
      <c r="P1188" s="2" t="s">
        <v>54</v>
      </c>
      <c r="Q1188" s="2" t="s">
        <v>60</v>
      </c>
      <c r="R1188" s="2" t="s">
        <v>60</v>
      </c>
      <c r="S1188" s="2" t="s">
        <v>61</v>
      </c>
      <c r="T1188" s="2">
        <v>0</v>
      </c>
      <c r="U1188" s="2">
        <v>0</v>
      </c>
      <c r="V1188" s="2">
        <v>0</v>
      </c>
      <c r="W1188" s="2">
        <v>0</v>
      </c>
      <c r="X1188" s="2">
        <v>1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1</v>
      </c>
      <c r="AE1188" s="2">
        <v>0</v>
      </c>
      <c r="AF1188" s="2">
        <v>1</v>
      </c>
      <c r="AG1188" s="2">
        <v>1</v>
      </c>
      <c r="AH1188" s="2">
        <v>0</v>
      </c>
    </row>
    <row r="1189" spans="1:34" x14ac:dyDescent="0.25">
      <c r="A1189" s="2" t="s">
        <v>47</v>
      </c>
      <c r="B1189" t="s">
        <v>48</v>
      </c>
      <c r="C1189" t="s">
        <v>1269</v>
      </c>
      <c r="D1189" s="6" t="s">
        <v>1318</v>
      </c>
      <c r="E1189" t="str">
        <f t="shared" si="72"/>
        <v>Samsung LF24T350FHIXCI</v>
      </c>
      <c r="F1189" s="7">
        <v>740</v>
      </c>
      <c r="G1189">
        <f t="shared" si="73"/>
        <v>0.74</v>
      </c>
      <c r="H1189" s="8">
        <v>178.03138373751784</v>
      </c>
      <c r="I1189" s="8">
        <v>12480</v>
      </c>
      <c r="J1189" s="2" t="s">
        <v>63</v>
      </c>
      <c r="K1189" s="2" t="s">
        <v>64</v>
      </c>
      <c r="L1189" s="2" t="s">
        <v>52</v>
      </c>
      <c r="M1189" s="2">
        <f t="shared" si="74"/>
        <v>131743.2239657632</v>
      </c>
      <c r="N1189" s="2">
        <f t="shared" si="75"/>
        <v>0.13174322396576321</v>
      </c>
      <c r="O1189" s="2" t="s">
        <v>53</v>
      </c>
      <c r="P1189" s="2" t="s">
        <v>29</v>
      </c>
      <c r="Q1189" s="2" t="s">
        <v>55</v>
      </c>
      <c r="R1189" s="2" t="s">
        <v>55</v>
      </c>
      <c r="S1189" s="2" t="s">
        <v>56</v>
      </c>
      <c r="T1189" s="2">
        <v>0</v>
      </c>
      <c r="U1189" s="2">
        <v>0</v>
      </c>
      <c r="V1189" s="2">
        <v>0</v>
      </c>
      <c r="W1189" s="2">
        <v>1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1</v>
      </c>
      <c r="AD1189" s="2">
        <v>0</v>
      </c>
      <c r="AE1189" s="2">
        <v>1</v>
      </c>
      <c r="AF1189" s="2">
        <v>0</v>
      </c>
      <c r="AG1189" s="2">
        <v>0</v>
      </c>
      <c r="AH1189" s="2">
        <v>0</v>
      </c>
    </row>
    <row r="1190" spans="1:34" x14ac:dyDescent="0.25">
      <c r="A1190" s="2" t="s">
        <v>47</v>
      </c>
      <c r="B1190" t="s">
        <v>48</v>
      </c>
      <c r="C1190" t="s">
        <v>1269</v>
      </c>
      <c r="D1190" s="6" t="s">
        <v>1319</v>
      </c>
      <c r="E1190" t="str">
        <f t="shared" si="72"/>
        <v>Samsung LF27T450FQIXCI</v>
      </c>
      <c r="F1190" s="7">
        <v>11</v>
      </c>
      <c r="G1190">
        <f t="shared" si="73"/>
        <v>1.0999999999999999E-2</v>
      </c>
      <c r="H1190" s="8">
        <v>234.37945791726108</v>
      </c>
      <c r="I1190" s="8">
        <v>16430</v>
      </c>
      <c r="J1190" s="2" t="s">
        <v>73</v>
      </c>
      <c r="K1190" s="2" t="s">
        <v>73</v>
      </c>
      <c r="L1190" s="2" t="s">
        <v>74</v>
      </c>
      <c r="M1190" s="2">
        <f t="shared" si="74"/>
        <v>2578.1740370898719</v>
      </c>
      <c r="N1190" s="2">
        <f t="shared" si="75"/>
        <v>2.5781740370898719E-3</v>
      </c>
      <c r="O1190" s="2" t="s">
        <v>31</v>
      </c>
      <c r="P1190" s="2" t="s">
        <v>29</v>
      </c>
      <c r="Q1190" s="2" t="s">
        <v>55</v>
      </c>
      <c r="R1190" s="2" t="s">
        <v>55</v>
      </c>
      <c r="S1190" s="2" t="s">
        <v>67</v>
      </c>
      <c r="T1190" s="2">
        <v>0</v>
      </c>
      <c r="U1190" s="2">
        <v>0</v>
      </c>
      <c r="V1190" s="2">
        <v>0</v>
      </c>
      <c r="W1190" s="2">
        <v>1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1</v>
      </c>
      <c r="AD1190" s="2">
        <v>0</v>
      </c>
      <c r="AE1190" s="2">
        <v>1</v>
      </c>
      <c r="AF1190" s="2">
        <v>0</v>
      </c>
      <c r="AG1190" s="2">
        <v>0</v>
      </c>
      <c r="AH1190" s="2">
        <v>1</v>
      </c>
    </row>
    <row r="1191" spans="1:34" x14ac:dyDescent="0.25">
      <c r="A1191" s="2" t="s">
        <v>47</v>
      </c>
      <c r="B1191" t="s">
        <v>48</v>
      </c>
      <c r="C1191" t="s">
        <v>1269</v>
      </c>
      <c r="D1191" s="6" t="s">
        <v>1320</v>
      </c>
      <c r="E1191" t="str">
        <f t="shared" si="72"/>
        <v>Samsung LS24A310NHIXCI</v>
      </c>
      <c r="F1191" s="7">
        <v>97</v>
      </c>
      <c r="G1191">
        <f t="shared" si="73"/>
        <v>9.7000000000000003E-2</v>
      </c>
      <c r="H1191" s="8">
        <v>147.21825962910128</v>
      </c>
      <c r="I1191" s="8">
        <v>10320</v>
      </c>
      <c r="J1191" s="2" t="s">
        <v>63</v>
      </c>
      <c r="K1191" s="2" t="s">
        <v>64</v>
      </c>
      <c r="L1191" s="2" t="s">
        <v>52</v>
      </c>
      <c r="M1191" s="2">
        <f t="shared" si="74"/>
        <v>14280.171184022824</v>
      </c>
      <c r="N1191" s="2">
        <f t="shared" si="75"/>
        <v>1.4280171184022824E-2</v>
      </c>
      <c r="O1191" s="2" t="s">
        <v>53</v>
      </c>
      <c r="P1191" s="2" t="s">
        <v>54</v>
      </c>
      <c r="Q1191" s="2" t="s">
        <v>55</v>
      </c>
      <c r="R1191" s="2" t="s">
        <v>55</v>
      </c>
      <c r="S1191" s="2" t="s">
        <v>1321</v>
      </c>
      <c r="T1191" s="2">
        <v>0</v>
      </c>
      <c r="U1191" s="2">
        <v>0</v>
      </c>
      <c r="V1191" s="2">
        <v>1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1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</row>
    <row r="1192" spans="1:34" x14ac:dyDescent="0.25">
      <c r="A1192" s="2" t="s">
        <v>47</v>
      </c>
      <c r="B1192" t="s">
        <v>48</v>
      </c>
      <c r="C1192" t="s">
        <v>1269</v>
      </c>
      <c r="D1192" s="6" t="s">
        <v>1322</v>
      </c>
      <c r="E1192" t="str">
        <f t="shared" si="72"/>
        <v>Samsung S22A330NHI</v>
      </c>
      <c r="F1192" s="7">
        <v>24</v>
      </c>
      <c r="G1192">
        <f t="shared" si="73"/>
        <v>2.4E-2</v>
      </c>
      <c r="H1192" s="8">
        <v>150.48502139800286</v>
      </c>
      <c r="I1192" s="8">
        <v>10549</v>
      </c>
      <c r="J1192" s="2" t="s">
        <v>51</v>
      </c>
      <c r="K1192" s="2" t="s">
        <v>51</v>
      </c>
      <c r="L1192" s="2" t="s">
        <v>52</v>
      </c>
      <c r="M1192" s="2">
        <f t="shared" si="74"/>
        <v>3611.6405135520686</v>
      </c>
      <c r="N1192" s="2">
        <f t="shared" si="75"/>
        <v>3.6116405135520687E-3</v>
      </c>
      <c r="O1192" s="2" t="s">
        <v>53</v>
      </c>
      <c r="P1192" s="2" t="s">
        <v>54</v>
      </c>
      <c r="Q1192" s="2" t="s">
        <v>55</v>
      </c>
      <c r="R1192" s="2" t="s">
        <v>55</v>
      </c>
      <c r="S1192" s="2" t="s">
        <v>332</v>
      </c>
      <c r="T1192" s="2">
        <v>0</v>
      </c>
      <c r="U1192" s="2">
        <v>1</v>
      </c>
      <c r="V1192" s="2">
        <v>1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1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</row>
    <row r="1193" spans="1:34" x14ac:dyDescent="0.25">
      <c r="A1193" s="2" t="s">
        <v>47</v>
      </c>
      <c r="B1193" t="s">
        <v>48</v>
      </c>
      <c r="C1193" t="s">
        <v>1269</v>
      </c>
      <c r="D1193" s="6" t="s">
        <v>1323</v>
      </c>
      <c r="E1193" t="str">
        <f t="shared" si="72"/>
        <v>Samsung S24D300H</v>
      </c>
      <c r="F1193" s="7">
        <v>1293</v>
      </c>
      <c r="G1193">
        <f t="shared" si="73"/>
        <v>1.2929999999999999</v>
      </c>
      <c r="H1193" s="8">
        <v>164.07988587731813</v>
      </c>
      <c r="I1193" s="8">
        <v>11502</v>
      </c>
      <c r="J1193" s="2" t="s">
        <v>64</v>
      </c>
      <c r="K1193" s="2" t="s">
        <v>64</v>
      </c>
      <c r="L1193" s="2" t="s">
        <v>52</v>
      </c>
      <c r="M1193" s="2">
        <f t="shared" si="74"/>
        <v>212155.29243937234</v>
      </c>
      <c r="N1193" s="2">
        <f t="shared" si="75"/>
        <v>0.21215529243937234</v>
      </c>
      <c r="O1193" s="2" t="s">
        <v>53</v>
      </c>
      <c r="P1193" s="2" t="s">
        <v>58</v>
      </c>
      <c r="Q1193" s="2" t="s">
        <v>55</v>
      </c>
      <c r="R1193" s="2" t="s">
        <v>55</v>
      </c>
      <c r="S1193" s="2" t="s">
        <v>126</v>
      </c>
      <c r="T1193" s="2">
        <v>0</v>
      </c>
      <c r="U1193" s="2">
        <v>0</v>
      </c>
      <c r="V1193" s="2">
        <v>1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1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</row>
    <row r="1194" spans="1:34" x14ac:dyDescent="0.25">
      <c r="A1194" s="2" t="s">
        <v>47</v>
      </c>
      <c r="B1194" t="s">
        <v>48</v>
      </c>
      <c r="C1194" t="s">
        <v>1269</v>
      </c>
      <c r="D1194" s="6" t="s">
        <v>1324</v>
      </c>
      <c r="E1194" t="str">
        <f t="shared" si="72"/>
        <v>Samsung S24D332H</v>
      </c>
      <c r="F1194" s="7">
        <v>2036</v>
      </c>
      <c r="G1194">
        <f t="shared" si="73"/>
        <v>2.036</v>
      </c>
      <c r="H1194" s="8">
        <v>134.07988587731813</v>
      </c>
      <c r="I1194" s="8">
        <v>9399</v>
      </c>
      <c r="J1194" s="2" t="s">
        <v>64</v>
      </c>
      <c r="K1194" s="2" t="s">
        <v>64</v>
      </c>
      <c r="L1194" s="2" t="s">
        <v>52</v>
      </c>
      <c r="M1194" s="2">
        <f t="shared" si="74"/>
        <v>272986.6476462197</v>
      </c>
      <c r="N1194" s="2">
        <f t="shared" si="75"/>
        <v>0.27298664764621972</v>
      </c>
      <c r="O1194" s="2" t="s">
        <v>53</v>
      </c>
      <c r="P1194" s="2" t="s">
        <v>58</v>
      </c>
      <c r="Q1194" s="2" t="s">
        <v>55</v>
      </c>
      <c r="R1194" s="2" t="s">
        <v>60</v>
      </c>
      <c r="S1194" s="2" t="s">
        <v>61</v>
      </c>
      <c r="T1194" s="2">
        <v>0</v>
      </c>
      <c r="U1194" s="2">
        <v>0</v>
      </c>
      <c r="V1194" s="2">
        <v>0</v>
      </c>
      <c r="W1194" s="2">
        <v>0</v>
      </c>
      <c r="X1194" s="2">
        <v>1</v>
      </c>
      <c r="Y1194" s="2">
        <v>0</v>
      </c>
      <c r="Z1194" s="2">
        <v>0</v>
      </c>
      <c r="AA1194" s="2">
        <v>0</v>
      </c>
      <c r="AB1194" s="2">
        <v>0</v>
      </c>
      <c r="AC1194" s="2">
        <v>1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</row>
    <row r="1195" spans="1:34" x14ac:dyDescent="0.25">
      <c r="A1195" s="2" t="s">
        <v>47</v>
      </c>
      <c r="B1195" t="s">
        <v>48</v>
      </c>
      <c r="C1195" t="s">
        <v>1269</v>
      </c>
      <c r="D1195" s="6" t="s">
        <v>1325</v>
      </c>
      <c r="E1195" t="str">
        <f t="shared" si="72"/>
        <v>Samsung S24E390HL</v>
      </c>
      <c r="F1195" s="7">
        <v>18</v>
      </c>
      <c r="G1195">
        <f t="shared" si="73"/>
        <v>1.7999999999999999E-2</v>
      </c>
      <c r="H1195" s="8">
        <v>135.80599144079886</v>
      </c>
      <c r="I1195" s="8">
        <v>9520</v>
      </c>
      <c r="J1195" s="2" t="s">
        <v>66</v>
      </c>
      <c r="K1195" s="2" t="s">
        <v>64</v>
      </c>
      <c r="L1195" s="2" t="s">
        <v>52</v>
      </c>
      <c r="M1195" s="2">
        <f t="shared" si="74"/>
        <v>2444.5078459343795</v>
      </c>
      <c r="N1195" s="2">
        <f t="shared" si="75"/>
        <v>2.4445078459343797E-3</v>
      </c>
      <c r="O1195" s="2" t="s">
        <v>53</v>
      </c>
      <c r="P1195" s="2" t="s">
        <v>134</v>
      </c>
      <c r="Q1195" s="2" t="s">
        <v>55</v>
      </c>
      <c r="R1195" s="2" t="s">
        <v>55</v>
      </c>
      <c r="S1195" s="2" t="s">
        <v>67</v>
      </c>
      <c r="T1195" s="2">
        <v>0</v>
      </c>
      <c r="U1195" s="2">
        <v>0</v>
      </c>
      <c r="V1195" s="2">
        <v>1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1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</row>
    <row r="1196" spans="1:34" x14ac:dyDescent="0.25">
      <c r="A1196" s="2" t="s">
        <v>47</v>
      </c>
      <c r="B1196" t="s">
        <v>48</v>
      </c>
      <c r="C1196" t="s">
        <v>1269</v>
      </c>
      <c r="D1196" s="6" t="s">
        <v>1326</v>
      </c>
      <c r="E1196" t="str">
        <f t="shared" si="72"/>
        <v>Samsung S24E391HL</v>
      </c>
      <c r="F1196" s="7">
        <v>1</v>
      </c>
      <c r="G1196">
        <f t="shared" si="73"/>
        <v>1E-3</v>
      </c>
      <c r="H1196" s="8">
        <v>113.98002853067048</v>
      </c>
      <c r="I1196" s="8">
        <v>7990</v>
      </c>
      <c r="J1196" s="2" t="s">
        <v>66</v>
      </c>
      <c r="K1196" s="2" t="s">
        <v>64</v>
      </c>
      <c r="L1196" s="2" t="s">
        <v>52</v>
      </c>
      <c r="M1196" s="2">
        <f t="shared" si="74"/>
        <v>113.98002853067048</v>
      </c>
      <c r="N1196" s="2">
        <f t="shared" si="75"/>
        <v>1.1398002853067048E-4</v>
      </c>
      <c r="O1196" s="2" t="s">
        <v>53</v>
      </c>
      <c r="P1196" s="2" t="s">
        <v>134</v>
      </c>
      <c r="Q1196" s="2" t="s">
        <v>55</v>
      </c>
      <c r="R1196" s="2" t="s">
        <v>55</v>
      </c>
      <c r="S1196" s="2" t="s">
        <v>67</v>
      </c>
      <c r="T1196" s="2">
        <v>0</v>
      </c>
      <c r="U1196" s="2">
        <v>0</v>
      </c>
      <c r="V1196" s="2">
        <v>1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1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</row>
    <row r="1197" spans="1:34" x14ac:dyDescent="0.25">
      <c r="A1197" s="2" t="s">
        <v>47</v>
      </c>
      <c r="B1197" t="s">
        <v>48</v>
      </c>
      <c r="C1197" t="s">
        <v>1269</v>
      </c>
      <c r="D1197" s="6" t="s">
        <v>1327</v>
      </c>
      <c r="E1197" t="str">
        <f t="shared" si="72"/>
        <v>Samsung S24E650DW</v>
      </c>
      <c r="F1197" s="7">
        <v>11</v>
      </c>
      <c r="G1197">
        <f t="shared" si="73"/>
        <v>1.0999999999999999E-2</v>
      </c>
      <c r="H1197" s="8">
        <v>244.93580599144082</v>
      </c>
      <c r="I1197" s="8">
        <v>17170</v>
      </c>
      <c r="J1197" s="2" t="s">
        <v>97</v>
      </c>
      <c r="K1197" s="2" t="s">
        <v>97</v>
      </c>
      <c r="L1197" s="2" t="s">
        <v>98</v>
      </c>
      <c r="M1197" s="2">
        <f t="shared" si="74"/>
        <v>2694.2938659058491</v>
      </c>
      <c r="N1197" s="2">
        <f t="shared" si="75"/>
        <v>2.6942938659058491E-3</v>
      </c>
      <c r="O1197" s="2" t="s">
        <v>53</v>
      </c>
      <c r="P1197" s="2" t="s">
        <v>134</v>
      </c>
      <c r="Q1197" s="2" t="s">
        <v>55</v>
      </c>
      <c r="R1197" s="2" t="s">
        <v>55</v>
      </c>
      <c r="S1197" s="2" t="s">
        <v>67</v>
      </c>
      <c r="T1197" s="2">
        <v>0</v>
      </c>
      <c r="U1197" s="2">
        <v>0</v>
      </c>
      <c r="V1197" s="2">
        <v>1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1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</row>
    <row r="1198" spans="1:34" x14ac:dyDescent="0.25">
      <c r="A1198" s="2" t="s">
        <v>47</v>
      </c>
      <c r="B1198" t="s">
        <v>48</v>
      </c>
      <c r="C1198" t="s">
        <v>1269</v>
      </c>
      <c r="D1198" s="6" t="s">
        <v>1328</v>
      </c>
      <c r="E1198" t="str">
        <f t="shared" si="72"/>
        <v>Samsung S24F350FHI</v>
      </c>
      <c r="F1198" s="7">
        <v>2269</v>
      </c>
      <c r="G1198">
        <f t="shared" si="73"/>
        <v>2.2690000000000001</v>
      </c>
      <c r="H1198" s="8">
        <v>165.3352353780314</v>
      </c>
      <c r="I1198" s="8">
        <v>11590</v>
      </c>
      <c r="J1198" s="2" t="s">
        <v>64</v>
      </c>
      <c r="K1198" s="2" t="s">
        <v>64</v>
      </c>
      <c r="L1198" s="2" t="s">
        <v>52</v>
      </c>
      <c r="M1198" s="2">
        <f t="shared" si="74"/>
        <v>375145.64907275327</v>
      </c>
      <c r="N1198" s="2">
        <f t="shared" si="75"/>
        <v>0.37514564907275327</v>
      </c>
      <c r="O1198" s="2" t="s">
        <v>53</v>
      </c>
      <c r="P1198" s="2" t="s">
        <v>134</v>
      </c>
      <c r="Q1198" s="2" t="s">
        <v>55</v>
      </c>
      <c r="R1198" s="2" t="s">
        <v>55</v>
      </c>
      <c r="S1198" s="2" t="s">
        <v>67</v>
      </c>
      <c r="T1198" s="2">
        <v>0</v>
      </c>
      <c r="U1198" s="2">
        <v>0</v>
      </c>
      <c r="V1198" s="2">
        <v>1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1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</row>
    <row r="1199" spans="1:34" x14ac:dyDescent="0.25">
      <c r="A1199" s="2" t="s">
        <v>47</v>
      </c>
      <c r="B1199" t="s">
        <v>48</v>
      </c>
      <c r="C1199" t="s">
        <v>1269</v>
      </c>
      <c r="D1199" s="6" t="s">
        <v>1329</v>
      </c>
      <c r="E1199" t="str">
        <f t="shared" si="72"/>
        <v>Samsung S24F354FHI</v>
      </c>
      <c r="F1199" s="7">
        <v>3346</v>
      </c>
      <c r="G1199">
        <f t="shared" si="73"/>
        <v>3.3460000000000001</v>
      </c>
      <c r="H1199" s="8">
        <v>148.31954350927248</v>
      </c>
      <c r="I1199" s="8">
        <v>10397.200000000001</v>
      </c>
      <c r="J1199" s="2" t="s">
        <v>66</v>
      </c>
      <c r="K1199" s="2" t="s">
        <v>64</v>
      </c>
      <c r="L1199" s="2" t="s">
        <v>52</v>
      </c>
      <c r="M1199" s="2">
        <f t="shared" si="74"/>
        <v>496277.19258202572</v>
      </c>
      <c r="N1199" s="2">
        <f t="shared" si="75"/>
        <v>0.49627719258202574</v>
      </c>
      <c r="O1199" s="2" t="s">
        <v>53</v>
      </c>
      <c r="P1199" s="2" t="s">
        <v>134</v>
      </c>
      <c r="Q1199" s="2" t="s">
        <v>55</v>
      </c>
      <c r="R1199" s="2" t="s">
        <v>55</v>
      </c>
      <c r="S1199" s="2">
        <v>0</v>
      </c>
      <c r="T1199" s="2">
        <v>0</v>
      </c>
      <c r="U1199" s="2">
        <v>0</v>
      </c>
      <c r="V1199" s="2">
        <v>1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1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</row>
    <row r="1200" spans="1:34" x14ac:dyDescent="0.25">
      <c r="A1200" s="2" t="s">
        <v>47</v>
      </c>
      <c r="B1200" t="s">
        <v>48</v>
      </c>
      <c r="C1200" t="s">
        <v>1269</v>
      </c>
      <c r="D1200" s="6" t="s">
        <v>1330</v>
      </c>
      <c r="E1200" t="str">
        <f t="shared" si="72"/>
        <v>Samsung S24F356FHI</v>
      </c>
      <c r="F1200" s="7">
        <v>54</v>
      </c>
      <c r="G1200">
        <f t="shared" si="73"/>
        <v>5.3999999999999999E-2</v>
      </c>
      <c r="H1200" s="8">
        <v>165.67760342368047</v>
      </c>
      <c r="I1200" s="8">
        <v>11614</v>
      </c>
      <c r="J1200" s="2" t="s">
        <v>66</v>
      </c>
      <c r="K1200" s="2" t="s">
        <v>64</v>
      </c>
      <c r="L1200" s="2" t="s">
        <v>52</v>
      </c>
      <c r="M1200" s="2">
        <f t="shared" si="74"/>
        <v>8946.5905848787443</v>
      </c>
      <c r="N1200" s="2">
        <f t="shared" si="75"/>
        <v>8.9465905848787435E-3</v>
      </c>
      <c r="O1200" s="2" t="s">
        <v>53</v>
      </c>
      <c r="P1200" s="2" t="s">
        <v>134</v>
      </c>
      <c r="Q1200" s="2" t="s">
        <v>55</v>
      </c>
      <c r="R1200" s="2" t="s">
        <v>55</v>
      </c>
      <c r="S1200" s="2" t="s">
        <v>67</v>
      </c>
      <c r="T1200" s="2">
        <v>0</v>
      </c>
      <c r="U1200" s="2">
        <v>0</v>
      </c>
      <c r="V1200" s="2">
        <v>1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1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</row>
    <row r="1201" spans="1:34" x14ac:dyDescent="0.25">
      <c r="A1201" s="2" t="s">
        <v>47</v>
      </c>
      <c r="B1201" t="s">
        <v>48</v>
      </c>
      <c r="C1201" t="s">
        <v>1269</v>
      </c>
      <c r="D1201" s="6" t="s">
        <v>1331</v>
      </c>
      <c r="E1201" t="str">
        <f t="shared" si="72"/>
        <v>Samsung S24H850QFI</v>
      </c>
      <c r="F1201" s="7">
        <v>524</v>
      </c>
      <c r="G1201">
        <f t="shared" si="73"/>
        <v>0.52400000000000002</v>
      </c>
      <c r="H1201" s="8">
        <v>279.45791726105568</v>
      </c>
      <c r="I1201" s="8">
        <v>19590</v>
      </c>
      <c r="J1201" s="2" t="s">
        <v>63</v>
      </c>
      <c r="K1201" s="2" t="s">
        <v>64</v>
      </c>
      <c r="L1201" s="2" t="s">
        <v>74</v>
      </c>
      <c r="M1201" s="2">
        <f t="shared" si="74"/>
        <v>146435.94864479318</v>
      </c>
      <c r="N1201" s="2">
        <f t="shared" si="75"/>
        <v>0.14643594864479317</v>
      </c>
      <c r="O1201" s="2" t="s">
        <v>31</v>
      </c>
      <c r="P1201" s="2" t="s">
        <v>134</v>
      </c>
      <c r="Q1201" s="2" t="s">
        <v>55</v>
      </c>
      <c r="R1201" s="2" t="s">
        <v>55</v>
      </c>
      <c r="S1201" s="2" t="s">
        <v>56</v>
      </c>
      <c r="T1201" s="2">
        <v>0</v>
      </c>
      <c r="U1201" s="2">
        <v>0</v>
      </c>
      <c r="V1201" s="2">
        <v>1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1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</row>
    <row r="1202" spans="1:34" x14ac:dyDescent="0.25">
      <c r="A1202" s="2" t="s">
        <v>47</v>
      </c>
      <c r="B1202" t="s">
        <v>48</v>
      </c>
      <c r="C1202" t="s">
        <v>1269</v>
      </c>
      <c r="D1202" s="6" t="s">
        <v>1332</v>
      </c>
      <c r="E1202" t="str">
        <f t="shared" si="72"/>
        <v>Samsung S24R350FHI</v>
      </c>
      <c r="F1202" s="7">
        <v>2412</v>
      </c>
      <c r="G1202">
        <f t="shared" si="73"/>
        <v>2.4119999999999999</v>
      </c>
      <c r="H1202" s="8">
        <v>182.33951497860201</v>
      </c>
      <c r="I1202" s="8">
        <v>12782</v>
      </c>
      <c r="J1202" s="2" t="s">
        <v>63</v>
      </c>
      <c r="K1202" s="2" t="s">
        <v>64</v>
      </c>
      <c r="L1202" s="2" t="s">
        <v>52</v>
      </c>
      <c r="M1202" s="2">
        <f t="shared" si="74"/>
        <v>439802.91012838803</v>
      </c>
      <c r="N1202" s="2">
        <f t="shared" si="75"/>
        <v>0.43980291012838801</v>
      </c>
      <c r="O1202" s="2" t="s">
        <v>53</v>
      </c>
      <c r="P1202" s="2" t="s">
        <v>29</v>
      </c>
      <c r="Q1202" s="2" t="s">
        <v>55</v>
      </c>
      <c r="R1202" s="2" t="s">
        <v>55</v>
      </c>
      <c r="S1202" s="2">
        <v>0</v>
      </c>
      <c r="T1202" s="2">
        <v>0</v>
      </c>
      <c r="U1202" s="2">
        <v>0</v>
      </c>
      <c r="V1202" s="2">
        <v>1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1</v>
      </c>
      <c r="AD1202" s="2">
        <v>0</v>
      </c>
      <c r="AE1202" s="2">
        <v>1</v>
      </c>
      <c r="AF1202" s="2">
        <v>0</v>
      </c>
      <c r="AG1202" s="2">
        <v>0</v>
      </c>
      <c r="AH1202" s="2">
        <v>0</v>
      </c>
    </row>
    <row r="1203" spans="1:34" x14ac:dyDescent="0.25">
      <c r="A1203" s="2" t="s">
        <v>47</v>
      </c>
      <c r="B1203" t="s">
        <v>48</v>
      </c>
      <c r="C1203" t="s">
        <v>1269</v>
      </c>
      <c r="D1203" s="6" t="s">
        <v>1333</v>
      </c>
      <c r="E1203" t="str">
        <f t="shared" si="72"/>
        <v>Samsung S24R356FHI</v>
      </c>
      <c r="F1203" s="7">
        <v>1515</v>
      </c>
      <c r="G1203">
        <f t="shared" si="73"/>
        <v>1.5149999999999999</v>
      </c>
      <c r="H1203" s="8">
        <v>172.32524964336665</v>
      </c>
      <c r="I1203" s="8">
        <v>12080</v>
      </c>
      <c r="J1203" s="2" t="s">
        <v>63</v>
      </c>
      <c r="K1203" s="2" t="s">
        <v>64</v>
      </c>
      <c r="L1203" s="2" t="s">
        <v>52</v>
      </c>
      <c r="M1203" s="2">
        <f t="shared" si="74"/>
        <v>261072.75320970046</v>
      </c>
      <c r="N1203" s="2">
        <f t="shared" si="75"/>
        <v>0.26107275320970047</v>
      </c>
      <c r="O1203" s="2" t="s">
        <v>53</v>
      </c>
      <c r="P1203" s="2" t="s">
        <v>29</v>
      </c>
      <c r="Q1203" s="2" t="s">
        <v>55</v>
      </c>
      <c r="R1203" s="2" t="s">
        <v>55</v>
      </c>
      <c r="S1203" s="2">
        <v>0</v>
      </c>
      <c r="T1203" s="2">
        <v>0</v>
      </c>
      <c r="U1203" s="2">
        <v>0</v>
      </c>
      <c r="V1203" s="2">
        <v>1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1</v>
      </c>
      <c r="AD1203" s="2">
        <v>0</v>
      </c>
      <c r="AE1203" s="2">
        <v>1</v>
      </c>
      <c r="AF1203" s="2">
        <v>0</v>
      </c>
      <c r="AG1203" s="2">
        <v>0</v>
      </c>
      <c r="AH1203" s="2">
        <v>0</v>
      </c>
    </row>
    <row r="1204" spans="1:34" x14ac:dyDescent="0.25">
      <c r="A1204" s="2" t="s">
        <v>47</v>
      </c>
      <c r="B1204" t="s">
        <v>48</v>
      </c>
      <c r="C1204" t="s">
        <v>1269</v>
      </c>
      <c r="D1204" s="6" t="s">
        <v>1334</v>
      </c>
      <c r="E1204" t="str">
        <f t="shared" si="72"/>
        <v>Samsung S24R358FHI</v>
      </c>
      <c r="F1204" s="7">
        <v>313</v>
      </c>
      <c r="G1204">
        <f t="shared" si="73"/>
        <v>0.313</v>
      </c>
      <c r="H1204" s="8">
        <v>142.63908701854496</v>
      </c>
      <c r="I1204" s="8">
        <v>9999</v>
      </c>
      <c r="J1204" s="2" t="s">
        <v>63</v>
      </c>
      <c r="K1204" s="2" t="s">
        <v>64</v>
      </c>
      <c r="L1204" s="2" t="s">
        <v>52</v>
      </c>
      <c r="M1204" s="2">
        <f t="shared" si="74"/>
        <v>44646.034236804568</v>
      </c>
      <c r="N1204" s="2">
        <f t="shared" si="75"/>
        <v>4.464603423680457E-2</v>
      </c>
      <c r="O1204" s="2" t="s">
        <v>53</v>
      </c>
      <c r="P1204" s="2" t="s">
        <v>29</v>
      </c>
      <c r="Q1204" s="2" t="s">
        <v>55</v>
      </c>
      <c r="R1204" s="2" t="s">
        <v>55</v>
      </c>
      <c r="S1204" s="2">
        <v>0</v>
      </c>
      <c r="T1204" s="2">
        <v>0</v>
      </c>
      <c r="U1204" s="2">
        <v>0</v>
      </c>
      <c r="V1204" s="2">
        <v>1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1</v>
      </c>
      <c r="AD1204" s="2">
        <v>0</v>
      </c>
      <c r="AE1204" s="2">
        <v>1</v>
      </c>
      <c r="AF1204" s="2">
        <v>0</v>
      </c>
      <c r="AG1204" s="2">
        <v>0</v>
      </c>
      <c r="AH1204" s="2">
        <v>0</v>
      </c>
    </row>
    <row r="1205" spans="1:34" x14ac:dyDescent="0.25">
      <c r="A1205" s="2" t="s">
        <v>47</v>
      </c>
      <c r="B1205" t="s">
        <v>48</v>
      </c>
      <c r="C1205" t="s">
        <v>1269</v>
      </c>
      <c r="D1205" s="6" t="s">
        <v>1335</v>
      </c>
      <c r="E1205" t="str">
        <f t="shared" si="72"/>
        <v>Samsung S24R650FDI</v>
      </c>
      <c r="F1205" s="7">
        <v>118</v>
      </c>
      <c r="G1205">
        <f t="shared" si="73"/>
        <v>0.11799999999999999</v>
      </c>
      <c r="H1205" s="8">
        <v>263.55206847360915</v>
      </c>
      <c r="I1205" s="8">
        <v>18475</v>
      </c>
      <c r="J1205" s="2" t="s">
        <v>63</v>
      </c>
      <c r="K1205" s="2" t="s">
        <v>64</v>
      </c>
      <c r="L1205" s="2" t="s">
        <v>52</v>
      </c>
      <c r="M1205" s="2">
        <f t="shared" si="74"/>
        <v>31099.144079885878</v>
      </c>
      <c r="N1205" s="2">
        <f t="shared" si="75"/>
        <v>3.1099144079885878E-2</v>
      </c>
      <c r="O1205" s="2" t="s">
        <v>53</v>
      </c>
      <c r="P1205" s="2" t="s">
        <v>29</v>
      </c>
      <c r="Q1205" s="2" t="s">
        <v>55</v>
      </c>
      <c r="R1205" s="2" t="s">
        <v>55</v>
      </c>
      <c r="S1205" s="2">
        <v>0</v>
      </c>
      <c r="T1205" s="2">
        <v>0</v>
      </c>
      <c r="U1205" s="2">
        <v>0</v>
      </c>
      <c r="V1205" s="2">
        <v>1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1</v>
      </c>
      <c r="AD1205" s="2">
        <v>0</v>
      </c>
      <c r="AE1205" s="2">
        <v>1</v>
      </c>
      <c r="AF1205" s="2">
        <v>0</v>
      </c>
      <c r="AG1205" s="2">
        <v>0</v>
      </c>
      <c r="AH1205" s="2">
        <v>0</v>
      </c>
    </row>
    <row r="1206" spans="1:34" x14ac:dyDescent="0.25">
      <c r="A1206" s="2" t="s">
        <v>47</v>
      </c>
      <c r="B1206" t="s">
        <v>48</v>
      </c>
      <c r="C1206" t="s">
        <v>1269</v>
      </c>
      <c r="D1206" s="6" t="s">
        <v>1336</v>
      </c>
      <c r="E1206" t="str">
        <f t="shared" si="72"/>
        <v>Samsung S27A600NWI</v>
      </c>
      <c r="F1206" s="7">
        <v>31</v>
      </c>
      <c r="G1206">
        <f t="shared" si="73"/>
        <v>3.1E-2</v>
      </c>
      <c r="H1206" s="8">
        <v>502.13980028530676</v>
      </c>
      <c r="I1206" s="8">
        <v>35200</v>
      </c>
      <c r="J1206" s="2" t="s">
        <v>73</v>
      </c>
      <c r="K1206" s="2" t="s">
        <v>73</v>
      </c>
      <c r="L1206" s="2" t="s">
        <v>74</v>
      </c>
      <c r="M1206" s="2">
        <f t="shared" si="74"/>
        <v>15566.333808844509</v>
      </c>
      <c r="N1206" s="2">
        <f t="shared" si="75"/>
        <v>1.5566333808844509E-2</v>
      </c>
      <c r="O1206" s="2" t="s">
        <v>31</v>
      </c>
      <c r="P1206" s="2" t="s">
        <v>29</v>
      </c>
      <c r="Q1206" s="2" t="s">
        <v>55</v>
      </c>
      <c r="R1206" s="2" t="s">
        <v>55</v>
      </c>
      <c r="S1206" s="2" t="s">
        <v>56</v>
      </c>
      <c r="T1206" s="2">
        <v>0</v>
      </c>
      <c r="U1206" s="2">
        <v>0</v>
      </c>
      <c r="V1206" s="2">
        <v>1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1</v>
      </c>
      <c r="AD1206" s="2">
        <v>0</v>
      </c>
      <c r="AE1206" s="2">
        <v>1</v>
      </c>
      <c r="AF1206" s="2">
        <v>0</v>
      </c>
      <c r="AG1206" s="2">
        <v>0</v>
      </c>
      <c r="AH1206" s="2">
        <v>0</v>
      </c>
    </row>
    <row r="1207" spans="1:34" x14ac:dyDescent="0.25">
      <c r="A1207" s="2" t="s">
        <v>47</v>
      </c>
      <c r="B1207" t="s">
        <v>76</v>
      </c>
      <c r="C1207" t="s">
        <v>1269</v>
      </c>
      <c r="D1207" s="6" t="s">
        <v>1337</v>
      </c>
      <c r="E1207" t="str">
        <f t="shared" si="72"/>
        <v>Samsung S27A700NWI</v>
      </c>
      <c r="F1207" s="7">
        <v>6</v>
      </c>
      <c r="G1207">
        <f t="shared" si="73"/>
        <v>6.0000000000000001E-3</v>
      </c>
      <c r="H1207" s="8">
        <v>500.57061340941516</v>
      </c>
      <c r="I1207" s="8">
        <v>35090</v>
      </c>
      <c r="J1207" s="2" t="s">
        <v>73</v>
      </c>
      <c r="K1207" s="2" t="s">
        <v>73</v>
      </c>
      <c r="L1207" s="2" t="s">
        <v>104</v>
      </c>
      <c r="M1207" s="2">
        <f t="shared" si="74"/>
        <v>3003.4236804564907</v>
      </c>
      <c r="N1207" s="2">
        <f t="shared" si="75"/>
        <v>3.0034236804564909E-3</v>
      </c>
      <c r="O1207" s="2" t="s">
        <v>30</v>
      </c>
      <c r="P1207" s="2" t="s">
        <v>29</v>
      </c>
      <c r="Q1207" s="2" t="s">
        <v>55</v>
      </c>
      <c r="R1207" s="2" t="s">
        <v>55</v>
      </c>
      <c r="S1207" s="2" t="s">
        <v>56</v>
      </c>
      <c r="T1207" s="2">
        <v>0</v>
      </c>
      <c r="U1207" s="2">
        <v>0</v>
      </c>
      <c r="V1207" s="2">
        <v>1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1</v>
      </c>
      <c r="AD1207" s="2">
        <v>0</v>
      </c>
      <c r="AE1207" s="2">
        <v>1</v>
      </c>
      <c r="AF1207" s="2">
        <v>0</v>
      </c>
      <c r="AG1207" s="2">
        <v>1</v>
      </c>
      <c r="AH1207" s="2">
        <v>0</v>
      </c>
    </row>
    <row r="1208" spans="1:34" x14ac:dyDescent="0.25">
      <c r="A1208" s="2" t="s">
        <v>47</v>
      </c>
      <c r="B1208" t="s">
        <v>76</v>
      </c>
      <c r="C1208" t="s">
        <v>1269</v>
      </c>
      <c r="D1208" s="6" t="s">
        <v>1338</v>
      </c>
      <c r="E1208" t="str">
        <f t="shared" si="72"/>
        <v>Samsung S27A800NMI</v>
      </c>
      <c r="F1208" s="7">
        <v>4</v>
      </c>
      <c r="G1208">
        <f t="shared" si="73"/>
        <v>4.0000000000000001E-3</v>
      </c>
      <c r="H1208" s="8">
        <v>513.55206847360921</v>
      </c>
      <c r="I1208" s="8">
        <v>36000</v>
      </c>
      <c r="J1208" s="2" t="s">
        <v>73</v>
      </c>
      <c r="K1208" s="2" t="s">
        <v>73</v>
      </c>
      <c r="L1208" s="2" t="s">
        <v>104</v>
      </c>
      <c r="M1208" s="2">
        <f t="shared" si="74"/>
        <v>2054.2082738944368</v>
      </c>
      <c r="N1208" s="2">
        <f t="shared" si="75"/>
        <v>2.0542082738944367E-3</v>
      </c>
      <c r="O1208" s="2" t="s">
        <v>30</v>
      </c>
      <c r="P1208" s="2" t="s">
        <v>29</v>
      </c>
      <c r="Q1208" s="2" t="s">
        <v>55</v>
      </c>
      <c r="R1208" s="2" t="s">
        <v>55</v>
      </c>
      <c r="S1208" s="2" t="s">
        <v>56</v>
      </c>
      <c r="T1208" s="2">
        <v>0</v>
      </c>
      <c r="U1208" s="2">
        <v>0</v>
      </c>
      <c r="V1208" s="2">
        <v>1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1</v>
      </c>
      <c r="AD1208" s="2">
        <v>0</v>
      </c>
      <c r="AE1208" s="2">
        <v>1</v>
      </c>
      <c r="AF1208" s="2">
        <v>0</v>
      </c>
      <c r="AG1208" s="2">
        <v>1</v>
      </c>
      <c r="AH1208" s="2">
        <v>0</v>
      </c>
    </row>
    <row r="1209" spans="1:34" x14ac:dyDescent="0.25">
      <c r="A1209" s="2" t="s">
        <v>47</v>
      </c>
      <c r="B1209" t="s">
        <v>48</v>
      </c>
      <c r="C1209" t="s">
        <v>1269</v>
      </c>
      <c r="D1209" s="6" t="s">
        <v>1339</v>
      </c>
      <c r="E1209" t="str">
        <f t="shared" si="72"/>
        <v>Samsung S27AM500NI</v>
      </c>
      <c r="F1209" s="7">
        <v>52</v>
      </c>
      <c r="G1209">
        <f t="shared" si="73"/>
        <v>5.1999999999999998E-2</v>
      </c>
      <c r="H1209" s="8">
        <v>242.49643366619117</v>
      </c>
      <c r="I1209" s="8">
        <v>16999</v>
      </c>
      <c r="J1209" s="2" t="s">
        <v>73</v>
      </c>
      <c r="K1209" s="2" t="s">
        <v>73</v>
      </c>
      <c r="L1209" s="2" t="s">
        <v>52</v>
      </c>
      <c r="M1209" s="2">
        <f t="shared" si="74"/>
        <v>12609.814550641941</v>
      </c>
      <c r="N1209" s="2">
        <f t="shared" si="75"/>
        <v>1.260981455064194E-2</v>
      </c>
      <c r="O1209" s="2" t="s">
        <v>53</v>
      </c>
      <c r="P1209" s="2" t="s">
        <v>54</v>
      </c>
      <c r="Q1209" s="2" t="s">
        <v>55</v>
      </c>
      <c r="R1209" s="2" t="s">
        <v>55</v>
      </c>
      <c r="S1209" s="2" t="s">
        <v>622</v>
      </c>
      <c r="T1209" s="2">
        <v>0</v>
      </c>
      <c r="U1209" s="2">
        <v>0</v>
      </c>
      <c r="V1209" s="2">
        <v>1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1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</row>
    <row r="1210" spans="1:34" x14ac:dyDescent="0.25">
      <c r="A1210" s="2" t="s">
        <v>47</v>
      </c>
      <c r="B1210" t="s">
        <v>48</v>
      </c>
      <c r="C1210" t="s">
        <v>1269</v>
      </c>
      <c r="D1210" s="6" t="s">
        <v>1340</v>
      </c>
      <c r="E1210" t="str">
        <f t="shared" si="72"/>
        <v>Samsung S27E332H</v>
      </c>
      <c r="F1210" s="7">
        <v>200</v>
      </c>
      <c r="G1210">
        <f t="shared" si="73"/>
        <v>0.2</v>
      </c>
      <c r="H1210" s="8">
        <v>181.88302425106991</v>
      </c>
      <c r="I1210" s="8">
        <v>12750</v>
      </c>
      <c r="J1210" s="2" t="s">
        <v>73</v>
      </c>
      <c r="K1210" s="2" t="s">
        <v>73</v>
      </c>
      <c r="L1210" s="2" t="s">
        <v>52</v>
      </c>
      <c r="M1210" s="2">
        <f t="shared" si="74"/>
        <v>36376.604850213982</v>
      </c>
      <c r="N1210" s="2">
        <f t="shared" si="75"/>
        <v>3.6376604850213982E-2</v>
      </c>
      <c r="O1210" s="2" t="s">
        <v>53</v>
      </c>
      <c r="P1210" s="2" t="s">
        <v>134</v>
      </c>
      <c r="Q1210" s="2" t="s">
        <v>55</v>
      </c>
      <c r="R1210" s="2" t="s">
        <v>55</v>
      </c>
      <c r="S1210" s="2" t="s">
        <v>61</v>
      </c>
      <c r="T1210" s="2">
        <v>0</v>
      </c>
      <c r="U1210" s="2">
        <v>0</v>
      </c>
      <c r="V1210" s="2">
        <v>1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1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</row>
    <row r="1211" spans="1:34" x14ac:dyDescent="0.25">
      <c r="A1211" s="2" t="s">
        <v>47</v>
      </c>
      <c r="B1211" t="s">
        <v>48</v>
      </c>
      <c r="C1211" t="s">
        <v>1269</v>
      </c>
      <c r="D1211" s="6" t="s">
        <v>1341</v>
      </c>
      <c r="E1211" t="str">
        <f t="shared" si="72"/>
        <v>Samsung S27E390H</v>
      </c>
      <c r="F1211" s="7">
        <v>1</v>
      </c>
      <c r="G1211">
        <f t="shared" si="73"/>
        <v>1E-3</v>
      </c>
      <c r="H1211" s="8">
        <v>162.91012838801714</v>
      </c>
      <c r="I1211" s="8">
        <v>11420</v>
      </c>
      <c r="J1211" s="2" t="s">
        <v>73</v>
      </c>
      <c r="K1211" s="2" t="s">
        <v>73</v>
      </c>
      <c r="L1211" s="2" t="s">
        <v>52</v>
      </c>
      <c r="M1211" s="2">
        <f t="shared" si="74"/>
        <v>162.91012838801714</v>
      </c>
      <c r="N1211" s="2">
        <f t="shared" si="75"/>
        <v>1.6291012838801715E-4</v>
      </c>
      <c r="O1211" s="2" t="s">
        <v>53</v>
      </c>
      <c r="P1211" s="2" t="s">
        <v>134</v>
      </c>
      <c r="Q1211" s="2" t="s">
        <v>55</v>
      </c>
      <c r="R1211" s="2" t="s">
        <v>55</v>
      </c>
      <c r="S1211" s="2" t="s">
        <v>67</v>
      </c>
      <c r="T1211" s="2">
        <v>0</v>
      </c>
      <c r="U1211" s="2">
        <v>0</v>
      </c>
      <c r="V1211" s="2">
        <v>1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1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</row>
    <row r="1212" spans="1:34" x14ac:dyDescent="0.25">
      <c r="A1212" s="2" t="s">
        <v>47</v>
      </c>
      <c r="B1212" t="s">
        <v>48</v>
      </c>
      <c r="C1212" t="s">
        <v>1269</v>
      </c>
      <c r="D1212" s="6" t="s">
        <v>1342</v>
      </c>
      <c r="E1212" t="str">
        <f t="shared" si="72"/>
        <v>Samsung S27E391H</v>
      </c>
      <c r="F1212" s="7">
        <v>1</v>
      </c>
      <c r="G1212">
        <f t="shared" si="73"/>
        <v>1E-3</v>
      </c>
      <c r="H1212" s="8">
        <v>174.09415121255347</v>
      </c>
      <c r="I1212" s="8">
        <v>12203.999999999998</v>
      </c>
      <c r="J1212" s="2" t="s">
        <v>73</v>
      </c>
      <c r="K1212" s="2" t="s">
        <v>73</v>
      </c>
      <c r="L1212" s="2" t="s">
        <v>52</v>
      </c>
      <c r="M1212" s="2">
        <f t="shared" si="74"/>
        <v>174.09415121255347</v>
      </c>
      <c r="N1212" s="2">
        <f t="shared" si="75"/>
        <v>1.7409415121255348E-4</v>
      </c>
      <c r="O1212" s="2" t="s">
        <v>53</v>
      </c>
      <c r="P1212" s="2" t="s">
        <v>134</v>
      </c>
      <c r="Q1212" s="2" t="s">
        <v>55</v>
      </c>
      <c r="R1212" s="2" t="s">
        <v>55</v>
      </c>
      <c r="S1212" s="2" t="s">
        <v>67</v>
      </c>
      <c r="T1212" s="2">
        <v>0</v>
      </c>
      <c r="U1212" s="2">
        <v>0</v>
      </c>
      <c r="V1212" s="2">
        <v>1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1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</row>
    <row r="1213" spans="1:34" x14ac:dyDescent="0.25">
      <c r="A1213" s="2" t="s">
        <v>47</v>
      </c>
      <c r="B1213" t="s">
        <v>48</v>
      </c>
      <c r="C1213" t="s">
        <v>1269</v>
      </c>
      <c r="D1213" s="6" t="s">
        <v>1343</v>
      </c>
      <c r="E1213" t="str">
        <f t="shared" si="72"/>
        <v>Samsung S27F354FHI</v>
      </c>
      <c r="F1213" s="7">
        <v>1079</v>
      </c>
      <c r="G1213">
        <f t="shared" si="73"/>
        <v>1.079</v>
      </c>
      <c r="H1213" s="8">
        <v>168.188302425107</v>
      </c>
      <c r="I1213" s="8">
        <v>11790</v>
      </c>
      <c r="J1213" s="2" t="s">
        <v>73</v>
      </c>
      <c r="K1213" s="2" t="s">
        <v>73</v>
      </c>
      <c r="L1213" s="2" t="s">
        <v>52</v>
      </c>
      <c r="M1213" s="2">
        <f t="shared" si="74"/>
        <v>181475.17831669044</v>
      </c>
      <c r="N1213" s="2">
        <f t="shared" si="75"/>
        <v>0.18147517831669044</v>
      </c>
      <c r="O1213" s="2" t="s">
        <v>53</v>
      </c>
      <c r="P1213" s="2" t="s">
        <v>134</v>
      </c>
      <c r="Q1213" s="2" t="s">
        <v>55</v>
      </c>
      <c r="R1213" s="2" t="s">
        <v>55</v>
      </c>
      <c r="S1213" s="2" t="s">
        <v>67</v>
      </c>
      <c r="T1213" s="2">
        <v>0</v>
      </c>
      <c r="U1213" s="2">
        <v>0</v>
      </c>
      <c r="V1213" s="2">
        <v>1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1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</row>
    <row r="1214" spans="1:34" x14ac:dyDescent="0.25">
      <c r="A1214" s="2" t="s">
        <v>47</v>
      </c>
      <c r="B1214" t="s">
        <v>48</v>
      </c>
      <c r="C1214" t="s">
        <v>1269</v>
      </c>
      <c r="D1214" s="6" t="s">
        <v>1344</v>
      </c>
      <c r="E1214" t="str">
        <f t="shared" si="72"/>
        <v>Samsung S27F358FWI</v>
      </c>
      <c r="F1214" s="7">
        <v>402</v>
      </c>
      <c r="G1214">
        <f t="shared" si="73"/>
        <v>0.40200000000000002</v>
      </c>
      <c r="H1214" s="8">
        <v>193.00998573466478</v>
      </c>
      <c r="I1214" s="8">
        <v>13530</v>
      </c>
      <c r="J1214" s="2" t="s">
        <v>73</v>
      </c>
      <c r="K1214" s="2" t="s">
        <v>73</v>
      </c>
      <c r="L1214" s="2" t="s">
        <v>52</v>
      </c>
      <c r="M1214" s="2">
        <f t="shared" si="74"/>
        <v>77590.014265335238</v>
      </c>
      <c r="N1214" s="2">
        <f t="shared" si="75"/>
        <v>7.7590014265335239E-2</v>
      </c>
      <c r="O1214" s="2" t="s">
        <v>53</v>
      </c>
      <c r="P1214" s="2" t="s">
        <v>54</v>
      </c>
      <c r="Q1214" s="2" t="s">
        <v>55</v>
      </c>
      <c r="R1214" s="2" t="s">
        <v>55</v>
      </c>
      <c r="S1214" s="2" t="s">
        <v>67</v>
      </c>
      <c r="T1214" s="2">
        <v>0</v>
      </c>
      <c r="U1214" s="2">
        <v>0</v>
      </c>
      <c r="V1214" s="2">
        <v>1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1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</row>
    <row r="1215" spans="1:34" x14ac:dyDescent="0.25">
      <c r="A1215" s="2" t="s">
        <v>47</v>
      </c>
      <c r="B1215" t="s">
        <v>48</v>
      </c>
      <c r="C1215" t="s">
        <v>1269</v>
      </c>
      <c r="D1215" s="6" t="s">
        <v>1345</v>
      </c>
      <c r="E1215" t="str">
        <f t="shared" si="72"/>
        <v>Samsung S27H850QFI</v>
      </c>
      <c r="F1215" s="7">
        <v>5</v>
      </c>
      <c r="G1215">
        <f t="shared" si="73"/>
        <v>5.0000000000000001E-3</v>
      </c>
      <c r="H1215" s="8">
        <v>168.75891583452213</v>
      </c>
      <c r="I1215" s="8">
        <v>11830</v>
      </c>
      <c r="J1215" s="2" t="s">
        <v>73</v>
      </c>
      <c r="K1215" s="2" t="s">
        <v>73</v>
      </c>
      <c r="L1215" s="2" t="s">
        <v>74</v>
      </c>
      <c r="M1215" s="2">
        <f t="shared" si="74"/>
        <v>843.79457917261061</v>
      </c>
      <c r="N1215" s="2">
        <f t="shared" si="75"/>
        <v>8.4379457917261062E-4</v>
      </c>
      <c r="O1215" s="2" t="s">
        <v>31</v>
      </c>
      <c r="P1215" s="2" t="s">
        <v>134</v>
      </c>
      <c r="Q1215" s="2" t="s">
        <v>55</v>
      </c>
      <c r="R1215" s="2" t="s">
        <v>55</v>
      </c>
      <c r="S1215" s="2" t="s">
        <v>67</v>
      </c>
      <c r="T1215" s="2">
        <v>0</v>
      </c>
      <c r="U1215" s="2">
        <v>0</v>
      </c>
      <c r="V1215" s="2">
        <v>1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1</v>
      </c>
      <c r="AD1215" s="2">
        <v>0</v>
      </c>
      <c r="AE1215" s="2">
        <v>0</v>
      </c>
      <c r="AF1215" s="2">
        <v>0</v>
      </c>
      <c r="AG1215" s="2">
        <v>0</v>
      </c>
      <c r="AH1215" s="2">
        <v>1</v>
      </c>
    </row>
    <row r="1216" spans="1:34" x14ac:dyDescent="0.25">
      <c r="A1216" s="2" t="s">
        <v>47</v>
      </c>
      <c r="B1216" t="s">
        <v>48</v>
      </c>
      <c r="C1216" t="s">
        <v>1269</v>
      </c>
      <c r="D1216" s="6" t="s">
        <v>1346</v>
      </c>
      <c r="E1216" t="str">
        <f t="shared" si="72"/>
        <v>Samsung S27R350FHI</v>
      </c>
      <c r="F1216" s="7">
        <v>486</v>
      </c>
      <c r="G1216">
        <f t="shared" si="73"/>
        <v>0.48599999999999999</v>
      </c>
      <c r="H1216" s="8">
        <v>236.80456490727533</v>
      </c>
      <c r="I1216" s="8">
        <v>16600</v>
      </c>
      <c r="J1216" s="2" t="s">
        <v>73</v>
      </c>
      <c r="K1216" s="2" t="s">
        <v>73</v>
      </c>
      <c r="L1216" s="2" t="s">
        <v>52</v>
      </c>
      <c r="M1216" s="2">
        <f t="shared" si="74"/>
        <v>115087.01854493581</v>
      </c>
      <c r="N1216" s="2">
        <f t="shared" si="75"/>
        <v>0.1150870185449358</v>
      </c>
      <c r="O1216" s="2" t="s">
        <v>53</v>
      </c>
      <c r="P1216" s="2" t="s">
        <v>29</v>
      </c>
      <c r="Q1216" s="2" t="s">
        <v>55</v>
      </c>
      <c r="R1216" s="2" t="s">
        <v>55</v>
      </c>
      <c r="S1216" s="2" t="s">
        <v>56</v>
      </c>
      <c r="T1216" s="2">
        <v>0</v>
      </c>
      <c r="U1216" s="2">
        <v>0</v>
      </c>
      <c r="V1216" s="2">
        <v>1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1</v>
      </c>
      <c r="AD1216" s="2">
        <v>0</v>
      </c>
      <c r="AE1216" s="2">
        <v>1</v>
      </c>
      <c r="AF1216" s="2">
        <v>0</v>
      </c>
      <c r="AG1216" s="2">
        <v>0</v>
      </c>
      <c r="AH1216" s="2">
        <v>0</v>
      </c>
    </row>
    <row r="1217" spans="1:34" x14ac:dyDescent="0.25">
      <c r="A1217" s="2" t="s">
        <v>47</v>
      </c>
      <c r="B1217" t="s">
        <v>48</v>
      </c>
      <c r="C1217" t="s">
        <v>1269</v>
      </c>
      <c r="D1217" s="6" t="s">
        <v>1347</v>
      </c>
      <c r="E1217" t="str">
        <f t="shared" si="72"/>
        <v>Samsung S27R356FHI</v>
      </c>
      <c r="F1217" s="7">
        <v>112</v>
      </c>
      <c r="G1217">
        <f t="shared" si="73"/>
        <v>0.112</v>
      </c>
      <c r="H1217" s="8">
        <v>255.77746077032813</v>
      </c>
      <c r="I1217" s="8">
        <v>17930</v>
      </c>
      <c r="J1217" s="2" t="s">
        <v>73</v>
      </c>
      <c r="K1217" s="2" t="s">
        <v>73</v>
      </c>
      <c r="L1217" s="2" t="s">
        <v>52</v>
      </c>
      <c r="M1217" s="2">
        <f t="shared" si="74"/>
        <v>28647.07560627675</v>
      </c>
      <c r="N1217" s="2">
        <f t="shared" si="75"/>
        <v>2.8647075606276752E-2</v>
      </c>
      <c r="O1217" s="2" t="s">
        <v>53</v>
      </c>
      <c r="P1217" s="2" t="s">
        <v>29</v>
      </c>
      <c r="Q1217" s="2" t="s">
        <v>55</v>
      </c>
      <c r="R1217" s="2" t="s">
        <v>55</v>
      </c>
      <c r="S1217" s="2" t="s">
        <v>56</v>
      </c>
      <c r="T1217" s="2">
        <v>0</v>
      </c>
      <c r="U1217" s="2">
        <v>0</v>
      </c>
      <c r="V1217" s="2">
        <v>1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1</v>
      </c>
      <c r="AD1217" s="2">
        <v>0</v>
      </c>
      <c r="AE1217" s="2">
        <v>1</v>
      </c>
      <c r="AF1217" s="2">
        <v>0</v>
      </c>
      <c r="AG1217" s="2">
        <v>0</v>
      </c>
      <c r="AH1217" s="2">
        <v>0</v>
      </c>
    </row>
    <row r="1218" spans="1:34" x14ac:dyDescent="0.25">
      <c r="A1218" s="2" t="s">
        <v>47</v>
      </c>
      <c r="B1218" t="s">
        <v>48</v>
      </c>
      <c r="C1218" t="s">
        <v>1269</v>
      </c>
      <c r="D1218" s="6" t="s">
        <v>1348</v>
      </c>
      <c r="E1218" t="str">
        <f t="shared" si="72"/>
        <v>Samsung S27R650FDI</v>
      </c>
      <c r="F1218" s="7">
        <v>13</v>
      </c>
      <c r="G1218">
        <f t="shared" si="73"/>
        <v>1.2999999999999999E-2</v>
      </c>
      <c r="H1218" s="8">
        <v>256.60485021398006</v>
      </c>
      <c r="I1218" s="8">
        <v>17988</v>
      </c>
      <c r="J1218" s="2" t="s">
        <v>73</v>
      </c>
      <c r="K1218" s="2" t="s">
        <v>73</v>
      </c>
      <c r="L1218" s="2" t="s">
        <v>52</v>
      </c>
      <c r="M1218" s="2">
        <f t="shared" si="74"/>
        <v>3335.8630527817409</v>
      </c>
      <c r="N1218" s="2">
        <f t="shared" si="75"/>
        <v>3.3358630527817409E-3</v>
      </c>
      <c r="O1218" s="2" t="s">
        <v>53</v>
      </c>
      <c r="P1218" s="2" t="s">
        <v>29</v>
      </c>
      <c r="Q1218" s="2" t="s">
        <v>55</v>
      </c>
      <c r="R1218" s="2" t="s">
        <v>55</v>
      </c>
      <c r="S1218" s="2">
        <v>0</v>
      </c>
      <c r="T1218" s="2">
        <v>0</v>
      </c>
      <c r="U1218" s="2">
        <v>0</v>
      </c>
      <c r="V1218" s="2">
        <v>1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1</v>
      </c>
      <c r="AD1218" s="2">
        <v>0</v>
      </c>
      <c r="AE1218" s="2">
        <v>1</v>
      </c>
      <c r="AF1218" s="2">
        <v>0</v>
      </c>
      <c r="AG1218" s="2">
        <v>0</v>
      </c>
      <c r="AH1218" s="2">
        <v>0</v>
      </c>
    </row>
    <row r="1219" spans="1:34" x14ac:dyDescent="0.25">
      <c r="A1219" s="2" t="s">
        <v>47</v>
      </c>
      <c r="B1219" t="s">
        <v>48</v>
      </c>
      <c r="C1219" t="s">
        <v>1269</v>
      </c>
      <c r="D1219" s="6" t="s">
        <v>1349</v>
      </c>
      <c r="E1219" t="str">
        <f t="shared" ref="E1219:E1282" si="76">CONCATENATE(C1219," ",D1219)</f>
        <v>Samsung S32A600NWI</v>
      </c>
      <c r="F1219" s="7">
        <v>96</v>
      </c>
      <c r="G1219">
        <f t="shared" ref="G1219:G1282" si="77">F1219/1000</f>
        <v>9.6000000000000002E-2</v>
      </c>
      <c r="H1219" s="8">
        <v>477.46077032810274</v>
      </c>
      <c r="I1219" s="8">
        <v>33470</v>
      </c>
      <c r="J1219" s="2" t="s">
        <v>89</v>
      </c>
      <c r="K1219" s="2" t="s">
        <v>86</v>
      </c>
      <c r="L1219" s="2" t="s">
        <v>104</v>
      </c>
      <c r="M1219" s="2">
        <f t="shared" si="74"/>
        <v>45836.233951497867</v>
      </c>
      <c r="N1219" s="2">
        <f t="shared" si="75"/>
        <v>4.5836233951497864E-2</v>
      </c>
      <c r="O1219" s="2" t="s">
        <v>30</v>
      </c>
      <c r="P1219" s="2" t="s">
        <v>54</v>
      </c>
      <c r="Q1219" s="2" t="s">
        <v>55</v>
      </c>
      <c r="R1219" s="2" t="s">
        <v>55</v>
      </c>
      <c r="S1219" s="2" t="s">
        <v>56</v>
      </c>
      <c r="T1219" s="2">
        <v>0</v>
      </c>
      <c r="U1219" s="2">
        <v>0</v>
      </c>
      <c r="V1219" s="2">
        <v>1</v>
      </c>
      <c r="W1219" s="2">
        <v>0</v>
      </c>
      <c r="X1219" s="2">
        <v>0</v>
      </c>
      <c r="Y1219" s="2">
        <v>0</v>
      </c>
      <c r="Z1219" s="2">
        <v>1</v>
      </c>
      <c r="AA1219" s="2">
        <v>0</v>
      </c>
      <c r="AB1219" s="2">
        <v>0</v>
      </c>
      <c r="AC1219" s="2">
        <v>0</v>
      </c>
      <c r="AD1219" s="2">
        <v>1</v>
      </c>
      <c r="AE1219" s="2">
        <v>0</v>
      </c>
      <c r="AF1219" s="2">
        <v>0</v>
      </c>
      <c r="AG1219" s="2">
        <v>1</v>
      </c>
      <c r="AH1219" s="2">
        <v>0</v>
      </c>
    </row>
    <row r="1220" spans="1:34" x14ac:dyDescent="0.25">
      <c r="A1220" s="2" t="s">
        <v>47</v>
      </c>
      <c r="B1220" t="s">
        <v>48</v>
      </c>
      <c r="C1220" t="s">
        <v>1269</v>
      </c>
      <c r="D1220" s="6" t="s">
        <v>1350</v>
      </c>
      <c r="E1220" t="str">
        <f t="shared" si="76"/>
        <v>Samsung S32A700NWI</v>
      </c>
      <c r="F1220" s="7">
        <v>15</v>
      </c>
      <c r="G1220">
        <f t="shared" si="77"/>
        <v>1.4999999999999999E-2</v>
      </c>
      <c r="H1220" s="8">
        <v>482.59629101283883</v>
      </c>
      <c r="I1220" s="8">
        <v>33830</v>
      </c>
      <c r="J1220" s="2" t="s">
        <v>89</v>
      </c>
      <c r="K1220" s="2" t="s">
        <v>86</v>
      </c>
      <c r="L1220" s="2" t="s">
        <v>104</v>
      </c>
      <c r="M1220" s="2">
        <f t="shared" ref="M1220:M1283" si="78">F1220*H1220</f>
        <v>7238.9443651925822</v>
      </c>
      <c r="N1220" s="2">
        <f t="shared" ref="N1220:N1283" si="79">M1220/1000000</f>
        <v>7.2389443651925825E-3</v>
      </c>
      <c r="O1220" s="2" t="s">
        <v>30</v>
      </c>
      <c r="P1220" s="2" t="s">
        <v>54</v>
      </c>
      <c r="Q1220" s="2" t="s">
        <v>55</v>
      </c>
      <c r="R1220" s="2" t="s">
        <v>55</v>
      </c>
      <c r="S1220" s="2" t="s">
        <v>56</v>
      </c>
      <c r="T1220" s="2">
        <v>0</v>
      </c>
      <c r="U1220" s="2">
        <v>0</v>
      </c>
      <c r="V1220" s="2">
        <v>1</v>
      </c>
      <c r="W1220" s="2">
        <v>0</v>
      </c>
      <c r="X1220" s="2">
        <v>0</v>
      </c>
      <c r="Y1220" s="2">
        <v>0</v>
      </c>
      <c r="Z1220" s="2">
        <v>1</v>
      </c>
      <c r="AA1220" s="2">
        <v>0</v>
      </c>
      <c r="AB1220" s="2">
        <v>0</v>
      </c>
      <c r="AC1220" s="2">
        <v>0</v>
      </c>
      <c r="AD1220" s="2">
        <v>1</v>
      </c>
      <c r="AE1220" s="2">
        <v>0</v>
      </c>
      <c r="AF1220" s="2">
        <v>0</v>
      </c>
      <c r="AG1220" s="2">
        <v>1</v>
      </c>
      <c r="AH1220" s="2">
        <v>0</v>
      </c>
    </row>
    <row r="1221" spans="1:34" x14ac:dyDescent="0.25">
      <c r="A1221" s="2" t="s">
        <v>47</v>
      </c>
      <c r="B1221" t="s">
        <v>48</v>
      </c>
      <c r="C1221" t="s">
        <v>1269</v>
      </c>
      <c r="D1221" s="6" t="s">
        <v>1351</v>
      </c>
      <c r="E1221" t="str">
        <f t="shared" si="76"/>
        <v>Samsung S32AM500NI</v>
      </c>
      <c r="F1221" s="7">
        <v>24</v>
      </c>
      <c r="G1221">
        <f t="shared" si="77"/>
        <v>2.4E-2</v>
      </c>
      <c r="H1221" s="8">
        <v>335.09272467902997</v>
      </c>
      <c r="I1221" s="8">
        <v>23490</v>
      </c>
      <c r="J1221" s="2" t="s">
        <v>85</v>
      </c>
      <c r="K1221" s="2" t="s">
        <v>86</v>
      </c>
      <c r="L1221" s="2" t="s">
        <v>52</v>
      </c>
      <c r="M1221" s="2">
        <f t="shared" si="78"/>
        <v>8042.2253922967193</v>
      </c>
      <c r="N1221" s="2">
        <f t="shared" si="79"/>
        <v>8.0422253922967195E-3</v>
      </c>
      <c r="O1221" s="2" t="s">
        <v>53</v>
      </c>
      <c r="P1221" s="2" t="s">
        <v>54</v>
      </c>
      <c r="Q1221" s="2" t="s">
        <v>55</v>
      </c>
      <c r="R1221" s="2" t="s">
        <v>55</v>
      </c>
      <c r="S1221" s="2" t="s">
        <v>622</v>
      </c>
      <c r="T1221" s="2">
        <v>0</v>
      </c>
      <c r="U1221" s="2">
        <v>0</v>
      </c>
      <c r="V1221" s="2">
        <v>1</v>
      </c>
      <c r="W1221" s="2">
        <v>0</v>
      </c>
      <c r="X1221" s="2">
        <v>0</v>
      </c>
      <c r="Y1221" s="2">
        <v>0</v>
      </c>
      <c r="Z1221" s="2">
        <v>1</v>
      </c>
      <c r="AA1221" s="2">
        <v>0</v>
      </c>
      <c r="AB1221" s="2">
        <v>0</v>
      </c>
      <c r="AC1221" s="2">
        <v>0</v>
      </c>
      <c r="AD1221" s="2">
        <v>1</v>
      </c>
      <c r="AE1221" s="2">
        <v>0</v>
      </c>
      <c r="AF1221" s="2">
        <v>0</v>
      </c>
      <c r="AG1221" s="2">
        <v>0</v>
      </c>
      <c r="AH1221" s="2">
        <v>0</v>
      </c>
    </row>
    <row r="1222" spans="1:34" x14ac:dyDescent="0.25">
      <c r="A1222" s="2" t="s">
        <v>47</v>
      </c>
      <c r="B1222" t="s">
        <v>48</v>
      </c>
      <c r="C1222" t="s">
        <v>1269</v>
      </c>
      <c r="D1222" s="6" t="s">
        <v>1352</v>
      </c>
      <c r="E1222" t="str">
        <f t="shared" si="76"/>
        <v>Samsung S32AM700UI</v>
      </c>
      <c r="F1222" s="7">
        <v>109</v>
      </c>
      <c r="G1222">
        <f t="shared" si="77"/>
        <v>0.109</v>
      </c>
      <c r="H1222" s="8">
        <v>385.14978601997149</v>
      </c>
      <c r="I1222" s="8">
        <v>26999</v>
      </c>
      <c r="J1222" s="2" t="s">
        <v>85</v>
      </c>
      <c r="K1222" s="2" t="s">
        <v>86</v>
      </c>
      <c r="L1222" s="2" t="s">
        <v>104</v>
      </c>
      <c r="M1222" s="2">
        <f t="shared" si="78"/>
        <v>41981.32667617689</v>
      </c>
      <c r="N1222" s="2">
        <f t="shared" si="79"/>
        <v>4.1981326676176892E-2</v>
      </c>
      <c r="O1222" s="2" t="s">
        <v>30</v>
      </c>
      <c r="P1222" s="2" t="s">
        <v>54</v>
      </c>
      <c r="Q1222" s="2" t="s">
        <v>55</v>
      </c>
      <c r="R1222" s="2" t="s">
        <v>55</v>
      </c>
      <c r="S1222" s="2" t="s">
        <v>622</v>
      </c>
      <c r="T1222" s="2">
        <v>0</v>
      </c>
      <c r="U1222" s="2">
        <v>0</v>
      </c>
      <c r="V1222" s="2">
        <v>1</v>
      </c>
      <c r="W1222" s="2">
        <v>0</v>
      </c>
      <c r="X1222" s="2">
        <v>0</v>
      </c>
      <c r="Y1222" s="2">
        <v>0</v>
      </c>
      <c r="Z1222" s="2">
        <v>1</v>
      </c>
      <c r="AA1222" s="2">
        <v>0</v>
      </c>
      <c r="AB1222" s="2">
        <v>0</v>
      </c>
      <c r="AC1222" s="2">
        <v>0</v>
      </c>
      <c r="AD1222" s="2">
        <v>1</v>
      </c>
      <c r="AE1222" s="2">
        <v>0</v>
      </c>
      <c r="AF1222" s="2">
        <v>0</v>
      </c>
      <c r="AG1222" s="2">
        <v>1</v>
      </c>
      <c r="AH1222" s="2">
        <v>0</v>
      </c>
    </row>
    <row r="1223" spans="1:34" x14ac:dyDescent="0.25">
      <c r="A1223" s="2" t="s">
        <v>47</v>
      </c>
      <c r="B1223" t="s">
        <v>48</v>
      </c>
      <c r="C1223" t="s">
        <v>1269</v>
      </c>
      <c r="D1223" s="6" t="s">
        <v>1353</v>
      </c>
      <c r="E1223" t="str">
        <f t="shared" si="76"/>
        <v>Samsung S32D850T</v>
      </c>
      <c r="F1223" s="7">
        <v>35</v>
      </c>
      <c r="G1223">
        <f t="shared" si="77"/>
        <v>3.5000000000000003E-2</v>
      </c>
      <c r="H1223" s="8">
        <v>452.99572039942944</v>
      </c>
      <c r="I1223" s="8">
        <v>31755</v>
      </c>
      <c r="J1223" s="2" t="s">
        <v>85</v>
      </c>
      <c r="K1223" s="2" t="s">
        <v>86</v>
      </c>
      <c r="L1223" s="2" t="s">
        <v>74</v>
      </c>
      <c r="M1223" s="2">
        <f t="shared" si="78"/>
        <v>15854.850213980031</v>
      </c>
      <c r="N1223" s="2">
        <f t="shared" si="79"/>
        <v>1.5854850213980032E-2</v>
      </c>
      <c r="O1223" s="2" t="s">
        <v>31</v>
      </c>
      <c r="P1223" s="2" t="s">
        <v>54</v>
      </c>
      <c r="Q1223" s="2" t="s">
        <v>55</v>
      </c>
      <c r="R1223" s="2" t="s">
        <v>55</v>
      </c>
      <c r="S1223" s="2" t="s">
        <v>56</v>
      </c>
      <c r="T1223" s="2">
        <v>0</v>
      </c>
      <c r="U1223" s="2">
        <v>0</v>
      </c>
      <c r="V1223" s="2">
        <v>1</v>
      </c>
      <c r="W1223" s="2">
        <v>0</v>
      </c>
      <c r="X1223" s="2">
        <v>0</v>
      </c>
      <c r="Y1223" s="2">
        <v>0</v>
      </c>
      <c r="Z1223" s="2">
        <v>1</v>
      </c>
      <c r="AA1223" s="2">
        <v>0</v>
      </c>
      <c r="AB1223" s="2">
        <v>0</v>
      </c>
      <c r="AC1223" s="2">
        <v>0</v>
      </c>
      <c r="AD1223" s="2">
        <v>1</v>
      </c>
      <c r="AE1223" s="2">
        <v>0</v>
      </c>
      <c r="AF1223" s="2">
        <v>0</v>
      </c>
      <c r="AG1223" s="2">
        <v>0</v>
      </c>
      <c r="AH1223" s="2">
        <v>1</v>
      </c>
    </row>
    <row r="1224" spans="1:34" x14ac:dyDescent="0.25">
      <c r="A1224" s="2" t="s">
        <v>47</v>
      </c>
      <c r="B1224" t="s">
        <v>48</v>
      </c>
      <c r="C1224" t="s">
        <v>1269</v>
      </c>
      <c r="D1224" s="6" t="s">
        <v>1354</v>
      </c>
      <c r="E1224" t="str">
        <f t="shared" si="76"/>
        <v>Samsung S32R750UEI</v>
      </c>
      <c r="F1224" s="7">
        <v>1</v>
      </c>
      <c r="G1224">
        <f t="shared" si="77"/>
        <v>1E-3</v>
      </c>
      <c r="H1224" s="8">
        <v>527.67475035663347</v>
      </c>
      <c r="I1224" s="8">
        <v>36990</v>
      </c>
      <c r="J1224" s="2" t="s">
        <v>89</v>
      </c>
      <c r="K1224" s="2" t="s">
        <v>86</v>
      </c>
      <c r="L1224" s="2" t="s">
        <v>104</v>
      </c>
      <c r="M1224" s="2">
        <f t="shared" si="78"/>
        <v>527.67475035663347</v>
      </c>
      <c r="N1224" s="2">
        <f t="shared" si="79"/>
        <v>5.2767475035663349E-4</v>
      </c>
      <c r="O1224" s="2" t="s">
        <v>30</v>
      </c>
      <c r="P1224" s="2" t="s">
        <v>54</v>
      </c>
      <c r="Q1224" s="2" t="s">
        <v>55</v>
      </c>
      <c r="R1224" s="2" t="s">
        <v>55</v>
      </c>
      <c r="S1224" s="2" t="s">
        <v>67</v>
      </c>
      <c r="T1224" s="2">
        <v>0</v>
      </c>
      <c r="U1224" s="2">
        <v>0</v>
      </c>
      <c r="V1224" s="2">
        <v>1</v>
      </c>
      <c r="W1224" s="2">
        <v>0</v>
      </c>
      <c r="X1224" s="2">
        <v>0</v>
      </c>
      <c r="Y1224" s="2">
        <v>0</v>
      </c>
      <c r="Z1224" s="2">
        <v>1</v>
      </c>
      <c r="AA1224" s="2">
        <v>0</v>
      </c>
      <c r="AB1224" s="2">
        <v>0</v>
      </c>
      <c r="AC1224" s="2">
        <v>0</v>
      </c>
      <c r="AD1224" s="2">
        <v>1</v>
      </c>
      <c r="AE1224" s="2">
        <v>0</v>
      </c>
      <c r="AF1224" s="2">
        <v>0</v>
      </c>
      <c r="AG1224" s="2">
        <v>1</v>
      </c>
      <c r="AH1224" s="2">
        <v>0</v>
      </c>
    </row>
    <row r="1225" spans="1:34" x14ac:dyDescent="0.25">
      <c r="A1225" s="2" t="s">
        <v>47</v>
      </c>
      <c r="B1225" t="s">
        <v>48</v>
      </c>
      <c r="C1225" t="s">
        <v>1269</v>
      </c>
      <c r="D1225" s="6" t="s">
        <v>1355</v>
      </c>
      <c r="E1225" t="str">
        <f t="shared" si="76"/>
        <v>Samsung S34J550WQI</v>
      </c>
      <c r="F1225" s="7">
        <v>190</v>
      </c>
      <c r="G1225">
        <f t="shared" si="77"/>
        <v>0.19</v>
      </c>
      <c r="H1225" s="8">
        <v>434.73609129814554</v>
      </c>
      <c r="I1225" s="8">
        <v>30475</v>
      </c>
      <c r="J1225" s="2" t="s">
        <v>118</v>
      </c>
      <c r="K1225" s="2" t="s">
        <v>86</v>
      </c>
      <c r="L1225" s="2" t="s">
        <v>119</v>
      </c>
      <c r="M1225" s="2">
        <f t="shared" si="78"/>
        <v>82599.857346647652</v>
      </c>
      <c r="N1225" s="2">
        <f t="shared" si="79"/>
        <v>8.2599857346647654E-2</v>
      </c>
      <c r="O1225" s="2" t="s">
        <v>30</v>
      </c>
      <c r="P1225" s="2" t="s">
        <v>54</v>
      </c>
      <c r="Q1225" s="2" t="s">
        <v>55</v>
      </c>
      <c r="R1225" s="2" t="s">
        <v>55</v>
      </c>
      <c r="S1225" s="2" t="s">
        <v>67</v>
      </c>
      <c r="T1225" s="2">
        <v>0</v>
      </c>
      <c r="U1225" s="2">
        <v>0</v>
      </c>
      <c r="V1225" s="2">
        <v>1</v>
      </c>
      <c r="W1225" s="2">
        <v>0</v>
      </c>
      <c r="X1225" s="2">
        <v>0</v>
      </c>
      <c r="Y1225" s="2">
        <v>0</v>
      </c>
      <c r="Z1225" s="2">
        <v>1</v>
      </c>
      <c r="AA1225" s="2">
        <v>0</v>
      </c>
      <c r="AB1225" s="2">
        <v>0</v>
      </c>
      <c r="AC1225" s="2">
        <v>0</v>
      </c>
      <c r="AD1225" s="2">
        <v>1</v>
      </c>
      <c r="AE1225" s="2">
        <v>0</v>
      </c>
      <c r="AF1225" s="2">
        <v>0</v>
      </c>
      <c r="AG1225" s="2">
        <v>1</v>
      </c>
      <c r="AH1225" s="2">
        <v>0</v>
      </c>
    </row>
    <row r="1226" spans="1:34" x14ac:dyDescent="0.25">
      <c r="A1226" s="2" t="s">
        <v>47</v>
      </c>
      <c r="B1226" t="s">
        <v>48</v>
      </c>
      <c r="C1226" t="s">
        <v>1269</v>
      </c>
      <c r="D1226" s="6" t="s">
        <v>1356</v>
      </c>
      <c r="E1226" t="str">
        <f t="shared" si="76"/>
        <v>Samsung U28E590D</v>
      </c>
      <c r="F1226" s="7">
        <v>513</v>
      </c>
      <c r="G1226">
        <f t="shared" si="77"/>
        <v>0.51300000000000001</v>
      </c>
      <c r="H1226" s="8">
        <v>287.16119828815977</v>
      </c>
      <c r="I1226" s="8">
        <v>20130</v>
      </c>
      <c r="J1226" s="2" t="s">
        <v>111</v>
      </c>
      <c r="K1226" s="2" t="s">
        <v>112</v>
      </c>
      <c r="L1226" s="2" t="s">
        <v>104</v>
      </c>
      <c r="M1226" s="2">
        <f t="shared" si="78"/>
        <v>147313.69472182597</v>
      </c>
      <c r="N1226" s="2">
        <f t="shared" si="79"/>
        <v>0.14731369472182598</v>
      </c>
      <c r="O1226" s="2" t="s">
        <v>30</v>
      </c>
      <c r="P1226" s="2" t="s">
        <v>58</v>
      </c>
      <c r="Q1226" s="2" t="s">
        <v>55</v>
      </c>
      <c r="R1226" s="2" t="s">
        <v>55</v>
      </c>
      <c r="S1226" s="2" t="s">
        <v>61</v>
      </c>
      <c r="T1226" s="2">
        <v>0</v>
      </c>
      <c r="U1226" s="2">
        <v>0</v>
      </c>
      <c r="V1226" s="2">
        <v>1</v>
      </c>
      <c r="W1226" s="2">
        <v>0</v>
      </c>
      <c r="X1226" s="2">
        <v>0</v>
      </c>
      <c r="Y1226" s="2">
        <v>0</v>
      </c>
      <c r="Z1226" s="2">
        <v>1</v>
      </c>
      <c r="AA1226" s="2">
        <v>0</v>
      </c>
      <c r="AB1226" s="2">
        <v>0</v>
      </c>
      <c r="AC1226" s="2">
        <v>1</v>
      </c>
      <c r="AD1226" s="2">
        <v>0</v>
      </c>
      <c r="AE1226" s="2">
        <v>0</v>
      </c>
      <c r="AF1226" s="2">
        <v>0</v>
      </c>
      <c r="AG1226" s="2">
        <v>1</v>
      </c>
      <c r="AH1226" s="2">
        <v>0</v>
      </c>
    </row>
    <row r="1227" spans="1:34" x14ac:dyDescent="0.25">
      <c r="A1227" s="2" t="s">
        <v>47</v>
      </c>
      <c r="B1227" t="s">
        <v>48</v>
      </c>
      <c r="C1227" t="s">
        <v>1269</v>
      </c>
      <c r="D1227" s="6" t="s">
        <v>1357</v>
      </c>
      <c r="E1227" t="str">
        <f t="shared" si="76"/>
        <v>Samsung U28H750UQI</v>
      </c>
      <c r="F1227" s="7">
        <v>10</v>
      </c>
      <c r="G1227">
        <f t="shared" si="77"/>
        <v>0.01</v>
      </c>
      <c r="H1227" s="8">
        <v>356.49072753209703</v>
      </c>
      <c r="I1227" s="8">
        <v>24990</v>
      </c>
      <c r="J1227" s="2" t="s">
        <v>111</v>
      </c>
      <c r="K1227" s="2" t="s">
        <v>112</v>
      </c>
      <c r="L1227" s="2" t="s">
        <v>104</v>
      </c>
      <c r="M1227" s="2">
        <f t="shared" si="78"/>
        <v>3564.9072753209703</v>
      </c>
      <c r="N1227" s="2">
        <f t="shared" si="79"/>
        <v>3.5649072753209704E-3</v>
      </c>
      <c r="O1227" s="2" t="s">
        <v>30</v>
      </c>
      <c r="P1227" s="2" t="s">
        <v>58</v>
      </c>
      <c r="Q1227" s="2" t="s">
        <v>55</v>
      </c>
      <c r="R1227" s="2" t="s">
        <v>55</v>
      </c>
      <c r="S1227" s="2" t="s">
        <v>61</v>
      </c>
      <c r="T1227" s="2">
        <v>0</v>
      </c>
      <c r="U1227" s="2">
        <v>0</v>
      </c>
      <c r="V1227" s="2">
        <v>1</v>
      </c>
      <c r="W1227" s="2">
        <v>0</v>
      </c>
      <c r="X1227" s="2">
        <v>0</v>
      </c>
      <c r="Y1227" s="2">
        <v>0</v>
      </c>
      <c r="Z1227" s="2">
        <v>1</v>
      </c>
      <c r="AA1227" s="2">
        <v>0</v>
      </c>
      <c r="AB1227" s="2">
        <v>0</v>
      </c>
      <c r="AC1227" s="2">
        <v>1</v>
      </c>
      <c r="AD1227" s="2">
        <v>0</v>
      </c>
      <c r="AE1227" s="2">
        <v>0</v>
      </c>
      <c r="AF1227" s="2">
        <v>0</v>
      </c>
      <c r="AG1227" s="2">
        <v>1</v>
      </c>
      <c r="AH1227" s="2">
        <v>0</v>
      </c>
    </row>
    <row r="1228" spans="1:34" x14ac:dyDescent="0.25">
      <c r="A1228" s="2" t="s">
        <v>47</v>
      </c>
      <c r="B1228" t="s">
        <v>48</v>
      </c>
      <c r="C1228" t="s">
        <v>1269</v>
      </c>
      <c r="D1228" s="6" t="s">
        <v>1358</v>
      </c>
      <c r="E1228" t="str">
        <f t="shared" si="76"/>
        <v>Samsung U28R550UQI</v>
      </c>
      <c r="F1228" s="7">
        <v>1114</v>
      </c>
      <c r="G1228">
        <f t="shared" si="77"/>
        <v>1.1140000000000001</v>
      </c>
      <c r="H1228" s="8">
        <v>359.2391821207799</v>
      </c>
      <c r="I1228" s="8">
        <v>25182.666666666668</v>
      </c>
      <c r="J1228" s="2" t="s">
        <v>111</v>
      </c>
      <c r="K1228" s="2" t="s">
        <v>112</v>
      </c>
      <c r="L1228" s="2" t="s">
        <v>104</v>
      </c>
      <c r="M1228" s="2">
        <f t="shared" si="78"/>
        <v>400192.44888254884</v>
      </c>
      <c r="N1228" s="2">
        <f t="shared" si="79"/>
        <v>0.40019244888254885</v>
      </c>
      <c r="O1228" s="2" t="s">
        <v>30</v>
      </c>
      <c r="P1228" s="2" t="s">
        <v>29</v>
      </c>
      <c r="Q1228" s="2" t="s">
        <v>55</v>
      </c>
      <c r="R1228" s="2" t="s">
        <v>55</v>
      </c>
      <c r="S1228" s="2">
        <v>0</v>
      </c>
      <c r="T1228" s="2">
        <v>0</v>
      </c>
      <c r="U1228" s="2">
        <v>0</v>
      </c>
      <c r="V1228" s="2">
        <v>1</v>
      </c>
      <c r="W1228" s="2">
        <v>0</v>
      </c>
      <c r="X1228" s="2">
        <v>0</v>
      </c>
      <c r="Y1228" s="2">
        <v>0</v>
      </c>
      <c r="Z1228" s="2">
        <v>1</v>
      </c>
      <c r="AA1228" s="2">
        <v>0</v>
      </c>
      <c r="AB1228" s="2">
        <v>0</v>
      </c>
      <c r="AC1228" s="2">
        <v>1</v>
      </c>
      <c r="AD1228" s="2">
        <v>0</v>
      </c>
      <c r="AE1228" s="2">
        <v>1</v>
      </c>
      <c r="AF1228" s="2">
        <v>0</v>
      </c>
      <c r="AG1228" s="2">
        <v>1</v>
      </c>
      <c r="AH1228" s="2">
        <v>0</v>
      </c>
    </row>
    <row r="1229" spans="1:34" x14ac:dyDescent="0.25">
      <c r="A1229" s="2" t="s">
        <v>47</v>
      </c>
      <c r="B1229" t="s">
        <v>48</v>
      </c>
      <c r="C1229" t="s">
        <v>1269</v>
      </c>
      <c r="D1229" s="6" t="s">
        <v>1359</v>
      </c>
      <c r="E1229" t="str">
        <f t="shared" si="76"/>
        <v>Samsung U32J590UQI</v>
      </c>
      <c r="F1229" s="7">
        <v>727</v>
      </c>
      <c r="G1229">
        <f t="shared" si="77"/>
        <v>0.72699999999999998</v>
      </c>
      <c r="H1229" s="8">
        <v>415.5492154065621</v>
      </c>
      <c r="I1229" s="8">
        <v>29130</v>
      </c>
      <c r="J1229" s="2" t="s">
        <v>89</v>
      </c>
      <c r="K1229" s="2" t="s">
        <v>86</v>
      </c>
      <c r="L1229" s="2" t="s">
        <v>104</v>
      </c>
      <c r="M1229" s="2">
        <f t="shared" si="78"/>
        <v>302104.27960057062</v>
      </c>
      <c r="N1229" s="2">
        <f t="shared" si="79"/>
        <v>0.30210427960057062</v>
      </c>
      <c r="O1229" s="2" t="s">
        <v>30</v>
      </c>
      <c r="P1229" s="2" t="s">
        <v>54</v>
      </c>
      <c r="Q1229" s="2" t="s">
        <v>55</v>
      </c>
      <c r="R1229" s="2" t="s">
        <v>55</v>
      </c>
      <c r="S1229" s="2" t="s">
        <v>67</v>
      </c>
      <c r="T1229" s="2">
        <v>0</v>
      </c>
      <c r="U1229" s="2">
        <v>0</v>
      </c>
      <c r="V1229" s="2">
        <v>1</v>
      </c>
      <c r="W1229" s="2">
        <v>0</v>
      </c>
      <c r="X1229" s="2">
        <v>0</v>
      </c>
      <c r="Y1229" s="2">
        <v>0</v>
      </c>
      <c r="Z1229" s="2">
        <v>1</v>
      </c>
      <c r="AA1229" s="2">
        <v>0</v>
      </c>
      <c r="AB1229" s="2">
        <v>0</v>
      </c>
      <c r="AC1229" s="2">
        <v>0</v>
      </c>
      <c r="AD1229" s="2">
        <v>1</v>
      </c>
      <c r="AE1229" s="2">
        <v>0</v>
      </c>
      <c r="AF1229" s="2">
        <v>0</v>
      </c>
      <c r="AG1229" s="2">
        <v>1</v>
      </c>
      <c r="AH1229" s="2">
        <v>0</v>
      </c>
    </row>
    <row r="1230" spans="1:34" x14ac:dyDescent="0.25">
      <c r="A1230" s="2" t="s">
        <v>47</v>
      </c>
      <c r="B1230" t="s">
        <v>48</v>
      </c>
      <c r="C1230" t="s">
        <v>1269</v>
      </c>
      <c r="D1230" s="6" t="s">
        <v>1360</v>
      </c>
      <c r="E1230" t="str">
        <f t="shared" si="76"/>
        <v>Samsung U32R590CWI</v>
      </c>
      <c r="F1230" s="7">
        <v>53</v>
      </c>
      <c r="G1230">
        <f t="shared" si="77"/>
        <v>5.2999999999999999E-2</v>
      </c>
      <c r="H1230" s="8">
        <v>492.01141226818834</v>
      </c>
      <c r="I1230" s="8">
        <v>34490</v>
      </c>
      <c r="J1230" s="2" t="s">
        <v>89</v>
      </c>
      <c r="K1230" s="2" t="s">
        <v>86</v>
      </c>
      <c r="L1230" s="2" t="s">
        <v>104</v>
      </c>
      <c r="M1230" s="2">
        <f t="shared" si="78"/>
        <v>26076.604850213982</v>
      </c>
      <c r="N1230" s="2">
        <f t="shared" si="79"/>
        <v>2.6076604850213982E-2</v>
      </c>
      <c r="O1230" s="2" t="s">
        <v>30</v>
      </c>
      <c r="P1230" s="2" t="s">
        <v>54</v>
      </c>
      <c r="Q1230" s="2" t="s">
        <v>60</v>
      </c>
      <c r="R1230" s="2" t="s">
        <v>55</v>
      </c>
      <c r="S1230" s="2" t="s">
        <v>67</v>
      </c>
      <c r="T1230" s="2">
        <v>0</v>
      </c>
      <c r="U1230" s="2">
        <v>0</v>
      </c>
      <c r="V1230" s="2">
        <v>1</v>
      </c>
      <c r="W1230" s="2">
        <v>0</v>
      </c>
      <c r="X1230" s="2">
        <v>0</v>
      </c>
      <c r="Y1230" s="2">
        <v>0</v>
      </c>
      <c r="Z1230" s="2">
        <v>1</v>
      </c>
      <c r="AA1230" s="2">
        <v>0</v>
      </c>
      <c r="AB1230" s="2">
        <v>0</v>
      </c>
      <c r="AC1230" s="2">
        <v>0</v>
      </c>
      <c r="AD1230" s="2">
        <v>1</v>
      </c>
      <c r="AE1230" s="2">
        <v>0</v>
      </c>
      <c r="AF1230" s="2">
        <v>1</v>
      </c>
      <c r="AG1230" s="2">
        <v>1</v>
      </c>
      <c r="AH1230" s="2">
        <v>0</v>
      </c>
    </row>
    <row r="1231" spans="1:34" x14ac:dyDescent="0.25">
      <c r="A1231" s="2" t="s">
        <v>47</v>
      </c>
      <c r="B1231" t="s">
        <v>48</v>
      </c>
      <c r="C1231" t="s">
        <v>1361</v>
      </c>
      <c r="D1231" s="6" t="s">
        <v>1362</v>
      </c>
      <c r="E1231" t="str">
        <f t="shared" si="76"/>
        <v>ViewSonic TD2223</v>
      </c>
      <c r="F1231" s="7">
        <v>4</v>
      </c>
      <c r="G1231">
        <f t="shared" si="77"/>
        <v>4.0000000000000001E-3</v>
      </c>
      <c r="H1231" s="8">
        <v>313.83737517831673</v>
      </c>
      <c r="I1231" s="8">
        <v>22000</v>
      </c>
      <c r="J1231" s="2" t="s">
        <v>51</v>
      </c>
      <c r="K1231" s="2" t="s">
        <v>51</v>
      </c>
      <c r="L1231" s="2" t="s">
        <v>52</v>
      </c>
      <c r="M1231" s="2">
        <f t="shared" si="78"/>
        <v>1255.3495007132669</v>
      </c>
      <c r="N1231" s="2">
        <f t="shared" si="79"/>
        <v>1.2553495007132669E-3</v>
      </c>
      <c r="O1231" s="2" t="s">
        <v>53</v>
      </c>
      <c r="P1231" s="2" t="s">
        <v>29</v>
      </c>
      <c r="Q1231" s="2" t="s">
        <v>55</v>
      </c>
      <c r="R1231" s="2" t="s">
        <v>55</v>
      </c>
      <c r="S1231" s="2" t="s">
        <v>815</v>
      </c>
      <c r="T1231" s="2">
        <v>0</v>
      </c>
      <c r="U1231" s="2">
        <v>0</v>
      </c>
      <c r="V1231" s="2">
        <v>1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1</v>
      </c>
      <c r="AC1231" s="2">
        <v>0</v>
      </c>
      <c r="AD1231" s="2">
        <v>0</v>
      </c>
      <c r="AE1231" s="2">
        <v>1</v>
      </c>
      <c r="AF1231" s="2">
        <v>0</v>
      </c>
      <c r="AG1231" s="2">
        <v>0</v>
      </c>
      <c r="AH1231" s="2">
        <v>0</v>
      </c>
    </row>
    <row r="1232" spans="1:34" x14ac:dyDescent="0.25">
      <c r="A1232" s="2" t="s">
        <v>47</v>
      </c>
      <c r="B1232" t="s">
        <v>48</v>
      </c>
      <c r="C1232" t="s">
        <v>1361</v>
      </c>
      <c r="D1232" s="6" t="s">
        <v>1363</v>
      </c>
      <c r="E1232" t="str">
        <f t="shared" si="76"/>
        <v>ViewSonic TD2230</v>
      </c>
      <c r="F1232" s="7">
        <v>158</v>
      </c>
      <c r="G1232">
        <f t="shared" si="77"/>
        <v>0.158</v>
      </c>
      <c r="H1232" s="8">
        <v>290.51355206847364</v>
      </c>
      <c r="I1232" s="8">
        <v>20365</v>
      </c>
      <c r="J1232" s="2" t="s">
        <v>51</v>
      </c>
      <c r="K1232" s="2" t="s">
        <v>51</v>
      </c>
      <c r="L1232" s="2" t="s">
        <v>52</v>
      </c>
      <c r="M1232" s="2">
        <f t="shared" si="78"/>
        <v>45901.141226818836</v>
      </c>
      <c r="N1232" s="2">
        <f t="shared" si="79"/>
        <v>4.5901141226818834E-2</v>
      </c>
      <c r="O1232" s="2" t="s">
        <v>53</v>
      </c>
      <c r="P1232" s="2" t="s">
        <v>29</v>
      </c>
      <c r="Q1232" s="2" t="s">
        <v>55</v>
      </c>
      <c r="R1232" s="2" t="s">
        <v>55</v>
      </c>
      <c r="S1232" s="2" t="s">
        <v>815</v>
      </c>
      <c r="T1232" s="2">
        <v>0</v>
      </c>
      <c r="U1232" s="2">
        <v>0</v>
      </c>
      <c r="V1232" s="2">
        <v>1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1</v>
      </c>
      <c r="AC1232" s="2">
        <v>0</v>
      </c>
      <c r="AD1232" s="2">
        <v>0</v>
      </c>
      <c r="AE1232" s="2">
        <v>1</v>
      </c>
      <c r="AF1232" s="2">
        <v>0</v>
      </c>
      <c r="AG1232" s="2">
        <v>0</v>
      </c>
      <c r="AH1232" s="2">
        <v>0</v>
      </c>
    </row>
    <row r="1233" spans="1:34" x14ac:dyDescent="0.25">
      <c r="A1233" s="2" t="s">
        <v>47</v>
      </c>
      <c r="B1233" t="s">
        <v>48</v>
      </c>
      <c r="C1233" t="s">
        <v>1361</v>
      </c>
      <c r="D1233" s="6" t="s">
        <v>1364</v>
      </c>
      <c r="E1233" t="str">
        <f t="shared" si="76"/>
        <v>ViewSonic TD2423</v>
      </c>
      <c r="F1233" s="7">
        <v>14</v>
      </c>
      <c r="G1233">
        <f t="shared" si="77"/>
        <v>1.4E-2</v>
      </c>
      <c r="H1233" s="8">
        <v>274.31764146457454</v>
      </c>
      <c r="I1233" s="8">
        <v>19229.666666666672</v>
      </c>
      <c r="J1233" s="2" t="s">
        <v>66</v>
      </c>
      <c r="K1233" s="2" t="s">
        <v>64</v>
      </c>
      <c r="L1233" s="2" t="s">
        <v>52</v>
      </c>
      <c r="M1233" s="2">
        <f t="shared" si="78"/>
        <v>3840.4469805040435</v>
      </c>
      <c r="N1233" s="2">
        <f t="shared" si="79"/>
        <v>3.8404469805040434E-3</v>
      </c>
      <c r="O1233" s="2" t="s">
        <v>53</v>
      </c>
      <c r="P1233" s="2" t="s">
        <v>54</v>
      </c>
      <c r="Q1233" s="2" t="s">
        <v>55</v>
      </c>
      <c r="R1233" s="2" t="s">
        <v>55</v>
      </c>
      <c r="S1233" s="2" t="s">
        <v>56</v>
      </c>
      <c r="T1233" s="2">
        <v>0</v>
      </c>
      <c r="U1233" s="2">
        <v>0</v>
      </c>
      <c r="V1233" s="2">
        <v>1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1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</row>
    <row r="1234" spans="1:34" x14ac:dyDescent="0.25">
      <c r="A1234" s="2" t="s">
        <v>47</v>
      </c>
      <c r="B1234" t="s">
        <v>48</v>
      </c>
      <c r="C1234" t="s">
        <v>1361</v>
      </c>
      <c r="D1234" s="6" t="s">
        <v>1365</v>
      </c>
      <c r="E1234" t="str">
        <f t="shared" si="76"/>
        <v>ViewSonic TD2430</v>
      </c>
      <c r="F1234" s="7">
        <v>39</v>
      </c>
      <c r="G1234">
        <f t="shared" si="77"/>
        <v>3.9E-2</v>
      </c>
      <c r="H1234" s="8">
        <v>345.07845934379463</v>
      </c>
      <c r="I1234" s="8">
        <v>24190</v>
      </c>
      <c r="J1234" s="2" t="s">
        <v>66</v>
      </c>
      <c r="K1234" s="2" t="s">
        <v>64</v>
      </c>
      <c r="L1234" s="2" t="s">
        <v>52</v>
      </c>
      <c r="M1234" s="2">
        <f t="shared" si="78"/>
        <v>13458.059914407992</v>
      </c>
      <c r="N1234" s="2">
        <f t="shared" si="79"/>
        <v>1.3458059914407992E-2</v>
      </c>
      <c r="O1234" s="2" t="s">
        <v>53</v>
      </c>
      <c r="P1234" s="2" t="s">
        <v>54</v>
      </c>
      <c r="Q1234" s="2" t="s">
        <v>55</v>
      </c>
      <c r="R1234" s="2" t="s">
        <v>55</v>
      </c>
      <c r="S1234" s="2">
        <v>0</v>
      </c>
      <c r="T1234" s="2">
        <v>0</v>
      </c>
      <c r="U1234" s="2">
        <v>0</v>
      </c>
      <c r="V1234" s="2">
        <v>1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1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</row>
    <row r="1235" spans="1:34" x14ac:dyDescent="0.25">
      <c r="A1235" s="2" t="s">
        <v>47</v>
      </c>
      <c r="B1235" t="s">
        <v>48</v>
      </c>
      <c r="C1235" t="s">
        <v>1361</v>
      </c>
      <c r="D1235" s="6" t="s">
        <v>1366</v>
      </c>
      <c r="E1235" t="str">
        <f t="shared" si="76"/>
        <v>ViewSonic TD2760</v>
      </c>
      <c r="F1235" s="7">
        <v>4</v>
      </c>
      <c r="G1235">
        <f t="shared" si="77"/>
        <v>4.0000000000000001E-3</v>
      </c>
      <c r="H1235" s="8">
        <v>732.2396576319544</v>
      </c>
      <c r="I1235" s="8">
        <v>51330</v>
      </c>
      <c r="J1235" s="2" t="s">
        <v>73</v>
      </c>
      <c r="K1235" s="2" t="s">
        <v>73</v>
      </c>
      <c r="L1235" s="2" t="s">
        <v>52</v>
      </c>
      <c r="M1235" s="2">
        <f t="shared" si="78"/>
        <v>2928.9586305278176</v>
      </c>
      <c r="N1235" s="2">
        <f t="shared" si="79"/>
        <v>2.9289586305278176E-3</v>
      </c>
      <c r="O1235" s="2" t="s">
        <v>53</v>
      </c>
      <c r="P1235" s="2" t="s">
        <v>54</v>
      </c>
      <c r="Q1235" s="2" t="s">
        <v>55</v>
      </c>
      <c r="R1235" s="2" t="s">
        <v>55</v>
      </c>
      <c r="S1235" s="2">
        <v>0</v>
      </c>
      <c r="T1235" s="2">
        <v>0</v>
      </c>
      <c r="U1235" s="2">
        <v>0</v>
      </c>
      <c r="V1235" s="2">
        <v>1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1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</row>
    <row r="1236" spans="1:34" x14ac:dyDescent="0.25">
      <c r="A1236" s="2" t="s">
        <v>47</v>
      </c>
      <c r="B1236" t="s">
        <v>48</v>
      </c>
      <c r="C1236" t="s">
        <v>1361</v>
      </c>
      <c r="D1236" s="6" t="s">
        <v>1367</v>
      </c>
      <c r="E1236" t="str">
        <f t="shared" si="76"/>
        <v>ViewSonic VA2201-H</v>
      </c>
      <c r="F1236" s="7">
        <v>30</v>
      </c>
      <c r="G1236">
        <f t="shared" si="77"/>
        <v>0.03</v>
      </c>
      <c r="H1236" s="8">
        <v>182.5962910128388</v>
      </c>
      <c r="I1236" s="8">
        <v>12800</v>
      </c>
      <c r="J1236" s="2" t="s">
        <v>51</v>
      </c>
      <c r="K1236" s="2" t="s">
        <v>51</v>
      </c>
      <c r="L1236" s="2" t="s">
        <v>52</v>
      </c>
      <c r="M1236" s="2">
        <f t="shared" si="78"/>
        <v>5477.8887303851643</v>
      </c>
      <c r="N1236" s="2">
        <f t="shared" si="79"/>
        <v>5.477888730385164E-3</v>
      </c>
      <c r="O1236" s="2" t="s">
        <v>53</v>
      </c>
      <c r="P1236" s="2" t="s">
        <v>54</v>
      </c>
      <c r="Q1236" s="2" t="s">
        <v>55</v>
      </c>
      <c r="R1236" s="2" t="s">
        <v>55</v>
      </c>
      <c r="S1236" s="2">
        <v>0</v>
      </c>
      <c r="T1236" s="2">
        <v>0</v>
      </c>
      <c r="U1236" s="2">
        <v>0</v>
      </c>
      <c r="V1236" s="2">
        <v>1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1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</row>
    <row r="1237" spans="1:34" x14ac:dyDescent="0.25">
      <c r="A1237" s="2" t="s">
        <v>47</v>
      </c>
      <c r="B1237" t="s">
        <v>48</v>
      </c>
      <c r="C1237" t="s">
        <v>1361</v>
      </c>
      <c r="D1237" s="6" t="s">
        <v>1368</v>
      </c>
      <c r="E1237" t="str">
        <f t="shared" si="76"/>
        <v>ViewSonic VA2210-MH</v>
      </c>
      <c r="F1237" s="7">
        <v>2</v>
      </c>
      <c r="G1237">
        <f t="shared" si="77"/>
        <v>2E-3</v>
      </c>
      <c r="H1237" s="8">
        <v>124.30813124108417</v>
      </c>
      <c r="I1237" s="8">
        <v>8714</v>
      </c>
      <c r="J1237" s="2" t="s">
        <v>51</v>
      </c>
      <c r="K1237" s="2" t="s">
        <v>51</v>
      </c>
      <c r="L1237" s="2" t="s">
        <v>52</v>
      </c>
      <c r="M1237" s="2">
        <f t="shared" si="78"/>
        <v>248.61626248216834</v>
      </c>
      <c r="N1237" s="2">
        <f t="shared" si="79"/>
        <v>2.4861626248216833E-4</v>
      </c>
      <c r="O1237" s="2" t="s">
        <v>53</v>
      </c>
      <c r="P1237" s="2" t="s">
        <v>58</v>
      </c>
      <c r="Q1237" s="2" t="s">
        <v>55</v>
      </c>
      <c r="R1237" s="2" t="s">
        <v>55</v>
      </c>
      <c r="S1237" s="2" t="s">
        <v>56</v>
      </c>
      <c r="T1237" s="2">
        <v>0</v>
      </c>
      <c r="U1237" s="2">
        <v>1</v>
      </c>
      <c r="V1237" s="2">
        <v>1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1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</row>
    <row r="1238" spans="1:34" x14ac:dyDescent="0.25">
      <c r="A1238" s="2" t="s">
        <v>47</v>
      </c>
      <c r="B1238" t="s">
        <v>48</v>
      </c>
      <c r="C1238" t="s">
        <v>1361</v>
      </c>
      <c r="D1238" s="6" t="s">
        <v>1369</v>
      </c>
      <c r="E1238" t="str">
        <f t="shared" si="76"/>
        <v>ViewSonic VA2223-H</v>
      </c>
      <c r="F1238" s="7">
        <v>54</v>
      </c>
      <c r="G1238">
        <f t="shared" si="77"/>
        <v>5.3999999999999999E-2</v>
      </c>
      <c r="H1238" s="8">
        <v>142.41559676652403</v>
      </c>
      <c r="I1238" s="8">
        <v>9983.3333333333339</v>
      </c>
      <c r="J1238" s="2" t="s">
        <v>51</v>
      </c>
      <c r="K1238" s="2" t="s">
        <v>51</v>
      </c>
      <c r="L1238" s="2" t="s">
        <v>52</v>
      </c>
      <c r="M1238" s="2">
        <f t="shared" si="78"/>
        <v>7690.4422253922976</v>
      </c>
      <c r="N1238" s="2">
        <f t="shared" si="79"/>
        <v>7.6904422253922973E-3</v>
      </c>
      <c r="O1238" s="2" t="s">
        <v>53</v>
      </c>
      <c r="P1238" s="2" t="s">
        <v>58</v>
      </c>
      <c r="Q1238" s="2" t="s">
        <v>55</v>
      </c>
      <c r="R1238" s="2" t="s">
        <v>55</v>
      </c>
      <c r="S1238" s="2" t="s">
        <v>56</v>
      </c>
      <c r="T1238" s="2">
        <v>0</v>
      </c>
      <c r="U1238" s="2">
        <v>0</v>
      </c>
      <c r="V1238" s="2">
        <v>1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1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</row>
    <row r="1239" spans="1:34" x14ac:dyDescent="0.25">
      <c r="A1239" s="2" t="s">
        <v>47</v>
      </c>
      <c r="B1239" t="s">
        <v>48</v>
      </c>
      <c r="C1239" t="s">
        <v>1361</v>
      </c>
      <c r="D1239" s="6" t="s">
        <v>1370</v>
      </c>
      <c r="E1239" t="str">
        <f t="shared" si="76"/>
        <v>ViewSonic VA2261</v>
      </c>
      <c r="F1239" s="7">
        <v>1</v>
      </c>
      <c r="G1239">
        <f t="shared" si="77"/>
        <v>1E-3</v>
      </c>
      <c r="H1239" s="8">
        <v>130.26628625772705</v>
      </c>
      <c r="I1239" s="8">
        <v>9131.6666666666661</v>
      </c>
      <c r="J1239" s="2" t="s">
        <v>51</v>
      </c>
      <c r="K1239" s="2" t="s">
        <v>51</v>
      </c>
      <c r="L1239" s="2" t="s">
        <v>52</v>
      </c>
      <c r="M1239" s="2">
        <f t="shared" si="78"/>
        <v>130.26628625772705</v>
      </c>
      <c r="N1239" s="2">
        <f t="shared" si="79"/>
        <v>1.3026628625772705E-4</v>
      </c>
      <c r="O1239" s="2" t="s">
        <v>53</v>
      </c>
      <c r="P1239" s="2" t="s">
        <v>58</v>
      </c>
      <c r="Q1239" s="2" t="s">
        <v>55</v>
      </c>
      <c r="R1239" s="2" t="s">
        <v>55</v>
      </c>
      <c r="S1239" s="2" t="s">
        <v>56</v>
      </c>
      <c r="T1239" s="2">
        <v>0</v>
      </c>
      <c r="U1239" s="2">
        <v>1</v>
      </c>
      <c r="V1239" s="2">
        <v>1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1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</row>
    <row r="1240" spans="1:34" x14ac:dyDescent="0.25">
      <c r="A1240" s="2" t="s">
        <v>47</v>
      </c>
      <c r="B1240" t="s">
        <v>48</v>
      </c>
      <c r="C1240" t="s">
        <v>1361</v>
      </c>
      <c r="D1240" s="6" t="s">
        <v>1371</v>
      </c>
      <c r="E1240" t="str">
        <f t="shared" si="76"/>
        <v>ViewSonic VA2261-2</v>
      </c>
      <c r="F1240" s="7">
        <v>976</v>
      </c>
      <c r="G1240">
        <f t="shared" si="77"/>
        <v>0.97599999999999998</v>
      </c>
      <c r="H1240" s="8">
        <v>136.37660485021399</v>
      </c>
      <c r="I1240" s="8">
        <v>9560</v>
      </c>
      <c r="J1240" s="2" t="s">
        <v>51</v>
      </c>
      <c r="K1240" s="2" t="s">
        <v>51</v>
      </c>
      <c r="L1240" s="2" t="s">
        <v>52</v>
      </c>
      <c r="M1240" s="2">
        <f t="shared" si="78"/>
        <v>133103.56633380885</v>
      </c>
      <c r="N1240" s="2">
        <f t="shared" si="79"/>
        <v>0.13310356633380885</v>
      </c>
      <c r="O1240" s="2" t="s">
        <v>53</v>
      </c>
      <c r="P1240" s="2" t="s">
        <v>58</v>
      </c>
      <c r="Q1240" s="2" t="s">
        <v>55</v>
      </c>
      <c r="R1240" s="2" t="s">
        <v>55</v>
      </c>
      <c r="S1240" s="2" t="s">
        <v>56</v>
      </c>
      <c r="T1240" s="2">
        <v>0</v>
      </c>
      <c r="U1240" s="2">
        <v>1</v>
      </c>
      <c r="V1240" s="2">
        <v>1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1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</row>
    <row r="1241" spans="1:34" x14ac:dyDescent="0.25">
      <c r="A1241" s="2" t="s">
        <v>47</v>
      </c>
      <c r="B1241" t="s">
        <v>48</v>
      </c>
      <c r="C1241" t="s">
        <v>1361</v>
      </c>
      <c r="D1241" s="6" t="s">
        <v>1372</v>
      </c>
      <c r="E1241" t="str">
        <f t="shared" si="76"/>
        <v>ViewSonic VA2261-8</v>
      </c>
      <c r="F1241" s="7">
        <v>581</v>
      </c>
      <c r="G1241">
        <f t="shared" si="77"/>
        <v>0.58099999999999996</v>
      </c>
      <c r="H1241" s="8">
        <v>123.68045649072754</v>
      </c>
      <c r="I1241" s="8">
        <v>8670</v>
      </c>
      <c r="J1241" s="2" t="s">
        <v>51</v>
      </c>
      <c r="K1241" s="2" t="s">
        <v>51</v>
      </c>
      <c r="L1241" s="2" t="s">
        <v>52</v>
      </c>
      <c r="M1241" s="2">
        <f t="shared" si="78"/>
        <v>71858.345221112701</v>
      </c>
      <c r="N1241" s="2">
        <f t="shared" si="79"/>
        <v>7.1858345221112702E-2</v>
      </c>
      <c r="O1241" s="2" t="s">
        <v>53</v>
      </c>
      <c r="P1241" s="2" t="s">
        <v>58</v>
      </c>
      <c r="Q1241" s="2" t="s">
        <v>55</v>
      </c>
      <c r="R1241" s="2" t="s">
        <v>55</v>
      </c>
      <c r="S1241" s="2" t="s">
        <v>56</v>
      </c>
      <c r="T1241" s="2">
        <v>0</v>
      </c>
      <c r="U1241" s="2">
        <v>1</v>
      </c>
      <c r="V1241" s="2">
        <v>1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1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</row>
    <row r="1242" spans="1:34" x14ac:dyDescent="0.25">
      <c r="A1242" s="2" t="s">
        <v>47</v>
      </c>
      <c r="B1242" t="s">
        <v>48</v>
      </c>
      <c r="C1242" t="s">
        <v>1361</v>
      </c>
      <c r="D1242" s="6" t="s">
        <v>1373</v>
      </c>
      <c r="E1242" t="str">
        <f t="shared" si="76"/>
        <v>ViewSonic VA2405H</v>
      </c>
      <c r="F1242" s="7">
        <v>220</v>
      </c>
      <c r="G1242">
        <f t="shared" si="77"/>
        <v>0.22</v>
      </c>
      <c r="H1242" s="8">
        <v>154.35092724679032</v>
      </c>
      <c r="I1242" s="8">
        <v>10820</v>
      </c>
      <c r="J1242" s="2" t="s">
        <v>66</v>
      </c>
      <c r="K1242" s="2" t="s">
        <v>64</v>
      </c>
      <c r="L1242" s="2" t="s">
        <v>52</v>
      </c>
      <c r="M1242" s="2">
        <f t="shared" si="78"/>
        <v>33957.203994293872</v>
      </c>
      <c r="N1242" s="2">
        <f t="shared" si="79"/>
        <v>3.3957203994293875E-2</v>
      </c>
      <c r="O1242" s="2" t="s">
        <v>53</v>
      </c>
      <c r="P1242" s="2" t="s">
        <v>54</v>
      </c>
      <c r="Q1242" s="2" t="s">
        <v>55</v>
      </c>
      <c r="R1242" s="2" t="s">
        <v>55</v>
      </c>
      <c r="S1242" s="2" t="s">
        <v>56</v>
      </c>
      <c r="T1242" s="2">
        <v>0</v>
      </c>
      <c r="U1242" s="2">
        <v>0</v>
      </c>
      <c r="V1242" s="2">
        <v>1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1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</row>
    <row r="1243" spans="1:34" x14ac:dyDescent="0.25">
      <c r="A1243" s="2" t="s">
        <v>47</v>
      </c>
      <c r="B1243" t="s">
        <v>48</v>
      </c>
      <c r="C1243" t="s">
        <v>1361</v>
      </c>
      <c r="D1243" s="6" t="s">
        <v>1374</v>
      </c>
      <c r="E1243" t="str">
        <f t="shared" si="76"/>
        <v>ViewSonic VA2405-H</v>
      </c>
      <c r="F1243" s="7">
        <v>1189</v>
      </c>
      <c r="G1243">
        <f t="shared" si="77"/>
        <v>1.1890000000000001</v>
      </c>
      <c r="H1243" s="8">
        <v>155.47788873038519</v>
      </c>
      <c r="I1243" s="8">
        <v>10899</v>
      </c>
      <c r="J1243" s="2" t="s">
        <v>66</v>
      </c>
      <c r="K1243" s="2" t="s">
        <v>64</v>
      </c>
      <c r="L1243" s="2" t="s">
        <v>52</v>
      </c>
      <c r="M1243" s="2">
        <f t="shared" si="78"/>
        <v>184863.20970042798</v>
      </c>
      <c r="N1243" s="2">
        <f t="shared" si="79"/>
        <v>0.18486320970042797</v>
      </c>
      <c r="O1243" s="2" t="s">
        <v>53</v>
      </c>
      <c r="P1243" s="2" t="s">
        <v>54</v>
      </c>
      <c r="Q1243" s="2" t="s">
        <v>55</v>
      </c>
      <c r="R1243" s="2" t="s">
        <v>55</v>
      </c>
      <c r="S1243" s="2" t="s">
        <v>56</v>
      </c>
      <c r="T1243" s="2">
        <v>0</v>
      </c>
      <c r="U1243" s="2">
        <v>0</v>
      </c>
      <c r="V1243" s="2">
        <v>1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1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</row>
    <row r="1244" spans="1:34" x14ac:dyDescent="0.25">
      <c r="A1244" s="2" t="s">
        <v>47</v>
      </c>
      <c r="B1244" t="s">
        <v>48</v>
      </c>
      <c r="C1244" t="s">
        <v>1361</v>
      </c>
      <c r="D1244" s="6" t="s">
        <v>1375</v>
      </c>
      <c r="E1244" t="str">
        <f t="shared" si="76"/>
        <v>ViewSonic VA2406-H</v>
      </c>
      <c r="F1244" s="7">
        <v>12</v>
      </c>
      <c r="G1244">
        <f t="shared" si="77"/>
        <v>1.2E-2</v>
      </c>
      <c r="H1244" s="8">
        <v>142.51069900142656</v>
      </c>
      <c r="I1244" s="8">
        <v>9990</v>
      </c>
      <c r="J1244" s="2" t="s">
        <v>66</v>
      </c>
      <c r="K1244" s="2" t="s">
        <v>64</v>
      </c>
      <c r="L1244" s="2" t="s">
        <v>52</v>
      </c>
      <c r="M1244" s="2">
        <f t="shared" si="78"/>
        <v>1710.1283880171186</v>
      </c>
      <c r="N1244" s="2">
        <f t="shared" si="79"/>
        <v>1.7101283880171186E-3</v>
      </c>
      <c r="O1244" s="2" t="s">
        <v>53</v>
      </c>
      <c r="P1244" s="2" t="s">
        <v>54</v>
      </c>
      <c r="Q1244" s="2" t="s">
        <v>55</v>
      </c>
      <c r="R1244" s="2" t="s">
        <v>55</v>
      </c>
      <c r="S1244" s="2" t="s">
        <v>56</v>
      </c>
      <c r="T1244" s="2">
        <v>0</v>
      </c>
      <c r="U1244" s="2">
        <v>0</v>
      </c>
      <c r="V1244" s="2">
        <v>1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1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</row>
    <row r="1245" spans="1:34" x14ac:dyDescent="0.25">
      <c r="A1245" s="2" t="s">
        <v>47</v>
      </c>
      <c r="B1245" t="s">
        <v>48</v>
      </c>
      <c r="C1245" t="s">
        <v>1361</v>
      </c>
      <c r="D1245" s="6" t="s">
        <v>1376</v>
      </c>
      <c r="E1245" t="str">
        <f t="shared" si="76"/>
        <v>ViewSonic VA2406-H-2</v>
      </c>
      <c r="F1245" s="7">
        <v>30</v>
      </c>
      <c r="G1245">
        <f t="shared" si="77"/>
        <v>0.03</v>
      </c>
      <c r="H1245" s="8">
        <v>142.51069900142656</v>
      </c>
      <c r="I1245" s="8">
        <v>9990</v>
      </c>
      <c r="J1245" s="2" t="s">
        <v>66</v>
      </c>
      <c r="K1245" s="2" t="s">
        <v>64</v>
      </c>
      <c r="L1245" s="2" t="s">
        <v>52</v>
      </c>
      <c r="M1245" s="2">
        <f t="shared" si="78"/>
        <v>4275.3209700427969</v>
      </c>
      <c r="N1245" s="2">
        <f t="shared" si="79"/>
        <v>4.2753209700427969E-3</v>
      </c>
      <c r="O1245" s="2" t="s">
        <v>53</v>
      </c>
      <c r="P1245" s="2" t="s">
        <v>54</v>
      </c>
      <c r="Q1245" s="2" t="s">
        <v>55</v>
      </c>
      <c r="R1245" s="2" t="s">
        <v>55</v>
      </c>
      <c r="S1245" s="2" t="s">
        <v>56</v>
      </c>
      <c r="T1245" s="2">
        <v>0</v>
      </c>
      <c r="U1245" s="2">
        <v>0</v>
      </c>
      <c r="V1245" s="2">
        <v>1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1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</row>
    <row r="1246" spans="1:34" x14ac:dyDescent="0.25">
      <c r="A1246" s="2" t="s">
        <v>47</v>
      </c>
      <c r="B1246" t="s">
        <v>48</v>
      </c>
      <c r="C1246" t="s">
        <v>1361</v>
      </c>
      <c r="D1246" s="6" t="s">
        <v>1377</v>
      </c>
      <c r="E1246" t="str">
        <f t="shared" si="76"/>
        <v>ViewSonic VA2418SH</v>
      </c>
      <c r="F1246" s="7">
        <v>628</v>
      </c>
      <c r="G1246">
        <f t="shared" si="77"/>
        <v>0.628</v>
      </c>
      <c r="H1246" s="8">
        <v>133.95149786019974</v>
      </c>
      <c r="I1246" s="8">
        <v>9390</v>
      </c>
      <c r="J1246" s="2" t="s">
        <v>63</v>
      </c>
      <c r="K1246" s="2" t="s">
        <v>64</v>
      </c>
      <c r="L1246" s="2" t="s">
        <v>52</v>
      </c>
      <c r="M1246" s="2">
        <f t="shared" si="78"/>
        <v>84121.540656205441</v>
      </c>
      <c r="N1246" s="2">
        <f t="shared" si="79"/>
        <v>8.4121540656205446E-2</v>
      </c>
      <c r="O1246" s="2" t="s">
        <v>53</v>
      </c>
      <c r="P1246" s="2" t="s">
        <v>29</v>
      </c>
      <c r="Q1246" s="2" t="s">
        <v>55</v>
      </c>
      <c r="R1246" s="2" t="s">
        <v>55</v>
      </c>
      <c r="S1246" s="2" t="s">
        <v>56</v>
      </c>
      <c r="T1246" s="2">
        <v>0</v>
      </c>
      <c r="U1246" s="2">
        <v>0</v>
      </c>
      <c r="V1246" s="2">
        <v>1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1</v>
      </c>
      <c r="AD1246" s="2">
        <v>0</v>
      </c>
      <c r="AE1246" s="2">
        <v>1</v>
      </c>
      <c r="AF1246" s="2">
        <v>0</v>
      </c>
      <c r="AG1246" s="2">
        <v>0</v>
      </c>
      <c r="AH1246" s="2">
        <v>0</v>
      </c>
    </row>
    <row r="1247" spans="1:34" x14ac:dyDescent="0.25">
      <c r="A1247" s="2" t="s">
        <v>47</v>
      </c>
      <c r="B1247" t="s">
        <v>48</v>
      </c>
      <c r="C1247" t="s">
        <v>1361</v>
      </c>
      <c r="D1247" s="6" t="s">
        <v>1378</v>
      </c>
      <c r="E1247" t="str">
        <f t="shared" si="76"/>
        <v>ViewSonic VA2418-SH</v>
      </c>
      <c r="F1247" s="7">
        <v>571</v>
      </c>
      <c r="G1247">
        <f t="shared" si="77"/>
        <v>0.57099999999999995</v>
      </c>
      <c r="H1247" s="8">
        <v>136.09129814550644</v>
      </c>
      <c r="I1247" s="8">
        <v>9540</v>
      </c>
      <c r="J1247" s="2" t="s">
        <v>63</v>
      </c>
      <c r="K1247" s="2" t="s">
        <v>64</v>
      </c>
      <c r="L1247" s="2" t="s">
        <v>52</v>
      </c>
      <c r="M1247" s="2">
        <f t="shared" si="78"/>
        <v>77708.131241084178</v>
      </c>
      <c r="N1247" s="2">
        <f t="shared" si="79"/>
        <v>7.770813124108418E-2</v>
      </c>
      <c r="O1247" s="2" t="s">
        <v>53</v>
      </c>
      <c r="P1247" s="2" t="s">
        <v>29</v>
      </c>
      <c r="Q1247" s="2" t="s">
        <v>55</v>
      </c>
      <c r="R1247" s="2" t="s">
        <v>55</v>
      </c>
      <c r="S1247" s="2" t="s">
        <v>56</v>
      </c>
      <c r="T1247" s="2">
        <v>0</v>
      </c>
      <c r="U1247" s="2">
        <v>0</v>
      </c>
      <c r="V1247" s="2">
        <v>1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1</v>
      </c>
      <c r="AD1247" s="2">
        <v>0</v>
      </c>
      <c r="AE1247" s="2">
        <v>1</v>
      </c>
      <c r="AF1247" s="2">
        <v>0</v>
      </c>
      <c r="AG1247" s="2">
        <v>0</v>
      </c>
      <c r="AH1247" s="2">
        <v>0</v>
      </c>
    </row>
    <row r="1248" spans="1:34" x14ac:dyDescent="0.25">
      <c r="A1248" s="2" t="s">
        <v>47</v>
      </c>
      <c r="B1248" t="s">
        <v>48</v>
      </c>
      <c r="C1248" t="s">
        <v>1361</v>
      </c>
      <c r="D1248" s="6" t="s">
        <v>1379</v>
      </c>
      <c r="E1248" t="str">
        <f t="shared" si="76"/>
        <v>ViewSonic VA2432-H</v>
      </c>
      <c r="F1248" s="7">
        <v>171</v>
      </c>
      <c r="G1248">
        <f t="shared" si="77"/>
        <v>0.17100000000000001</v>
      </c>
      <c r="H1248" s="8">
        <v>508.55920114122688</v>
      </c>
      <c r="I1248" s="8">
        <v>35650</v>
      </c>
      <c r="J1248" s="2" t="s">
        <v>63</v>
      </c>
      <c r="K1248" s="2" t="s">
        <v>64</v>
      </c>
      <c r="L1248" s="2" t="s">
        <v>52</v>
      </c>
      <c r="M1248" s="2">
        <f t="shared" si="78"/>
        <v>86963.6233951498</v>
      </c>
      <c r="N1248" s="2">
        <f t="shared" si="79"/>
        <v>8.6963623395149806E-2</v>
      </c>
      <c r="O1248" s="2" t="s">
        <v>53</v>
      </c>
      <c r="P1248" s="2" t="s">
        <v>29</v>
      </c>
      <c r="Q1248" s="2" t="s">
        <v>55</v>
      </c>
      <c r="R1248" s="2" t="s">
        <v>55</v>
      </c>
      <c r="S1248" s="2" t="s">
        <v>67</v>
      </c>
      <c r="T1248" s="2">
        <v>0</v>
      </c>
      <c r="U1248" s="2">
        <v>0</v>
      </c>
      <c r="V1248" s="2">
        <v>1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1</v>
      </c>
      <c r="AD1248" s="2">
        <v>0</v>
      </c>
      <c r="AE1248" s="2">
        <v>1</v>
      </c>
      <c r="AF1248" s="2">
        <v>0</v>
      </c>
      <c r="AG1248" s="2">
        <v>0</v>
      </c>
      <c r="AH1248" s="2">
        <v>0</v>
      </c>
    </row>
    <row r="1249" spans="1:34" x14ac:dyDescent="0.25">
      <c r="A1249" s="2" t="s">
        <v>47</v>
      </c>
      <c r="B1249" t="s">
        <v>48</v>
      </c>
      <c r="C1249" t="s">
        <v>1361</v>
      </c>
      <c r="D1249" s="6" t="s">
        <v>1380</v>
      </c>
      <c r="E1249" t="str">
        <f t="shared" si="76"/>
        <v>ViewSonic VA2432-mhd</v>
      </c>
      <c r="F1249" s="7">
        <v>129</v>
      </c>
      <c r="G1249">
        <f t="shared" si="77"/>
        <v>0.129</v>
      </c>
      <c r="H1249" s="8">
        <v>183.30955777460773</v>
      </c>
      <c r="I1249" s="8">
        <v>12850</v>
      </c>
      <c r="J1249" s="2" t="s">
        <v>63</v>
      </c>
      <c r="K1249" s="2" t="s">
        <v>64</v>
      </c>
      <c r="L1249" s="2" t="s">
        <v>52</v>
      </c>
      <c r="M1249" s="2">
        <f t="shared" si="78"/>
        <v>23646.932952924395</v>
      </c>
      <c r="N1249" s="2">
        <f t="shared" si="79"/>
        <v>2.3646932952924395E-2</v>
      </c>
      <c r="O1249" s="2" t="s">
        <v>53</v>
      </c>
      <c r="P1249" s="2" t="s">
        <v>29</v>
      </c>
      <c r="Q1249" s="2" t="s">
        <v>55</v>
      </c>
      <c r="R1249" s="2" t="s">
        <v>55</v>
      </c>
      <c r="S1249" s="2" t="s">
        <v>67</v>
      </c>
      <c r="T1249" s="2">
        <v>0</v>
      </c>
      <c r="U1249" s="2">
        <v>0</v>
      </c>
      <c r="V1249" s="2">
        <v>1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1</v>
      </c>
      <c r="AD1249" s="2">
        <v>0</v>
      </c>
      <c r="AE1249" s="2">
        <v>1</v>
      </c>
      <c r="AF1249" s="2">
        <v>0</v>
      </c>
      <c r="AG1249" s="2">
        <v>0</v>
      </c>
      <c r="AH1249" s="2">
        <v>0</v>
      </c>
    </row>
    <row r="1250" spans="1:34" x14ac:dyDescent="0.25">
      <c r="A1250" s="2" t="s">
        <v>47</v>
      </c>
      <c r="B1250" t="s">
        <v>48</v>
      </c>
      <c r="C1250" t="s">
        <v>1361</v>
      </c>
      <c r="D1250" s="6" t="s">
        <v>1381</v>
      </c>
      <c r="E1250" t="str">
        <f t="shared" si="76"/>
        <v>ViewSonic VA2456-MHD</v>
      </c>
      <c r="F1250" s="7">
        <v>1</v>
      </c>
      <c r="G1250">
        <f t="shared" si="77"/>
        <v>1E-3</v>
      </c>
      <c r="H1250" s="8">
        <v>156.06276747503568</v>
      </c>
      <c r="I1250" s="8">
        <v>10940</v>
      </c>
      <c r="J1250" s="2" t="s">
        <v>63</v>
      </c>
      <c r="K1250" s="2" t="s">
        <v>64</v>
      </c>
      <c r="L1250" s="2" t="s">
        <v>52</v>
      </c>
      <c r="M1250" s="2">
        <f t="shared" si="78"/>
        <v>156.06276747503568</v>
      </c>
      <c r="N1250" s="2">
        <f t="shared" si="79"/>
        <v>1.560627674750357E-4</v>
      </c>
      <c r="O1250" s="2" t="s">
        <v>53</v>
      </c>
      <c r="P1250" s="2" t="s">
        <v>29</v>
      </c>
      <c r="Q1250" s="2" t="s">
        <v>55</v>
      </c>
      <c r="R1250" s="2" t="s">
        <v>55</v>
      </c>
      <c r="S1250" s="2" t="s">
        <v>56</v>
      </c>
      <c r="T1250" s="2">
        <v>0</v>
      </c>
      <c r="U1250" s="2">
        <v>0</v>
      </c>
      <c r="V1250" s="2">
        <v>1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1</v>
      </c>
      <c r="AD1250" s="2">
        <v>0</v>
      </c>
      <c r="AE1250" s="2">
        <v>1</v>
      </c>
      <c r="AF1250" s="2">
        <v>0</v>
      </c>
      <c r="AG1250" s="2">
        <v>0</v>
      </c>
      <c r="AH1250" s="2">
        <v>0</v>
      </c>
    </row>
    <row r="1251" spans="1:34" x14ac:dyDescent="0.25">
      <c r="A1251" s="2" t="s">
        <v>47</v>
      </c>
      <c r="B1251" t="s">
        <v>48</v>
      </c>
      <c r="C1251" t="s">
        <v>1361</v>
      </c>
      <c r="D1251" s="6" t="s">
        <v>1382</v>
      </c>
      <c r="E1251" t="str">
        <f t="shared" si="76"/>
        <v>ViewSonic VA2718SH</v>
      </c>
      <c r="F1251" s="7">
        <v>41</v>
      </c>
      <c r="G1251">
        <f t="shared" si="77"/>
        <v>4.1000000000000002E-2</v>
      </c>
      <c r="H1251" s="8">
        <v>183.16690442225394</v>
      </c>
      <c r="I1251" s="8">
        <v>12840</v>
      </c>
      <c r="J1251" s="2" t="s">
        <v>73</v>
      </c>
      <c r="K1251" s="2" t="s">
        <v>73</v>
      </c>
      <c r="L1251" s="2" t="s">
        <v>52</v>
      </c>
      <c r="M1251" s="2">
        <f t="shared" si="78"/>
        <v>7509.8430813124114</v>
      </c>
      <c r="N1251" s="2">
        <f t="shared" si="79"/>
        <v>7.5098430813124112E-3</v>
      </c>
      <c r="O1251" s="2" t="s">
        <v>53</v>
      </c>
      <c r="P1251" s="2" t="s">
        <v>29</v>
      </c>
      <c r="Q1251" s="2" t="s">
        <v>55</v>
      </c>
      <c r="R1251" s="2" t="s">
        <v>55</v>
      </c>
      <c r="S1251" s="2" t="s">
        <v>56</v>
      </c>
      <c r="T1251" s="2">
        <v>0</v>
      </c>
      <c r="U1251" s="2">
        <v>0</v>
      </c>
      <c r="V1251" s="2">
        <v>1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1</v>
      </c>
      <c r="AD1251" s="2">
        <v>0</v>
      </c>
      <c r="AE1251" s="2">
        <v>1</v>
      </c>
      <c r="AF1251" s="2">
        <v>0</v>
      </c>
      <c r="AG1251" s="2">
        <v>0</v>
      </c>
      <c r="AH1251" s="2">
        <v>0</v>
      </c>
    </row>
    <row r="1252" spans="1:34" x14ac:dyDescent="0.25">
      <c r="A1252" s="2" t="s">
        <v>47</v>
      </c>
      <c r="B1252" t="s">
        <v>48</v>
      </c>
      <c r="C1252" t="s">
        <v>1361</v>
      </c>
      <c r="D1252" s="6" t="s">
        <v>1383</v>
      </c>
      <c r="E1252" t="str">
        <f t="shared" si="76"/>
        <v>ViewSonic VA2718-SH</v>
      </c>
      <c r="F1252" s="7">
        <v>42</v>
      </c>
      <c r="G1252">
        <f t="shared" si="77"/>
        <v>4.2000000000000003E-2</v>
      </c>
      <c r="H1252" s="8">
        <v>188.15977175463624</v>
      </c>
      <c r="I1252" s="8">
        <v>13190</v>
      </c>
      <c r="J1252" s="2" t="s">
        <v>73</v>
      </c>
      <c r="K1252" s="2" t="s">
        <v>73</v>
      </c>
      <c r="L1252" s="2" t="s">
        <v>52</v>
      </c>
      <c r="M1252" s="2">
        <f t="shared" si="78"/>
        <v>7902.7104136947219</v>
      </c>
      <c r="N1252" s="2">
        <f t="shared" si="79"/>
        <v>7.9027104136947211E-3</v>
      </c>
      <c r="O1252" s="2" t="s">
        <v>53</v>
      </c>
      <c r="P1252" s="2" t="s">
        <v>29</v>
      </c>
      <c r="Q1252" s="2" t="s">
        <v>55</v>
      </c>
      <c r="R1252" s="2" t="s">
        <v>55</v>
      </c>
      <c r="S1252" s="2" t="s">
        <v>56</v>
      </c>
      <c r="T1252" s="2">
        <v>0</v>
      </c>
      <c r="U1252" s="2">
        <v>0</v>
      </c>
      <c r="V1252" s="2">
        <v>1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1</v>
      </c>
      <c r="AD1252" s="2">
        <v>0</v>
      </c>
      <c r="AE1252" s="2">
        <v>1</v>
      </c>
      <c r="AF1252" s="2">
        <v>0</v>
      </c>
      <c r="AG1252" s="2">
        <v>0</v>
      </c>
      <c r="AH1252" s="2">
        <v>0</v>
      </c>
    </row>
    <row r="1253" spans="1:34" x14ac:dyDescent="0.25">
      <c r="A1253" s="2" t="s">
        <v>47</v>
      </c>
      <c r="B1253" t="s">
        <v>48</v>
      </c>
      <c r="C1253" t="s">
        <v>1361</v>
      </c>
      <c r="D1253" s="6" t="s">
        <v>1384</v>
      </c>
      <c r="E1253" t="str">
        <f t="shared" si="76"/>
        <v>ViewSonic VA2719-2K-SMHD</v>
      </c>
      <c r="F1253" s="7">
        <v>204</v>
      </c>
      <c r="G1253">
        <f t="shared" si="77"/>
        <v>0.20399999999999999</v>
      </c>
      <c r="H1253" s="8">
        <v>350.78459343794583</v>
      </c>
      <c r="I1253" s="8">
        <v>24590</v>
      </c>
      <c r="J1253" s="2" t="s">
        <v>73</v>
      </c>
      <c r="K1253" s="2" t="s">
        <v>73</v>
      </c>
      <c r="L1253" s="2" t="s">
        <v>74</v>
      </c>
      <c r="M1253" s="2">
        <f t="shared" si="78"/>
        <v>71560.057061340951</v>
      </c>
      <c r="N1253" s="2">
        <f t="shared" si="79"/>
        <v>7.1560057061340956E-2</v>
      </c>
      <c r="O1253" s="2" t="s">
        <v>31</v>
      </c>
      <c r="P1253" s="2" t="s">
        <v>29</v>
      </c>
      <c r="Q1253" s="2" t="s">
        <v>55</v>
      </c>
      <c r="R1253" s="2" t="s">
        <v>55</v>
      </c>
      <c r="S1253" s="2" t="s">
        <v>56</v>
      </c>
      <c r="T1253" s="2">
        <v>0</v>
      </c>
      <c r="U1253" s="2">
        <v>0</v>
      </c>
      <c r="V1253" s="2">
        <v>1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1</v>
      </c>
      <c r="AD1253" s="2">
        <v>0</v>
      </c>
      <c r="AE1253" s="2">
        <v>1</v>
      </c>
      <c r="AF1253" s="2">
        <v>0</v>
      </c>
      <c r="AG1253" s="2">
        <v>0</v>
      </c>
      <c r="AH1253" s="2">
        <v>1</v>
      </c>
    </row>
    <row r="1254" spans="1:34" x14ac:dyDescent="0.25">
      <c r="A1254" s="2" t="s">
        <v>47</v>
      </c>
      <c r="B1254" t="s">
        <v>48</v>
      </c>
      <c r="C1254" t="s">
        <v>1361</v>
      </c>
      <c r="D1254" s="6" t="s">
        <v>1385</v>
      </c>
      <c r="E1254" t="str">
        <f t="shared" si="76"/>
        <v>ViewSonic VA2719SH</v>
      </c>
      <c r="F1254" s="7">
        <v>1</v>
      </c>
      <c r="G1254">
        <f t="shared" si="77"/>
        <v>1E-3</v>
      </c>
      <c r="H1254" s="8">
        <v>177.6034236804565</v>
      </c>
      <c r="I1254" s="8">
        <v>12450</v>
      </c>
      <c r="J1254" s="2" t="s">
        <v>73</v>
      </c>
      <c r="K1254" s="2" t="s">
        <v>73</v>
      </c>
      <c r="L1254" s="2" t="s">
        <v>52</v>
      </c>
      <c r="M1254" s="2">
        <f t="shared" si="78"/>
        <v>177.6034236804565</v>
      </c>
      <c r="N1254" s="2">
        <f t="shared" si="79"/>
        <v>1.776034236804565E-4</v>
      </c>
      <c r="O1254" s="2" t="s">
        <v>53</v>
      </c>
      <c r="P1254" s="2" t="s">
        <v>29</v>
      </c>
      <c r="Q1254" s="2" t="s">
        <v>55</v>
      </c>
      <c r="R1254" s="2" t="s">
        <v>55</v>
      </c>
      <c r="S1254" s="2" t="s">
        <v>56</v>
      </c>
      <c r="T1254" s="2">
        <v>0</v>
      </c>
      <c r="U1254" s="2">
        <v>0</v>
      </c>
      <c r="V1254" s="2">
        <v>1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1</v>
      </c>
      <c r="AD1254" s="2">
        <v>0</v>
      </c>
      <c r="AE1254" s="2">
        <v>1</v>
      </c>
      <c r="AF1254" s="2">
        <v>0</v>
      </c>
      <c r="AG1254" s="2">
        <v>0</v>
      </c>
      <c r="AH1254" s="2">
        <v>0</v>
      </c>
    </row>
    <row r="1255" spans="1:34" x14ac:dyDescent="0.25">
      <c r="A1255" s="2" t="s">
        <v>47</v>
      </c>
      <c r="B1255" t="s">
        <v>48</v>
      </c>
      <c r="C1255" t="s">
        <v>1361</v>
      </c>
      <c r="D1255" s="6" t="s">
        <v>1386</v>
      </c>
      <c r="E1255" t="str">
        <f t="shared" si="76"/>
        <v>ViewSonic VA2732-H</v>
      </c>
      <c r="F1255" s="7">
        <v>205</v>
      </c>
      <c r="G1255">
        <f t="shared" si="77"/>
        <v>0.20499999999999999</v>
      </c>
      <c r="H1255" s="8">
        <v>191.58345221112697</v>
      </c>
      <c r="I1255" s="8">
        <v>13430</v>
      </c>
      <c r="J1255" s="2" t="s">
        <v>73</v>
      </c>
      <c r="K1255" s="2" t="s">
        <v>73</v>
      </c>
      <c r="L1255" s="2" t="s">
        <v>52</v>
      </c>
      <c r="M1255" s="2">
        <f t="shared" si="78"/>
        <v>39274.607703281028</v>
      </c>
      <c r="N1255" s="2">
        <f t="shared" si="79"/>
        <v>3.9274607703281027E-2</v>
      </c>
      <c r="O1255" s="2" t="s">
        <v>53</v>
      </c>
      <c r="P1255" s="2" t="s">
        <v>29</v>
      </c>
      <c r="Q1255" s="2" t="s">
        <v>55</v>
      </c>
      <c r="R1255" s="2" t="s">
        <v>55</v>
      </c>
      <c r="S1255" s="2" t="s">
        <v>56</v>
      </c>
      <c r="T1255" s="2">
        <v>0</v>
      </c>
      <c r="U1255" s="2">
        <v>0</v>
      </c>
      <c r="V1255" s="2">
        <v>1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1</v>
      </c>
      <c r="AD1255" s="2">
        <v>0</v>
      </c>
      <c r="AE1255" s="2">
        <v>1</v>
      </c>
      <c r="AF1255" s="2">
        <v>0</v>
      </c>
      <c r="AG1255" s="2">
        <v>0</v>
      </c>
      <c r="AH1255" s="2">
        <v>0</v>
      </c>
    </row>
    <row r="1256" spans="1:34" x14ac:dyDescent="0.25">
      <c r="A1256" s="2" t="s">
        <v>47</v>
      </c>
      <c r="B1256" t="s">
        <v>48</v>
      </c>
      <c r="C1256" t="s">
        <v>1361</v>
      </c>
      <c r="D1256" s="6" t="s">
        <v>1387</v>
      </c>
      <c r="E1256" t="str">
        <f t="shared" si="76"/>
        <v>ViewSonic VA2732-MHD</v>
      </c>
      <c r="F1256" s="7">
        <v>83</v>
      </c>
      <c r="G1256">
        <f t="shared" si="77"/>
        <v>8.3000000000000004E-2</v>
      </c>
      <c r="H1256" s="8">
        <v>198.93009985734668</v>
      </c>
      <c r="I1256" s="8">
        <v>13945</v>
      </c>
      <c r="J1256" s="2" t="s">
        <v>73</v>
      </c>
      <c r="K1256" s="2" t="s">
        <v>73</v>
      </c>
      <c r="L1256" s="2" t="s">
        <v>52</v>
      </c>
      <c r="M1256" s="2">
        <f t="shared" si="78"/>
        <v>16511.198288159772</v>
      </c>
      <c r="N1256" s="2">
        <f t="shared" si="79"/>
        <v>1.6511198288159772E-2</v>
      </c>
      <c r="O1256" s="2" t="s">
        <v>53</v>
      </c>
      <c r="P1256" s="2" t="s">
        <v>29</v>
      </c>
      <c r="Q1256" s="2" t="s">
        <v>55</v>
      </c>
      <c r="R1256" s="2" t="s">
        <v>55</v>
      </c>
      <c r="S1256" s="2" t="s">
        <v>67</v>
      </c>
      <c r="T1256" s="2">
        <v>0</v>
      </c>
      <c r="U1256" s="2">
        <v>0</v>
      </c>
      <c r="V1256" s="2">
        <v>1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1</v>
      </c>
      <c r="AD1256" s="2">
        <v>0</v>
      </c>
      <c r="AE1256" s="2">
        <v>1</v>
      </c>
      <c r="AF1256" s="2">
        <v>0</v>
      </c>
      <c r="AG1256" s="2">
        <v>0</v>
      </c>
      <c r="AH1256" s="2">
        <v>0</v>
      </c>
    </row>
    <row r="1257" spans="1:34" x14ac:dyDescent="0.25">
      <c r="A1257" s="2" t="s">
        <v>47</v>
      </c>
      <c r="B1257" t="s">
        <v>48</v>
      </c>
      <c r="C1257" t="s">
        <v>1361</v>
      </c>
      <c r="D1257" s="6" t="s">
        <v>1388</v>
      </c>
      <c r="E1257" t="str">
        <f t="shared" si="76"/>
        <v>ViewSonic VA3456-MHDJ</v>
      </c>
      <c r="F1257" s="7">
        <v>7</v>
      </c>
      <c r="G1257">
        <f t="shared" si="77"/>
        <v>7.0000000000000001E-3</v>
      </c>
      <c r="H1257" s="8">
        <v>499.14407988587737</v>
      </c>
      <c r="I1257" s="8">
        <v>34990</v>
      </c>
      <c r="J1257" s="2" t="s">
        <v>118</v>
      </c>
      <c r="K1257" s="2" t="s">
        <v>86</v>
      </c>
      <c r="L1257" s="2" t="s">
        <v>119</v>
      </c>
      <c r="M1257" s="2">
        <f t="shared" si="78"/>
        <v>3494.0085592011415</v>
      </c>
      <c r="N1257" s="2">
        <f t="shared" si="79"/>
        <v>3.4940085592011414E-3</v>
      </c>
      <c r="O1257" s="2" t="s">
        <v>53</v>
      </c>
      <c r="P1257" s="2" t="s">
        <v>29</v>
      </c>
      <c r="Q1257" s="2" t="s">
        <v>55</v>
      </c>
      <c r="R1257" s="2" t="s">
        <v>55</v>
      </c>
      <c r="S1257" s="2" t="s">
        <v>67</v>
      </c>
      <c r="T1257" s="2">
        <v>0</v>
      </c>
      <c r="U1257" s="2">
        <v>0</v>
      </c>
      <c r="V1257" s="2">
        <v>1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1</v>
      </c>
      <c r="AE1257" s="2">
        <v>1</v>
      </c>
      <c r="AF1257" s="2">
        <v>0</v>
      </c>
      <c r="AG1257" s="2">
        <v>0</v>
      </c>
      <c r="AH1257" s="2">
        <v>0</v>
      </c>
    </row>
    <row r="1258" spans="1:34" x14ac:dyDescent="0.25">
      <c r="A1258" s="2" t="s">
        <v>47</v>
      </c>
      <c r="B1258" t="s">
        <v>48</v>
      </c>
      <c r="C1258" t="s">
        <v>1361</v>
      </c>
      <c r="D1258" s="6" t="s">
        <v>1389</v>
      </c>
      <c r="E1258" t="str">
        <f t="shared" si="76"/>
        <v>ViewSonic VG2239SMH-2</v>
      </c>
      <c r="F1258" s="7">
        <v>1938</v>
      </c>
      <c r="G1258">
        <f t="shared" si="77"/>
        <v>1.9379999999999999</v>
      </c>
      <c r="H1258" s="8">
        <v>153.35235378031385</v>
      </c>
      <c r="I1258" s="8">
        <v>10750</v>
      </c>
      <c r="J1258" s="2" t="s">
        <v>51</v>
      </c>
      <c r="K1258" s="2" t="s">
        <v>51</v>
      </c>
      <c r="L1258" s="2" t="s">
        <v>52</v>
      </c>
      <c r="M1258" s="2">
        <f t="shared" si="78"/>
        <v>297196.86162624822</v>
      </c>
      <c r="N1258" s="2">
        <f t="shared" si="79"/>
        <v>0.2971968616262482</v>
      </c>
      <c r="O1258" s="2" t="s">
        <v>53</v>
      </c>
      <c r="P1258" s="2" t="s">
        <v>58</v>
      </c>
      <c r="Q1258" s="2" t="s">
        <v>55</v>
      </c>
      <c r="R1258" s="2" t="s">
        <v>55</v>
      </c>
      <c r="S1258" s="2" t="s">
        <v>56</v>
      </c>
      <c r="T1258" s="2">
        <v>0</v>
      </c>
      <c r="U1258" s="2">
        <v>0</v>
      </c>
      <c r="V1258" s="2">
        <v>0</v>
      </c>
      <c r="W1258" s="2">
        <v>1</v>
      </c>
      <c r="X1258" s="2">
        <v>0</v>
      </c>
      <c r="Y1258" s="2">
        <v>0</v>
      </c>
      <c r="Z1258" s="2">
        <v>0</v>
      </c>
      <c r="AA1258" s="2">
        <v>0</v>
      </c>
      <c r="AB1258" s="2">
        <v>1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</row>
    <row r="1259" spans="1:34" x14ac:dyDescent="0.25">
      <c r="A1259" s="2" t="s">
        <v>47</v>
      </c>
      <c r="B1259" t="s">
        <v>48</v>
      </c>
      <c r="C1259" t="s">
        <v>1361</v>
      </c>
      <c r="D1259" s="6" t="s">
        <v>1390</v>
      </c>
      <c r="E1259" t="str">
        <f t="shared" si="76"/>
        <v>ViewSonic VG2419</v>
      </c>
      <c r="F1259" s="7">
        <v>53</v>
      </c>
      <c r="G1259">
        <f t="shared" si="77"/>
        <v>5.2999999999999999E-2</v>
      </c>
      <c r="H1259" s="8">
        <v>197.71754636233953</v>
      </c>
      <c r="I1259" s="8">
        <v>13860</v>
      </c>
      <c r="J1259" s="2" t="s">
        <v>64</v>
      </c>
      <c r="K1259" s="2" t="s">
        <v>64</v>
      </c>
      <c r="L1259" s="2" t="s">
        <v>52</v>
      </c>
      <c r="M1259" s="2">
        <f t="shared" si="78"/>
        <v>10479.029957203995</v>
      </c>
      <c r="N1259" s="2">
        <f t="shared" si="79"/>
        <v>1.0479029957203996E-2</v>
      </c>
      <c r="O1259" s="2" t="s">
        <v>53</v>
      </c>
      <c r="P1259" s="2" t="s">
        <v>29</v>
      </c>
      <c r="Q1259" s="2" t="s">
        <v>55</v>
      </c>
      <c r="R1259" s="2" t="s">
        <v>55</v>
      </c>
      <c r="S1259" s="2" t="s">
        <v>56</v>
      </c>
      <c r="T1259" s="2">
        <v>0</v>
      </c>
      <c r="U1259" s="2">
        <v>0</v>
      </c>
      <c r="V1259" s="2">
        <v>0</v>
      </c>
      <c r="W1259" s="2">
        <v>1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1</v>
      </c>
      <c r="AD1259" s="2">
        <v>0</v>
      </c>
      <c r="AE1259" s="2">
        <v>1</v>
      </c>
      <c r="AF1259" s="2">
        <v>0</v>
      </c>
      <c r="AG1259" s="2">
        <v>0</v>
      </c>
      <c r="AH1259" s="2">
        <v>0</v>
      </c>
    </row>
    <row r="1260" spans="1:34" x14ac:dyDescent="0.25">
      <c r="A1260" s="2" t="s">
        <v>47</v>
      </c>
      <c r="B1260" t="s">
        <v>48</v>
      </c>
      <c r="C1260" t="s">
        <v>1361</v>
      </c>
      <c r="D1260" s="6" t="s">
        <v>1391</v>
      </c>
      <c r="E1260" t="str">
        <f t="shared" si="76"/>
        <v>ViewSonic VG2439SMH-2</v>
      </c>
      <c r="F1260" s="7">
        <v>9</v>
      </c>
      <c r="G1260">
        <f t="shared" si="77"/>
        <v>8.9999999999999993E-3</v>
      </c>
      <c r="H1260" s="8">
        <v>169.74322396576321</v>
      </c>
      <c r="I1260" s="8">
        <v>11899</v>
      </c>
      <c r="J1260" s="2" t="s">
        <v>66</v>
      </c>
      <c r="K1260" s="2" t="s">
        <v>64</v>
      </c>
      <c r="L1260" s="2" t="s">
        <v>52</v>
      </c>
      <c r="M1260" s="2">
        <f t="shared" si="78"/>
        <v>1527.6890156918689</v>
      </c>
      <c r="N1260" s="2">
        <f t="shared" si="79"/>
        <v>1.5276890156918689E-3</v>
      </c>
      <c r="O1260" s="2" t="s">
        <v>53</v>
      </c>
      <c r="P1260" s="2" t="s">
        <v>54</v>
      </c>
      <c r="Q1260" s="2" t="s">
        <v>55</v>
      </c>
      <c r="R1260" s="2" t="s">
        <v>55</v>
      </c>
      <c r="S1260" s="2" t="s">
        <v>56</v>
      </c>
      <c r="T1260" s="2">
        <v>0</v>
      </c>
      <c r="U1260" s="2">
        <v>0</v>
      </c>
      <c r="V1260" s="2">
        <v>0</v>
      </c>
      <c r="W1260" s="2">
        <v>1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1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</row>
    <row r="1261" spans="1:34" x14ac:dyDescent="0.25">
      <c r="A1261" s="2" t="s">
        <v>47</v>
      </c>
      <c r="B1261" t="s">
        <v>48</v>
      </c>
      <c r="C1261" t="s">
        <v>1361</v>
      </c>
      <c r="D1261" s="6" t="s">
        <v>1392</v>
      </c>
      <c r="E1261" t="str">
        <f t="shared" si="76"/>
        <v>ViewSonic VG2440V</v>
      </c>
      <c r="F1261" s="7">
        <v>2</v>
      </c>
      <c r="G1261">
        <f t="shared" si="77"/>
        <v>2E-3</v>
      </c>
      <c r="H1261" s="8">
        <v>234.23680456490729</v>
      </c>
      <c r="I1261" s="8">
        <v>16420</v>
      </c>
      <c r="J1261" s="2" t="s">
        <v>63</v>
      </c>
      <c r="K1261" s="2" t="s">
        <v>64</v>
      </c>
      <c r="L1261" s="2" t="s">
        <v>52</v>
      </c>
      <c r="M1261" s="2">
        <f t="shared" si="78"/>
        <v>468.47360912981458</v>
      </c>
      <c r="N1261" s="2">
        <f t="shared" si="79"/>
        <v>4.6847360912981458E-4</v>
      </c>
      <c r="O1261" s="2" t="s">
        <v>53</v>
      </c>
      <c r="P1261" s="2" t="s">
        <v>29</v>
      </c>
      <c r="Q1261" s="2" t="s">
        <v>55</v>
      </c>
      <c r="R1261" s="2" t="s">
        <v>55</v>
      </c>
      <c r="S1261" s="2" t="s">
        <v>56</v>
      </c>
      <c r="T1261" s="2">
        <v>0</v>
      </c>
      <c r="U1261" s="2">
        <v>0</v>
      </c>
      <c r="V1261" s="2">
        <v>0</v>
      </c>
      <c r="W1261" s="2">
        <v>1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1</v>
      </c>
      <c r="AD1261" s="2">
        <v>0</v>
      </c>
      <c r="AE1261" s="2">
        <v>1</v>
      </c>
      <c r="AF1261" s="2">
        <v>0</v>
      </c>
      <c r="AG1261" s="2">
        <v>0</v>
      </c>
      <c r="AH1261" s="2">
        <v>0</v>
      </c>
    </row>
    <row r="1262" spans="1:34" x14ac:dyDescent="0.25">
      <c r="A1262" s="2" t="s">
        <v>47</v>
      </c>
      <c r="B1262" t="s">
        <v>48</v>
      </c>
      <c r="C1262" t="s">
        <v>1361</v>
      </c>
      <c r="D1262" s="6" t="s">
        <v>1393</v>
      </c>
      <c r="E1262" t="str">
        <f t="shared" si="76"/>
        <v>ViewSonic VG2448</v>
      </c>
      <c r="F1262" s="7">
        <v>38</v>
      </c>
      <c r="G1262">
        <f t="shared" si="77"/>
        <v>3.7999999999999999E-2</v>
      </c>
      <c r="H1262" s="8">
        <v>199.07275320970044</v>
      </c>
      <c r="I1262" s="8">
        <v>13955</v>
      </c>
      <c r="J1262" s="2" t="s">
        <v>63</v>
      </c>
      <c r="K1262" s="2" t="s">
        <v>64</v>
      </c>
      <c r="L1262" s="2" t="s">
        <v>52</v>
      </c>
      <c r="M1262" s="2">
        <f t="shared" si="78"/>
        <v>7564.7646219686167</v>
      </c>
      <c r="N1262" s="2">
        <f t="shared" si="79"/>
        <v>7.5647646219686171E-3</v>
      </c>
      <c r="O1262" s="2" t="s">
        <v>53</v>
      </c>
      <c r="P1262" s="2" t="s">
        <v>29</v>
      </c>
      <c r="Q1262" s="2" t="s">
        <v>55</v>
      </c>
      <c r="R1262" s="2" t="s">
        <v>55</v>
      </c>
      <c r="S1262" s="2" t="s">
        <v>56</v>
      </c>
      <c r="T1262" s="2">
        <v>0</v>
      </c>
      <c r="U1262" s="2">
        <v>0</v>
      </c>
      <c r="V1262" s="2">
        <v>0</v>
      </c>
      <c r="W1262" s="2">
        <v>1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1</v>
      </c>
      <c r="AD1262" s="2">
        <v>0</v>
      </c>
      <c r="AE1262" s="2">
        <v>1</v>
      </c>
      <c r="AF1262" s="2">
        <v>0</v>
      </c>
      <c r="AG1262" s="2">
        <v>0</v>
      </c>
      <c r="AH1262" s="2">
        <v>0</v>
      </c>
    </row>
    <row r="1263" spans="1:34" x14ac:dyDescent="0.25">
      <c r="A1263" s="2" t="s">
        <v>47</v>
      </c>
      <c r="B1263" t="s">
        <v>48</v>
      </c>
      <c r="C1263" t="s">
        <v>1361</v>
      </c>
      <c r="D1263" s="6" t="s">
        <v>1393</v>
      </c>
      <c r="E1263" t="str">
        <f t="shared" si="76"/>
        <v>ViewSonic VG2448</v>
      </c>
      <c r="F1263" s="7">
        <v>4</v>
      </c>
      <c r="G1263">
        <f t="shared" si="77"/>
        <v>4.0000000000000001E-3</v>
      </c>
      <c r="H1263" s="8">
        <v>199.07275320970044</v>
      </c>
      <c r="I1263" s="8">
        <v>13955</v>
      </c>
      <c r="J1263" s="2" t="s">
        <v>63</v>
      </c>
      <c r="K1263" s="2" t="s">
        <v>64</v>
      </c>
      <c r="L1263" s="2" t="s">
        <v>52</v>
      </c>
      <c r="M1263" s="2">
        <f t="shared" si="78"/>
        <v>796.29101283880175</v>
      </c>
      <c r="N1263" s="2">
        <f t="shared" si="79"/>
        <v>7.9629101283880171E-4</v>
      </c>
      <c r="O1263" s="2" t="s">
        <v>53</v>
      </c>
      <c r="P1263" s="2" t="s">
        <v>29</v>
      </c>
      <c r="Q1263" s="2" t="s">
        <v>55</v>
      </c>
      <c r="R1263" s="2" t="s">
        <v>55</v>
      </c>
      <c r="S1263" s="2" t="s">
        <v>56</v>
      </c>
      <c r="T1263" s="2">
        <v>0</v>
      </c>
      <c r="U1263" s="2">
        <v>0</v>
      </c>
      <c r="V1263" s="2">
        <v>0</v>
      </c>
      <c r="W1263" s="2">
        <v>1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1</v>
      </c>
      <c r="AD1263" s="2">
        <v>0</v>
      </c>
      <c r="AE1263" s="2">
        <v>1</v>
      </c>
      <c r="AF1263" s="2">
        <v>0</v>
      </c>
      <c r="AG1263" s="2">
        <v>0</v>
      </c>
      <c r="AH1263" s="2">
        <v>0</v>
      </c>
    </row>
    <row r="1264" spans="1:34" x14ac:dyDescent="0.25">
      <c r="A1264" s="2" t="s">
        <v>47</v>
      </c>
      <c r="B1264" t="s">
        <v>48</v>
      </c>
      <c r="C1264" t="s">
        <v>1361</v>
      </c>
      <c r="D1264" s="6" t="s">
        <v>1394</v>
      </c>
      <c r="E1264" t="str">
        <f t="shared" si="76"/>
        <v>ViewSonic VG2455</v>
      </c>
      <c r="F1264" s="7">
        <v>4</v>
      </c>
      <c r="G1264">
        <f t="shared" si="77"/>
        <v>4.0000000000000001E-3</v>
      </c>
      <c r="H1264" s="8">
        <v>212.83880171184023</v>
      </c>
      <c r="I1264" s="8">
        <v>14920</v>
      </c>
      <c r="J1264" s="2" t="s">
        <v>63</v>
      </c>
      <c r="K1264" s="2" t="s">
        <v>64</v>
      </c>
      <c r="L1264" s="2" t="s">
        <v>52</v>
      </c>
      <c r="M1264" s="2">
        <f t="shared" si="78"/>
        <v>851.35520684736093</v>
      </c>
      <c r="N1264" s="2">
        <f t="shared" si="79"/>
        <v>8.5135520684736089E-4</v>
      </c>
      <c r="O1264" s="2" t="s">
        <v>53</v>
      </c>
      <c r="P1264" s="2" t="s">
        <v>29</v>
      </c>
      <c r="Q1264" s="2" t="s">
        <v>55</v>
      </c>
      <c r="R1264" s="2" t="s">
        <v>55</v>
      </c>
      <c r="S1264" s="2" t="s">
        <v>56</v>
      </c>
      <c r="T1264" s="2">
        <v>0</v>
      </c>
      <c r="U1264" s="2">
        <v>0</v>
      </c>
      <c r="V1264" s="2">
        <v>0</v>
      </c>
      <c r="W1264" s="2">
        <v>1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1</v>
      </c>
      <c r="AD1264" s="2">
        <v>0</v>
      </c>
      <c r="AE1264" s="2">
        <v>1</v>
      </c>
      <c r="AF1264" s="2">
        <v>0</v>
      </c>
      <c r="AG1264" s="2">
        <v>0</v>
      </c>
      <c r="AH1264" s="2">
        <v>0</v>
      </c>
    </row>
    <row r="1265" spans="1:34" x14ac:dyDescent="0.25">
      <c r="A1265" s="2" t="s">
        <v>47</v>
      </c>
      <c r="B1265" t="s">
        <v>48</v>
      </c>
      <c r="C1265" t="s">
        <v>1361</v>
      </c>
      <c r="D1265" s="6" t="s">
        <v>1395</v>
      </c>
      <c r="E1265" t="str">
        <f t="shared" si="76"/>
        <v>ViewSonic VG2456</v>
      </c>
      <c r="F1265" s="7">
        <v>9</v>
      </c>
      <c r="G1265">
        <f t="shared" si="77"/>
        <v>8.9999999999999993E-3</v>
      </c>
      <c r="H1265" s="8">
        <v>212.83880171184023</v>
      </c>
      <c r="I1265" s="8">
        <v>14920</v>
      </c>
      <c r="J1265" s="2" t="s">
        <v>63</v>
      </c>
      <c r="K1265" s="2" t="s">
        <v>64</v>
      </c>
      <c r="L1265" s="2" t="s">
        <v>52</v>
      </c>
      <c r="M1265" s="2">
        <f t="shared" si="78"/>
        <v>1915.5492154065621</v>
      </c>
      <c r="N1265" s="2">
        <f t="shared" si="79"/>
        <v>1.9155492154065621E-3</v>
      </c>
      <c r="O1265" s="2" t="s">
        <v>53</v>
      </c>
      <c r="P1265" s="2" t="s">
        <v>29</v>
      </c>
      <c r="Q1265" s="2" t="s">
        <v>55</v>
      </c>
      <c r="R1265" s="2" t="s">
        <v>55</v>
      </c>
      <c r="S1265" s="2" t="s">
        <v>56</v>
      </c>
      <c r="T1265" s="2">
        <v>0</v>
      </c>
      <c r="U1265" s="2">
        <v>0</v>
      </c>
      <c r="V1265" s="2">
        <v>0</v>
      </c>
      <c r="W1265" s="2">
        <v>1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1</v>
      </c>
      <c r="AD1265" s="2">
        <v>0</v>
      </c>
      <c r="AE1265" s="2">
        <v>1</v>
      </c>
      <c r="AF1265" s="2">
        <v>0</v>
      </c>
      <c r="AG1265" s="2">
        <v>0</v>
      </c>
      <c r="AH1265" s="2">
        <v>0</v>
      </c>
    </row>
    <row r="1266" spans="1:34" x14ac:dyDescent="0.25">
      <c r="A1266" s="2" t="s">
        <v>47</v>
      </c>
      <c r="B1266" t="s">
        <v>48</v>
      </c>
      <c r="C1266" t="s">
        <v>1361</v>
      </c>
      <c r="D1266" s="6" t="s">
        <v>1396</v>
      </c>
      <c r="E1266" t="str">
        <f t="shared" si="76"/>
        <v>ViewSonic VG2719</v>
      </c>
      <c r="F1266" s="7">
        <v>50</v>
      </c>
      <c r="G1266">
        <f t="shared" si="77"/>
        <v>0.05</v>
      </c>
      <c r="H1266" s="8">
        <v>270.97004279600571</v>
      </c>
      <c r="I1266" s="8">
        <v>18995</v>
      </c>
      <c r="J1266" s="2" t="s">
        <v>73</v>
      </c>
      <c r="K1266" s="2" t="s">
        <v>73</v>
      </c>
      <c r="L1266" s="2" t="s">
        <v>52</v>
      </c>
      <c r="M1266" s="2">
        <f t="shared" si="78"/>
        <v>13548.502139800286</v>
      </c>
      <c r="N1266" s="2">
        <f t="shared" si="79"/>
        <v>1.3548502139800286E-2</v>
      </c>
      <c r="O1266" s="2" t="s">
        <v>53</v>
      </c>
      <c r="P1266" s="2" t="s">
        <v>29</v>
      </c>
      <c r="Q1266" s="2" t="s">
        <v>55</v>
      </c>
      <c r="R1266" s="2" t="s">
        <v>55</v>
      </c>
      <c r="S1266" s="2" t="s">
        <v>56</v>
      </c>
      <c r="T1266" s="2">
        <v>0</v>
      </c>
      <c r="U1266" s="2">
        <v>0</v>
      </c>
      <c r="V1266" s="2">
        <v>0</v>
      </c>
      <c r="W1266" s="2">
        <v>1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1</v>
      </c>
      <c r="AD1266" s="2">
        <v>0</v>
      </c>
      <c r="AE1266" s="2">
        <v>1</v>
      </c>
      <c r="AF1266" s="2">
        <v>0</v>
      </c>
      <c r="AG1266" s="2">
        <v>0</v>
      </c>
      <c r="AH1266" s="2">
        <v>0</v>
      </c>
    </row>
    <row r="1267" spans="1:34" x14ac:dyDescent="0.25">
      <c r="A1267" s="2" t="s">
        <v>47</v>
      </c>
      <c r="B1267" t="s">
        <v>48</v>
      </c>
      <c r="C1267" t="s">
        <v>1361</v>
      </c>
      <c r="D1267" s="6" t="s">
        <v>1397</v>
      </c>
      <c r="E1267" t="str">
        <f t="shared" si="76"/>
        <v>ViewSonic VG2719-2K</v>
      </c>
      <c r="F1267" s="7">
        <v>41</v>
      </c>
      <c r="G1267">
        <f t="shared" si="77"/>
        <v>4.1000000000000002E-2</v>
      </c>
      <c r="H1267" s="8">
        <v>291.72610556348076</v>
      </c>
      <c r="I1267" s="8">
        <v>20450</v>
      </c>
      <c r="J1267" s="2" t="s">
        <v>73</v>
      </c>
      <c r="K1267" s="2" t="s">
        <v>73</v>
      </c>
      <c r="L1267" s="2" t="s">
        <v>74</v>
      </c>
      <c r="M1267" s="2">
        <f t="shared" si="78"/>
        <v>11960.770328102712</v>
      </c>
      <c r="N1267" s="2">
        <f t="shared" si="79"/>
        <v>1.1960770328102711E-2</v>
      </c>
      <c r="O1267" s="2" t="s">
        <v>31</v>
      </c>
      <c r="P1267" s="2" t="s">
        <v>29</v>
      </c>
      <c r="Q1267" s="2" t="s">
        <v>55</v>
      </c>
      <c r="R1267" s="2" t="s">
        <v>55</v>
      </c>
      <c r="S1267" s="2" t="s">
        <v>56</v>
      </c>
      <c r="T1267" s="2">
        <v>0</v>
      </c>
      <c r="U1267" s="2">
        <v>0</v>
      </c>
      <c r="V1267" s="2">
        <v>0</v>
      </c>
      <c r="W1267" s="2">
        <v>1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1</v>
      </c>
      <c r="AD1267" s="2">
        <v>0</v>
      </c>
      <c r="AE1267" s="2">
        <v>1</v>
      </c>
      <c r="AF1267" s="2">
        <v>0</v>
      </c>
      <c r="AG1267" s="2">
        <v>0</v>
      </c>
      <c r="AH1267" s="2">
        <v>1</v>
      </c>
    </row>
    <row r="1268" spans="1:34" x14ac:dyDescent="0.25">
      <c r="A1268" s="2" t="s">
        <v>47</v>
      </c>
      <c r="B1268" t="s">
        <v>48</v>
      </c>
      <c r="C1268" t="s">
        <v>1361</v>
      </c>
      <c r="D1268" s="6" t="s">
        <v>1398</v>
      </c>
      <c r="E1268" t="str">
        <f t="shared" si="76"/>
        <v>ViewSonic VG2755</v>
      </c>
      <c r="F1268" s="7">
        <v>10</v>
      </c>
      <c r="G1268">
        <f t="shared" si="77"/>
        <v>0.01</v>
      </c>
      <c r="H1268" s="8">
        <v>309.84308131241085</v>
      </c>
      <c r="I1268" s="8">
        <v>21720</v>
      </c>
      <c r="J1268" s="2" t="s">
        <v>73</v>
      </c>
      <c r="K1268" s="2" t="s">
        <v>73</v>
      </c>
      <c r="L1268" s="2" t="s">
        <v>52</v>
      </c>
      <c r="M1268" s="2">
        <f t="shared" si="78"/>
        <v>3098.4308131241087</v>
      </c>
      <c r="N1268" s="2">
        <f t="shared" si="79"/>
        <v>3.0984308131241085E-3</v>
      </c>
      <c r="O1268" s="2" t="s">
        <v>53</v>
      </c>
      <c r="P1268" s="2" t="s">
        <v>29</v>
      </c>
      <c r="Q1268" s="2" t="s">
        <v>55</v>
      </c>
      <c r="R1268" s="2" t="s">
        <v>55</v>
      </c>
      <c r="S1268" s="2" t="s">
        <v>56</v>
      </c>
      <c r="T1268" s="2">
        <v>0</v>
      </c>
      <c r="U1268" s="2">
        <v>0</v>
      </c>
      <c r="V1268" s="2">
        <v>0</v>
      </c>
      <c r="W1268" s="2">
        <v>1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1</v>
      </c>
      <c r="AD1268" s="2">
        <v>0</v>
      </c>
      <c r="AE1268" s="2">
        <v>1</v>
      </c>
      <c r="AF1268" s="2">
        <v>0</v>
      </c>
      <c r="AG1268" s="2">
        <v>0</v>
      </c>
      <c r="AH1268" s="2">
        <v>0</v>
      </c>
    </row>
    <row r="1269" spans="1:34" x14ac:dyDescent="0.25">
      <c r="A1269" s="2" t="s">
        <v>47</v>
      </c>
      <c r="B1269" t="s">
        <v>48</v>
      </c>
      <c r="C1269" t="s">
        <v>1361</v>
      </c>
      <c r="D1269" s="6" t="s">
        <v>1399</v>
      </c>
      <c r="E1269" t="str">
        <f t="shared" si="76"/>
        <v>ViewSonic VG3448</v>
      </c>
      <c r="F1269" s="7">
        <v>7</v>
      </c>
      <c r="G1269">
        <f t="shared" si="77"/>
        <v>7.0000000000000001E-3</v>
      </c>
      <c r="H1269" s="8">
        <v>591.65477888730391</v>
      </c>
      <c r="I1269" s="8">
        <v>41475</v>
      </c>
      <c r="J1269" s="2" t="s">
        <v>118</v>
      </c>
      <c r="K1269" s="2" t="s">
        <v>86</v>
      </c>
      <c r="L1269" s="2" t="s">
        <v>119</v>
      </c>
      <c r="M1269" s="2">
        <f t="shared" si="78"/>
        <v>4141.5834522111272</v>
      </c>
      <c r="N1269" s="2">
        <f t="shared" si="79"/>
        <v>4.1415834522111269E-3</v>
      </c>
      <c r="O1269" s="2" t="s">
        <v>30</v>
      </c>
      <c r="P1269" s="2" t="s">
        <v>54</v>
      </c>
      <c r="Q1269" s="2" t="s">
        <v>55</v>
      </c>
      <c r="R1269" s="2" t="s">
        <v>55</v>
      </c>
      <c r="S1269" s="2" t="s">
        <v>56</v>
      </c>
      <c r="T1269" s="2">
        <v>0</v>
      </c>
      <c r="U1269" s="2">
        <v>0</v>
      </c>
      <c r="V1269" s="2">
        <v>0</v>
      </c>
      <c r="W1269" s="2">
        <v>1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1</v>
      </c>
      <c r="AE1269" s="2">
        <v>0</v>
      </c>
      <c r="AF1269" s="2">
        <v>0</v>
      </c>
      <c r="AG1269" s="2">
        <v>1</v>
      </c>
      <c r="AH1269" s="2">
        <v>0</v>
      </c>
    </row>
    <row r="1270" spans="1:34" x14ac:dyDescent="0.25">
      <c r="A1270" s="2" t="s">
        <v>47</v>
      </c>
      <c r="B1270" t="s">
        <v>48</v>
      </c>
      <c r="C1270" t="s">
        <v>1361</v>
      </c>
      <c r="D1270" s="6" t="s">
        <v>1400</v>
      </c>
      <c r="E1270" t="str">
        <f t="shared" si="76"/>
        <v>ViewSonic VP2458</v>
      </c>
      <c r="F1270" s="7">
        <v>6</v>
      </c>
      <c r="G1270">
        <f t="shared" si="77"/>
        <v>6.0000000000000001E-3</v>
      </c>
      <c r="H1270" s="8">
        <v>235.09272467902997</v>
      </c>
      <c r="I1270" s="8">
        <v>16480</v>
      </c>
      <c r="J1270" s="2" t="s">
        <v>63</v>
      </c>
      <c r="K1270" s="2" t="s">
        <v>64</v>
      </c>
      <c r="L1270" s="2" t="s">
        <v>52</v>
      </c>
      <c r="M1270" s="2">
        <f t="shared" si="78"/>
        <v>1410.5563480741798</v>
      </c>
      <c r="N1270" s="2">
        <f t="shared" si="79"/>
        <v>1.4105563480741798E-3</v>
      </c>
      <c r="O1270" s="2" t="s">
        <v>53</v>
      </c>
      <c r="P1270" s="2" t="s">
        <v>29</v>
      </c>
      <c r="Q1270" s="2" t="s">
        <v>55</v>
      </c>
      <c r="R1270" s="2" t="s">
        <v>55</v>
      </c>
      <c r="S1270" s="2" t="s">
        <v>56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1</v>
      </c>
      <c r="Z1270" s="2">
        <v>0</v>
      </c>
      <c r="AA1270" s="2">
        <v>0</v>
      </c>
      <c r="AB1270" s="2">
        <v>0</v>
      </c>
      <c r="AC1270" s="2">
        <v>1</v>
      </c>
      <c r="AD1270" s="2">
        <v>0</v>
      </c>
      <c r="AE1270" s="2">
        <v>1</v>
      </c>
      <c r="AF1270" s="2">
        <v>0</v>
      </c>
      <c r="AG1270" s="2">
        <v>0</v>
      </c>
      <c r="AH1270" s="2">
        <v>0</v>
      </c>
    </row>
    <row r="1271" spans="1:34" x14ac:dyDescent="0.25">
      <c r="A1271" s="2" t="s">
        <v>47</v>
      </c>
      <c r="B1271" t="s">
        <v>48</v>
      </c>
      <c r="C1271" t="s">
        <v>1361</v>
      </c>
      <c r="D1271" s="6" t="s">
        <v>1401</v>
      </c>
      <c r="E1271" t="str">
        <f t="shared" si="76"/>
        <v>ViewSonic VP2768</v>
      </c>
      <c r="F1271" s="7">
        <v>1</v>
      </c>
      <c r="G1271">
        <f t="shared" si="77"/>
        <v>1E-3</v>
      </c>
      <c r="H1271" s="8">
        <v>499.14407988587737</v>
      </c>
      <c r="I1271" s="8">
        <v>34990</v>
      </c>
      <c r="J1271" s="2" t="s">
        <v>73</v>
      </c>
      <c r="K1271" s="2" t="s">
        <v>73</v>
      </c>
      <c r="L1271" s="2" t="s">
        <v>74</v>
      </c>
      <c r="M1271" s="2">
        <f t="shared" si="78"/>
        <v>499.14407988587737</v>
      </c>
      <c r="N1271" s="2">
        <f t="shared" si="79"/>
        <v>4.991440798858774E-4</v>
      </c>
      <c r="O1271" s="2" t="s">
        <v>31</v>
      </c>
      <c r="P1271" s="2" t="s">
        <v>29</v>
      </c>
      <c r="Q1271" s="2" t="s">
        <v>55</v>
      </c>
      <c r="R1271" s="2" t="s">
        <v>55</v>
      </c>
      <c r="S1271" s="2" t="s">
        <v>56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1</v>
      </c>
      <c r="Z1271" s="2">
        <v>0</v>
      </c>
      <c r="AA1271" s="2">
        <v>0</v>
      </c>
      <c r="AB1271" s="2">
        <v>0</v>
      </c>
      <c r="AC1271" s="2">
        <v>1</v>
      </c>
      <c r="AD1271" s="2">
        <v>0</v>
      </c>
      <c r="AE1271" s="2">
        <v>1</v>
      </c>
      <c r="AF1271" s="2">
        <v>0</v>
      </c>
      <c r="AG1271" s="2">
        <v>0</v>
      </c>
      <c r="AH1271" s="2">
        <v>1</v>
      </c>
    </row>
    <row r="1272" spans="1:34" x14ac:dyDescent="0.25">
      <c r="A1272" s="2" t="s">
        <v>47</v>
      </c>
      <c r="B1272" t="s">
        <v>48</v>
      </c>
      <c r="C1272" t="s">
        <v>1361</v>
      </c>
      <c r="D1272" s="6" t="s">
        <v>1402</v>
      </c>
      <c r="E1272" t="str">
        <f t="shared" si="76"/>
        <v>ViewSonic VP2768-4K</v>
      </c>
      <c r="F1272" s="7">
        <v>25</v>
      </c>
      <c r="G1272">
        <f t="shared" si="77"/>
        <v>2.5000000000000001E-2</v>
      </c>
      <c r="H1272" s="8">
        <v>651.78316690442227</v>
      </c>
      <c r="I1272" s="8">
        <v>45690</v>
      </c>
      <c r="J1272" s="2" t="s">
        <v>73</v>
      </c>
      <c r="K1272" s="2" t="s">
        <v>73</v>
      </c>
      <c r="L1272" s="2" t="s">
        <v>104</v>
      </c>
      <c r="M1272" s="2">
        <f t="shared" si="78"/>
        <v>16294.579172610556</v>
      </c>
      <c r="N1272" s="2">
        <f t="shared" si="79"/>
        <v>1.6294579172610558E-2</v>
      </c>
      <c r="O1272" s="2" t="s">
        <v>30</v>
      </c>
      <c r="P1272" s="2" t="s">
        <v>29</v>
      </c>
      <c r="Q1272" s="2" t="s">
        <v>55</v>
      </c>
      <c r="R1272" s="2" t="s">
        <v>55</v>
      </c>
      <c r="S1272" s="2" t="s">
        <v>56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1</v>
      </c>
      <c r="Z1272" s="2">
        <v>0</v>
      </c>
      <c r="AA1272" s="2">
        <v>0</v>
      </c>
      <c r="AB1272" s="2">
        <v>0</v>
      </c>
      <c r="AC1272" s="2">
        <v>1</v>
      </c>
      <c r="AD1272" s="2">
        <v>0</v>
      </c>
      <c r="AE1272" s="2">
        <v>1</v>
      </c>
      <c r="AF1272" s="2">
        <v>0</v>
      </c>
      <c r="AG1272" s="2">
        <v>1</v>
      </c>
      <c r="AH1272" s="2">
        <v>0</v>
      </c>
    </row>
    <row r="1273" spans="1:34" x14ac:dyDescent="0.25">
      <c r="A1273" s="2" t="s">
        <v>47</v>
      </c>
      <c r="B1273" t="s">
        <v>48</v>
      </c>
      <c r="C1273" t="s">
        <v>1361</v>
      </c>
      <c r="D1273" s="6" t="s">
        <v>1403</v>
      </c>
      <c r="E1273" t="str">
        <f t="shared" si="76"/>
        <v>ViewSonic VP2785-2K</v>
      </c>
      <c r="F1273" s="7">
        <v>7</v>
      </c>
      <c r="G1273">
        <f t="shared" si="77"/>
        <v>7.0000000000000001E-3</v>
      </c>
      <c r="H1273" s="8">
        <v>662.85306704707568</v>
      </c>
      <c r="I1273" s="8">
        <v>46466</v>
      </c>
      <c r="J1273" s="2" t="s">
        <v>73</v>
      </c>
      <c r="K1273" s="2" t="s">
        <v>73</v>
      </c>
      <c r="L1273" s="2" t="s">
        <v>74</v>
      </c>
      <c r="M1273" s="2">
        <f t="shared" si="78"/>
        <v>4639.97146932953</v>
      </c>
      <c r="N1273" s="2">
        <f t="shared" si="79"/>
        <v>4.6399714693295298E-3</v>
      </c>
      <c r="O1273" s="2" t="s">
        <v>31</v>
      </c>
      <c r="P1273" s="2" t="s">
        <v>29</v>
      </c>
      <c r="Q1273" s="2" t="s">
        <v>55</v>
      </c>
      <c r="R1273" s="2" t="s">
        <v>55</v>
      </c>
      <c r="S1273" s="2" t="s">
        <v>56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1</v>
      </c>
      <c r="Z1273" s="2">
        <v>0</v>
      </c>
      <c r="AA1273" s="2">
        <v>0</v>
      </c>
      <c r="AB1273" s="2">
        <v>0</v>
      </c>
      <c r="AC1273" s="2">
        <v>1</v>
      </c>
      <c r="AD1273" s="2">
        <v>0</v>
      </c>
      <c r="AE1273" s="2">
        <v>1</v>
      </c>
      <c r="AF1273" s="2">
        <v>0</v>
      </c>
      <c r="AG1273" s="2">
        <v>0</v>
      </c>
      <c r="AH1273" s="2">
        <v>1</v>
      </c>
    </row>
    <row r="1274" spans="1:34" x14ac:dyDescent="0.25">
      <c r="A1274" s="2" t="s">
        <v>47</v>
      </c>
      <c r="B1274" t="s">
        <v>48</v>
      </c>
      <c r="C1274" t="s">
        <v>1361</v>
      </c>
      <c r="D1274" s="6" t="s">
        <v>1404</v>
      </c>
      <c r="E1274" t="str">
        <f t="shared" si="76"/>
        <v>ViewSonic VP2785-4K</v>
      </c>
      <c r="F1274" s="7">
        <v>19</v>
      </c>
      <c r="G1274">
        <f t="shared" si="77"/>
        <v>1.9E-2</v>
      </c>
      <c r="H1274" s="8">
        <v>923.53780313837387</v>
      </c>
      <c r="I1274" s="8">
        <v>64740</v>
      </c>
      <c r="J1274" s="2" t="s">
        <v>73</v>
      </c>
      <c r="K1274" s="2" t="s">
        <v>73</v>
      </c>
      <c r="L1274" s="2" t="s">
        <v>104</v>
      </c>
      <c r="M1274" s="2">
        <f t="shared" si="78"/>
        <v>17547.218259629102</v>
      </c>
      <c r="N1274" s="2">
        <f t="shared" si="79"/>
        <v>1.7547218259629103E-2</v>
      </c>
      <c r="O1274" s="2" t="s">
        <v>30</v>
      </c>
      <c r="P1274" s="2" t="s">
        <v>29</v>
      </c>
      <c r="Q1274" s="2" t="s">
        <v>55</v>
      </c>
      <c r="R1274" s="2" t="s">
        <v>55</v>
      </c>
      <c r="S1274" s="2" t="s">
        <v>56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1</v>
      </c>
      <c r="Z1274" s="2">
        <v>0</v>
      </c>
      <c r="AA1274" s="2">
        <v>0</v>
      </c>
      <c r="AB1274" s="2">
        <v>0</v>
      </c>
      <c r="AC1274" s="2">
        <v>1</v>
      </c>
      <c r="AD1274" s="2">
        <v>0</v>
      </c>
      <c r="AE1274" s="2">
        <v>1</v>
      </c>
      <c r="AF1274" s="2">
        <v>0</v>
      </c>
      <c r="AG1274" s="2">
        <v>1</v>
      </c>
      <c r="AH1274" s="2">
        <v>0</v>
      </c>
    </row>
    <row r="1275" spans="1:34" x14ac:dyDescent="0.25">
      <c r="A1275" s="2" t="s">
        <v>47</v>
      </c>
      <c r="B1275" t="s">
        <v>48</v>
      </c>
      <c r="C1275" t="s">
        <v>1361</v>
      </c>
      <c r="D1275" s="6" t="s">
        <v>1405</v>
      </c>
      <c r="E1275" t="str">
        <f t="shared" si="76"/>
        <v>ViewSonic VP3268-4K</v>
      </c>
      <c r="F1275" s="7">
        <v>7</v>
      </c>
      <c r="G1275">
        <f t="shared" si="77"/>
        <v>7.0000000000000001E-3</v>
      </c>
      <c r="H1275" s="8">
        <v>1065.6062767475037</v>
      </c>
      <c r="I1275" s="8">
        <v>74699</v>
      </c>
      <c r="J1275" s="2" t="s">
        <v>89</v>
      </c>
      <c r="K1275" s="2" t="s">
        <v>86</v>
      </c>
      <c r="L1275" s="2" t="s">
        <v>104</v>
      </c>
      <c r="M1275" s="2">
        <f t="shared" si="78"/>
        <v>7459.2439372325262</v>
      </c>
      <c r="N1275" s="2">
        <f t="shared" si="79"/>
        <v>7.4592439372325259E-3</v>
      </c>
      <c r="O1275" s="2" t="s">
        <v>30</v>
      </c>
      <c r="P1275" s="2" t="s">
        <v>29</v>
      </c>
      <c r="Q1275" s="2" t="s">
        <v>55</v>
      </c>
      <c r="R1275" s="2" t="s">
        <v>55</v>
      </c>
      <c r="S1275" s="2" t="s">
        <v>56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1</v>
      </c>
      <c r="Z1275" s="2">
        <v>0</v>
      </c>
      <c r="AA1275" s="2">
        <v>0</v>
      </c>
      <c r="AB1275" s="2">
        <v>0</v>
      </c>
      <c r="AC1275" s="2">
        <v>0</v>
      </c>
      <c r="AD1275" s="2">
        <v>1</v>
      </c>
      <c r="AE1275" s="2">
        <v>1</v>
      </c>
      <c r="AF1275" s="2">
        <v>0</v>
      </c>
      <c r="AG1275" s="2">
        <v>1</v>
      </c>
      <c r="AH1275" s="2">
        <v>0</v>
      </c>
    </row>
    <row r="1276" spans="1:34" x14ac:dyDescent="0.25">
      <c r="A1276" s="2" t="s">
        <v>47</v>
      </c>
      <c r="B1276" t="s">
        <v>48</v>
      </c>
      <c r="C1276" t="s">
        <v>1361</v>
      </c>
      <c r="D1276" s="6" t="s">
        <v>1406</v>
      </c>
      <c r="E1276" t="str">
        <f t="shared" si="76"/>
        <v>ViewSonic VP3481</v>
      </c>
      <c r="F1276" s="7">
        <v>7</v>
      </c>
      <c r="G1276">
        <f t="shared" si="77"/>
        <v>7.0000000000000001E-3</v>
      </c>
      <c r="H1276" s="8">
        <v>831.55492154065632</v>
      </c>
      <c r="I1276" s="8">
        <v>58292</v>
      </c>
      <c r="J1276" s="2" t="s">
        <v>118</v>
      </c>
      <c r="K1276" s="2" t="s">
        <v>86</v>
      </c>
      <c r="L1276" s="2" t="s">
        <v>119</v>
      </c>
      <c r="M1276" s="2">
        <f t="shared" si="78"/>
        <v>5820.8844507845943</v>
      </c>
      <c r="N1276" s="2">
        <f t="shared" si="79"/>
        <v>5.8208844507845947E-3</v>
      </c>
      <c r="O1276" s="2" t="s">
        <v>30</v>
      </c>
      <c r="P1276" s="2" t="s">
        <v>54</v>
      </c>
      <c r="Q1276" s="2" t="s">
        <v>60</v>
      </c>
      <c r="R1276" s="2" t="s">
        <v>55</v>
      </c>
      <c r="S1276" s="2" t="s">
        <v>56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1</v>
      </c>
      <c r="Z1276" s="2">
        <v>0</v>
      </c>
      <c r="AA1276" s="2">
        <v>0</v>
      </c>
      <c r="AB1276" s="2">
        <v>0</v>
      </c>
      <c r="AC1276" s="2">
        <v>0</v>
      </c>
      <c r="AD1276" s="2">
        <v>1</v>
      </c>
      <c r="AE1276" s="2">
        <v>0</v>
      </c>
      <c r="AF1276" s="2">
        <v>1</v>
      </c>
      <c r="AG1276" s="2">
        <v>1</v>
      </c>
      <c r="AH1276" s="2">
        <v>0</v>
      </c>
    </row>
    <row r="1277" spans="1:34" x14ac:dyDescent="0.25">
      <c r="A1277" s="2" t="s">
        <v>47</v>
      </c>
      <c r="B1277" t="s">
        <v>48</v>
      </c>
      <c r="C1277" t="s">
        <v>1361</v>
      </c>
      <c r="D1277" s="6" t="s">
        <v>1407</v>
      </c>
      <c r="E1277" t="str">
        <f t="shared" si="76"/>
        <v>ViewSonic VP3881</v>
      </c>
      <c r="F1277" s="7">
        <v>2</v>
      </c>
      <c r="G1277">
        <f t="shared" si="77"/>
        <v>2E-3</v>
      </c>
      <c r="H1277" s="8">
        <v>1417.6890156918689</v>
      </c>
      <c r="I1277" s="8">
        <v>99380</v>
      </c>
      <c r="J1277" s="2" t="s">
        <v>619</v>
      </c>
      <c r="K1277" s="2" t="s">
        <v>411</v>
      </c>
      <c r="L1277" s="2" t="s">
        <v>620</v>
      </c>
      <c r="M1277" s="2">
        <f t="shared" si="78"/>
        <v>2835.3780313837378</v>
      </c>
      <c r="N1277" s="2">
        <f t="shared" si="79"/>
        <v>2.835378031383738E-3</v>
      </c>
      <c r="O1277" s="2" t="s">
        <v>30</v>
      </c>
      <c r="P1277" s="2" t="s">
        <v>29</v>
      </c>
      <c r="Q1277" s="2" t="s">
        <v>60</v>
      </c>
      <c r="R1277" s="2" t="s">
        <v>55</v>
      </c>
      <c r="S1277" s="2" t="s">
        <v>56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1</v>
      </c>
      <c r="Z1277" s="2">
        <v>0</v>
      </c>
      <c r="AA1277" s="2">
        <v>0</v>
      </c>
      <c r="AB1277" s="2">
        <v>0</v>
      </c>
      <c r="AC1277" s="2">
        <v>0</v>
      </c>
      <c r="AD1277" s="2">
        <v>1</v>
      </c>
      <c r="AE1277" s="2">
        <v>1</v>
      </c>
      <c r="AF1277" s="2">
        <v>1</v>
      </c>
      <c r="AG1277" s="2">
        <v>1</v>
      </c>
      <c r="AH1277" s="2">
        <v>0</v>
      </c>
    </row>
    <row r="1278" spans="1:34" x14ac:dyDescent="0.25">
      <c r="A1278" s="2" t="s">
        <v>47</v>
      </c>
      <c r="B1278" t="s">
        <v>48</v>
      </c>
      <c r="C1278" t="s">
        <v>1361</v>
      </c>
      <c r="D1278" s="6" t="s">
        <v>1408</v>
      </c>
      <c r="E1278" t="str">
        <f t="shared" si="76"/>
        <v>ViewSonic VX2418-P-MHD</v>
      </c>
      <c r="F1278" s="7">
        <v>9</v>
      </c>
      <c r="G1278">
        <f t="shared" si="77"/>
        <v>8.9999999999999993E-3</v>
      </c>
      <c r="H1278" s="8">
        <v>238.08844507845936</v>
      </c>
      <c r="I1278" s="8">
        <v>16690</v>
      </c>
      <c r="J1278" s="2" t="s">
        <v>66</v>
      </c>
      <c r="K1278" s="2" t="s">
        <v>64</v>
      </c>
      <c r="L1278" s="2" t="s">
        <v>52</v>
      </c>
      <c r="M1278" s="2">
        <f t="shared" si="78"/>
        <v>2142.7960057061341</v>
      </c>
      <c r="N1278" s="2">
        <f t="shared" si="79"/>
        <v>2.1427960057061341E-3</v>
      </c>
      <c r="O1278" s="2" t="s">
        <v>53</v>
      </c>
      <c r="P1278" s="2" t="s">
        <v>54</v>
      </c>
      <c r="Q1278" s="2" t="s">
        <v>55</v>
      </c>
      <c r="R1278" s="2" t="s">
        <v>55</v>
      </c>
      <c r="S1278" s="2" t="s">
        <v>61</v>
      </c>
      <c r="T1278" s="2">
        <v>0</v>
      </c>
      <c r="U1278" s="2">
        <v>0</v>
      </c>
      <c r="V1278" s="2">
        <v>1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1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</row>
    <row r="1279" spans="1:34" x14ac:dyDescent="0.25">
      <c r="A1279" s="2" t="s">
        <v>47</v>
      </c>
      <c r="B1279" t="s">
        <v>48</v>
      </c>
      <c r="C1279" t="s">
        <v>1361</v>
      </c>
      <c r="D1279" s="6" t="s">
        <v>1409</v>
      </c>
      <c r="E1279" t="str">
        <f t="shared" si="76"/>
        <v>ViewSonic VX2458-C-MHD</v>
      </c>
      <c r="F1279" s="7">
        <v>38</v>
      </c>
      <c r="G1279">
        <f t="shared" si="77"/>
        <v>3.7999999999999999E-2</v>
      </c>
      <c r="H1279" s="8">
        <v>238.08844507845936</v>
      </c>
      <c r="I1279" s="8">
        <v>16690</v>
      </c>
      <c r="J1279" s="2" t="s">
        <v>66</v>
      </c>
      <c r="K1279" s="2" t="s">
        <v>64</v>
      </c>
      <c r="L1279" s="2" t="s">
        <v>52</v>
      </c>
      <c r="M1279" s="2">
        <f t="shared" si="78"/>
        <v>9047.3609129814558</v>
      </c>
      <c r="N1279" s="2">
        <f t="shared" si="79"/>
        <v>9.0473609129814551E-3</v>
      </c>
      <c r="O1279" s="2" t="s">
        <v>53</v>
      </c>
      <c r="P1279" s="2" t="s">
        <v>54</v>
      </c>
      <c r="Q1279" s="2" t="s">
        <v>55</v>
      </c>
      <c r="R1279" s="2" t="s">
        <v>55</v>
      </c>
      <c r="S1279" s="2" t="s">
        <v>61</v>
      </c>
      <c r="T1279" s="2">
        <v>0</v>
      </c>
      <c r="U1279" s="2">
        <v>0</v>
      </c>
      <c r="V1279" s="2">
        <v>1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1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</row>
    <row r="1280" spans="1:34" x14ac:dyDescent="0.25">
      <c r="A1280" s="2" t="s">
        <v>47</v>
      </c>
      <c r="B1280" t="s">
        <v>48</v>
      </c>
      <c r="C1280" t="s">
        <v>1361</v>
      </c>
      <c r="D1280" s="6" t="s">
        <v>1410</v>
      </c>
      <c r="E1280" t="str">
        <f t="shared" si="76"/>
        <v>ViewSonic VX2458-MHD</v>
      </c>
      <c r="F1280" s="7">
        <v>49</v>
      </c>
      <c r="G1280">
        <f t="shared" si="77"/>
        <v>4.9000000000000002E-2</v>
      </c>
      <c r="H1280" s="8">
        <v>206.13409415121257</v>
      </c>
      <c r="I1280" s="8">
        <v>14450</v>
      </c>
      <c r="J1280" s="2" t="s">
        <v>66</v>
      </c>
      <c r="K1280" s="2" t="s">
        <v>64</v>
      </c>
      <c r="L1280" s="2" t="s">
        <v>52</v>
      </c>
      <c r="M1280" s="2">
        <f t="shared" si="78"/>
        <v>10100.570613409416</v>
      </c>
      <c r="N1280" s="2">
        <f t="shared" si="79"/>
        <v>1.0100570613409417E-2</v>
      </c>
      <c r="O1280" s="2" t="s">
        <v>53</v>
      </c>
      <c r="P1280" s="2" t="s">
        <v>58</v>
      </c>
      <c r="Q1280" s="2" t="s">
        <v>55</v>
      </c>
      <c r="R1280" s="2" t="s">
        <v>55</v>
      </c>
      <c r="S1280" s="2" t="s">
        <v>61</v>
      </c>
      <c r="T1280" s="2">
        <v>0</v>
      </c>
      <c r="U1280" s="2">
        <v>0</v>
      </c>
      <c r="V1280" s="2">
        <v>1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1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</row>
    <row r="1281" spans="1:34" x14ac:dyDescent="0.25">
      <c r="A1281" s="2" t="s">
        <v>47</v>
      </c>
      <c r="B1281" t="s">
        <v>48</v>
      </c>
      <c r="C1281" t="s">
        <v>1361</v>
      </c>
      <c r="D1281" s="6" t="s">
        <v>1411</v>
      </c>
      <c r="E1281" t="str">
        <f t="shared" si="76"/>
        <v>ViewSonic VX2458-P-MHD</v>
      </c>
      <c r="F1281" s="7">
        <v>5</v>
      </c>
      <c r="G1281">
        <f t="shared" si="77"/>
        <v>5.0000000000000001E-3</v>
      </c>
      <c r="H1281" s="8">
        <v>219.62910128388017</v>
      </c>
      <c r="I1281" s="8">
        <v>15396</v>
      </c>
      <c r="J1281" s="2" t="s">
        <v>66</v>
      </c>
      <c r="K1281" s="2" t="s">
        <v>64</v>
      </c>
      <c r="L1281" s="2" t="s">
        <v>52</v>
      </c>
      <c r="M1281" s="2">
        <f t="shared" si="78"/>
        <v>1098.1455064194008</v>
      </c>
      <c r="N1281" s="2">
        <f t="shared" si="79"/>
        <v>1.0981455064194008E-3</v>
      </c>
      <c r="O1281" s="2" t="s">
        <v>53</v>
      </c>
      <c r="P1281" s="2" t="s">
        <v>58</v>
      </c>
      <c r="Q1281" s="2" t="s">
        <v>55</v>
      </c>
      <c r="R1281" s="2" t="s">
        <v>60</v>
      </c>
      <c r="S1281" s="2" t="s">
        <v>61</v>
      </c>
      <c r="T1281" s="2">
        <v>0</v>
      </c>
      <c r="U1281" s="2">
        <v>0</v>
      </c>
      <c r="V1281" s="2">
        <v>0</v>
      </c>
      <c r="W1281" s="2">
        <v>0</v>
      </c>
      <c r="X1281" s="2">
        <v>1</v>
      </c>
      <c r="Y1281" s="2">
        <v>0</v>
      </c>
      <c r="Z1281" s="2">
        <v>0</v>
      </c>
      <c r="AA1281" s="2">
        <v>0</v>
      </c>
      <c r="AB1281" s="2">
        <v>0</v>
      </c>
      <c r="AC1281" s="2">
        <v>1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</row>
    <row r="1282" spans="1:34" x14ac:dyDescent="0.25">
      <c r="A1282" s="2" t="s">
        <v>47</v>
      </c>
      <c r="B1282" t="s">
        <v>48</v>
      </c>
      <c r="C1282" t="s">
        <v>1361</v>
      </c>
      <c r="D1282" s="6" t="s">
        <v>1412</v>
      </c>
      <c r="E1282" t="str">
        <f t="shared" si="76"/>
        <v>ViewSonic VX2476-SMH</v>
      </c>
      <c r="F1282" s="7">
        <v>52</v>
      </c>
      <c r="G1282">
        <f t="shared" si="77"/>
        <v>5.1999999999999998E-2</v>
      </c>
      <c r="H1282" s="8">
        <v>173.60912981455067</v>
      </c>
      <c r="I1282" s="8">
        <v>12170</v>
      </c>
      <c r="J1282" s="2" t="s">
        <v>63</v>
      </c>
      <c r="K1282" s="2" t="s">
        <v>64</v>
      </c>
      <c r="L1282" s="2" t="s">
        <v>52</v>
      </c>
      <c r="M1282" s="2">
        <f t="shared" si="78"/>
        <v>9027.6747503566348</v>
      </c>
      <c r="N1282" s="2">
        <f t="shared" si="79"/>
        <v>9.0276747503566356E-3</v>
      </c>
      <c r="O1282" s="2" t="s">
        <v>53</v>
      </c>
      <c r="P1282" s="2" t="s">
        <v>29</v>
      </c>
      <c r="Q1282" s="2" t="s">
        <v>55</v>
      </c>
      <c r="R1282" s="2" t="s">
        <v>55</v>
      </c>
      <c r="S1282" s="2" t="s">
        <v>56</v>
      </c>
      <c r="T1282" s="2">
        <v>0</v>
      </c>
      <c r="U1282" s="2">
        <v>0</v>
      </c>
      <c r="V1282" s="2">
        <v>1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1</v>
      </c>
      <c r="AD1282" s="2">
        <v>0</v>
      </c>
      <c r="AE1282" s="2">
        <v>1</v>
      </c>
      <c r="AF1282" s="2">
        <v>0</v>
      </c>
      <c r="AG1282" s="2">
        <v>0</v>
      </c>
      <c r="AH1282" s="2">
        <v>0</v>
      </c>
    </row>
    <row r="1283" spans="1:34" x14ac:dyDescent="0.25">
      <c r="A1283" s="2" t="s">
        <v>47</v>
      </c>
      <c r="B1283" t="s">
        <v>48</v>
      </c>
      <c r="C1283" t="s">
        <v>1361</v>
      </c>
      <c r="D1283" s="6" t="s">
        <v>1413</v>
      </c>
      <c r="E1283" t="str">
        <f t="shared" ref="E1283:E1312" si="80">CONCATENATE(C1283," ",D1283)</f>
        <v>ViewSonic VX2476-SMHD</v>
      </c>
      <c r="F1283" s="7">
        <v>11</v>
      </c>
      <c r="G1283">
        <f t="shared" ref="G1283:G1312" si="81">F1283/1000</f>
        <v>1.0999999999999999E-2</v>
      </c>
      <c r="H1283" s="8">
        <v>173.60912981455067</v>
      </c>
      <c r="I1283" s="8">
        <v>12170</v>
      </c>
      <c r="J1283" s="2" t="s">
        <v>63</v>
      </c>
      <c r="K1283" s="2" t="s">
        <v>64</v>
      </c>
      <c r="L1283" s="2" t="s">
        <v>52</v>
      </c>
      <c r="M1283" s="2">
        <f t="shared" si="78"/>
        <v>1909.7004279600574</v>
      </c>
      <c r="N1283" s="2">
        <f t="shared" si="79"/>
        <v>1.9097004279600574E-3</v>
      </c>
      <c r="O1283" s="2" t="s">
        <v>53</v>
      </c>
      <c r="P1283" s="2" t="s">
        <v>29</v>
      </c>
      <c r="Q1283" s="2" t="s">
        <v>55</v>
      </c>
      <c r="R1283" s="2" t="s">
        <v>55</v>
      </c>
      <c r="S1283" s="2" t="s">
        <v>56</v>
      </c>
      <c r="T1283" s="2">
        <v>0</v>
      </c>
      <c r="U1283" s="2">
        <v>0</v>
      </c>
      <c r="V1283" s="2">
        <v>1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1</v>
      </c>
      <c r="AD1283" s="2">
        <v>0</v>
      </c>
      <c r="AE1283" s="2">
        <v>1</v>
      </c>
      <c r="AF1283" s="2">
        <v>0</v>
      </c>
      <c r="AG1283" s="2">
        <v>0</v>
      </c>
      <c r="AH1283" s="2">
        <v>0</v>
      </c>
    </row>
    <row r="1284" spans="1:34" x14ac:dyDescent="0.25">
      <c r="A1284" s="2" t="s">
        <v>47</v>
      </c>
      <c r="B1284" t="s">
        <v>48</v>
      </c>
      <c r="C1284" t="s">
        <v>1361</v>
      </c>
      <c r="D1284" s="6" t="s">
        <v>1414</v>
      </c>
      <c r="E1284" t="str">
        <f t="shared" si="80"/>
        <v>ViewSonic VX2485-MHU</v>
      </c>
      <c r="F1284" s="7">
        <v>23</v>
      </c>
      <c r="G1284">
        <f t="shared" si="81"/>
        <v>2.3E-2</v>
      </c>
      <c r="H1284" s="8">
        <v>206.41940085592014</v>
      </c>
      <c r="I1284" s="8">
        <v>14470</v>
      </c>
      <c r="J1284" s="2" t="s">
        <v>63</v>
      </c>
      <c r="K1284" s="2" t="s">
        <v>64</v>
      </c>
      <c r="L1284" s="2" t="s">
        <v>52</v>
      </c>
      <c r="M1284" s="2">
        <f t="shared" ref="M1284:M1312" si="82">F1284*H1284</f>
        <v>4747.646219686163</v>
      </c>
      <c r="N1284" s="2">
        <f t="shared" ref="N1284:N1312" si="83">M1284/1000000</f>
        <v>4.7476462196861628E-3</v>
      </c>
      <c r="O1284" s="2" t="s">
        <v>53</v>
      </c>
      <c r="P1284" s="2" t="s">
        <v>54</v>
      </c>
      <c r="Q1284" s="2" t="s">
        <v>55</v>
      </c>
      <c r="R1284" s="2" t="s">
        <v>60</v>
      </c>
      <c r="S1284" s="2" t="s">
        <v>56</v>
      </c>
      <c r="T1284" s="2">
        <v>0</v>
      </c>
      <c r="U1284" s="2">
        <v>0</v>
      </c>
      <c r="V1284" s="2">
        <v>0</v>
      </c>
      <c r="W1284" s="2">
        <v>0</v>
      </c>
      <c r="X1284" s="2">
        <v>1</v>
      </c>
      <c r="Y1284" s="2">
        <v>0</v>
      </c>
      <c r="Z1284" s="2">
        <v>0</v>
      </c>
      <c r="AA1284" s="2">
        <v>0</v>
      </c>
      <c r="AB1284" s="2">
        <v>0</v>
      </c>
      <c r="AC1284" s="2">
        <v>1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</row>
    <row r="1285" spans="1:34" x14ac:dyDescent="0.25">
      <c r="A1285" s="2" t="s">
        <v>47</v>
      </c>
      <c r="B1285" t="s">
        <v>48</v>
      </c>
      <c r="C1285" t="s">
        <v>1361</v>
      </c>
      <c r="D1285" s="6" t="s">
        <v>1415</v>
      </c>
      <c r="E1285" t="str">
        <f t="shared" si="80"/>
        <v>ViewSonic VX2705-2KP-MHD</v>
      </c>
      <c r="F1285" s="7">
        <v>15</v>
      </c>
      <c r="G1285">
        <f t="shared" si="81"/>
        <v>1.4999999999999999E-2</v>
      </c>
      <c r="H1285" s="8">
        <v>382.02567760342373</v>
      </c>
      <c r="I1285" s="8">
        <v>26780</v>
      </c>
      <c r="J1285" s="2" t="s">
        <v>73</v>
      </c>
      <c r="K1285" s="2" t="s">
        <v>73</v>
      </c>
      <c r="L1285" s="2" t="s">
        <v>74</v>
      </c>
      <c r="M1285" s="2">
        <f t="shared" si="82"/>
        <v>5730.3851640513558</v>
      </c>
      <c r="N1285" s="2">
        <f t="shared" si="83"/>
        <v>5.730385164051356E-3</v>
      </c>
      <c r="O1285" s="2" t="s">
        <v>31</v>
      </c>
      <c r="P1285" s="2" t="s">
        <v>29</v>
      </c>
      <c r="Q1285" s="2" t="s">
        <v>55</v>
      </c>
      <c r="R1285" s="2" t="s">
        <v>60</v>
      </c>
      <c r="S1285" s="2" t="s">
        <v>61</v>
      </c>
      <c r="T1285" s="2">
        <v>0</v>
      </c>
      <c r="U1285" s="2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0</v>
      </c>
      <c r="AA1285" s="2">
        <v>0</v>
      </c>
      <c r="AB1285" s="2">
        <v>0</v>
      </c>
      <c r="AC1285" s="2">
        <v>1</v>
      </c>
      <c r="AD1285" s="2">
        <v>0</v>
      </c>
      <c r="AE1285" s="2">
        <v>1</v>
      </c>
      <c r="AF1285" s="2">
        <v>0</v>
      </c>
      <c r="AG1285" s="2">
        <v>0</v>
      </c>
      <c r="AH1285" s="2">
        <v>1</v>
      </c>
    </row>
    <row r="1286" spans="1:34" x14ac:dyDescent="0.25">
      <c r="A1286" s="2" t="s">
        <v>47</v>
      </c>
      <c r="B1286" t="s">
        <v>48</v>
      </c>
      <c r="C1286" t="s">
        <v>1361</v>
      </c>
      <c r="D1286" s="6" t="s">
        <v>1416</v>
      </c>
      <c r="E1286" t="str">
        <f t="shared" si="80"/>
        <v>ViewSonic VX2718-2KPC-MHD</v>
      </c>
      <c r="F1286" s="7">
        <v>21</v>
      </c>
      <c r="G1286">
        <f t="shared" si="81"/>
        <v>2.1000000000000001E-2</v>
      </c>
      <c r="H1286" s="8">
        <v>226.91868758915837</v>
      </c>
      <c r="I1286" s="8">
        <v>15907</v>
      </c>
      <c r="J1286" s="2" t="s">
        <v>73</v>
      </c>
      <c r="K1286" s="2" t="s">
        <v>73</v>
      </c>
      <c r="L1286" s="2" t="s">
        <v>52</v>
      </c>
      <c r="M1286" s="2">
        <f t="shared" si="82"/>
        <v>4765.292439372326</v>
      </c>
      <c r="N1286" s="2">
        <f t="shared" si="83"/>
        <v>4.7652924393723258E-3</v>
      </c>
      <c r="O1286" s="2" t="s">
        <v>53</v>
      </c>
      <c r="P1286" s="2" t="s">
        <v>54</v>
      </c>
      <c r="Q1286" s="2" t="s">
        <v>60</v>
      </c>
      <c r="R1286" s="2" t="s">
        <v>55</v>
      </c>
      <c r="S1286" s="2" t="s">
        <v>61</v>
      </c>
      <c r="T1286" s="2">
        <v>0</v>
      </c>
      <c r="U1286" s="2">
        <v>0</v>
      </c>
      <c r="V1286" s="2">
        <v>1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1</v>
      </c>
      <c r="AD1286" s="2">
        <v>0</v>
      </c>
      <c r="AE1286" s="2">
        <v>0</v>
      </c>
      <c r="AF1286" s="2">
        <v>1</v>
      </c>
      <c r="AG1286" s="2">
        <v>0</v>
      </c>
      <c r="AH1286" s="2">
        <v>0</v>
      </c>
    </row>
    <row r="1287" spans="1:34" x14ac:dyDescent="0.25">
      <c r="A1287" s="2" t="s">
        <v>47</v>
      </c>
      <c r="B1287" t="s">
        <v>48</v>
      </c>
      <c r="C1287" t="s">
        <v>1361</v>
      </c>
      <c r="D1287" s="6" t="s">
        <v>1417</v>
      </c>
      <c r="E1287" t="str">
        <f t="shared" si="80"/>
        <v>ViewSonic VX2718-PC-MHD</v>
      </c>
      <c r="F1287" s="7">
        <v>95</v>
      </c>
      <c r="G1287">
        <f t="shared" si="81"/>
        <v>9.5000000000000001E-2</v>
      </c>
      <c r="H1287" s="8">
        <v>237.85306704707563</v>
      </c>
      <c r="I1287" s="8">
        <v>16673.5</v>
      </c>
      <c r="J1287" s="2" t="s">
        <v>73</v>
      </c>
      <c r="K1287" s="2" t="s">
        <v>73</v>
      </c>
      <c r="L1287" s="2" t="s">
        <v>52</v>
      </c>
      <c r="M1287" s="2">
        <f t="shared" si="82"/>
        <v>22596.041369472183</v>
      </c>
      <c r="N1287" s="2">
        <f t="shared" si="83"/>
        <v>2.2596041369472183E-2</v>
      </c>
      <c r="O1287" s="2" t="s">
        <v>53</v>
      </c>
      <c r="P1287" s="2" t="s">
        <v>54</v>
      </c>
      <c r="Q1287" s="2" t="s">
        <v>60</v>
      </c>
      <c r="R1287" s="2" t="s">
        <v>55</v>
      </c>
      <c r="S1287" s="2" t="s">
        <v>61</v>
      </c>
      <c r="T1287" s="2">
        <v>0</v>
      </c>
      <c r="U1287" s="2">
        <v>0</v>
      </c>
      <c r="V1287" s="2">
        <v>1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1</v>
      </c>
      <c r="AD1287" s="2">
        <v>0</v>
      </c>
      <c r="AE1287" s="2">
        <v>0</v>
      </c>
      <c r="AF1287" s="2">
        <v>1</v>
      </c>
      <c r="AG1287" s="2">
        <v>0</v>
      </c>
      <c r="AH1287" s="2">
        <v>0</v>
      </c>
    </row>
    <row r="1288" spans="1:34" x14ac:dyDescent="0.25">
      <c r="A1288" s="2" t="s">
        <v>47</v>
      </c>
      <c r="B1288" t="s">
        <v>48</v>
      </c>
      <c r="C1288" t="s">
        <v>1361</v>
      </c>
      <c r="D1288" s="6" t="s">
        <v>1418</v>
      </c>
      <c r="E1288" t="str">
        <f t="shared" si="80"/>
        <v>ViewSonic VX2718-P-MHD</v>
      </c>
      <c r="F1288" s="7">
        <v>64</v>
      </c>
      <c r="G1288">
        <f t="shared" si="81"/>
        <v>6.4000000000000001E-2</v>
      </c>
      <c r="H1288" s="8">
        <v>271.04136947218262</v>
      </c>
      <c r="I1288" s="8">
        <v>19000</v>
      </c>
      <c r="J1288" s="2" t="s">
        <v>73</v>
      </c>
      <c r="K1288" s="2" t="s">
        <v>73</v>
      </c>
      <c r="L1288" s="2" t="s">
        <v>52</v>
      </c>
      <c r="M1288" s="2">
        <f t="shared" si="82"/>
        <v>17346.647646219688</v>
      </c>
      <c r="N1288" s="2">
        <f t="shared" si="83"/>
        <v>1.7346647646219689E-2</v>
      </c>
      <c r="O1288" s="2" t="s">
        <v>53</v>
      </c>
      <c r="P1288" s="2" t="s">
        <v>54</v>
      </c>
      <c r="Q1288" s="2" t="s">
        <v>60</v>
      </c>
      <c r="R1288" s="2" t="s">
        <v>55</v>
      </c>
      <c r="S1288" s="2" t="s">
        <v>61</v>
      </c>
      <c r="T1288" s="2">
        <v>0</v>
      </c>
      <c r="U1288" s="2">
        <v>0</v>
      </c>
      <c r="V1288" s="2">
        <v>1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1</v>
      </c>
      <c r="AD1288" s="2">
        <v>0</v>
      </c>
      <c r="AE1288" s="2">
        <v>0</v>
      </c>
      <c r="AF1288" s="2">
        <v>1</v>
      </c>
      <c r="AG1288" s="2">
        <v>0</v>
      </c>
      <c r="AH1288" s="2">
        <v>0</v>
      </c>
    </row>
    <row r="1289" spans="1:34" x14ac:dyDescent="0.25">
      <c r="A1289" s="2" t="s">
        <v>47</v>
      </c>
      <c r="B1289" t="s">
        <v>48</v>
      </c>
      <c r="C1289" t="s">
        <v>1361</v>
      </c>
      <c r="D1289" s="6" t="s">
        <v>1419</v>
      </c>
      <c r="E1289" t="str">
        <f t="shared" si="80"/>
        <v>ViewSonic VX2758-2KP-MHD</v>
      </c>
      <c r="F1289" s="7">
        <v>7</v>
      </c>
      <c r="G1289">
        <f t="shared" si="81"/>
        <v>7.0000000000000001E-3</v>
      </c>
      <c r="H1289" s="8">
        <v>460.25677603423685</v>
      </c>
      <c r="I1289" s="8">
        <v>32264</v>
      </c>
      <c r="J1289" s="2" t="s">
        <v>73</v>
      </c>
      <c r="K1289" s="2" t="s">
        <v>73</v>
      </c>
      <c r="L1289" s="2" t="s">
        <v>74</v>
      </c>
      <c r="M1289" s="2">
        <f t="shared" si="82"/>
        <v>3221.7974322396581</v>
      </c>
      <c r="N1289" s="2">
        <f t="shared" si="83"/>
        <v>3.2217974322396579E-3</v>
      </c>
      <c r="O1289" s="2" t="s">
        <v>31</v>
      </c>
      <c r="P1289" s="2" t="s">
        <v>29</v>
      </c>
      <c r="Q1289" s="2" t="s">
        <v>55</v>
      </c>
      <c r="R1289" s="2" t="s">
        <v>60</v>
      </c>
      <c r="S1289" s="2" t="s">
        <v>514</v>
      </c>
      <c r="T1289" s="2">
        <v>0</v>
      </c>
      <c r="U1289" s="2">
        <v>0</v>
      </c>
      <c r="V1289" s="2">
        <v>0</v>
      </c>
      <c r="W1289" s="2">
        <v>0</v>
      </c>
      <c r="X1289" s="2">
        <v>1</v>
      </c>
      <c r="Y1289" s="2">
        <v>0</v>
      </c>
      <c r="Z1289" s="2">
        <v>0</v>
      </c>
      <c r="AA1289" s="2">
        <v>0</v>
      </c>
      <c r="AB1289" s="2">
        <v>0</v>
      </c>
      <c r="AC1289" s="2">
        <v>1</v>
      </c>
      <c r="AD1289" s="2">
        <v>0</v>
      </c>
      <c r="AE1289" s="2">
        <v>1</v>
      </c>
      <c r="AF1289" s="2">
        <v>0</v>
      </c>
      <c r="AG1289" s="2">
        <v>0</v>
      </c>
      <c r="AH1289" s="2">
        <v>0</v>
      </c>
    </row>
    <row r="1290" spans="1:34" x14ac:dyDescent="0.25">
      <c r="A1290" s="2" t="s">
        <v>47</v>
      </c>
      <c r="B1290" t="s">
        <v>48</v>
      </c>
      <c r="C1290" t="s">
        <v>1361</v>
      </c>
      <c r="D1290" s="6" t="s">
        <v>1420</v>
      </c>
      <c r="E1290" t="str">
        <f t="shared" si="80"/>
        <v>ViewSonic VX2758-PC-MH</v>
      </c>
      <c r="F1290" s="7">
        <v>39</v>
      </c>
      <c r="G1290">
        <f t="shared" si="81"/>
        <v>3.9E-2</v>
      </c>
      <c r="H1290" s="8">
        <v>294.92867332382315</v>
      </c>
      <c r="I1290" s="8">
        <v>20674.5</v>
      </c>
      <c r="J1290" s="2" t="s">
        <v>73</v>
      </c>
      <c r="K1290" s="2" t="s">
        <v>73</v>
      </c>
      <c r="L1290" s="2" t="s">
        <v>52</v>
      </c>
      <c r="M1290" s="2">
        <f t="shared" si="82"/>
        <v>11502.218259629102</v>
      </c>
      <c r="N1290" s="2">
        <f t="shared" si="83"/>
        <v>1.1502218259629103E-2</v>
      </c>
      <c r="O1290" s="2" t="s">
        <v>53</v>
      </c>
      <c r="P1290" s="2" t="s">
        <v>54</v>
      </c>
      <c r="Q1290" s="2" t="s">
        <v>55</v>
      </c>
      <c r="R1290" s="2" t="s">
        <v>60</v>
      </c>
      <c r="S1290" s="2" t="s">
        <v>67</v>
      </c>
      <c r="T1290" s="2">
        <v>0</v>
      </c>
      <c r="U1290" s="2">
        <v>0</v>
      </c>
      <c r="V1290" s="2">
        <v>0</v>
      </c>
      <c r="W1290" s="2">
        <v>0</v>
      </c>
      <c r="X1290" s="2">
        <v>1</v>
      </c>
      <c r="Y1290" s="2">
        <v>0</v>
      </c>
      <c r="Z1290" s="2">
        <v>0</v>
      </c>
      <c r="AA1290" s="2">
        <v>0</v>
      </c>
      <c r="AB1290" s="2">
        <v>0</v>
      </c>
      <c r="AC1290" s="2">
        <v>1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</row>
    <row r="1291" spans="1:34" x14ac:dyDescent="0.25">
      <c r="A1291" s="2" t="s">
        <v>47</v>
      </c>
      <c r="B1291" t="s">
        <v>48</v>
      </c>
      <c r="C1291" t="s">
        <v>1361</v>
      </c>
      <c r="D1291" s="6" t="s">
        <v>1421</v>
      </c>
      <c r="E1291" t="str">
        <f t="shared" si="80"/>
        <v>ViewSonic VX2776-4K-MHD</v>
      </c>
      <c r="F1291" s="7">
        <v>27</v>
      </c>
      <c r="G1291">
        <f t="shared" si="81"/>
        <v>2.7E-2</v>
      </c>
      <c r="H1291" s="8">
        <v>403.70898716119831</v>
      </c>
      <c r="I1291" s="8">
        <v>28300</v>
      </c>
      <c r="J1291" s="2" t="s">
        <v>73</v>
      </c>
      <c r="K1291" s="2" t="s">
        <v>73</v>
      </c>
      <c r="L1291" s="2" t="s">
        <v>104</v>
      </c>
      <c r="M1291" s="2">
        <f t="shared" si="82"/>
        <v>10900.142653352354</v>
      </c>
      <c r="N1291" s="2">
        <f t="shared" si="83"/>
        <v>1.0900142653352353E-2</v>
      </c>
      <c r="O1291" s="2" t="s">
        <v>30</v>
      </c>
      <c r="P1291" s="2" t="s">
        <v>29</v>
      </c>
      <c r="Q1291" s="2" t="s">
        <v>55</v>
      </c>
      <c r="R1291" s="2" t="s">
        <v>55</v>
      </c>
      <c r="S1291" s="2" t="s">
        <v>67</v>
      </c>
      <c r="T1291" s="2">
        <v>0</v>
      </c>
      <c r="U1291" s="2">
        <v>0</v>
      </c>
      <c r="V1291" s="2">
        <v>1</v>
      </c>
      <c r="W1291" s="2">
        <v>0</v>
      </c>
      <c r="X1291" s="2">
        <v>0</v>
      </c>
      <c r="Y1291" s="2">
        <v>0</v>
      </c>
      <c r="Z1291" s="2">
        <v>1</v>
      </c>
      <c r="AA1291" s="2">
        <v>0</v>
      </c>
      <c r="AB1291" s="2">
        <v>0</v>
      </c>
      <c r="AC1291" s="2">
        <v>1</v>
      </c>
      <c r="AD1291" s="2">
        <v>0</v>
      </c>
      <c r="AE1291" s="2">
        <v>1</v>
      </c>
      <c r="AF1291" s="2">
        <v>0</v>
      </c>
      <c r="AG1291" s="2">
        <v>1</v>
      </c>
      <c r="AH1291" s="2">
        <v>0</v>
      </c>
    </row>
    <row r="1292" spans="1:34" x14ac:dyDescent="0.25">
      <c r="A1292" s="2" t="s">
        <v>47</v>
      </c>
      <c r="B1292" t="s">
        <v>48</v>
      </c>
      <c r="C1292" t="s">
        <v>1361</v>
      </c>
      <c r="D1292" s="6" t="s">
        <v>1422</v>
      </c>
      <c r="E1292" t="str">
        <f t="shared" si="80"/>
        <v>ViewSonic VX2776-SMH</v>
      </c>
      <c r="F1292" s="7">
        <v>15</v>
      </c>
      <c r="G1292">
        <f t="shared" si="81"/>
        <v>1.4999999999999999E-2</v>
      </c>
      <c r="H1292" s="8">
        <v>213.83737517831671</v>
      </c>
      <c r="I1292" s="8">
        <v>14990</v>
      </c>
      <c r="J1292" s="2" t="s">
        <v>73</v>
      </c>
      <c r="K1292" s="2" t="s">
        <v>73</v>
      </c>
      <c r="L1292" s="2" t="s">
        <v>52</v>
      </c>
      <c r="M1292" s="2">
        <f t="shared" si="82"/>
        <v>3207.5606276747508</v>
      </c>
      <c r="N1292" s="2">
        <f t="shared" si="83"/>
        <v>3.2075606276747506E-3</v>
      </c>
      <c r="O1292" s="2" t="s">
        <v>53</v>
      </c>
      <c r="P1292" s="2" t="s">
        <v>29</v>
      </c>
      <c r="Q1292" s="2" t="s">
        <v>55</v>
      </c>
      <c r="R1292" s="2" t="s">
        <v>55</v>
      </c>
      <c r="S1292" s="2" t="s">
        <v>67</v>
      </c>
      <c r="T1292" s="2">
        <v>0</v>
      </c>
      <c r="U1292" s="2">
        <v>0</v>
      </c>
      <c r="V1292" s="2">
        <v>1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1</v>
      </c>
      <c r="AD1292" s="2">
        <v>0</v>
      </c>
      <c r="AE1292" s="2">
        <v>1</v>
      </c>
      <c r="AF1292" s="2">
        <v>0</v>
      </c>
      <c r="AG1292" s="2">
        <v>0</v>
      </c>
      <c r="AH1292" s="2">
        <v>0</v>
      </c>
    </row>
    <row r="1293" spans="1:34" x14ac:dyDescent="0.25">
      <c r="A1293" s="2" t="s">
        <v>47</v>
      </c>
      <c r="B1293" t="s">
        <v>48</v>
      </c>
      <c r="C1293" t="s">
        <v>1361</v>
      </c>
      <c r="D1293" s="6" t="s">
        <v>1423</v>
      </c>
      <c r="E1293" t="str">
        <f t="shared" si="80"/>
        <v>ViewSonic VX2776-SMHD</v>
      </c>
      <c r="F1293" s="7">
        <v>16</v>
      </c>
      <c r="G1293">
        <f t="shared" si="81"/>
        <v>1.6E-2</v>
      </c>
      <c r="H1293" s="8">
        <v>187.80313837375181</v>
      </c>
      <c r="I1293" s="8">
        <v>13165</v>
      </c>
      <c r="J1293" s="2" t="s">
        <v>73</v>
      </c>
      <c r="K1293" s="2" t="s">
        <v>73</v>
      </c>
      <c r="L1293" s="2" t="s">
        <v>52</v>
      </c>
      <c r="M1293" s="2">
        <f t="shared" si="82"/>
        <v>3004.8502139800289</v>
      </c>
      <c r="N1293" s="2">
        <f t="shared" si="83"/>
        <v>3.0048502139800289E-3</v>
      </c>
      <c r="O1293" s="2" t="s">
        <v>53</v>
      </c>
      <c r="P1293" s="2" t="s">
        <v>29</v>
      </c>
      <c r="Q1293" s="2" t="s">
        <v>55</v>
      </c>
      <c r="R1293" s="2" t="s">
        <v>55</v>
      </c>
      <c r="S1293" s="2" t="s">
        <v>67</v>
      </c>
      <c r="T1293" s="2">
        <v>0</v>
      </c>
      <c r="U1293" s="2">
        <v>0</v>
      </c>
      <c r="V1293" s="2">
        <v>1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1</v>
      </c>
      <c r="AD1293" s="2">
        <v>0</v>
      </c>
      <c r="AE1293" s="2">
        <v>1</v>
      </c>
      <c r="AF1293" s="2">
        <v>0</v>
      </c>
      <c r="AG1293" s="2">
        <v>0</v>
      </c>
      <c r="AH1293" s="2">
        <v>0</v>
      </c>
    </row>
    <row r="1294" spans="1:34" x14ac:dyDescent="0.25">
      <c r="A1294" s="2" t="s">
        <v>47</v>
      </c>
      <c r="B1294" t="s">
        <v>48</v>
      </c>
      <c r="C1294" t="s">
        <v>1361</v>
      </c>
      <c r="D1294" s="6" t="s">
        <v>1424</v>
      </c>
      <c r="E1294" t="str">
        <f t="shared" si="80"/>
        <v>ViewSonic VX2785-2K-MHDU</v>
      </c>
      <c r="F1294" s="7">
        <v>24</v>
      </c>
      <c r="G1294">
        <f t="shared" si="81"/>
        <v>2.4E-2</v>
      </c>
      <c r="H1294" s="8">
        <v>456.34807417974326</v>
      </c>
      <c r="I1294" s="8">
        <v>31990</v>
      </c>
      <c r="J1294" s="2" t="s">
        <v>73</v>
      </c>
      <c r="K1294" s="2" t="s">
        <v>73</v>
      </c>
      <c r="L1294" s="2" t="s">
        <v>74</v>
      </c>
      <c r="M1294" s="2">
        <f t="shared" si="82"/>
        <v>10952.353780313839</v>
      </c>
      <c r="N1294" s="2">
        <f t="shared" si="83"/>
        <v>1.0952353780313839E-2</v>
      </c>
      <c r="O1294" s="2" t="s">
        <v>31</v>
      </c>
      <c r="P1294" s="2" t="s">
        <v>29</v>
      </c>
      <c r="Q1294" s="2" t="s">
        <v>55</v>
      </c>
      <c r="R1294" s="2" t="s">
        <v>60</v>
      </c>
      <c r="S1294" s="2" t="s">
        <v>56</v>
      </c>
      <c r="T1294" s="2">
        <v>0</v>
      </c>
      <c r="U1294" s="2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0</v>
      </c>
      <c r="AA1294" s="2">
        <v>0</v>
      </c>
      <c r="AB1294" s="2">
        <v>0</v>
      </c>
      <c r="AC1294" s="2">
        <v>1</v>
      </c>
      <c r="AD1294" s="2">
        <v>0</v>
      </c>
      <c r="AE1294" s="2">
        <v>1</v>
      </c>
      <c r="AF1294" s="2">
        <v>0</v>
      </c>
      <c r="AG1294" s="2">
        <v>0</v>
      </c>
      <c r="AH1294" s="2">
        <v>1</v>
      </c>
    </row>
    <row r="1295" spans="1:34" x14ac:dyDescent="0.25">
      <c r="A1295" s="2" t="s">
        <v>47</v>
      </c>
      <c r="B1295" t="s">
        <v>48</v>
      </c>
      <c r="C1295" t="s">
        <v>1361</v>
      </c>
      <c r="D1295" s="6" t="s">
        <v>1425</v>
      </c>
      <c r="E1295" t="str">
        <f t="shared" si="80"/>
        <v>ViewSonic VX3211-2K-MHD</v>
      </c>
      <c r="F1295" s="7">
        <v>95</v>
      </c>
      <c r="G1295">
        <f t="shared" si="81"/>
        <v>9.5000000000000001E-2</v>
      </c>
      <c r="H1295" s="8">
        <v>321.25534950071329</v>
      </c>
      <c r="I1295" s="8">
        <v>22520</v>
      </c>
      <c r="J1295" s="2" t="s">
        <v>89</v>
      </c>
      <c r="K1295" s="2" t="s">
        <v>86</v>
      </c>
      <c r="L1295" s="2" t="s">
        <v>74</v>
      </c>
      <c r="M1295" s="2">
        <f t="shared" si="82"/>
        <v>30519.258202567762</v>
      </c>
      <c r="N1295" s="2">
        <f t="shared" si="83"/>
        <v>3.0519258202567762E-2</v>
      </c>
      <c r="O1295" s="2" t="s">
        <v>31</v>
      </c>
      <c r="P1295" s="2" t="s">
        <v>29</v>
      </c>
      <c r="Q1295" s="2" t="s">
        <v>55</v>
      </c>
      <c r="R1295" s="2" t="s">
        <v>55</v>
      </c>
      <c r="S1295" s="2" t="s">
        <v>514</v>
      </c>
      <c r="T1295" s="2">
        <v>0</v>
      </c>
      <c r="U1295" s="2">
        <v>0</v>
      </c>
      <c r="V1295" s="2">
        <v>1</v>
      </c>
      <c r="W1295" s="2">
        <v>0</v>
      </c>
      <c r="X1295" s="2">
        <v>0</v>
      </c>
      <c r="Y1295" s="2">
        <v>0</v>
      </c>
      <c r="Z1295" s="2">
        <v>1</v>
      </c>
      <c r="AA1295" s="2">
        <v>0</v>
      </c>
      <c r="AB1295" s="2">
        <v>0</v>
      </c>
      <c r="AC1295" s="2">
        <v>0</v>
      </c>
      <c r="AD1295" s="2">
        <v>1</v>
      </c>
      <c r="AE1295" s="2">
        <v>1</v>
      </c>
      <c r="AF1295" s="2">
        <v>0</v>
      </c>
      <c r="AG1295" s="2">
        <v>0</v>
      </c>
      <c r="AH1295" s="2">
        <v>1</v>
      </c>
    </row>
    <row r="1296" spans="1:34" x14ac:dyDescent="0.25">
      <c r="A1296" s="2" t="s">
        <v>47</v>
      </c>
      <c r="B1296" t="s">
        <v>48</v>
      </c>
      <c r="C1296" t="s">
        <v>1361</v>
      </c>
      <c r="D1296" s="6" t="s">
        <v>1426</v>
      </c>
      <c r="E1296" t="str">
        <f t="shared" si="80"/>
        <v>ViewSonic VX3211-4K-MHD</v>
      </c>
      <c r="F1296" s="7">
        <v>117</v>
      </c>
      <c r="G1296">
        <f t="shared" si="81"/>
        <v>0.11700000000000001</v>
      </c>
      <c r="H1296" s="8">
        <v>421.68330955777463</v>
      </c>
      <c r="I1296" s="8">
        <v>29560</v>
      </c>
      <c r="J1296" s="2" t="s">
        <v>89</v>
      </c>
      <c r="K1296" s="2" t="s">
        <v>86</v>
      </c>
      <c r="L1296" s="2" t="s">
        <v>104</v>
      </c>
      <c r="M1296" s="2">
        <f t="shared" si="82"/>
        <v>49336.947218259629</v>
      </c>
      <c r="N1296" s="2">
        <f t="shared" si="83"/>
        <v>4.9336947218259632E-2</v>
      </c>
      <c r="O1296" s="2" t="s">
        <v>30</v>
      </c>
      <c r="P1296" s="2" t="s">
        <v>29</v>
      </c>
      <c r="Q1296" s="2" t="s">
        <v>55</v>
      </c>
      <c r="R1296" s="2" t="s">
        <v>55</v>
      </c>
      <c r="S1296" s="2" t="s">
        <v>514</v>
      </c>
      <c r="T1296" s="2">
        <v>0</v>
      </c>
      <c r="U1296" s="2">
        <v>0</v>
      </c>
      <c r="V1296" s="2">
        <v>1</v>
      </c>
      <c r="W1296" s="2">
        <v>0</v>
      </c>
      <c r="X1296" s="2">
        <v>0</v>
      </c>
      <c r="Y1296" s="2">
        <v>0</v>
      </c>
      <c r="Z1296" s="2">
        <v>1</v>
      </c>
      <c r="AA1296" s="2">
        <v>0</v>
      </c>
      <c r="AB1296" s="2">
        <v>0</v>
      </c>
      <c r="AC1296" s="2">
        <v>0</v>
      </c>
      <c r="AD1296" s="2">
        <v>1</v>
      </c>
      <c r="AE1296" s="2">
        <v>1</v>
      </c>
      <c r="AF1296" s="2">
        <v>0</v>
      </c>
      <c r="AG1296" s="2">
        <v>1</v>
      </c>
      <c r="AH1296" s="2">
        <v>0</v>
      </c>
    </row>
    <row r="1297" spans="1:34" x14ac:dyDescent="0.25">
      <c r="A1297" s="2" t="s">
        <v>47</v>
      </c>
      <c r="B1297" t="s">
        <v>48</v>
      </c>
      <c r="C1297" t="s">
        <v>1361</v>
      </c>
      <c r="D1297" s="6" t="s">
        <v>1427</v>
      </c>
      <c r="E1297" t="str">
        <f t="shared" si="80"/>
        <v>ViewSonic VX3211-MH</v>
      </c>
      <c r="F1297" s="7">
        <v>1</v>
      </c>
      <c r="G1297">
        <f t="shared" si="81"/>
        <v>1E-3</v>
      </c>
      <c r="H1297" s="8">
        <v>256.76176890156921</v>
      </c>
      <c r="I1297" s="8">
        <v>17999</v>
      </c>
      <c r="J1297" s="2" t="s">
        <v>89</v>
      </c>
      <c r="K1297" s="2" t="s">
        <v>86</v>
      </c>
      <c r="L1297" s="2" t="s">
        <v>52</v>
      </c>
      <c r="M1297" s="2">
        <f t="shared" si="82"/>
        <v>256.76176890156921</v>
      </c>
      <c r="N1297" s="2">
        <f t="shared" si="83"/>
        <v>2.567617689015692E-4</v>
      </c>
      <c r="O1297" s="2" t="s">
        <v>53</v>
      </c>
      <c r="P1297" s="2" t="s">
        <v>29</v>
      </c>
      <c r="Q1297" s="2" t="s">
        <v>55</v>
      </c>
      <c r="R1297" s="2" t="s">
        <v>55</v>
      </c>
      <c r="S1297" s="2" t="s">
        <v>514</v>
      </c>
      <c r="T1297" s="2">
        <v>0</v>
      </c>
      <c r="U1297" s="2">
        <v>0</v>
      </c>
      <c r="V1297" s="2">
        <v>1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1</v>
      </c>
      <c r="AE1297" s="2">
        <v>1</v>
      </c>
      <c r="AF1297" s="2">
        <v>0</v>
      </c>
      <c r="AG1297" s="2">
        <v>0</v>
      </c>
      <c r="AH1297" s="2">
        <v>0</v>
      </c>
    </row>
    <row r="1298" spans="1:34" x14ac:dyDescent="0.25">
      <c r="A1298" s="2" t="s">
        <v>47</v>
      </c>
      <c r="B1298" t="s">
        <v>48</v>
      </c>
      <c r="C1298" t="s">
        <v>1361</v>
      </c>
      <c r="D1298" s="6" t="s">
        <v>1428</v>
      </c>
      <c r="E1298" t="str">
        <f t="shared" si="80"/>
        <v>ViewSonic VX3218-PC-MHD</v>
      </c>
      <c r="F1298" s="7">
        <v>40</v>
      </c>
      <c r="G1298">
        <f t="shared" si="81"/>
        <v>0.04</v>
      </c>
      <c r="H1298" s="8">
        <v>312.69614835948647</v>
      </c>
      <c r="I1298" s="8">
        <v>21920</v>
      </c>
      <c r="J1298" s="2" t="s">
        <v>89</v>
      </c>
      <c r="K1298" s="2" t="s">
        <v>86</v>
      </c>
      <c r="L1298" s="2" t="s">
        <v>52</v>
      </c>
      <c r="M1298" s="2">
        <f t="shared" si="82"/>
        <v>12507.845934379458</v>
      </c>
      <c r="N1298" s="2">
        <f t="shared" si="83"/>
        <v>1.2507845934379458E-2</v>
      </c>
      <c r="O1298" s="2" t="s">
        <v>53</v>
      </c>
      <c r="P1298" s="2" t="s">
        <v>54</v>
      </c>
      <c r="Q1298" s="2" t="s">
        <v>60</v>
      </c>
      <c r="R1298" s="2" t="s">
        <v>60</v>
      </c>
      <c r="S1298" s="2" t="s">
        <v>61</v>
      </c>
      <c r="T1298" s="2">
        <v>0</v>
      </c>
      <c r="U1298" s="2">
        <v>0</v>
      </c>
      <c r="V1298" s="2">
        <v>0</v>
      </c>
      <c r="W1298" s="2">
        <v>0</v>
      </c>
      <c r="X1298" s="2">
        <v>1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1</v>
      </c>
      <c r="AE1298" s="2">
        <v>0</v>
      </c>
      <c r="AF1298" s="2">
        <v>1</v>
      </c>
      <c r="AG1298" s="2">
        <v>0</v>
      </c>
      <c r="AH1298" s="2">
        <v>0</v>
      </c>
    </row>
    <row r="1299" spans="1:34" x14ac:dyDescent="0.25">
      <c r="A1299" s="2" t="s">
        <v>47</v>
      </c>
      <c r="B1299" t="s">
        <v>48</v>
      </c>
      <c r="C1299" t="s">
        <v>1361</v>
      </c>
      <c r="D1299" s="6" t="s">
        <v>1429</v>
      </c>
      <c r="E1299" t="str">
        <f t="shared" si="80"/>
        <v>ViewSonic VX3258-2KPC-MHD</v>
      </c>
      <c r="F1299" s="7">
        <v>12</v>
      </c>
      <c r="G1299">
        <f t="shared" si="81"/>
        <v>1.2E-2</v>
      </c>
      <c r="H1299" s="8">
        <v>430.6704707560628</v>
      </c>
      <c r="I1299" s="8">
        <v>30190</v>
      </c>
      <c r="J1299" s="2" t="s">
        <v>89</v>
      </c>
      <c r="K1299" s="2" t="s">
        <v>86</v>
      </c>
      <c r="L1299" s="2" t="s">
        <v>74</v>
      </c>
      <c r="M1299" s="2">
        <f t="shared" si="82"/>
        <v>5168.0456490727538</v>
      </c>
      <c r="N1299" s="2">
        <f t="shared" si="83"/>
        <v>5.1680456490727535E-3</v>
      </c>
      <c r="O1299" s="2" t="s">
        <v>31</v>
      </c>
      <c r="P1299" s="2" t="s">
        <v>54</v>
      </c>
      <c r="Q1299" s="2" t="s">
        <v>60</v>
      </c>
      <c r="R1299" s="2" t="s">
        <v>60</v>
      </c>
      <c r="S1299" s="2" t="s">
        <v>56</v>
      </c>
      <c r="T1299" s="2">
        <v>0</v>
      </c>
      <c r="U1299" s="2">
        <v>0</v>
      </c>
      <c r="V1299" s="2">
        <v>0</v>
      </c>
      <c r="W1299" s="2">
        <v>0</v>
      </c>
      <c r="X1299" s="2">
        <v>1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1</v>
      </c>
      <c r="AE1299" s="2">
        <v>0</v>
      </c>
      <c r="AF1299" s="2">
        <v>1</v>
      </c>
      <c r="AG1299" s="2">
        <v>0</v>
      </c>
      <c r="AH1299" s="2">
        <v>1</v>
      </c>
    </row>
    <row r="1300" spans="1:34" x14ac:dyDescent="0.25">
      <c r="A1300" s="2" t="s">
        <v>47</v>
      </c>
      <c r="B1300" t="s">
        <v>48</v>
      </c>
      <c r="C1300" t="s">
        <v>1361</v>
      </c>
      <c r="D1300" s="6" t="s">
        <v>1430</v>
      </c>
      <c r="E1300" t="str">
        <f t="shared" si="80"/>
        <v>ViewSonic VX3276-2K-MHD</v>
      </c>
      <c r="F1300" s="7">
        <v>17</v>
      </c>
      <c r="G1300">
        <f t="shared" si="81"/>
        <v>1.7000000000000001E-2</v>
      </c>
      <c r="H1300" s="8">
        <v>313.82310984308134</v>
      </c>
      <c r="I1300" s="8">
        <v>21999</v>
      </c>
      <c r="J1300" s="2" t="s">
        <v>89</v>
      </c>
      <c r="K1300" s="2" t="s">
        <v>86</v>
      </c>
      <c r="L1300" s="2" t="s">
        <v>74</v>
      </c>
      <c r="M1300" s="2">
        <f t="shared" si="82"/>
        <v>5334.992867332383</v>
      </c>
      <c r="N1300" s="2">
        <f t="shared" si="83"/>
        <v>5.3349928673323832E-3</v>
      </c>
      <c r="O1300" s="2" t="s">
        <v>31</v>
      </c>
      <c r="P1300" s="2" t="s">
        <v>29</v>
      </c>
      <c r="Q1300" s="2" t="s">
        <v>55</v>
      </c>
      <c r="R1300" s="2" t="s">
        <v>55</v>
      </c>
      <c r="S1300" s="2" t="s">
        <v>67</v>
      </c>
      <c r="T1300" s="2">
        <v>0</v>
      </c>
      <c r="U1300" s="2">
        <v>0</v>
      </c>
      <c r="V1300" s="2">
        <v>1</v>
      </c>
      <c r="W1300" s="2">
        <v>0</v>
      </c>
      <c r="X1300" s="2">
        <v>0</v>
      </c>
      <c r="Y1300" s="2">
        <v>0</v>
      </c>
      <c r="Z1300" s="2">
        <v>1</v>
      </c>
      <c r="AA1300" s="2">
        <v>0</v>
      </c>
      <c r="AB1300" s="2">
        <v>0</v>
      </c>
      <c r="AC1300" s="2">
        <v>0</v>
      </c>
      <c r="AD1300" s="2">
        <v>1</v>
      </c>
      <c r="AE1300" s="2">
        <v>1</v>
      </c>
      <c r="AF1300" s="2">
        <v>0</v>
      </c>
      <c r="AG1300" s="2">
        <v>0</v>
      </c>
      <c r="AH1300" s="2">
        <v>1</v>
      </c>
    </row>
    <row r="1301" spans="1:34" x14ac:dyDescent="0.25">
      <c r="A1301" s="2" t="s">
        <v>47</v>
      </c>
      <c r="B1301" t="s">
        <v>48</v>
      </c>
      <c r="C1301" t="s">
        <v>1361</v>
      </c>
      <c r="D1301" s="6" t="s">
        <v>1431</v>
      </c>
      <c r="E1301" t="str">
        <f t="shared" si="80"/>
        <v>ViewSonic VX3276-2K-MHD-2</v>
      </c>
      <c r="F1301" s="7">
        <v>3</v>
      </c>
      <c r="G1301">
        <f t="shared" si="81"/>
        <v>3.0000000000000001E-3</v>
      </c>
      <c r="H1301" s="8">
        <v>313.82310984308134</v>
      </c>
      <c r="I1301" s="8">
        <v>21999</v>
      </c>
      <c r="J1301" s="2" t="s">
        <v>89</v>
      </c>
      <c r="K1301" s="2" t="s">
        <v>86</v>
      </c>
      <c r="L1301" s="2" t="s">
        <v>74</v>
      </c>
      <c r="M1301" s="2">
        <f t="shared" si="82"/>
        <v>941.46932952924408</v>
      </c>
      <c r="N1301" s="2">
        <f t="shared" si="83"/>
        <v>9.4146932952924407E-4</v>
      </c>
      <c r="O1301" s="2" t="s">
        <v>31</v>
      </c>
      <c r="P1301" s="2" t="s">
        <v>29</v>
      </c>
      <c r="Q1301" s="2" t="s">
        <v>55</v>
      </c>
      <c r="R1301" s="2" t="s">
        <v>55</v>
      </c>
      <c r="S1301" s="2" t="s">
        <v>67</v>
      </c>
      <c r="T1301" s="2">
        <v>0</v>
      </c>
      <c r="U1301" s="2">
        <v>0</v>
      </c>
      <c r="V1301" s="2">
        <v>1</v>
      </c>
      <c r="W1301" s="2">
        <v>0</v>
      </c>
      <c r="X1301" s="2">
        <v>0</v>
      </c>
      <c r="Y1301" s="2">
        <v>0</v>
      </c>
      <c r="Z1301" s="2">
        <v>1</v>
      </c>
      <c r="AA1301" s="2">
        <v>0</v>
      </c>
      <c r="AB1301" s="2">
        <v>0</v>
      </c>
      <c r="AC1301" s="2">
        <v>0</v>
      </c>
      <c r="AD1301" s="2">
        <v>1</v>
      </c>
      <c r="AE1301" s="2">
        <v>1</v>
      </c>
      <c r="AF1301" s="2">
        <v>0</v>
      </c>
      <c r="AG1301" s="2">
        <v>0</v>
      </c>
      <c r="AH1301" s="2">
        <v>1</v>
      </c>
    </row>
    <row r="1302" spans="1:34" x14ac:dyDescent="0.25">
      <c r="A1302" s="2" t="s">
        <v>47</v>
      </c>
      <c r="B1302" t="s">
        <v>48</v>
      </c>
      <c r="C1302" t="s">
        <v>1361</v>
      </c>
      <c r="D1302" s="6" t="s">
        <v>1432</v>
      </c>
      <c r="E1302" t="str">
        <f t="shared" si="80"/>
        <v>ViewSonic VX3276-4K-MHD</v>
      </c>
      <c r="F1302" s="7">
        <v>28</v>
      </c>
      <c r="G1302">
        <f t="shared" si="81"/>
        <v>2.8000000000000001E-2</v>
      </c>
      <c r="H1302" s="8">
        <v>526.24821683309563</v>
      </c>
      <c r="I1302" s="8">
        <v>36890</v>
      </c>
      <c r="J1302" s="2" t="s">
        <v>89</v>
      </c>
      <c r="K1302" s="2" t="s">
        <v>86</v>
      </c>
      <c r="L1302" s="2" t="s">
        <v>104</v>
      </c>
      <c r="M1302" s="2">
        <f t="shared" si="82"/>
        <v>14734.950071326677</v>
      </c>
      <c r="N1302" s="2">
        <f t="shared" si="83"/>
        <v>1.4734950071326677E-2</v>
      </c>
      <c r="O1302" s="2" t="s">
        <v>30</v>
      </c>
      <c r="P1302" s="2" t="s">
        <v>29</v>
      </c>
      <c r="Q1302" s="2" t="s">
        <v>55</v>
      </c>
      <c r="R1302" s="2" t="s">
        <v>55</v>
      </c>
      <c r="S1302" s="2" t="s">
        <v>67</v>
      </c>
      <c r="T1302" s="2">
        <v>0</v>
      </c>
      <c r="U1302" s="2">
        <v>0</v>
      </c>
      <c r="V1302" s="2">
        <v>1</v>
      </c>
      <c r="W1302" s="2">
        <v>0</v>
      </c>
      <c r="X1302" s="2">
        <v>0</v>
      </c>
      <c r="Y1302" s="2">
        <v>0</v>
      </c>
      <c r="Z1302" s="2">
        <v>1</v>
      </c>
      <c r="AA1302" s="2">
        <v>0</v>
      </c>
      <c r="AB1302" s="2">
        <v>0</v>
      </c>
      <c r="AC1302" s="2">
        <v>0</v>
      </c>
      <c r="AD1302" s="2">
        <v>1</v>
      </c>
      <c r="AE1302" s="2">
        <v>1</v>
      </c>
      <c r="AF1302" s="2">
        <v>0</v>
      </c>
      <c r="AG1302" s="2">
        <v>1</v>
      </c>
      <c r="AH1302" s="2">
        <v>0</v>
      </c>
    </row>
    <row r="1303" spans="1:34" x14ac:dyDescent="0.25">
      <c r="A1303" s="2" t="s">
        <v>47</v>
      </c>
      <c r="B1303" t="s">
        <v>48</v>
      </c>
      <c r="C1303" t="s">
        <v>1361</v>
      </c>
      <c r="D1303" s="6" t="s">
        <v>1433</v>
      </c>
      <c r="E1303" t="str">
        <f t="shared" si="80"/>
        <v>ViewSonic VX3276-MHD-2</v>
      </c>
      <c r="F1303" s="7">
        <v>4</v>
      </c>
      <c r="G1303">
        <f t="shared" si="81"/>
        <v>4.0000000000000001E-3</v>
      </c>
      <c r="H1303" s="8">
        <v>228.10271041369475</v>
      </c>
      <c r="I1303" s="8">
        <v>15990</v>
      </c>
      <c r="J1303" s="2" t="s">
        <v>89</v>
      </c>
      <c r="K1303" s="2" t="s">
        <v>86</v>
      </c>
      <c r="L1303" s="2" t="s">
        <v>52</v>
      </c>
      <c r="M1303" s="2">
        <f t="shared" si="82"/>
        <v>912.41084165477901</v>
      </c>
      <c r="N1303" s="2">
        <f t="shared" si="83"/>
        <v>9.1241084165477897E-4</v>
      </c>
      <c r="O1303" s="2" t="s">
        <v>53</v>
      </c>
      <c r="P1303" s="2" t="s">
        <v>29</v>
      </c>
      <c r="Q1303" s="2" t="s">
        <v>55</v>
      </c>
      <c r="R1303" s="2" t="s">
        <v>55</v>
      </c>
      <c r="S1303" s="2" t="s">
        <v>622</v>
      </c>
      <c r="T1303" s="2">
        <v>0</v>
      </c>
      <c r="U1303" s="2">
        <v>0</v>
      </c>
      <c r="V1303" s="2">
        <v>1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1</v>
      </c>
      <c r="AE1303" s="2">
        <v>1</v>
      </c>
      <c r="AF1303" s="2">
        <v>0</v>
      </c>
      <c r="AG1303" s="2">
        <v>0</v>
      </c>
      <c r="AH1303" s="2">
        <v>0</v>
      </c>
    </row>
    <row r="1304" spans="1:34" x14ac:dyDescent="0.25">
      <c r="A1304" s="2" t="s">
        <v>47</v>
      </c>
      <c r="B1304" t="s">
        <v>48</v>
      </c>
      <c r="C1304" t="s">
        <v>1361</v>
      </c>
      <c r="D1304" s="6" t="s">
        <v>1434</v>
      </c>
      <c r="E1304" t="str">
        <f t="shared" si="80"/>
        <v>ViewSonic XG2405-2</v>
      </c>
      <c r="F1304" s="7">
        <v>12</v>
      </c>
      <c r="G1304">
        <f t="shared" si="81"/>
        <v>1.2E-2</v>
      </c>
      <c r="H1304" s="8">
        <v>270.89871611982886</v>
      </c>
      <c r="I1304" s="8">
        <v>18990</v>
      </c>
      <c r="J1304" s="2" t="s">
        <v>63</v>
      </c>
      <c r="K1304" s="2" t="s">
        <v>64</v>
      </c>
      <c r="L1304" s="2" t="s">
        <v>52</v>
      </c>
      <c r="M1304" s="2">
        <f t="shared" si="82"/>
        <v>3250.7845934379466</v>
      </c>
      <c r="N1304" s="2">
        <f t="shared" si="83"/>
        <v>3.2507845934379464E-3</v>
      </c>
      <c r="O1304" s="2" t="s">
        <v>53</v>
      </c>
      <c r="P1304" s="2" t="s">
        <v>29</v>
      </c>
      <c r="Q1304" s="2" t="s">
        <v>55</v>
      </c>
      <c r="R1304" s="2" t="s">
        <v>60</v>
      </c>
      <c r="S1304" s="2" t="s">
        <v>61</v>
      </c>
      <c r="T1304" s="2">
        <v>0</v>
      </c>
      <c r="U1304" s="2">
        <v>0</v>
      </c>
      <c r="V1304" s="2">
        <v>0</v>
      </c>
      <c r="W1304" s="2">
        <v>0</v>
      </c>
      <c r="X1304" s="2">
        <v>1</v>
      </c>
      <c r="Y1304" s="2">
        <v>0</v>
      </c>
      <c r="Z1304" s="2">
        <v>0</v>
      </c>
      <c r="AA1304" s="2">
        <v>0</v>
      </c>
      <c r="AB1304" s="2">
        <v>0</v>
      </c>
      <c r="AC1304" s="2">
        <v>1</v>
      </c>
      <c r="AD1304" s="2">
        <v>0</v>
      </c>
      <c r="AE1304" s="2">
        <v>1</v>
      </c>
      <c r="AF1304" s="2">
        <v>0</v>
      </c>
      <c r="AG1304" s="2">
        <v>0</v>
      </c>
      <c r="AH1304" s="2">
        <v>0</v>
      </c>
    </row>
    <row r="1305" spans="1:34" x14ac:dyDescent="0.25">
      <c r="A1305" s="2" t="s">
        <v>47</v>
      </c>
      <c r="B1305" t="s">
        <v>48</v>
      </c>
      <c r="C1305" t="s">
        <v>1361</v>
      </c>
      <c r="D1305" s="6" t="s">
        <v>1435</v>
      </c>
      <c r="E1305" t="str">
        <f t="shared" si="80"/>
        <v>ViewSonic XG240R</v>
      </c>
      <c r="F1305" s="7">
        <v>1</v>
      </c>
      <c r="G1305">
        <f t="shared" si="81"/>
        <v>1E-3</v>
      </c>
      <c r="H1305" s="8">
        <v>332.93865905848793</v>
      </c>
      <c r="I1305" s="8">
        <v>23339</v>
      </c>
      <c r="J1305" s="2" t="s">
        <v>64</v>
      </c>
      <c r="K1305" s="2" t="s">
        <v>64</v>
      </c>
      <c r="L1305" s="2" t="s">
        <v>52</v>
      </c>
      <c r="M1305" s="2">
        <f t="shared" si="82"/>
        <v>332.93865905848793</v>
      </c>
      <c r="N1305" s="2">
        <f t="shared" si="83"/>
        <v>3.3293865905848792E-4</v>
      </c>
      <c r="O1305" s="2" t="s">
        <v>53</v>
      </c>
      <c r="P1305" s="2" t="s">
        <v>58</v>
      </c>
      <c r="Q1305" s="2" t="s">
        <v>55</v>
      </c>
      <c r="R1305" s="2" t="s">
        <v>60</v>
      </c>
      <c r="S1305" s="2" t="s">
        <v>61</v>
      </c>
      <c r="T1305" s="2">
        <v>0</v>
      </c>
      <c r="U1305" s="2">
        <v>0</v>
      </c>
      <c r="V1305" s="2">
        <v>0</v>
      </c>
      <c r="W1305" s="2">
        <v>0</v>
      </c>
      <c r="X1305" s="2">
        <v>1</v>
      </c>
      <c r="Y1305" s="2">
        <v>0</v>
      </c>
      <c r="Z1305" s="2">
        <v>0</v>
      </c>
      <c r="AA1305" s="2">
        <v>0</v>
      </c>
      <c r="AB1305" s="2">
        <v>0</v>
      </c>
      <c r="AC1305" s="2">
        <v>1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</row>
    <row r="1306" spans="1:34" x14ac:dyDescent="0.25">
      <c r="A1306" s="2" t="s">
        <v>47</v>
      </c>
      <c r="B1306" t="s">
        <v>48</v>
      </c>
      <c r="C1306" t="s">
        <v>1361</v>
      </c>
      <c r="D1306" s="6" t="s">
        <v>1436</v>
      </c>
      <c r="E1306" t="str">
        <f t="shared" si="80"/>
        <v>ViewSonic XG270</v>
      </c>
      <c r="F1306" s="7">
        <v>6</v>
      </c>
      <c r="G1306">
        <f t="shared" si="81"/>
        <v>6.0000000000000001E-3</v>
      </c>
      <c r="H1306" s="8">
        <v>636.21968616262484</v>
      </c>
      <c r="I1306" s="8">
        <v>44599</v>
      </c>
      <c r="J1306" s="2" t="s">
        <v>73</v>
      </c>
      <c r="K1306" s="2" t="s">
        <v>73</v>
      </c>
      <c r="L1306" s="2" t="s">
        <v>52</v>
      </c>
      <c r="M1306" s="2">
        <f t="shared" si="82"/>
        <v>3817.318116975749</v>
      </c>
      <c r="N1306" s="2">
        <f t="shared" si="83"/>
        <v>3.8173181169757491E-3</v>
      </c>
      <c r="O1306" s="2" t="s">
        <v>53</v>
      </c>
      <c r="P1306" s="2" t="s">
        <v>29</v>
      </c>
      <c r="Q1306" s="2" t="s">
        <v>55</v>
      </c>
      <c r="R1306" s="2" t="s">
        <v>60</v>
      </c>
      <c r="S1306" s="2" t="s">
        <v>61</v>
      </c>
      <c r="T1306" s="2">
        <v>0</v>
      </c>
      <c r="U1306" s="2">
        <v>0</v>
      </c>
      <c r="V1306" s="2">
        <v>0</v>
      </c>
      <c r="W1306" s="2">
        <v>0</v>
      </c>
      <c r="X1306" s="2">
        <v>1</v>
      </c>
      <c r="Y1306" s="2">
        <v>0</v>
      </c>
      <c r="Z1306" s="2">
        <v>0</v>
      </c>
      <c r="AA1306" s="2">
        <v>0</v>
      </c>
      <c r="AB1306" s="2">
        <v>0</v>
      </c>
      <c r="AC1306" s="2">
        <v>1</v>
      </c>
      <c r="AD1306" s="2">
        <v>0</v>
      </c>
      <c r="AE1306" s="2">
        <v>1</v>
      </c>
      <c r="AF1306" s="2">
        <v>0</v>
      </c>
      <c r="AG1306" s="2">
        <v>0</v>
      </c>
      <c r="AH1306" s="2">
        <v>0</v>
      </c>
    </row>
    <row r="1307" spans="1:34" x14ac:dyDescent="0.25">
      <c r="A1307" s="2" t="s">
        <v>47</v>
      </c>
      <c r="B1307" t="s">
        <v>48</v>
      </c>
      <c r="C1307" t="s">
        <v>1361</v>
      </c>
      <c r="D1307" s="6" t="s">
        <v>1437</v>
      </c>
      <c r="E1307" t="str">
        <f t="shared" si="80"/>
        <v>ViewSonic XG2705-2</v>
      </c>
      <c r="F1307" s="7">
        <v>2</v>
      </c>
      <c r="G1307">
        <f t="shared" si="81"/>
        <v>2E-3</v>
      </c>
      <c r="H1307" s="8">
        <v>855.77746077032816</v>
      </c>
      <c r="I1307" s="8">
        <v>59990</v>
      </c>
      <c r="J1307" s="2" t="s">
        <v>73</v>
      </c>
      <c r="K1307" s="2" t="s">
        <v>73</v>
      </c>
      <c r="L1307" s="2" t="s">
        <v>74</v>
      </c>
      <c r="M1307" s="2">
        <f t="shared" si="82"/>
        <v>1711.5549215406563</v>
      </c>
      <c r="N1307" s="2">
        <f t="shared" si="83"/>
        <v>1.7115549215406564E-3</v>
      </c>
      <c r="O1307" s="2" t="s">
        <v>31</v>
      </c>
      <c r="P1307" s="2" t="s">
        <v>29</v>
      </c>
      <c r="Q1307" s="2" t="s">
        <v>55</v>
      </c>
      <c r="R1307" s="2" t="s">
        <v>60</v>
      </c>
      <c r="S1307" s="2" t="s">
        <v>61</v>
      </c>
      <c r="T1307" s="2">
        <v>0</v>
      </c>
      <c r="U1307" s="2">
        <v>0</v>
      </c>
      <c r="V1307" s="2">
        <v>0</v>
      </c>
      <c r="W1307" s="2">
        <v>0</v>
      </c>
      <c r="X1307" s="2">
        <v>1</v>
      </c>
      <c r="Y1307" s="2">
        <v>0</v>
      </c>
      <c r="Z1307" s="2">
        <v>0</v>
      </c>
      <c r="AA1307" s="2">
        <v>0</v>
      </c>
      <c r="AB1307" s="2">
        <v>0</v>
      </c>
      <c r="AC1307" s="2">
        <v>1</v>
      </c>
      <c r="AD1307" s="2">
        <v>0</v>
      </c>
      <c r="AE1307" s="2">
        <v>1</v>
      </c>
      <c r="AF1307" s="2">
        <v>0</v>
      </c>
      <c r="AG1307" s="2">
        <v>0</v>
      </c>
      <c r="AH1307" s="2">
        <v>1</v>
      </c>
    </row>
    <row r="1308" spans="1:34" x14ac:dyDescent="0.25">
      <c r="A1308" s="2" t="s">
        <v>47</v>
      </c>
      <c r="B1308" t="s">
        <v>48</v>
      </c>
      <c r="C1308" t="s">
        <v>1361</v>
      </c>
      <c r="D1308" s="6" t="s">
        <v>1438</v>
      </c>
      <c r="E1308" t="str">
        <f t="shared" si="80"/>
        <v>ViewSonic XG2705-2K</v>
      </c>
      <c r="F1308" s="7">
        <v>3</v>
      </c>
      <c r="G1308">
        <f t="shared" si="81"/>
        <v>3.0000000000000001E-3</v>
      </c>
      <c r="H1308" s="8">
        <v>855.77746077032816</v>
      </c>
      <c r="I1308" s="8">
        <v>59990</v>
      </c>
      <c r="J1308" s="2" t="s">
        <v>73</v>
      </c>
      <c r="K1308" s="2" t="s">
        <v>73</v>
      </c>
      <c r="L1308" s="2" t="s">
        <v>74</v>
      </c>
      <c r="M1308" s="2">
        <f t="shared" si="82"/>
        <v>2567.3323823109845</v>
      </c>
      <c r="N1308" s="2">
        <f t="shared" si="83"/>
        <v>2.5673323823109844E-3</v>
      </c>
      <c r="O1308" s="2" t="s">
        <v>31</v>
      </c>
      <c r="P1308" s="2" t="s">
        <v>29</v>
      </c>
      <c r="Q1308" s="2" t="s">
        <v>55</v>
      </c>
      <c r="R1308" s="2" t="s">
        <v>60</v>
      </c>
      <c r="S1308" s="2" t="s">
        <v>61</v>
      </c>
      <c r="T1308" s="2">
        <v>0</v>
      </c>
      <c r="U1308" s="2">
        <v>0</v>
      </c>
      <c r="V1308" s="2">
        <v>0</v>
      </c>
      <c r="W1308" s="2">
        <v>0</v>
      </c>
      <c r="X1308" s="2">
        <v>1</v>
      </c>
      <c r="Y1308" s="2">
        <v>0</v>
      </c>
      <c r="Z1308" s="2">
        <v>0</v>
      </c>
      <c r="AA1308" s="2">
        <v>0</v>
      </c>
      <c r="AB1308" s="2">
        <v>0</v>
      </c>
      <c r="AC1308" s="2">
        <v>1</v>
      </c>
      <c r="AD1308" s="2">
        <v>0</v>
      </c>
      <c r="AE1308" s="2">
        <v>1</v>
      </c>
      <c r="AF1308" s="2">
        <v>0</v>
      </c>
      <c r="AG1308" s="2">
        <v>0</v>
      </c>
      <c r="AH1308" s="2">
        <v>1</v>
      </c>
    </row>
    <row r="1309" spans="1:34" x14ac:dyDescent="0.25">
      <c r="A1309" s="2" t="s">
        <v>47</v>
      </c>
      <c r="B1309" t="s">
        <v>76</v>
      </c>
      <c r="C1309" t="s">
        <v>1361</v>
      </c>
      <c r="D1309" s="6" t="s">
        <v>1439</v>
      </c>
      <c r="E1309" t="str">
        <f t="shared" si="80"/>
        <v>ViewSonic XG2705-2KIPS</v>
      </c>
      <c r="F1309" s="7">
        <v>12</v>
      </c>
      <c r="G1309">
        <f t="shared" si="81"/>
        <v>1.2E-2</v>
      </c>
      <c r="H1309" s="8">
        <v>855.77746077032816</v>
      </c>
      <c r="I1309" s="8">
        <v>59990</v>
      </c>
      <c r="J1309" s="2" t="s">
        <v>73</v>
      </c>
      <c r="K1309" s="2" t="s">
        <v>73</v>
      </c>
      <c r="L1309" s="2" t="s">
        <v>74</v>
      </c>
      <c r="M1309" s="2">
        <f t="shared" si="82"/>
        <v>10269.329529243938</v>
      </c>
      <c r="N1309" s="2">
        <f t="shared" si="83"/>
        <v>1.0269329529243938E-2</v>
      </c>
      <c r="O1309" s="2" t="s">
        <v>31</v>
      </c>
      <c r="P1309" s="2" t="s">
        <v>29</v>
      </c>
      <c r="Q1309" s="2" t="s">
        <v>55</v>
      </c>
      <c r="R1309" s="2" t="s">
        <v>60</v>
      </c>
      <c r="S1309" s="2" t="s">
        <v>61</v>
      </c>
      <c r="T1309" s="2">
        <v>0</v>
      </c>
      <c r="U1309" s="2">
        <v>0</v>
      </c>
      <c r="V1309" s="2">
        <v>0</v>
      </c>
      <c r="W1309" s="2">
        <v>0</v>
      </c>
      <c r="X1309" s="2">
        <v>1</v>
      </c>
      <c r="Y1309" s="2">
        <v>0</v>
      </c>
      <c r="Z1309" s="2">
        <v>0</v>
      </c>
      <c r="AA1309" s="2">
        <v>0</v>
      </c>
      <c r="AB1309" s="2">
        <v>0</v>
      </c>
      <c r="AC1309" s="2">
        <v>1</v>
      </c>
      <c r="AD1309" s="2">
        <v>0</v>
      </c>
      <c r="AE1309" s="2">
        <v>1</v>
      </c>
      <c r="AF1309" s="2">
        <v>0</v>
      </c>
      <c r="AG1309" s="2">
        <v>0</v>
      </c>
      <c r="AH1309" s="2">
        <v>1</v>
      </c>
    </row>
    <row r="1310" spans="1:34" x14ac:dyDescent="0.25">
      <c r="A1310" s="2" t="s">
        <v>47</v>
      </c>
      <c r="B1310" t="s">
        <v>48</v>
      </c>
      <c r="C1310" t="s">
        <v>1361</v>
      </c>
      <c r="D1310" s="6" t="s">
        <v>1440</v>
      </c>
      <c r="E1310" t="str">
        <f t="shared" si="80"/>
        <v>ViewSonic XG270QC</v>
      </c>
      <c r="F1310" s="7">
        <v>13</v>
      </c>
      <c r="G1310">
        <f t="shared" si="81"/>
        <v>1.2999999999999999E-2</v>
      </c>
      <c r="H1310" s="8">
        <v>649.42938659058495</v>
      </c>
      <c r="I1310" s="8">
        <v>45525</v>
      </c>
      <c r="J1310" s="2" t="s">
        <v>73</v>
      </c>
      <c r="K1310" s="2" t="s">
        <v>73</v>
      </c>
      <c r="L1310" s="2" t="s">
        <v>74</v>
      </c>
      <c r="M1310" s="2">
        <f t="shared" si="82"/>
        <v>8442.5820256776042</v>
      </c>
      <c r="N1310" s="2">
        <f t="shared" si="83"/>
        <v>8.4425820256776047E-3</v>
      </c>
      <c r="O1310" s="2" t="s">
        <v>31</v>
      </c>
      <c r="P1310" s="2" t="s">
        <v>29</v>
      </c>
      <c r="Q1310" s="2" t="s">
        <v>55</v>
      </c>
      <c r="R1310" s="2" t="s">
        <v>60</v>
      </c>
      <c r="S1310" s="2" t="s">
        <v>61</v>
      </c>
      <c r="T1310" s="2">
        <v>0</v>
      </c>
      <c r="U1310" s="2">
        <v>0</v>
      </c>
      <c r="V1310" s="2">
        <v>0</v>
      </c>
      <c r="W1310" s="2">
        <v>0</v>
      </c>
      <c r="X1310" s="2">
        <v>1</v>
      </c>
      <c r="Y1310" s="2">
        <v>0</v>
      </c>
      <c r="Z1310" s="2">
        <v>0</v>
      </c>
      <c r="AA1310" s="2">
        <v>0</v>
      </c>
      <c r="AB1310" s="2">
        <v>0</v>
      </c>
      <c r="AC1310" s="2">
        <v>1</v>
      </c>
      <c r="AD1310" s="2">
        <v>0</v>
      </c>
      <c r="AE1310" s="2">
        <v>1</v>
      </c>
      <c r="AF1310" s="2">
        <v>0</v>
      </c>
      <c r="AG1310" s="2">
        <v>0</v>
      </c>
      <c r="AH1310" s="2">
        <v>1</v>
      </c>
    </row>
    <row r="1311" spans="1:34" x14ac:dyDescent="0.25">
      <c r="A1311" s="2" t="s">
        <v>47</v>
      </c>
      <c r="B1311" t="s">
        <v>48</v>
      </c>
      <c r="C1311" t="s">
        <v>1361</v>
      </c>
      <c r="D1311" s="6" t="s">
        <v>1441</v>
      </c>
      <c r="E1311" t="str">
        <f t="shared" si="80"/>
        <v>ViewSonic XG270QG</v>
      </c>
      <c r="F1311" s="7">
        <v>6</v>
      </c>
      <c r="G1311">
        <f t="shared" si="81"/>
        <v>6.0000000000000001E-3</v>
      </c>
      <c r="H1311" s="8">
        <v>984.16547788873049</v>
      </c>
      <c r="I1311" s="8">
        <v>68990</v>
      </c>
      <c r="J1311" s="2" t="s">
        <v>73</v>
      </c>
      <c r="K1311" s="2" t="s">
        <v>73</v>
      </c>
      <c r="L1311" s="2" t="s">
        <v>74</v>
      </c>
      <c r="M1311" s="2">
        <f t="shared" si="82"/>
        <v>5904.992867332383</v>
      </c>
      <c r="N1311" s="2">
        <f t="shared" si="83"/>
        <v>5.9049928673323825E-3</v>
      </c>
      <c r="O1311" s="2" t="s">
        <v>31</v>
      </c>
      <c r="P1311" s="2" t="s">
        <v>29</v>
      </c>
      <c r="Q1311" s="2" t="s">
        <v>55</v>
      </c>
      <c r="R1311" s="2" t="s">
        <v>60</v>
      </c>
      <c r="S1311" s="2" t="s">
        <v>61</v>
      </c>
      <c r="T1311" s="2">
        <v>0</v>
      </c>
      <c r="U1311" s="2">
        <v>0</v>
      </c>
      <c r="V1311" s="2">
        <v>0</v>
      </c>
      <c r="W1311" s="2">
        <v>0</v>
      </c>
      <c r="X1311" s="2">
        <v>1</v>
      </c>
      <c r="Y1311" s="2">
        <v>0</v>
      </c>
      <c r="Z1311" s="2">
        <v>0</v>
      </c>
      <c r="AA1311" s="2">
        <v>0</v>
      </c>
      <c r="AB1311" s="2">
        <v>0</v>
      </c>
      <c r="AC1311" s="2">
        <v>1</v>
      </c>
      <c r="AD1311" s="2">
        <v>0</v>
      </c>
      <c r="AE1311" s="2">
        <v>1</v>
      </c>
      <c r="AF1311" s="2">
        <v>0</v>
      </c>
      <c r="AG1311" s="2">
        <v>0</v>
      </c>
      <c r="AH1311" s="2">
        <v>1</v>
      </c>
    </row>
    <row r="1312" spans="1:34" x14ac:dyDescent="0.25">
      <c r="A1312" s="2" t="s">
        <v>47</v>
      </c>
      <c r="B1312" t="s">
        <v>48</v>
      </c>
      <c r="C1312" t="s">
        <v>1361</v>
      </c>
      <c r="D1312" s="6" t="s">
        <v>1442</v>
      </c>
      <c r="E1312" t="str">
        <f t="shared" si="80"/>
        <v>ViewSonic XG350R-C</v>
      </c>
      <c r="F1312" s="7">
        <v>2</v>
      </c>
      <c r="G1312">
        <f t="shared" si="81"/>
        <v>2E-3</v>
      </c>
      <c r="H1312" s="8">
        <v>927.24679029957213</v>
      </c>
      <c r="I1312" s="8">
        <v>65000</v>
      </c>
      <c r="J1312" s="2" t="s">
        <v>325</v>
      </c>
      <c r="K1312" s="2" t="s">
        <v>86</v>
      </c>
      <c r="L1312" s="2" t="s">
        <v>119</v>
      </c>
      <c r="M1312" s="2">
        <f t="shared" si="82"/>
        <v>1854.4935805991443</v>
      </c>
      <c r="N1312" s="2">
        <f t="shared" si="83"/>
        <v>1.8544935805991443E-3</v>
      </c>
      <c r="O1312" s="2" t="s">
        <v>30</v>
      </c>
      <c r="P1312" s="2" t="s">
        <v>54</v>
      </c>
      <c r="Q1312" s="2" t="s">
        <v>60</v>
      </c>
      <c r="R1312" s="2" t="s">
        <v>60</v>
      </c>
      <c r="S1312" s="2" t="s">
        <v>514</v>
      </c>
      <c r="T1312" s="2">
        <v>0</v>
      </c>
      <c r="U1312" s="2">
        <v>0</v>
      </c>
      <c r="V1312" s="2">
        <v>0</v>
      </c>
      <c r="W1312" s="2">
        <v>0</v>
      </c>
      <c r="X1312" s="2">
        <v>1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1</v>
      </c>
      <c r="AE1312" s="2">
        <v>0</v>
      </c>
      <c r="AF1312" s="2">
        <v>1</v>
      </c>
      <c r="AG1312" s="2">
        <v>1</v>
      </c>
      <c r="AH1312" s="2">
        <v>0</v>
      </c>
    </row>
    <row r="1313" spans="1:6" x14ac:dyDescent="0.25">
      <c r="A1313" s="2"/>
    </row>
    <row r="1314" spans="1:6" x14ac:dyDescent="0.25">
      <c r="A1314" s="2"/>
      <c r="D1314" s="6"/>
      <c r="F1314" s="7"/>
    </row>
    <row r="1315" spans="1:6" x14ac:dyDescent="0.25">
      <c r="A1315" s="2"/>
    </row>
    <row r="1316" spans="1:6" x14ac:dyDescent="0.25">
      <c r="A1316" s="2"/>
    </row>
    <row r="1317" spans="1:6" x14ac:dyDescent="0.25">
      <c r="A1317" s="2"/>
    </row>
    <row r="1318" spans="1:6" x14ac:dyDescent="0.25">
      <c r="A1318" s="2"/>
    </row>
    <row r="1319" spans="1:6" x14ac:dyDescent="0.25">
      <c r="A1319" s="2"/>
    </row>
    <row r="1320" spans="1:6" x14ac:dyDescent="0.25">
      <c r="A1320" s="2"/>
    </row>
    <row r="1321" spans="1:6" x14ac:dyDescent="0.25">
      <c r="A1321" s="2"/>
    </row>
    <row r="1322" spans="1:6" x14ac:dyDescent="0.25">
      <c r="A1322" s="2"/>
    </row>
    <row r="1323" spans="1:6" x14ac:dyDescent="0.25">
      <c r="A1323" s="2"/>
    </row>
    <row r="1324" spans="1:6" x14ac:dyDescent="0.25">
      <c r="A1324" s="2"/>
    </row>
    <row r="1325" spans="1:6" x14ac:dyDescent="0.25">
      <c r="A1325" s="2"/>
    </row>
    <row r="1326" spans="1:6" x14ac:dyDescent="0.25">
      <c r="A1326" s="2"/>
    </row>
    <row r="1327" spans="1:6" x14ac:dyDescent="0.25">
      <c r="A1327" s="2"/>
    </row>
    <row r="1328" spans="1:6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Vasiliy Mochar</cp:lastModifiedBy>
  <dcterms:created xsi:type="dcterms:W3CDTF">2021-11-01T10:26:16Z</dcterms:created>
  <dcterms:modified xsi:type="dcterms:W3CDTF">2021-11-01T10:28:00Z</dcterms:modified>
</cp:coreProperties>
</file>