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240" windowWidth="18195" windowHeight="6450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</sheets>
  <definedNames>
    <definedName name="_xlnm._FilterDatabase" localSheetId="3" hidden="1">Source!$A$1:$W$4599</definedName>
    <definedName name="_xlnm._FilterDatabase" localSheetId="4" hidden="1">Source2!$A$1:$K$372</definedName>
  </definedNames>
  <calcPr calcId="145621"/>
  <pivotCaches>
    <pivotCache cacheId="651" r:id="rId8"/>
    <pivotCache cacheId="779" r:id="rId9"/>
    <pivotCache cacheId="899" r:id="rId10"/>
  </pivotCaches>
</workbook>
</file>

<file path=xl/calcChain.xml><?xml version="1.0" encoding="utf-8"?>
<calcChain xmlns="http://schemas.openxmlformats.org/spreadsheetml/2006/main">
  <c r="J156" i="17" l="1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K151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38" i="17"/>
  <c r="K96" i="17"/>
  <c r="K97" i="17"/>
  <c r="K100" i="17"/>
  <c r="K101" i="17"/>
  <c r="K94" i="17"/>
  <c r="K95" i="17"/>
  <c r="K98" i="17"/>
  <c r="K99" i="17"/>
  <c r="K102" i="17"/>
  <c r="K93" i="17"/>
  <c r="N3984" i="1"/>
  <c r="O3984" i="1"/>
  <c r="P3984" i="1"/>
  <c r="N3985" i="1"/>
  <c r="O3985" i="1"/>
  <c r="P3985" i="1"/>
  <c r="N3986" i="1"/>
  <c r="O3986" i="1"/>
  <c r="P3986" i="1"/>
  <c r="N3987" i="1"/>
  <c r="O3987" i="1"/>
  <c r="P3987" i="1"/>
  <c r="N3988" i="1"/>
  <c r="O3988" i="1"/>
  <c r="P3988" i="1"/>
  <c r="N3989" i="1"/>
  <c r="O3989" i="1"/>
  <c r="P3989" i="1"/>
  <c r="N3990" i="1"/>
  <c r="O3990" i="1"/>
  <c r="P3990" i="1"/>
  <c r="N3991" i="1"/>
  <c r="O3991" i="1"/>
  <c r="P3991" i="1"/>
  <c r="N3992" i="1"/>
  <c r="O3992" i="1"/>
  <c r="P3992" i="1"/>
  <c r="N3993" i="1"/>
  <c r="O3993" i="1"/>
  <c r="P3993" i="1"/>
  <c r="N3994" i="1"/>
  <c r="O3994" i="1"/>
  <c r="P3994" i="1"/>
  <c r="N3995" i="1"/>
  <c r="O3995" i="1"/>
  <c r="P3995" i="1"/>
  <c r="N3996" i="1"/>
  <c r="O3996" i="1"/>
  <c r="P3996" i="1"/>
  <c r="N3997" i="1"/>
  <c r="O3997" i="1"/>
  <c r="P3997" i="1"/>
  <c r="N3998" i="1"/>
  <c r="O3998" i="1"/>
  <c r="P3998" i="1"/>
  <c r="N3999" i="1"/>
  <c r="O3999" i="1"/>
  <c r="P3999" i="1"/>
  <c r="N4000" i="1"/>
  <c r="O4000" i="1"/>
  <c r="P4000" i="1"/>
  <c r="N4001" i="1"/>
  <c r="O4001" i="1"/>
  <c r="P4001" i="1"/>
  <c r="N4002" i="1"/>
  <c r="O4002" i="1"/>
  <c r="P4002" i="1"/>
  <c r="N4003" i="1"/>
  <c r="O4003" i="1"/>
  <c r="P4003" i="1"/>
  <c r="N4004" i="1"/>
  <c r="O4004" i="1"/>
  <c r="P4004" i="1"/>
  <c r="N4005" i="1"/>
  <c r="O4005" i="1"/>
  <c r="P4005" i="1"/>
  <c r="N4006" i="1"/>
  <c r="O4006" i="1"/>
  <c r="P4006" i="1"/>
  <c r="N4007" i="1"/>
  <c r="O4007" i="1"/>
  <c r="P4007" i="1"/>
  <c r="N4008" i="1"/>
  <c r="O4008" i="1"/>
  <c r="P4008" i="1"/>
  <c r="N4009" i="1"/>
  <c r="O4009" i="1"/>
  <c r="P4009" i="1"/>
  <c r="N4010" i="1"/>
  <c r="O4010" i="1"/>
  <c r="P4010" i="1"/>
  <c r="N4011" i="1"/>
  <c r="O4011" i="1"/>
  <c r="P4011" i="1"/>
  <c r="N4012" i="1"/>
  <c r="O4012" i="1"/>
  <c r="P4012" i="1"/>
  <c r="N4013" i="1"/>
  <c r="O4013" i="1"/>
  <c r="P4013" i="1"/>
  <c r="N4014" i="1"/>
  <c r="O4014" i="1"/>
  <c r="P4014" i="1"/>
  <c r="N4015" i="1"/>
  <c r="O4015" i="1"/>
  <c r="P4015" i="1"/>
  <c r="N4016" i="1"/>
  <c r="O4016" i="1"/>
  <c r="P4016" i="1"/>
  <c r="N4017" i="1"/>
  <c r="O4017" i="1"/>
  <c r="P4017" i="1"/>
  <c r="N4018" i="1"/>
  <c r="O4018" i="1"/>
  <c r="P4018" i="1"/>
  <c r="N4019" i="1"/>
  <c r="O4019" i="1"/>
  <c r="P4019" i="1"/>
  <c r="N4020" i="1"/>
  <c r="O4020" i="1"/>
  <c r="P4020" i="1"/>
  <c r="N4021" i="1"/>
  <c r="O4021" i="1"/>
  <c r="P4021" i="1"/>
  <c r="N4022" i="1"/>
  <c r="O4022" i="1"/>
  <c r="P4022" i="1"/>
  <c r="N4023" i="1"/>
  <c r="O4023" i="1"/>
  <c r="P4023" i="1"/>
  <c r="N4024" i="1"/>
  <c r="O4024" i="1"/>
  <c r="P4024" i="1"/>
  <c r="N4025" i="1"/>
  <c r="O4025" i="1"/>
  <c r="P4025" i="1"/>
  <c r="N4026" i="1"/>
  <c r="O4026" i="1"/>
  <c r="P4026" i="1"/>
  <c r="N4027" i="1"/>
  <c r="O4027" i="1"/>
  <c r="P4027" i="1"/>
  <c r="N4028" i="1"/>
  <c r="O4028" i="1"/>
  <c r="P4028" i="1"/>
  <c r="N4029" i="1"/>
  <c r="O4029" i="1"/>
  <c r="P4029" i="1"/>
  <c r="N4030" i="1"/>
  <c r="O4030" i="1"/>
  <c r="P4030" i="1"/>
  <c r="N4031" i="1"/>
  <c r="O4031" i="1"/>
  <c r="P4031" i="1"/>
  <c r="N4032" i="1"/>
  <c r="O4032" i="1"/>
  <c r="P4032" i="1"/>
  <c r="N4033" i="1"/>
  <c r="O4033" i="1"/>
  <c r="P4033" i="1"/>
  <c r="N4034" i="1"/>
  <c r="O4034" i="1"/>
  <c r="P4034" i="1"/>
  <c r="N4035" i="1"/>
  <c r="O4035" i="1"/>
  <c r="P4035" i="1"/>
  <c r="N4036" i="1"/>
  <c r="O4036" i="1"/>
  <c r="P4036" i="1"/>
  <c r="N4037" i="1"/>
  <c r="O4037" i="1"/>
  <c r="P4037" i="1"/>
  <c r="N4038" i="1"/>
  <c r="O4038" i="1"/>
  <c r="P4038" i="1"/>
  <c r="N4039" i="1"/>
  <c r="O4039" i="1"/>
  <c r="P4039" i="1"/>
  <c r="N4040" i="1"/>
  <c r="O4040" i="1"/>
  <c r="P4040" i="1"/>
  <c r="N4041" i="1"/>
  <c r="O4041" i="1"/>
  <c r="P4041" i="1"/>
  <c r="N4042" i="1"/>
  <c r="O4042" i="1"/>
  <c r="P4042" i="1"/>
  <c r="N4043" i="1"/>
  <c r="O4043" i="1"/>
  <c r="P4043" i="1"/>
  <c r="N4044" i="1"/>
  <c r="O4044" i="1"/>
  <c r="P4044" i="1"/>
  <c r="N4045" i="1"/>
  <c r="O4045" i="1"/>
  <c r="P4045" i="1"/>
  <c r="N4046" i="1"/>
  <c r="O4046" i="1"/>
  <c r="P4046" i="1"/>
  <c r="N4047" i="1"/>
  <c r="O4047" i="1"/>
  <c r="P4047" i="1"/>
  <c r="N4048" i="1"/>
  <c r="O4048" i="1"/>
  <c r="P4048" i="1"/>
  <c r="N4049" i="1"/>
  <c r="O4049" i="1"/>
  <c r="P4049" i="1"/>
  <c r="N4050" i="1"/>
  <c r="O4050" i="1"/>
  <c r="P4050" i="1"/>
  <c r="N4051" i="1"/>
  <c r="O4051" i="1"/>
  <c r="P4051" i="1"/>
  <c r="N4052" i="1"/>
  <c r="O4052" i="1"/>
  <c r="P4052" i="1"/>
  <c r="N4053" i="1"/>
  <c r="O4053" i="1"/>
  <c r="P4053" i="1"/>
  <c r="N4054" i="1"/>
  <c r="O4054" i="1"/>
  <c r="P4054" i="1"/>
  <c r="N4055" i="1"/>
  <c r="O4055" i="1"/>
  <c r="P4055" i="1"/>
  <c r="N4056" i="1"/>
  <c r="O4056" i="1"/>
  <c r="P4056" i="1"/>
  <c r="N4057" i="1"/>
  <c r="O4057" i="1"/>
  <c r="P4057" i="1"/>
  <c r="N4058" i="1"/>
  <c r="O4058" i="1"/>
  <c r="P4058" i="1"/>
  <c r="N4059" i="1"/>
  <c r="O4059" i="1"/>
  <c r="P4059" i="1"/>
  <c r="N4060" i="1"/>
  <c r="O4060" i="1"/>
  <c r="P4060" i="1"/>
  <c r="N4061" i="1"/>
  <c r="O4061" i="1"/>
  <c r="P4061" i="1"/>
  <c r="N4062" i="1"/>
  <c r="O4062" i="1"/>
  <c r="P4062" i="1"/>
  <c r="N4063" i="1"/>
  <c r="O4063" i="1"/>
  <c r="P4063" i="1"/>
  <c r="N4064" i="1"/>
  <c r="O4064" i="1"/>
  <c r="P4064" i="1"/>
  <c r="N4065" i="1"/>
  <c r="O4065" i="1"/>
  <c r="P4065" i="1"/>
  <c r="N4066" i="1"/>
  <c r="O4066" i="1"/>
  <c r="P4066" i="1"/>
  <c r="N4067" i="1"/>
  <c r="O4067" i="1"/>
  <c r="P4067" i="1"/>
  <c r="N4068" i="1"/>
  <c r="O4068" i="1"/>
  <c r="P4068" i="1"/>
  <c r="N4069" i="1"/>
  <c r="O4069" i="1"/>
  <c r="P4069" i="1"/>
  <c r="N4070" i="1"/>
  <c r="O4070" i="1"/>
  <c r="P4070" i="1"/>
  <c r="N4071" i="1"/>
  <c r="O4071" i="1"/>
  <c r="P4071" i="1"/>
  <c r="N4072" i="1"/>
  <c r="O4072" i="1"/>
  <c r="P4072" i="1"/>
  <c r="N4073" i="1"/>
  <c r="O4073" i="1"/>
  <c r="P4073" i="1"/>
  <c r="N4074" i="1"/>
  <c r="O4074" i="1"/>
  <c r="P4074" i="1"/>
  <c r="N4075" i="1"/>
  <c r="O4075" i="1"/>
  <c r="P4075" i="1"/>
  <c r="N4076" i="1"/>
  <c r="O4076" i="1"/>
  <c r="P4076" i="1"/>
  <c r="N4077" i="1"/>
  <c r="O4077" i="1"/>
  <c r="P4077" i="1"/>
  <c r="N4078" i="1"/>
  <c r="O4078" i="1"/>
  <c r="P4078" i="1"/>
  <c r="N4079" i="1"/>
  <c r="O4079" i="1"/>
  <c r="P4079" i="1"/>
  <c r="N4080" i="1"/>
  <c r="O4080" i="1"/>
  <c r="P4080" i="1"/>
  <c r="N4081" i="1"/>
  <c r="O4081" i="1"/>
  <c r="P4081" i="1"/>
  <c r="N4082" i="1"/>
  <c r="O4082" i="1"/>
  <c r="P4082" i="1"/>
  <c r="N4083" i="1"/>
  <c r="O4083" i="1"/>
  <c r="P4083" i="1"/>
  <c r="N4084" i="1"/>
  <c r="O4084" i="1"/>
  <c r="P4084" i="1"/>
  <c r="N4085" i="1"/>
  <c r="O4085" i="1"/>
  <c r="P4085" i="1"/>
  <c r="N4086" i="1"/>
  <c r="O4086" i="1"/>
  <c r="P4086" i="1"/>
  <c r="N4087" i="1"/>
  <c r="O4087" i="1"/>
  <c r="P4087" i="1"/>
  <c r="N4088" i="1"/>
  <c r="O4088" i="1"/>
  <c r="P4088" i="1"/>
  <c r="N4089" i="1"/>
  <c r="O4089" i="1"/>
  <c r="P4089" i="1"/>
  <c r="N4090" i="1"/>
  <c r="O4090" i="1"/>
  <c r="P4090" i="1"/>
  <c r="N4091" i="1"/>
  <c r="O4091" i="1"/>
  <c r="P4091" i="1"/>
  <c r="N4092" i="1"/>
  <c r="O4092" i="1"/>
  <c r="P4092" i="1"/>
  <c r="N4093" i="1"/>
  <c r="O4093" i="1"/>
  <c r="P4093" i="1"/>
  <c r="N4094" i="1"/>
  <c r="O4094" i="1"/>
  <c r="P4094" i="1"/>
  <c r="N4095" i="1"/>
  <c r="O4095" i="1"/>
  <c r="P4095" i="1"/>
  <c r="N4096" i="1"/>
  <c r="O4096" i="1"/>
  <c r="P4096" i="1"/>
  <c r="N4097" i="1"/>
  <c r="O4097" i="1"/>
  <c r="P4097" i="1"/>
  <c r="N4098" i="1"/>
  <c r="O4098" i="1"/>
  <c r="P4098" i="1"/>
  <c r="N4099" i="1"/>
  <c r="O4099" i="1"/>
  <c r="P4099" i="1"/>
  <c r="N4100" i="1"/>
  <c r="O4100" i="1"/>
  <c r="P4100" i="1"/>
  <c r="N4101" i="1"/>
  <c r="O4101" i="1"/>
  <c r="P4101" i="1"/>
  <c r="N4102" i="1"/>
  <c r="O4102" i="1"/>
  <c r="P4102" i="1"/>
  <c r="N4103" i="1"/>
  <c r="O4103" i="1"/>
  <c r="P4103" i="1"/>
  <c r="N4104" i="1"/>
  <c r="O4104" i="1"/>
  <c r="P4104" i="1"/>
  <c r="N4105" i="1"/>
  <c r="O4105" i="1"/>
  <c r="P4105" i="1"/>
  <c r="N4106" i="1"/>
  <c r="O4106" i="1"/>
  <c r="P4106" i="1"/>
  <c r="N4107" i="1"/>
  <c r="O4107" i="1"/>
  <c r="P4107" i="1"/>
  <c r="N4108" i="1"/>
  <c r="O4108" i="1"/>
  <c r="P4108" i="1"/>
  <c r="N4109" i="1"/>
  <c r="O4109" i="1"/>
  <c r="P4109" i="1"/>
  <c r="N4110" i="1"/>
  <c r="O4110" i="1"/>
  <c r="P4110" i="1"/>
  <c r="N4111" i="1"/>
  <c r="O4111" i="1"/>
  <c r="P4111" i="1"/>
  <c r="N4112" i="1"/>
  <c r="O4112" i="1"/>
  <c r="P4112" i="1"/>
  <c r="N4113" i="1"/>
  <c r="O4113" i="1"/>
  <c r="P4113" i="1"/>
  <c r="N4114" i="1"/>
  <c r="O4114" i="1"/>
  <c r="P4114" i="1"/>
  <c r="N4115" i="1"/>
  <c r="O4115" i="1"/>
  <c r="P4115" i="1"/>
  <c r="N4116" i="1"/>
  <c r="O4116" i="1"/>
  <c r="P4116" i="1"/>
  <c r="N4117" i="1"/>
  <c r="O4117" i="1"/>
  <c r="P4117" i="1"/>
  <c r="N4118" i="1"/>
  <c r="O4118" i="1"/>
  <c r="P4118" i="1"/>
  <c r="N4119" i="1"/>
  <c r="O4119" i="1"/>
  <c r="P4119" i="1"/>
  <c r="N4120" i="1"/>
  <c r="O4120" i="1"/>
  <c r="P4120" i="1"/>
  <c r="N4121" i="1"/>
  <c r="O4121" i="1"/>
  <c r="P4121" i="1"/>
  <c r="N4122" i="1"/>
  <c r="O4122" i="1"/>
  <c r="P4122" i="1"/>
  <c r="N4123" i="1"/>
  <c r="O4123" i="1"/>
  <c r="P4123" i="1"/>
  <c r="N4124" i="1"/>
  <c r="O4124" i="1"/>
  <c r="P4124" i="1"/>
  <c r="N4125" i="1"/>
  <c r="O4125" i="1"/>
  <c r="P4125" i="1"/>
  <c r="N4126" i="1"/>
  <c r="O4126" i="1"/>
  <c r="P4126" i="1"/>
  <c r="N4127" i="1"/>
  <c r="O4127" i="1"/>
  <c r="P4127" i="1"/>
  <c r="N4128" i="1"/>
  <c r="O4128" i="1"/>
  <c r="P4128" i="1"/>
  <c r="N4129" i="1"/>
  <c r="O4129" i="1"/>
  <c r="P4129" i="1"/>
  <c r="N4130" i="1"/>
  <c r="O4130" i="1"/>
  <c r="P4130" i="1"/>
  <c r="N4131" i="1"/>
  <c r="O4131" i="1"/>
  <c r="P4131" i="1"/>
  <c r="N4132" i="1"/>
  <c r="O4132" i="1"/>
  <c r="P4132" i="1"/>
  <c r="N4133" i="1"/>
  <c r="O4133" i="1"/>
  <c r="P4133" i="1"/>
  <c r="N4134" i="1"/>
  <c r="O4134" i="1"/>
  <c r="P4134" i="1"/>
  <c r="N4135" i="1"/>
  <c r="O4135" i="1"/>
  <c r="P4135" i="1"/>
  <c r="N4136" i="1"/>
  <c r="O4136" i="1"/>
  <c r="P4136" i="1"/>
  <c r="N4137" i="1"/>
  <c r="O4137" i="1"/>
  <c r="P4137" i="1"/>
  <c r="N4138" i="1"/>
  <c r="O4138" i="1"/>
  <c r="P4138" i="1"/>
  <c r="N4139" i="1"/>
  <c r="O4139" i="1"/>
  <c r="P4139" i="1"/>
  <c r="N4140" i="1"/>
  <c r="O4140" i="1"/>
  <c r="P4140" i="1"/>
  <c r="N4141" i="1"/>
  <c r="O4141" i="1"/>
  <c r="P4141" i="1"/>
  <c r="N4142" i="1"/>
  <c r="O4142" i="1"/>
  <c r="P4142" i="1"/>
  <c r="N4143" i="1"/>
  <c r="O4143" i="1"/>
  <c r="P4143" i="1"/>
  <c r="N4144" i="1"/>
  <c r="O4144" i="1"/>
  <c r="P4144" i="1"/>
  <c r="N4145" i="1"/>
  <c r="O4145" i="1"/>
  <c r="P4145" i="1"/>
  <c r="N4146" i="1"/>
  <c r="O4146" i="1"/>
  <c r="P4146" i="1"/>
  <c r="N4147" i="1"/>
  <c r="O4147" i="1"/>
  <c r="P4147" i="1"/>
  <c r="N4148" i="1"/>
  <c r="O4148" i="1"/>
  <c r="P4148" i="1"/>
  <c r="N4149" i="1"/>
  <c r="O4149" i="1"/>
  <c r="P4149" i="1"/>
  <c r="N4150" i="1"/>
  <c r="O4150" i="1"/>
  <c r="P4150" i="1"/>
  <c r="N4151" i="1"/>
  <c r="O4151" i="1"/>
  <c r="P4151" i="1"/>
  <c r="N4152" i="1"/>
  <c r="O4152" i="1"/>
  <c r="P4152" i="1"/>
  <c r="N4153" i="1"/>
  <c r="O4153" i="1"/>
  <c r="P4153" i="1"/>
  <c r="N4154" i="1"/>
  <c r="O4154" i="1"/>
  <c r="P4154" i="1"/>
  <c r="N4155" i="1"/>
  <c r="O4155" i="1"/>
  <c r="P4155" i="1"/>
  <c r="N4156" i="1"/>
  <c r="O4156" i="1"/>
  <c r="P4156" i="1"/>
  <c r="N4157" i="1"/>
  <c r="O4157" i="1"/>
  <c r="P4157" i="1"/>
  <c r="N4158" i="1"/>
  <c r="O4158" i="1"/>
  <c r="P4158" i="1"/>
  <c r="N4159" i="1"/>
  <c r="O4159" i="1"/>
  <c r="P4159" i="1"/>
  <c r="N4160" i="1"/>
  <c r="O4160" i="1"/>
  <c r="P4160" i="1"/>
  <c r="N4161" i="1"/>
  <c r="O4161" i="1"/>
  <c r="P4161" i="1"/>
  <c r="N4162" i="1"/>
  <c r="O4162" i="1"/>
  <c r="P4162" i="1"/>
  <c r="N4163" i="1"/>
  <c r="O4163" i="1"/>
  <c r="P4163" i="1"/>
  <c r="N4164" i="1"/>
  <c r="O4164" i="1"/>
  <c r="P4164" i="1"/>
  <c r="N4165" i="1"/>
  <c r="O4165" i="1"/>
  <c r="P4165" i="1"/>
  <c r="N4166" i="1"/>
  <c r="O4166" i="1"/>
  <c r="P4166" i="1"/>
  <c r="N4167" i="1"/>
  <c r="O4167" i="1"/>
  <c r="P4167" i="1"/>
  <c r="N4168" i="1"/>
  <c r="O4168" i="1"/>
  <c r="P4168" i="1"/>
  <c r="N4169" i="1"/>
  <c r="O4169" i="1"/>
  <c r="P4169" i="1"/>
  <c r="N4170" i="1"/>
  <c r="O4170" i="1"/>
  <c r="P4170" i="1"/>
  <c r="N4171" i="1"/>
  <c r="O4171" i="1"/>
  <c r="P4171" i="1"/>
  <c r="N4172" i="1"/>
  <c r="O4172" i="1"/>
  <c r="P4172" i="1"/>
  <c r="N4173" i="1"/>
  <c r="O4173" i="1"/>
  <c r="P4173" i="1"/>
  <c r="N4174" i="1"/>
  <c r="O4174" i="1"/>
  <c r="P4174" i="1"/>
  <c r="N4175" i="1"/>
  <c r="O4175" i="1"/>
  <c r="P4175" i="1"/>
  <c r="N4176" i="1"/>
  <c r="O4176" i="1"/>
  <c r="P4176" i="1"/>
  <c r="N4177" i="1"/>
  <c r="O4177" i="1"/>
  <c r="P4177" i="1"/>
  <c r="N4178" i="1"/>
  <c r="O4178" i="1"/>
  <c r="P4178" i="1"/>
  <c r="N4179" i="1"/>
  <c r="O4179" i="1"/>
  <c r="P4179" i="1"/>
  <c r="N4180" i="1"/>
  <c r="O4180" i="1"/>
  <c r="P4180" i="1"/>
  <c r="N4181" i="1"/>
  <c r="O4181" i="1"/>
  <c r="P4181" i="1"/>
  <c r="N4182" i="1"/>
  <c r="O4182" i="1"/>
  <c r="P4182" i="1"/>
  <c r="N4183" i="1"/>
  <c r="O4183" i="1"/>
  <c r="P4183" i="1"/>
  <c r="N4184" i="1"/>
  <c r="O4184" i="1"/>
  <c r="P4184" i="1"/>
  <c r="N4185" i="1"/>
  <c r="O4185" i="1"/>
  <c r="P4185" i="1"/>
  <c r="N4186" i="1"/>
  <c r="O4186" i="1"/>
  <c r="P4186" i="1"/>
  <c r="N4187" i="1"/>
  <c r="O4187" i="1"/>
  <c r="P4187" i="1"/>
  <c r="N4188" i="1"/>
  <c r="O4188" i="1"/>
  <c r="P4188" i="1"/>
  <c r="N4189" i="1"/>
  <c r="O4189" i="1"/>
  <c r="P4189" i="1"/>
  <c r="N4190" i="1"/>
  <c r="O4190" i="1"/>
  <c r="P4190" i="1"/>
  <c r="N4191" i="1"/>
  <c r="O4191" i="1"/>
  <c r="P4191" i="1"/>
  <c r="N4192" i="1"/>
  <c r="O4192" i="1"/>
  <c r="P4192" i="1"/>
  <c r="N4193" i="1"/>
  <c r="O4193" i="1"/>
  <c r="P4193" i="1"/>
  <c r="N4194" i="1"/>
  <c r="O4194" i="1"/>
  <c r="P4194" i="1"/>
  <c r="N4195" i="1"/>
  <c r="O4195" i="1"/>
  <c r="P4195" i="1"/>
  <c r="N4196" i="1"/>
  <c r="O4196" i="1"/>
  <c r="P4196" i="1"/>
  <c r="N4197" i="1"/>
  <c r="O4197" i="1"/>
  <c r="P4197" i="1"/>
  <c r="N4198" i="1"/>
  <c r="O4198" i="1"/>
  <c r="P4198" i="1"/>
  <c r="N4199" i="1"/>
  <c r="O4199" i="1"/>
  <c r="P4199" i="1"/>
  <c r="N4200" i="1"/>
  <c r="O4200" i="1"/>
  <c r="P4200" i="1"/>
  <c r="N4201" i="1"/>
  <c r="O4201" i="1"/>
  <c r="P4201" i="1"/>
  <c r="N4202" i="1"/>
  <c r="O4202" i="1"/>
  <c r="P4202" i="1"/>
  <c r="N4203" i="1"/>
  <c r="O4203" i="1"/>
  <c r="P4203" i="1"/>
  <c r="N4204" i="1"/>
  <c r="O4204" i="1"/>
  <c r="P4204" i="1"/>
  <c r="N4205" i="1"/>
  <c r="O4205" i="1"/>
  <c r="P4205" i="1"/>
  <c r="N4206" i="1"/>
  <c r="O4206" i="1"/>
  <c r="P4206" i="1"/>
  <c r="N4207" i="1"/>
  <c r="O4207" i="1"/>
  <c r="P4207" i="1"/>
  <c r="N4208" i="1"/>
  <c r="O4208" i="1"/>
  <c r="P4208" i="1"/>
  <c r="N4209" i="1"/>
  <c r="O4209" i="1"/>
  <c r="P4209" i="1"/>
  <c r="N4210" i="1"/>
  <c r="O4210" i="1"/>
  <c r="P4210" i="1"/>
  <c r="N4211" i="1"/>
  <c r="O4211" i="1"/>
  <c r="P4211" i="1"/>
  <c r="N4212" i="1"/>
  <c r="O4212" i="1"/>
  <c r="P4212" i="1"/>
  <c r="N4213" i="1"/>
  <c r="O4213" i="1"/>
  <c r="P4213" i="1"/>
  <c r="N4214" i="1"/>
  <c r="O4214" i="1"/>
  <c r="P4214" i="1"/>
  <c r="N4215" i="1"/>
  <c r="O4215" i="1"/>
  <c r="P4215" i="1"/>
  <c r="N4216" i="1"/>
  <c r="O4216" i="1"/>
  <c r="P4216" i="1"/>
  <c r="N4217" i="1"/>
  <c r="O4217" i="1"/>
  <c r="P4217" i="1"/>
  <c r="N4218" i="1"/>
  <c r="O4218" i="1"/>
  <c r="P4218" i="1"/>
  <c r="N4219" i="1"/>
  <c r="O4219" i="1"/>
  <c r="P4219" i="1"/>
  <c r="N4220" i="1"/>
  <c r="O4220" i="1"/>
  <c r="P4220" i="1"/>
  <c r="N4221" i="1"/>
  <c r="O4221" i="1"/>
  <c r="P4221" i="1"/>
  <c r="N4222" i="1"/>
  <c r="O4222" i="1"/>
  <c r="P4222" i="1"/>
  <c r="N4223" i="1"/>
  <c r="O4223" i="1"/>
  <c r="P4223" i="1"/>
  <c r="N4224" i="1"/>
  <c r="O4224" i="1"/>
  <c r="P4224" i="1"/>
  <c r="N4225" i="1"/>
  <c r="O4225" i="1"/>
  <c r="P4225" i="1"/>
  <c r="N4226" i="1"/>
  <c r="O4226" i="1"/>
  <c r="P4226" i="1"/>
  <c r="N4227" i="1"/>
  <c r="O4227" i="1"/>
  <c r="P4227" i="1"/>
  <c r="N4228" i="1"/>
  <c r="O4228" i="1"/>
  <c r="P4228" i="1"/>
  <c r="N4229" i="1"/>
  <c r="O4229" i="1"/>
  <c r="P4229" i="1"/>
  <c r="N4230" i="1"/>
  <c r="O4230" i="1"/>
  <c r="P4230" i="1"/>
  <c r="N4231" i="1"/>
  <c r="O4231" i="1"/>
  <c r="P4231" i="1"/>
  <c r="N4232" i="1"/>
  <c r="O4232" i="1"/>
  <c r="P4232" i="1"/>
  <c r="N4233" i="1"/>
  <c r="O4233" i="1"/>
  <c r="P4233" i="1"/>
  <c r="N4234" i="1"/>
  <c r="O4234" i="1"/>
  <c r="P4234" i="1"/>
  <c r="N4235" i="1"/>
  <c r="O4235" i="1"/>
  <c r="P4235" i="1"/>
  <c r="N4236" i="1"/>
  <c r="O4236" i="1"/>
  <c r="P4236" i="1"/>
  <c r="N4237" i="1"/>
  <c r="O4237" i="1"/>
  <c r="P4237" i="1"/>
  <c r="N4238" i="1"/>
  <c r="O4238" i="1"/>
  <c r="P4238" i="1"/>
  <c r="N4239" i="1"/>
  <c r="O4239" i="1"/>
  <c r="P4239" i="1"/>
  <c r="N4240" i="1"/>
  <c r="O4240" i="1"/>
  <c r="P4240" i="1"/>
  <c r="N4241" i="1"/>
  <c r="O4241" i="1"/>
  <c r="P4241" i="1"/>
  <c r="N4242" i="1"/>
  <c r="O4242" i="1"/>
  <c r="P4242" i="1"/>
  <c r="N4243" i="1"/>
  <c r="O4243" i="1"/>
  <c r="P4243" i="1"/>
  <c r="N4244" i="1"/>
  <c r="O4244" i="1"/>
  <c r="P4244" i="1"/>
  <c r="N4245" i="1"/>
  <c r="O4245" i="1"/>
  <c r="P4245" i="1"/>
  <c r="N4246" i="1"/>
  <c r="O4246" i="1"/>
  <c r="P4246" i="1"/>
  <c r="N4247" i="1"/>
  <c r="O4247" i="1"/>
  <c r="P4247" i="1"/>
  <c r="N4248" i="1"/>
  <c r="O4248" i="1"/>
  <c r="P4248" i="1"/>
  <c r="N4249" i="1"/>
  <c r="O4249" i="1"/>
  <c r="P4249" i="1"/>
  <c r="N4250" i="1"/>
  <c r="O4250" i="1"/>
  <c r="P4250" i="1"/>
  <c r="N4251" i="1"/>
  <c r="O4251" i="1"/>
  <c r="P4251" i="1"/>
  <c r="N4252" i="1"/>
  <c r="O4252" i="1"/>
  <c r="P4252" i="1"/>
  <c r="N4253" i="1"/>
  <c r="O4253" i="1"/>
  <c r="P4253" i="1"/>
  <c r="N4254" i="1"/>
  <c r="O4254" i="1"/>
  <c r="P4254" i="1"/>
  <c r="N4255" i="1"/>
  <c r="O4255" i="1"/>
  <c r="P4255" i="1"/>
  <c r="N4256" i="1"/>
  <c r="O4256" i="1"/>
  <c r="P4256" i="1"/>
  <c r="N4257" i="1"/>
  <c r="O4257" i="1"/>
  <c r="P4257" i="1"/>
  <c r="N4258" i="1"/>
  <c r="O4258" i="1"/>
  <c r="P4258" i="1"/>
  <c r="N4259" i="1"/>
  <c r="O4259" i="1"/>
  <c r="P4259" i="1"/>
  <c r="N4260" i="1"/>
  <c r="O4260" i="1"/>
  <c r="P4260" i="1"/>
  <c r="N4261" i="1"/>
  <c r="O4261" i="1"/>
  <c r="P4261" i="1"/>
  <c r="N4262" i="1"/>
  <c r="O4262" i="1"/>
  <c r="P4262" i="1"/>
  <c r="N4263" i="1"/>
  <c r="O4263" i="1"/>
  <c r="P4263" i="1"/>
  <c r="N4264" i="1"/>
  <c r="O4264" i="1"/>
  <c r="P4264" i="1"/>
  <c r="N4265" i="1"/>
  <c r="O4265" i="1"/>
  <c r="P4265" i="1"/>
  <c r="N4266" i="1"/>
  <c r="O4266" i="1"/>
  <c r="P4266" i="1"/>
  <c r="N4267" i="1"/>
  <c r="O4267" i="1"/>
  <c r="P4267" i="1"/>
  <c r="N4268" i="1"/>
  <c r="O4268" i="1"/>
  <c r="P4268" i="1"/>
  <c r="N4269" i="1"/>
  <c r="O4269" i="1"/>
  <c r="P4269" i="1"/>
  <c r="N4270" i="1"/>
  <c r="O4270" i="1"/>
  <c r="P4270" i="1"/>
  <c r="N4271" i="1"/>
  <c r="O4271" i="1"/>
  <c r="P4271" i="1"/>
  <c r="N4272" i="1"/>
  <c r="O4272" i="1"/>
  <c r="P4272" i="1"/>
  <c r="N4273" i="1"/>
  <c r="O4273" i="1"/>
  <c r="P4273" i="1"/>
  <c r="N4274" i="1"/>
  <c r="O4274" i="1"/>
  <c r="P4274" i="1"/>
  <c r="N4275" i="1"/>
  <c r="O4275" i="1"/>
  <c r="P4275" i="1"/>
  <c r="N4276" i="1"/>
  <c r="O4276" i="1"/>
  <c r="P4276" i="1"/>
  <c r="N4277" i="1"/>
  <c r="O4277" i="1"/>
  <c r="P4277" i="1"/>
  <c r="N4278" i="1"/>
  <c r="O4278" i="1"/>
  <c r="P4278" i="1"/>
  <c r="N4279" i="1"/>
  <c r="O4279" i="1"/>
  <c r="P4279" i="1"/>
  <c r="N4280" i="1"/>
  <c r="O4280" i="1"/>
  <c r="P4280" i="1"/>
  <c r="N4281" i="1"/>
  <c r="O4281" i="1"/>
  <c r="P4281" i="1"/>
  <c r="N4282" i="1"/>
  <c r="O4282" i="1"/>
  <c r="P4282" i="1"/>
  <c r="N4283" i="1"/>
  <c r="O4283" i="1"/>
  <c r="P4283" i="1"/>
  <c r="N4284" i="1"/>
  <c r="O4284" i="1"/>
  <c r="P4284" i="1"/>
  <c r="N4285" i="1"/>
  <c r="O4285" i="1"/>
  <c r="P4285" i="1"/>
  <c r="N4286" i="1"/>
  <c r="O4286" i="1"/>
  <c r="P4286" i="1"/>
  <c r="N4287" i="1"/>
  <c r="O4287" i="1"/>
  <c r="P4287" i="1"/>
  <c r="N4288" i="1"/>
  <c r="O4288" i="1"/>
  <c r="P4288" i="1"/>
  <c r="N4289" i="1"/>
  <c r="O4289" i="1"/>
  <c r="P4289" i="1"/>
  <c r="N4290" i="1"/>
  <c r="O4290" i="1"/>
  <c r="P4290" i="1"/>
  <c r="N4291" i="1"/>
  <c r="O4291" i="1"/>
  <c r="P4291" i="1"/>
  <c r="N4292" i="1"/>
  <c r="O4292" i="1"/>
  <c r="P4292" i="1"/>
  <c r="N4293" i="1"/>
  <c r="O4293" i="1"/>
  <c r="P4293" i="1"/>
  <c r="N4294" i="1"/>
  <c r="O4294" i="1"/>
  <c r="P4294" i="1"/>
  <c r="N4295" i="1"/>
  <c r="O4295" i="1"/>
  <c r="P4295" i="1"/>
  <c r="N4296" i="1"/>
  <c r="O4296" i="1"/>
  <c r="P4296" i="1"/>
  <c r="N4297" i="1"/>
  <c r="O4297" i="1"/>
  <c r="P4297" i="1"/>
  <c r="N4298" i="1"/>
  <c r="O4298" i="1"/>
  <c r="P4298" i="1"/>
  <c r="N4299" i="1"/>
  <c r="O4299" i="1"/>
  <c r="P4299" i="1"/>
  <c r="N4300" i="1"/>
  <c r="O4300" i="1"/>
  <c r="P4300" i="1"/>
  <c r="N4301" i="1"/>
  <c r="O4301" i="1"/>
  <c r="P4301" i="1"/>
  <c r="N4302" i="1"/>
  <c r="O4302" i="1"/>
  <c r="P4302" i="1"/>
  <c r="N4303" i="1"/>
  <c r="O4303" i="1"/>
  <c r="P4303" i="1"/>
  <c r="N4304" i="1"/>
  <c r="O4304" i="1"/>
  <c r="P4304" i="1"/>
  <c r="N4305" i="1"/>
  <c r="O4305" i="1"/>
  <c r="P4305" i="1"/>
  <c r="N4306" i="1"/>
  <c r="O4306" i="1"/>
  <c r="P4306" i="1"/>
  <c r="N4307" i="1"/>
  <c r="O4307" i="1"/>
  <c r="P4307" i="1"/>
  <c r="N4308" i="1"/>
  <c r="O4308" i="1"/>
  <c r="P4308" i="1"/>
  <c r="N4309" i="1"/>
  <c r="O4309" i="1"/>
  <c r="P4309" i="1"/>
  <c r="N4310" i="1"/>
  <c r="O4310" i="1"/>
  <c r="P4310" i="1"/>
  <c r="N4311" i="1"/>
  <c r="O4311" i="1"/>
  <c r="P4311" i="1"/>
  <c r="N4312" i="1"/>
  <c r="O4312" i="1"/>
  <c r="P4312" i="1"/>
  <c r="N4313" i="1"/>
  <c r="O4313" i="1"/>
  <c r="P4313" i="1"/>
  <c r="N4314" i="1"/>
  <c r="O4314" i="1"/>
  <c r="P4314" i="1"/>
  <c r="N4315" i="1"/>
  <c r="O4315" i="1"/>
  <c r="P4315" i="1"/>
  <c r="N4316" i="1"/>
  <c r="O4316" i="1"/>
  <c r="P4316" i="1"/>
  <c r="N4317" i="1"/>
  <c r="O4317" i="1"/>
  <c r="P4317" i="1"/>
  <c r="N4318" i="1"/>
  <c r="O4318" i="1"/>
  <c r="P4318" i="1"/>
  <c r="N4319" i="1"/>
  <c r="O4319" i="1"/>
  <c r="P4319" i="1"/>
  <c r="N4320" i="1"/>
  <c r="O4320" i="1"/>
  <c r="P4320" i="1"/>
  <c r="N4321" i="1"/>
  <c r="O4321" i="1"/>
  <c r="P4321" i="1"/>
  <c r="N4322" i="1"/>
  <c r="O4322" i="1"/>
  <c r="P4322" i="1"/>
  <c r="N4323" i="1"/>
  <c r="O4323" i="1"/>
  <c r="P4323" i="1"/>
  <c r="N4324" i="1"/>
  <c r="O4324" i="1"/>
  <c r="P4324" i="1"/>
  <c r="N4325" i="1"/>
  <c r="O4325" i="1"/>
  <c r="P4325" i="1"/>
  <c r="N4326" i="1"/>
  <c r="O4326" i="1"/>
  <c r="P4326" i="1"/>
  <c r="N4327" i="1"/>
  <c r="O4327" i="1"/>
  <c r="P4327" i="1"/>
  <c r="N4328" i="1"/>
  <c r="O4328" i="1"/>
  <c r="P4328" i="1"/>
  <c r="N4329" i="1"/>
  <c r="O4329" i="1"/>
  <c r="P4329" i="1"/>
  <c r="N4330" i="1"/>
  <c r="O4330" i="1"/>
  <c r="P4330" i="1"/>
  <c r="N4331" i="1"/>
  <c r="O4331" i="1"/>
  <c r="P4331" i="1"/>
  <c r="N4332" i="1"/>
  <c r="O4332" i="1"/>
  <c r="P4332" i="1"/>
  <c r="N4333" i="1"/>
  <c r="O4333" i="1"/>
  <c r="P4333" i="1"/>
  <c r="N4334" i="1"/>
  <c r="O4334" i="1"/>
  <c r="P4334" i="1"/>
  <c r="N4335" i="1"/>
  <c r="O4335" i="1"/>
  <c r="P4335" i="1"/>
  <c r="N4336" i="1"/>
  <c r="O4336" i="1"/>
  <c r="P4336" i="1"/>
  <c r="N4337" i="1"/>
  <c r="O4337" i="1"/>
  <c r="P4337" i="1"/>
  <c r="N4338" i="1"/>
  <c r="O4338" i="1"/>
  <c r="P4338" i="1"/>
  <c r="N4339" i="1"/>
  <c r="O4339" i="1"/>
  <c r="P4339" i="1"/>
  <c r="N4340" i="1"/>
  <c r="O4340" i="1"/>
  <c r="P4340" i="1"/>
  <c r="N4341" i="1"/>
  <c r="O4341" i="1"/>
  <c r="P4341" i="1"/>
  <c r="N4342" i="1"/>
  <c r="O4342" i="1"/>
  <c r="P4342" i="1"/>
  <c r="N4343" i="1"/>
  <c r="O4343" i="1"/>
  <c r="P4343" i="1"/>
  <c r="N4344" i="1"/>
  <c r="O4344" i="1"/>
  <c r="P4344" i="1"/>
  <c r="N4345" i="1"/>
  <c r="O4345" i="1"/>
  <c r="P4345" i="1"/>
  <c r="N4346" i="1"/>
  <c r="O4346" i="1"/>
  <c r="P4346" i="1"/>
  <c r="N4347" i="1"/>
  <c r="O4347" i="1"/>
  <c r="P4347" i="1"/>
  <c r="N4348" i="1"/>
  <c r="O4348" i="1"/>
  <c r="P4348" i="1"/>
  <c r="N4349" i="1"/>
  <c r="O4349" i="1"/>
  <c r="P4349" i="1"/>
  <c r="N4350" i="1"/>
  <c r="O4350" i="1"/>
  <c r="P4350" i="1"/>
  <c r="N4351" i="1"/>
  <c r="O4351" i="1"/>
  <c r="P4351" i="1"/>
  <c r="N4352" i="1"/>
  <c r="O4352" i="1"/>
  <c r="P4352" i="1"/>
  <c r="N4353" i="1"/>
  <c r="O4353" i="1"/>
  <c r="P4353" i="1"/>
  <c r="N4354" i="1"/>
  <c r="O4354" i="1"/>
  <c r="P4354" i="1"/>
  <c r="N4355" i="1"/>
  <c r="O4355" i="1"/>
  <c r="P4355" i="1"/>
  <c r="N4356" i="1"/>
  <c r="O4356" i="1"/>
  <c r="P4356" i="1"/>
  <c r="N4357" i="1"/>
  <c r="O4357" i="1"/>
  <c r="P4357" i="1"/>
  <c r="N4358" i="1"/>
  <c r="O4358" i="1"/>
  <c r="P4358" i="1"/>
  <c r="N4359" i="1"/>
  <c r="O4359" i="1"/>
  <c r="P4359" i="1"/>
  <c r="N4360" i="1"/>
  <c r="O4360" i="1"/>
  <c r="P4360" i="1"/>
  <c r="N4361" i="1"/>
  <c r="O4361" i="1"/>
  <c r="P4361" i="1"/>
  <c r="N4362" i="1"/>
  <c r="O4362" i="1"/>
  <c r="P4362" i="1"/>
  <c r="N4363" i="1"/>
  <c r="O4363" i="1"/>
  <c r="P4363" i="1"/>
  <c r="N4364" i="1"/>
  <c r="O4364" i="1"/>
  <c r="P4364" i="1"/>
  <c r="N4365" i="1"/>
  <c r="O4365" i="1"/>
  <c r="P4365" i="1"/>
  <c r="N4366" i="1"/>
  <c r="O4366" i="1"/>
  <c r="P4366" i="1"/>
  <c r="N4367" i="1"/>
  <c r="O4367" i="1"/>
  <c r="P4367" i="1"/>
  <c r="N4368" i="1"/>
  <c r="O4368" i="1"/>
  <c r="P4368" i="1"/>
  <c r="N4369" i="1"/>
  <c r="O4369" i="1"/>
  <c r="P4369" i="1"/>
  <c r="N4370" i="1"/>
  <c r="O4370" i="1"/>
  <c r="P4370" i="1"/>
  <c r="N4371" i="1"/>
  <c r="O4371" i="1"/>
  <c r="P4371" i="1"/>
  <c r="N4372" i="1"/>
  <c r="O4372" i="1"/>
  <c r="P4372" i="1"/>
  <c r="N4373" i="1"/>
  <c r="O4373" i="1"/>
  <c r="P4373" i="1"/>
  <c r="N4374" i="1"/>
  <c r="O4374" i="1"/>
  <c r="P4374" i="1"/>
  <c r="N4375" i="1"/>
  <c r="O4375" i="1"/>
  <c r="P4375" i="1"/>
  <c r="N4376" i="1"/>
  <c r="O4376" i="1"/>
  <c r="P4376" i="1"/>
  <c r="N4377" i="1"/>
  <c r="O4377" i="1"/>
  <c r="P4377" i="1"/>
  <c r="N4378" i="1"/>
  <c r="O4378" i="1"/>
  <c r="P4378" i="1"/>
  <c r="N4379" i="1"/>
  <c r="O4379" i="1"/>
  <c r="P4379" i="1"/>
  <c r="N4380" i="1"/>
  <c r="O4380" i="1"/>
  <c r="P4380" i="1"/>
  <c r="N4381" i="1"/>
  <c r="O4381" i="1"/>
  <c r="P4381" i="1"/>
  <c r="N4382" i="1"/>
  <c r="O4382" i="1"/>
  <c r="P4382" i="1"/>
  <c r="N4383" i="1"/>
  <c r="O4383" i="1"/>
  <c r="P4383" i="1"/>
  <c r="N4384" i="1"/>
  <c r="O4384" i="1"/>
  <c r="P4384" i="1"/>
  <c r="N4385" i="1"/>
  <c r="O4385" i="1"/>
  <c r="P4385" i="1"/>
  <c r="N4386" i="1"/>
  <c r="O4386" i="1"/>
  <c r="P4386" i="1"/>
  <c r="N4387" i="1"/>
  <c r="O4387" i="1"/>
  <c r="P4387" i="1"/>
  <c r="N4388" i="1"/>
  <c r="O4388" i="1"/>
  <c r="P4388" i="1"/>
  <c r="N4389" i="1"/>
  <c r="O4389" i="1"/>
  <c r="P4389" i="1"/>
  <c r="N4390" i="1"/>
  <c r="O4390" i="1"/>
  <c r="P4390" i="1"/>
  <c r="N4391" i="1"/>
  <c r="O4391" i="1"/>
  <c r="P4391" i="1"/>
  <c r="N4392" i="1"/>
  <c r="O4392" i="1"/>
  <c r="P4392" i="1"/>
  <c r="N4393" i="1"/>
  <c r="O4393" i="1"/>
  <c r="P4393" i="1"/>
  <c r="N4394" i="1"/>
  <c r="O4394" i="1"/>
  <c r="P4394" i="1"/>
  <c r="N4395" i="1"/>
  <c r="O4395" i="1"/>
  <c r="P4395" i="1"/>
  <c r="N4396" i="1"/>
  <c r="O4396" i="1"/>
  <c r="P4396" i="1"/>
  <c r="N4397" i="1"/>
  <c r="O4397" i="1"/>
  <c r="P4397" i="1"/>
  <c r="N4398" i="1"/>
  <c r="O4398" i="1"/>
  <c r="P4398" i="1"/>
  <c r="N4399" i="1"/>
  <c r="O4399" i="1"/>
  <c r="P4399" i="1"/>
  <c r="N4400" i="1"/>
  <c r="O4400" i="1"/>
  <c r="P4400" i="1"/>
  <c r="N4401" i="1"/>
  <c r="O4401" i="1"/>
  <c r="P4401" i="1"/>
  <c r="N4402" i="1"/>
  <c r="O4402" i="1"/>
  <c r="P4402" i="1"/>
  <c r="N4403" i="1"/>
  <c r="O4403" i="1"/>
  <c r="P4403" i="1"/>
  <c r="N4404" i="1"/>
  <c r="O4404" i="1"/>
  <c r="P4404" i="1"/>
  <c r="N4405" i="1"/>
  <c r="O4405" i="1"/>
  <c r="P4405" i="1"/>
  <c r="N4406" i="1"/>
  <c r="O4406" i="1"/>
  <c r="P4406" i="1"/>
  <c r="N4407" i="1"/>
  <c r="O4407" i="1"/>
  <c r="P4407" i="1"/>
  <c r="N4408" i="1"/>
  <c r="O4408" i="1"/>
  <c r="P4408" i="1"/>
  <c r="N4409" i="1"/>
  <c r="O4409" i="1"/>
  <c r="P4409" i="1"/>
  <c r="N4410" i="1"/>
  <c r="O4410" i="1"/>
  <c r="P4410" i="1"/>
  <c r="N4411" i="1"/>
  <c r="O4411" i="1"/>
  <c r="P4411" i="1"/>
  <c r="N4412" i="1"/>
  <c r="O4412" i="1"/>
  <c r="P4412" i="1"/>
  <c r="N4413" i="1"/>
  <c r="O4413" i="1"/>
  <c r="P4413" i="1"/>
  <c r="N4414" i="1"/>
  <c r="O4414" i="1"/>
  <c r="P4414" i="1"/>
  <c r="N4415" i="1"/>
  <c r="O4415" i="1"/>
  <c r="P4415" i="1"/>
  <c r="N4416" i="1"/>
  <c r="O4416" i="1"/>
  <c r="P4416" i="1"/>
  <c r="N4417" i="1"/>
  <c r="O4417" i="1"/>
  <c r="P4417" i="1"/>
  <c r="N4418" i="1"/>
  <c r="O4418" i="1"/>
  <c r="P4418" i="1"/>
  <c r="N4419" i="1"/>
  <c r="O4419" i="1"/>
  <c r="P4419" i="1"/>
  <c r="N4420" i="1"/>
  <c r="O4420" i="1"/>
  <c r="P4420" i="1"/>
  <c r="N4421" i="1"/>
  <c r="O4421" i="1"/>
  <c r="P4421" i="1"/>
  <c r="N4422" i="1"/>
  <c r="O4422" i="1"/>
  <c r="P4422" i="1"/>
  <c r="N4423" i="1"/>
  <c r="O4423" i="1"/>
  <c r="P4423" i="1"/>
  <c r="N4424" i="1"/>
  <c r="O4424" i="1"/>
  <c r="P4424" i="1"/>
  <c r="N4425" i="1"/>
  <c r="O4425" i="1"/>
  <c r="P4425" i="1"/>
  <c r="N4426" i="1"/>
  <c r="O4426" i="1"/>
  <c r="P4426" i="1"/>
  <c r="N4427" i="1"/>
  <c r="O4427" i="1"/>
  <c r="P4427" i="1"/>
  <c r="N4428" i="1"/>
  <c r="O4428" i="1"/>
  <c r="P4428" i="1"/>
  <c r="N4429" i="1"/>
  <c r="O4429" i="1"/>
  <c r="P4429" i="1"/>
  <c r="N4430" i="1"/>
  <c r="O4430" i="1"/>
  <c r="P4430" i="1"/>
  <c r="N4431" i="1"/>
  <c r="O4431" i="1"/>
  <c r="P4431" i="1"/>
  <c r="N4432" i="1"/>
  <c r="O4432" i="1"/>
  <c r="P4432" i="1"/>
  <c r="N4433" i="1"/>
  <c r="O4433" i="1"/>
  <c r="P4433" i="1"/>
  <c r="N4434" i="1"/>
  <c r="O4434" i="1"/>
  <c r="P4434" i="1"/>
  <c r="N4435" i="1"/>
  <c r="O4435" i="1"/>
  <c r="P4435" i="1"/>
  <c r="N4436" i="1"/>
  <c r="O4436" i="1"/>
  <c r="P4436" i="1"/>
  <c r="N4437" i="1"/>
  <c r="O4437" i="1"/>
  <c r="P4437" i="1"/>
  <c r="N4438" i="1"/>
  <c r="O4438" i="1"/>
  <c r="P4438" i="1"/>
  <c r="N4439" i="1"/>
  <c r="O4439" i="1"/>
  <c r="P4439" i="1"/>
  <c r="N4440" i="1"/>
  <c r="O4440" i="1"/>
  <c r="P4440" i="1"/>
  <c r="N4441" i="1"/>
  <c r="O4441" i="1"/>
  <c r="P4441" i="1"/>
  <c r="N4442" i="1"/>
  <c r="O4442" i="1"/>
  <c r="P4442" i="1"/>
  <c r="N4443" i="1"/>
  <c r="O4443" i="1"/>
  <c r="P4443" i="1"/>
  <c r="N4444" i="1"/>
  <c r="O4444" i="1"/>
  <c r="P4444" i="1"/>
  <c r="N4445" i="1"/>
  <c r="O4445" i="1"/>
  <c r="P4445" i="1"/>
  <c r="N4446" i="1"/>
  <c r="O4446" i="1"/>
  <c r="P4446" i="1"/>
  <c r="N4447" i="1"/>
  <c r="O4447" i="1"/>
  <c r="P4447" i="1"/>
  <c r="N4448" i="1"/>
  <c r="O4448" i="1"/>
  <c r="P4448" i="1"/>
  <c r="N4449" i="1"/>
  <c r="O4449" i="1"/>
  <c r="P4449" i="1"/>
  <c r="N4450" i="1"/>
  <c r="O4450" i="1"/>
  <c r="P4450" i="1"/>
  <c r="N4451" i="1"/>
  <c r="O4451" i="1"/>
  <c r="P4451" i="1"/>
  <c r="N4452" i="1"/>
  <c r="O4452" i="1"/>
  <c r="P4452" i="1"/>
  <c r="N4453" i="1"/>
  <c r="O4453" i="1"/>
  <c r="P4453" i="1"/>
  <c r="N4454" i="1"/>
  <c r="O4454" i="1"/>
  <c r="P4454" i="1"/>
  <c r="N4455" i="1"/>
  <c r="O4455" i="1"/>
  <c r="P4455" i="1"/>
  <c r="N4456" i="1"/>
  <c r="O4456" i="1"/>
  <c r="P4456" i="1"/>
  <c r="N4457" i="1"/>
  <c r="O4457" i="1"/>
  <c r="P4457" i="1"/>
  <c r="N4458" i="1"/>
  <c r="O4458" i="1"/>
  <c r="P4458" i="1"/>
  <c r="N4459" i="1"/>
  <c r="O4459" i="1"/>
  <c r="P4459" i="1"/>
  <c r="N4460" i="1"/>
  <c r="O4460" i="1"/>
  <c r="P4460" i="1"/>
  <c r="N4461" i="1"/>
  <c r="O4461" i="1"/>
  <c r="P4461" i="1"/>
  <c r="N4462" i="1"/>
  <c r="O4462" i="1"/>
  <c r="P4462" i="1"/>
  <c r="N4463" i="1"/>
  <c r="O4463" i="1"/>
  <c r="P4463" i="1"/>
  <c r="N4464" i="1"/>
  <c r="O4464" i="1"/>
  <c r="P4464" i="1"/>
  <c r="N4465" i="1"/>
  <c r="O4465" i="1"/>
  <c r="P4465" i="1"/>
  <c r="N4466" i="1"/>
  <c r="O4466" i="1"/>
  <c r="P4466" i="1"/>
  <c r="N4467" i="1"/>
  <c r="O4467" i="1"/>
  <c r="P4467" i="1"/>
  <c r="N4468" i="1"/>
  <c r="O4468" i="1"/>
  <c r="P4468" i="1"/>
  <c r="N4469" i="1"/>
  <c r="O4469" i="1"/>
  <c r="P4469" i="1"/>
  <c r="N4470" i="1"/>
  <c r="O4470" i="1"/>
  <c r="P4470" i="1"/>
  <c r="N4471" i="1"/>
  <c r="O4471" i="1"/>
  <c r="P4471" i="1"/>
  <c r="N4472" i="1"/>
  <c r="O4472" i="1"/>
  <c r="P4472" i="1"/>
  <c r="N4473" i="1"/>
  <c r="O4473" i="1"/>
  <c r="P4473" i="1"/>
  <c r="N4474" i="1"/>
  <c r="O4474" i="1"/>
  <c r="P4474" i="1"/>
  <c r="N4475" i="1"/>
  <c r="O4475" i="1"/>
  <c r="P4475" i="1"/>
  <c r="N4476" i="1"/>
  <c r="O4476" i="1"/>
  <c r="P4476" i="1"/>
  <c r="N4477" i="1"/>
  <c r="O4477" i="1"/>
  <c r="P4477" i="1"/>
  <c r="N4478" i="1"/>
  <c r="O4478" i="1"/>
  <c r="P4478" i="1"/>
  <c r="N4479" i="1"/>
  <c r="O4479" i="1"/>
  <c r="P4479" i="1"/>
  <c r="N4480" i="1"/>
  <c r="O4480" i="1"/>
  <c r="P4480" i="1"/>
  <c r="N4481" i="1"/>
  <c r="O4481" i="1"/>
  <c r="P4481" i="1"/>
  <c r="N4482" i="1"/>
  <c r="O4482" i="1"/>
  <c r="P4482" i="1"/>
  <c r="N4483" i="1"/>
  <c r="O4483" i="1"/>
  <c r="P4483" i="1"/>
  <c r="N4484" i="1"/>
  <c r="O4484" i="1"/>
  <c r="P4484" i="1"/>
  <c r="N4485" i="1"/>
  <c r="O4485" i="1"/>
  <c r="P4485" i="1"/>
  <c r="N4486" i="1"/>
  <c r="O4486" i="1"/>
  <c r="P4486" i="1"/>
  <c r="N4487" i="1"/>
  <c r="O4487" i="1"/>
  <c r="P4487" i="1"/>
  <c r="N4488" i="1"/>
  <c r="O4488" i="1"/>
  <c r="P4488" i="1"/>
  <c r="N4489" i="1"/>
  <c r="O4489" i="1"/>
  <c r="P4489" i="1"/>
  <c r="N4490" i="1"/>
  <c r="O4490" i="1"/>
  <c r="P4490" i="1"/>
  <c r="N4491" i="1"/>
  <c r="O4491" i="1"/>
  <c r="P4491" i="1"/>
  <c r="N4492" i="1"/>
  <c r="O4492" i="1"/>
  <c r="P4492" i="1"/>
  <c r="N4493" i="1"/>
  <c r="O4493" i="1"/>
  <c r="P4493" i="1"/>
  <c r="N4494" i="1"/>
  <c r="O4494" i="1"/>
  <c r="P4494" i="1"/>
  <c r="N4495" i="1"/>
  <c r="O4495" i="1"/>
  <c r="P4495" i="1"/>
  <c r="N4496" i="1"/>
  <c r="O4496" i="1"/>
  <c r="P4496" i="1"/>
  <c r="N4497" i="1"/>
  <c r="O4497" i="1"/>
  <c r="P4497" i="1"/>
  <c r="N4498" i="1"/>
  <c r="O4498" i="1"/>
  <c r="P4498" i="1"/>
  <c r="N4499" i="1"/>
  <c r="O4499" i="1"/>
  <c r="P4499" i="1"/>
  <c r="N4500" i="1"/>
  <c r="O4500" i="1"/>
  <c r="P4500" i="1"/>
  <c r="N4501" i="1"/>
  <c r="O4501" i="1"/>
  <c r="P4501" i="1"/>
  <c r="N4502" i="1"/>
  <c r="O4502" i="1"/>
  <c r="P4502" i="1"/>
  <c r="N4503" i="1"/>
  <c r="O4503" i="1"/>
  <c r="P4503" i="1"/>
  <c r="N4504" i="1"/>
  <c r="O4504" i="1"/>
  <c r="P4504" i="1"/>
  <c r="N4505" i="1"/>
  <c r="O4505" i="1"/>
  <c r="P4505" i="1"/>
  <c r="N4506" i="1"/>
  <c r="O4506" i="1"/>
  <c r="P4506" i="1"/>
  <c r="N4507" i="1"/>
  <c r="O4507" i="1"/>
  <c r="P4507" i="1"/>
  <c r="N4508" i="1"/>
  <c r="O4508" i="1"/>
  <c r="P4508" i="1"/>
  <c r="N4509" i="1"/>
  <c r="O4509" i="1"/>
  <c r="P4509" i="1"/>
  <c r="N4510" i="1"/>
  <c r="O4510" i="1"/>
  <c r="P4510" i="1"/>
  <c r="N4511" i="1"/>
  <c r="O4511" i="1"/>
  <c r="P4511" i="1"/>
  <c r="N4512" i="1"/>
  <c r="O4512" i="1"/>
  <c r="P4512" i="1"/>
  <c r="N4513" i="1"/>
  <c r="O4513" i="1"/>
  <c r="P4513" i="1"/>
  <c r="N4514" i="1"/>
  <c r="O4514" i="1"/>
  <c r="P4514" i="1"/>
  <c r="N4515" i="1"/>
  <c r="O4515" i="1"/>
  <c r="P4515" i="1"/>
  <c r="N4516" i="1"/>
  <c r="O4516" i="1"/>
  <c r="P4516" i="1"/>
  <c r="N4517" i="1"/>
  <c r="O4517" i="1"/>
  <c r="P4517" i="1"/>
  <c r="N4518" i="1"/>
  <c r="O4518" i="1"/>
  <c r="P4518" i="1"/>
  <c r="N4519" i="1"/>
  <c r="O4519" i="1"/>
  <c r="P4519" i="1"/>
  <c r="N4520" i="1"/>
  <c r="O4520" i="1"/>
  <c r="P4520" i="1"/>
  <c r="N4521" i="1"/>
  <c r="O4521" i="1"/>
  <c r="P4521" i="1"/>
  <c r="N4522" i="1"/>
  <c r="O4522" i="1"/>
  <c r="P4522" i="1"/>
  <c r="N4523" i="1"/>
  <c r="O4523" i="1"/>
  <c r="P4523" i="1"/>
  <c r="N4524" i="1"/>
  <c r="O4524" i="1"/>
  <c r="P4524" i="1"/>
  <c r="N4525" i="1"/>
  <c r="O4525" i="1"/>
  <c r="P4525" i="1"/>
  <c r="N4526" i="1"/>
  <c r="O4526" i="1"/>
  <c r="P4526" i="1"/>
  <c r="N4527" i="1"/>
  <c r="O4527" i="1"/>
  <c r="P4527" i="1"/>
  <c r="N4528" i="1"/>
  <c r="O4528" i="1"/>
  <c r="P4528" i="1"/>
  <c r="N4529" i="1"/>
  <c r="O4529" i="1"/>
  <c r="P4529" i="1"/>
  <c r="N4530" i="1"/>
  <c r="O4530" i="1"/>
  <c r="P4530" i="1"/>
  <c r="N4531" i="1"/>
  <c r="O4531" i="1"/>
  <c r="P4531" i="1"/>
  <c r="N4532" i="1"/>
  <c r="O4532" i="1"/>
  <c r="P4532" i="1"/>
  <c r="N4533" i="1"/>
  <c r="O4533" i="1"/>
  <c r="P4533" i="1"/>
  <c r="N4534" i="1"/>
  <c r="O4534" i="1"/>
  <c r="P4534" i="1"/>
  <c r="N4535" i="1"/>
  <c r="O4535" i="1"/>
  <c r="P4535" i="1"/>
  <c r="N4536" i="1"/>
  <c r="O4536" i="1"/>
  <c r="P4536" i="1"/>
  <c r="N4537" i="1"/>
  <c r="O4537" i="1"/>
  <c r="P4537" i="1"/>
  <c r="N4538" i="1"/>
  <c r="O4538" i="1"/>
  <c r="P4538" i="1"/>
  <c r="N4539" i="1"/>
  <c r="O4539" i="1"/>
  <c r="P4539" i="1"/>
  <c r="N4540" i="1"/>
  <c r="O4540" i="1"/>
  <c r="P4540" i="1"/>
  <c r="N4541" i="1"/>
  <c r="O4541" i="1"/>
  <c r="P4541" i="1"/>
  <c r="N4542" i="1"/>
  <c r="O4542" i="1"/>
  <c r="P4542" i="1"/>
  <c r="N4543" i="1"/>
  <c r="O4543" i="1"/>
  <c r="P4543" i="1"/>
  <c r="N4544" i="1"/>
  <c r="O4544" i="1"/>
  <c r="P4544" i="1"/>
  <c r="N4545" i="1"/>
  <c r="O4545" i="1"/>
  <c r="P4545" i="1"/>
  <c r="N4546" i="1"/>
  <c r="O4546" i="1"/>
  <c r="P4546" i="1"/>
  <c r="N4547" i="1"/>
  <c r="O4547" i="1"/>
  <c r="P4547" i="1"/>
  <c r="N4548" i="1"/>
  <c r="O4548" i="1"/>
  <c r="P4548" i="1"/>
  <c r="N4549" i="1"/>
  <c r="O4549" i="1"/>
  <c r="P4549" i="1"/>
  <c r="N4550" i="1"/>
  <c r="O4550" i="1"/>
  <c r="P4550" i="1"/>
  <c r="N4551" i="1"/>
  <c r="O4551" i="1"/>
  <c r="P4551" i="1"/>
  <c r="N4552" i="1"/>
  <c r="O4552" i="1"/>
  <c r="P4552" i="1"/>
  <c r="N4553" i="1"/>
  <c r="O4553" i="1"/>
  <c r="P4553" i="1"/>
  <c r="N4554" i="1"/>
  <c r="O4554" i="1"/>
  <c r="P4554" i="1"/>
  <c r="N4555" i="1"/>
  <c r="O4555" i="1"/>
  <c r="P4555" i="1"/>
  <c r="N4556" i="1"/>
  <c r="O4556" i="1"/>
  <c r="P4556" i="1"/>
  <c r="N4557" i="1"/>
  <c r="O4557" i="1"/>
  <c r="P4557" i="1"/>
  <c r="N4558" i="1"/>
  <c r="O4558" i="1"/>
  <c r="P4558" i="1"/>
  <c r="N4559" i="1"/>
  <c r="O4559" i="1"/>
  <c r="P4559" i="1"/>
  <c r="N4560" i="1"/>
  <c r="O4560" i="1"/>
  <c r="P4560" i="1"/>
  <c r="N4561" i="1"/>
  <c r="O4561" i="1"/>
  <c r="P4561" i="1"/>
  <c r="N4562" i="1"/>
  <c r="O4562" i="1"/>
  <c r="P4562" i="1"/>
  <c r="N4563" i="1"/>
  <c r="O4563" i="1"/>
  <c r="P4563" i="1"/>
  <c r="N4564" i="1"/>
  <c r="O4564" i="1"/>
  <c r="P4564" i="1"/>
  <c r="N4565" i="1"/>
  <c r="O4565" i="1"/>
  <c r="P4565" i="1"/>
  <c r="N4566" i="1"/>
  <c r="O4566" i="1"/>
  <c r="P4566" i="1"/>
  <c r="N4567" i="1"/>
  <c r="O4567" i="1"/>
  <c r="P4567" i="1"/>
  <c r="N4568" i="1"/>
  <c r="O4568" i="1"/>
  <c r="P4568" i="1"/>
  <c r="N4569" i="1"/>
  <c r="O4569" i="1"/>
  <c r="P4569" i="1"/>
  <c r="N4570" i="1"/>
  <c r="O4570" i="1"/>
  <c r="P4570" i="1"/>
  <c r="N4571" i="1"/>
  <c r="O4571" i="1"/>
  <c r="P4571" i="1"/>
  <c r="N4572" i="1"/>
  <c r="O4572" i="1"/>
  <c r="P4572" i="1"/>
  <c r="N4573" i="1"/>
  <c r="O4573" i="1"/>
  <c r="P4573" i="1"/>
  <c r="N4574" i="1"/>
  <c r="O4574" i="1"/>
  <c r="P4574" i="1"/>
  <c r="N4575" i="1"/>
  <c r="O4575" i="1"/>
  <c r="P4575" i="1"/>
  <c r="N4576" i="1"/>
  <c r="O4576" i="1"/>
  <c r="P4576" i="1"/>
  <c r="N4577" i="1"/>
  <c r="O4577" i="1"/>
  <c r="P4577" i="1"/>
  <c r="N4578" i="1"/>
  <c r="O4578" i="1"/>
  <c r="P4578" i="1"/>
  <c r="N4579" i="1"/>
  <c r="O4579" i="1"/>
  <c r="P4579" i="1"/>
  <c r="N4580" i="1"/>
  <c r="O4580" i="1"/>
  <c r="P4580" i="1"/>
  <c r="N4581" i="1"/>
  <c r="O4581" i="1"/>
  <c r="P4581" i="1"/>
  <c r="N4582" i="1"/>
  <c r="O4582" i="1"/>
  <c r="P4582" i="1"/>
  <c r="N4583" i="1"/>
  <c r="O4583" i="1"/>
  <c r="P4583" i="1"/>
  <c r="N4584" i="1"/>
  <c r="O4584" i="1"/>
  <c r="P4584" i="1"/>
  <c r="N4585" i="1"/>
  <c r="O4585" i="1"/>
  <c r="P4585" i="1"/>
  <c r="N4586" i="1"/>
  <c r="O4586" i="1"/>
  <c r="P4586" i="1"/>
  <c r="N4587" i="1"/>
  <c r="O4587" i="1"/>
  <c r="P4587" i="1"/>
  <c r="N4588" i="1"/>
  <c r="O4588" i="1"/>
  <c r="P4588" i="1"/>
  <c r="N4589" i="1"/>
  <c r="O4589" i="1"/>
  <c r="P4589" i="1"/>
  <c r="N4590" i="1"/>
  <c r="O4590" i="1"/>
  <c r="P4590" i="1"/>
  <c r="N4591" i="1"/>
  <c r="O4591" i="1"/>
  <c r="P4591" i="1"/>
  <c r="N4592" i="1"/>
  <c r="O4592" i="1"/>
  <c r="P4592" i="1"/>
  <c r="N4593" i="1"/>
  <c r="O4593" i="1"/>
  <c r="P4593" i="1"/>
  <c r="N4594" i="1"/>
  <c r="O4594" i="1"/>
  <c r="P4594" i="1"/>
  <c r="N4595" i="1"/>
  <c r="O4595" i="1"/>
  <c r="P4595" i="1"/>
  <c r="N4596" i="1"/>
  <c r="O4596" i="1"/>
  <c r="P4596" i="1"/>
  <c r="N4597" i="1"/>
  <c r="O4597" i="1"/>
  <c r="P4597" i="1"/>
  <c r="N4598" i="1"/>
  <c r="O4598" i="1"/>
  <c r="P4598" i="1"/>
  <c r="N4599" i="1"/>
  <c r="O4599" i="1"/>
  <c r="P4599" i="1"/>
  <c r="N3972" i="1"/>
  <c r="O3972" i="1"/>
  <c r="P3972" i="1"/>
  <c r="N3973" i="1"/>
  <c r="O3973" i="1"/>
  <c r="P3973" i="1"/>
  <c r="N3974" i="1"/>
  <c r="O3974" i="1"/>
  <c r="P3974" i="1"/>
  <c r="N3975" i="1"/>
  <c r="O3975" i="1"/>
  <c r="P3975" i="1"/>
  <c r="N3976" i="1"/>
  <c r="O3976" i="1"/>
  <c r="P3976" i="1"/>
  <c r="N3977" i="1"/>
  <c r="O3977" i="1"/>
  <c r="P3977" i="1"/>
  <c r="N3978" i="1"/>
  <c r="O3978" i="1"/>
  <c r="P3978" i="1"/>
  <c r="N3979" i="1"/>
  <c r="O3979" i="1"/>
  <c r="P3979" i="1"/>
  <c r="N3980" i="1"/>
  <c r="O3980" i="1"/>
  <c r="P3980" i="1"/>
  <c r="N3981" i="1"/>
  <c r="O3981" i="1"/>
  <c r="P3981" i="1"/>
  <c r="N3982" i="1"/>
  <c r="O3982" i="1"/>
  <c r="P3982" i="1"/>
  <c r="N3983" i="1"/>
  <c r="O3983" i="1"/>
  <c r="P3983" i="1"/>
  <c r="P3971" i="1"/>
  <c r="O3971" i="1"/>
  <c r="N3971" i="1"/>
  <c r="E374" i="9"/>
  <c r="F374" i="9"/>
  <c r="J111" i="9"/>
  <c r="J112" i="9"/>
  <c r="J113" i="9"/>
  <c r="J114" i="9"/>
  <c r="J115" i="9"/>
  <c r="J116" i="9"/>
  <c r="J117" i="9"/>
  <c r="J118" i="9"/>
  <c r="J119" i="9"/>
  <c r="J120" i="9"/>
  <c r="J121" i="9"/>
  <c r="S4544" i="1"/>
  <c r="T4544" i="1" s="1"/>
  <c r="S4542" i="1"/>
  <c r="T4542" i="1" s="1"/>
  <c r="S4531" i="1"/>
  <c r="T4531" i="1" s="1"/>
  <c r="S4527" i="1"/>
  <c r="T4527" i="1" s="1"/>
  <c r="S4487" i="1"/>
  <c r="T4487" i="1" s="1"/>
  <c r="S4486" i="1"/>
  <c r="T4486" i="1" s="1"/>
  <c r="S4483" i="1"/>
  <c r="T4483" i="1" s="1"/>
  <c r="S4476" i="1"/>
  <c r="T4476" i="1" s="1"/>
  <c r="S4439" i="1"/>
  <c r="T4439" i="1" s="1"/>
  <c r="S4423" i="1"/>
  <c r="T4423" i="1" s="1"/>
  <c r="S4412" i="1"/>
  <c r="T4412" i="1" s="1"/>
  <c r="S4362" i="1"/>
  <c r="T4362" i="1" s="1"/>
  <c r="S4346" i="1"/>
  <c r="T4346" i="1" s="1"/>
  <c r="S4325" i="1"/>
  <c r="T4325" i="1" s="1"/>
  <c r="S4324" i="1"/>
  <c r="T4324" i="1" s="1"/>
  <c r="S4321" i="1"/>
  <c r="T4321" i="1" s="1"/>
  <c r="S4313" i="1"/>
  <c r="T4313" i="1" s="1"/>
  <c r="S4303" i="1"/>
  <c r="T4303" i="1" s="1"/>
  <c r="S4302" i="1"/>
  <c r="T4302" i="1" s="1"/>
  <c r="S4283" i="1"/>
  <c r="T4283" i="1" s="1"/>
  <c r="S4227" i="1"/>
  <c r="T4227" i="1" s="1"/>
  <c r="S4214" i="1"/>
  <c r="T4214" i="1" s="1"/>
  <c r="S4202" i="1"/>
  <c r="T4202" i="1" s="1"/>
  <c r="S4177" i="1"/>
  <c r="T4177" i="1" s="1"/>
  <c r="S4176" i="1"/>
  <c r="T4176" i="1" s="1"/>
  <c r="S4171" i="1"/>
  <c r="T4171" i="1" s="1"/>
  <c r="S4170" i="1"/>
  <c r="T4170" i="1" s="1"/>
  <c r="S4167" i="1"/>
  <c r="T4167" i="1" s="1"/>
  <c r="S4128" i="1"/>
  <c r="T4128" i="1" s="1"/>
  <c r="S4046" i="1"/>
  <c r="T4046" i="1" s="1"/>
  <c r="S4043" i="1"/>
  <c r="T4043" i="1" s="1"/>
  <c r="S3986" i="1"/>
  <c r="T3986" i="1" s="1"/>
  <c r="S3975" i="1"/>
  <c r="T3975" i="1" s="1"/>
  <c r="S3976" i="1"/>
  <c r="T3976" i="1" s="1"/>
  <c r="S3979" i="1"/>
  <c r="T3979" i="1" s="1"/>
  <c r="S3980" i="1"/>
  <c r="T3980" i="1" s="1"/>
  <c r="S3983" i="1"/>
  <c r="T3983" i="1" s="1"/>
  <c r="S3984" i="1"/>
  <c r="T3984" i="1" s="1"/>
  <c r="S3987" i="1"/>
  <c r="T3987" i="1" s="1"/>
  <c r="S3988" i="1"/>
  <c r="T3988" i="1" s="1"/>
  <c r="S3991" i="1"/>
  <c r="T3991" i="1" s="1"/>
  <c r="S3992" i="1"/>
  <c r="T3992" i="1" s="1"/>
  <c r="S3995" i="1"/>
  <c r="T3995" i="1" s="1"/>
  <c r="S3996" i="1"/>
  <c r="T3996" i="1" s="1"/>
  <c r="S3999" i="1"/>
  <c r="T3999" i="1" s="1"/>
  <c r="S4000" i="1"/>
  <c r="T4000" i="1" s="1"/>
  <c r="S4003" i="1"/>
  <c r="T4003" i="1" s="1"/>
  <c r="S4007" i="1"/>
  <c r="T4007" i="1" s="1"/>
  <c r="S4008" i="1"/>
  <c r="T4008" i="1" s="1"/>
  <c r="S4010" i="1"/>
  <c r="T4010" i="1" s="1"/>
  <c r="S4011" i="1"/>
  <c r="T4011" i="1" s="1"/>
  <c r="S4012" i="1"/>
  <c r="T4012" i="1" s="1"/>
  <c r="S4014" i="1"/>
  <c r="T4014" i="1" s="1"/>
  <c r="S4015" i="1"/>
  <c r="T4015" i="1" s="1"/>
  <c r="S4016" i="1"/>
  <c r="T4016" i="1" s="1"/>
  <c r="S4019" i="1"/>
  <c r="T4019" i="1" s="1"/>
  <c r="S4020" i="1"/>
  <c r="T4020" i="1" s="1"/>
  <c r="S4022" i="1"/>
  <c r="T4022" i="1" s="1"/>
  <c r="S4023" i="1"/>
  <c r="T4023" i="1" s="1"/>
  <c r="S4024" i="1"/>
  <c r="T4024" i="1" s="1"/>
  <c r="S4026" i="1"/>
  <c r="T4026" i="1" s="1"/>
  <c r="S4027" i="1"/>
  <c r="T4027" i="1" s="1"/>
  <c r="S4030" i="1"/>
  <c r="T4030" i="1" s="1"/>
  <c r="S4031" i="1"/>
  <c r="T4031" i="1" s="1"/>
  <c r="S4032" i="1"/>
  <c r="T4032" i="1" s="1"/>
  <c r="S4035" i="1"/>
  <c r="T4035" i="1" s="1"/>
  <c r="S4036" i="1"/>
  <c r="T4036" i="1" s="1"/>
  <c r="S4038" i="1"/>
  <c r="T4038" i="1" s="1"/>
  <c r="S4039" i="1"/>
  <c r="T4039" i="1" s="1"/>
  <c r="S4040" i="1"/>
  <c r="T4040" i="1" s="1"/>
  <c r="S4044" i="1"/>
  <c r="T4044" i="1" s="1"/>
  <c r="S4047" i="1"/>
  <c r="T4047" i="1" s="1"/>
  <c r="S4048" i="1"/>
  <c r="T4048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8" i="1"/>
  <c r="T4058" i="1" s="1"/>
  <c r="S4059" i="1"/>
  <c r="T4059" i="1" s="1"/>
  <c r="S4060" i="1"/>
  <c r="T4060" i="1" s="1"/>
  <c r="S4061" i="1"/>
  <c r="T4061" i="1" s="1"/>
  <c r="S4063" i="1"/>
  <c r="T4063" i="1" s="1"/>
  <c r="S4066" i="1"/>
  <c r="T4066" i="1" s="1"/>
  <c r="S4068" i="1"/>
  <c r="T4068" i="1" s="1"/>
  <c r="S4069" i="1"/>
  <c r="T4069" i="1" s="1"/>
  <c r="S4070" i="1"/>
  <c r="T4070" i="1" s="1"/>
  <c r="S4071" i="1"/>
  <c r="T4071" i="1" s="1"/>
  <c r="S4073" i="1"/>
  <c r="T4073" i="1" s="1"/>
  <c r="S4074" i="1"/>
  <c r="T4074" i="1" s="1"/>
  <c r="S4075" i="1"/>
  <c r="T4075" i="1" s="1"/>
  <c r="S4076" i="1"/>
  <c r="T4076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91" i="1"/>
  <c r="T4091" i="1" s="1"/>
  <c r="S4092" i="1"/>
  <c r="T4092" i="1" s="1"/>
  <c r="S4093" i="1"/>
  <c r="T4093" i="1" s="1"/>
  <c r="S4095" i="1"/>
  <c r="T4095" i="1" s="1"/>
  <c r="S4097" i="1"/>
  <c r="T4097" i="1" s="1"/>
  <c r="S4099" i="1"/>
  <c r="T4099" i="1" s="1"/>
  <c r="S4100" i="1"/>
  <c r="T4100" i="1" s="1"/>
  <c r="S4103" i="1"/>
  <c r="T4103" i="1" s="1"/>
  <c r="S4104" i="1"/>
  <c r="T4104" i="1" s="1"/>
  <c r="S4106" i="1"/>
  <c r="T4106" i="1" s="1"/>
  <c r="S4107" i="1"/>
  <c r="T4107" i="1" s="1"/>
  <c r="S4109" i="1"/>
  <c r="T4109" i="1" s="1"/>
  <c r="S4111" i="1"/>
  <c r="T4111" i="1" s="1"/>
  <c r="S4112" i="1"/>
  <c r="T4112" i="1" s="1"/>
  <c r="S4115" i="1"/>
  <c r="T4115" i="1" s="1"/>
  <c r="S4116" i="1"/>
  <c r="T4116" i="1" s="1"/>
  <c r="S4117" i="1"/>
  <c r="T4117" i="1" s="1"/>
  <c r="S4118" i="1"/>
  <c r="T4118" i="1" s="1"/>
  <c r="S4119" i="1"/>
  <c r="T4119" i="1" s="1"/>
  <c r="S4120" i="1"/>
  <c r="T4120" i="1" s="1"/>
  <c r="S4121" i="1"/>
  <c r="T4121" i="1" s="1"/>
  <c r="S4123" i="1"/>
  <c r="T4123" i="1" s="1"/>
  <c r="S4124" i="1"/>
  <c r="T4124" i="1" s="1"/>
  <c r="S4126" i="1"/>
  <c r="T4126" i="1" s="1"/>
  <c r="S4127" i="1"/>
  <c r="T4127" i="1" s="1"/>
  <c r="S4131" i="1"/>
  <c r="T4131" i="1" s="1"/>
  <c r="S4132" i="1"/>
  <c r="T4132" i="1" s="1"/>
  <c r="S4135" i="1"/>
  <c r="T4135" i="1" s="1"/>
  <c r="S4139" i="1"/>
  <c r="T4139" i="1" s="1"/>
  <c r="S4140" i="1"/>
  <c r="T4140" i="1" s="1"/>
  <c r="S4143" i="1"/>
  <c r="T4143" i="1" s="1"/>
  <c r="S4144" i="1"/>
  <c r="T4144" i="1" s="1"/>
  <c r="S4148" i="1"/>
  <c r="T4148" i="1" s="1"/>
  <c r="S4150" i="1"/>
  <c r="T4150" i="1" s="1"/>
  <c r="S4151" i="1"/>
  <c r="T4151" i="1" s="1"/>
  <c r="S4152" i="1"/>
  <c r="T4152" i="1" s="1"/>
  <c r="S4153" i="1"/>
  <c r="T4153" i="1" s="1"/>
  <c r="S4154" i="1"/>
  <c r="T4154" i="1" s="1"/>
  <c r="S4155" i="1"/>
  <c r="T4155" i="1" s="1"/>
  <c r="S4156" i="1"/>
  <c r="T4156" i="1" s="1"/>
  <c r="S4157" i="1"/>
  <c r="T4157" i="1" s="1"/>
  <c r="S4158" i="1"/>
  <c r="T4158" i="1" s="1"/>
  <c r="S4159" i="1"/>
  <c r="T4159" i="1" s="1"/>
  <c r="S4161" i="1"/>
  <c r="T4161" i="1" s="1"/>
  <c r="S4163" i="1"/>
  <c r="T4163" i="1" s="1"/>
  <c r="S4164" i="1"/>
  <c r="T4164" i="1" s="1"/>
  <c r="S4166" i="1"/>
  <c r="T4166" i="1" s="1"/>
  <c r="S4168" i="1"/>
  <c r="T4168" i="1" s="1"/>
  <c r="S4175" i="1"/>
  <c r="T4175" i="1" s="1"/>
  <c r="S4179" i="1"/>
  <c r="T4179" i="1" s="1"/>
  <c r="S4180" i="1"/>
  <c r="T4180" i="1" s="1"/>
  <c r="S4181" i="1"/>
  <c r="T4181" i="1" s="1"/>
  <c r="S4183" i="1"/>
  <c r="T4183" i="1" s="1"/>
  <c r="S4185" i="1"/>
  <c r="T4185" i="1" s="1"/>
  <c r="S4187" i="1"/>
  <c r="T4187" i="1" s="1"/>
  <c r="S4191" i="1"/>
  <c r="T4191" i="1" s="1"/>
  <c r="S4192" i="1"/>
  <c r="T4192" i="1" s="1"/>
  <c r="S4195" i="1"/>
  <c r="T4195" i="1" s="1"/>
  <c r="S4196" i="1"/>
  <c r="T4196" i="1" s="1"/>
  <c r="S4198" i="1"/>
  <c r="T4198" i="1" s="1"/>
  <c r="S4199" i="1"/>
  <c r="T4199" i="1" s="1"/>
  <c r="S4203" i="1"/>
  <c r="T4203" i="1" s="1"/>
  <c r="S4204" i="1"/>
  <c r="T4204" i="1" s="1"/>
  <c r="S4206" i="1"/>
  <c r="T4206" i="1" s="1"/>
  <c r="S4207" i="1"/>
  <c r="T4207" i="1" s="1"/>
  <c r="S4208" i="1"/>
  <c r="T4208" i="1" s="1"/>
  <c r="S4211" i="1"/>
  <c r="T4211" i="1" s="1"/>
  <c r="S4212" i="1"/>
  <c r="T4212" i="1" s="1"/>
  <c r="S4213" i="1"/>
  <c r="T4213" i="1" s="1"/>
  <c r="S4215" i="1"/>
  <c r="T4215" i="1" s="1"/>
  <c r="S4216" i="1"/>
  <c r="T4216" i="1" s="1"/>
  <c r="S4217" i="1"/>
  <c r="T4217" i="1" s="1"/>
  <c r="S4218" i="1"/>
  <c r="T4218" i="1" s="1"/>
  <c r="S4219" i="1"/>
  <c r="T4219" i="1" s="1"/>
  <c r="S4220" i="1"/>
  <c r="T4220" i="1" s="1"/>
  <c r="S4223" i="1"/>
  <c r="T4223" i="1" s="1"/>
  <c r="S4228" i="1"/>
  <c r="T4228" i="1" s="1"/>
  <c r="S4230" i="1"/>
  <c r="T4230" i="1" s="1"/>
  <c r="S4231" i="1"/>
  <c r="T4231" i="1" s="1"/>
  <c r="S4232" i="1"/>
  <c r="T4232" i="1" s="1"/>
  <c r="S4233" i="1"/>
  <c r="T4233" i="1" s="1"/>
  <c r="S4235" i="1"/>
  <c r="T4235" i="1" s="1"/>
  <c r="S4239" i="1"/>
  <c r="T4239" i="1" s="1"/>
  <c r="S4243" i="1"/>
  <c r="T4243" i="1" s="1"/>
  <c r="S4244" i="1"/>
  <c r="T4244" i="1" s="1"/>
  <c r="S4245" i="1"/>
  <c r="T4245" i="1" s="1"/>
  <c r="S4247" i="1"/>
  <c r="T4247" i="1" s="1"/>
  <c r="S4248" i="1"/>
  <c r="T4248" i="1" s="1"/>
  <c r="S4249" i="1"/>
  <c r="T4249" i="1" s="1"/>
  <c r="S4251" i="1"/>
  <c r="T4251" i="1" s="1"/>
  <c r="S4253" i="1"/>
  <c r="T4253" i="1" s="1"/>
  <c r="S4255" i="1"/>
  <c r="T4255" i="1" s="1"/>
  <c r="S4256" i="1"/>
  <c r="T4256" i="1" s="1"/>
  <c r="S4258" i="1"/>
  <c r="T4258" i="1" s="1"/>
  <c r="S4260" i="1"/>
  <c r="T4260" i="1" s="1"/>
  <c r="S4261" i="1"/>
  <c r="T4261" i="1" s="1"/>
  <c r="S4263" i="1"/>
  <c r="T4263" i="1" s="1"/>
  <c r="S4265" i="1"/>
  <c r="T4265" i="1" s="1"/>
  <c r="S4267" i="1"/>
  <c r="T4267" i="1" s="1"/>
  <c r="S4268" i="1"/>
  <c r="T4268" i="1" s="1"/>
  <c r="S4270" i="1"/>
  <c r="T4270" i="1" s="1"/>
  <c r="S4271" i="1"/>
  <c r="T4271" i="1" s="1"/>
  <c r="S4272" i="1"/>
  <c r="T4272" i="1" s="1"/>
  <c r="S4273" i="1"/>
  <c r="T4273" i="1" s="1"/>
  <c r="S4274" i="1"/>
  <c r="T4274" i="1" s="1"/>
  <c r="S4275" i="1"/>
  <c r="T4275" i="1" s="1"/>
  <c r="S4276" i="1"/>
  <c r="T4276" i="1" s="1"/>
  <c r="S4277" i="1"/>
  <c r="T4277" i="1" s="1"/>
  <c r="S4279" i="1"/>
  <c r="T4279" i="1" s="1"/>
  <c r="S4280" i="1"/>
  <c r="T4280" i="1" s="1"/>
  <c r="S4281" i="1"/>
  <c r="T4281" i="1" s="1"/>
  <c r="S4282" i="1"/>
  <c r="T4282" i="1" s="1"/>
  <c r="S4284" i="1"/>
  <c r="T4284" i="1" s="1"/>
  <c r="S4287" i="1"/>
  <c r="T4287" i="1" s="1"/>
  <c r="S4291" i="1"/>
  <c r="T4291" i="1" s="1"/>
  <c r="S4292" i="1"/>
  <c r="T4292" i="1" s="1"/>
  <c r="S4294" i="1"/>
  <c r="T4294" i="1" s="1"/>
  <c r="S4295" i="1"/>
  <c r="T4295" i="1" s="1"/>
  <c r="S4296" i="1"/>
  <c r="T4296" i="1" s="1"/>
  <c r="S4298" i="1"/>
  <c r="T4298" i="1" s="1"/>
  <c r="S4299" i="1"/>
  <c r="T4299" i="1" s="1"/>
  <c r="S4305" i="1"/>
  <c r="T4305" i="1" s="1"/>
  <c r="S4307" i="1"/>
  <c r="T4307" i="1" s="1"/>
  <c r="S4308" i="1"/>
  <c r="T4308" i="1" s="1"/>
  <c r="S4310" i="1"/>
  <c r="T4310" i="1" s="1"/>
  <c r="S4311" i="1"/>
  <c r="T4311" i="1" s="1"/>
  <c r="S4314" i="1"/>
  <c r="T4314" i="1" s="1"/>
  <c r="S4315" i="1"/>
  <c r="T4315" i="1" s="1"/>
  <c r="S4318" i="1"/>
  <c r="T4318" i="1" s="1"/>
  <c r="S4319" i="1"/>
  <c r="T4319" i="1" s="1"/>
  <c r="S4320" i="1"/>
  <c r="T4320" i="1" s="1"/>
  <c r="S4323" i="1"/>
  <c r="T4323" i="1" s="1"/>
  <c r="S4327" i="1"/>
  <c r="T4327" i="1" s="1"/>
  <c r="S4331" i="1"/>
  <c r="T4331" i="1" s="1"/>
  <c r="S4332" i="1"/>
  <c r="T4332" i="1" s="1"/>
  <c r="S4334" i="1"/>
  <c r="T4334" i="1" s="1"/>
  <c r="S4335" i="1"/>
  <c r="T4335" i="1" s="1"/>
  <c r="S4336" i="1"/>
  <c r="T4336" i="1" s="1"/>
  <c r="S4339" i="1"/>
  <c r="T4339" i="1" s="1"/>
  <c r="S4340" i="1"/>
  <c r="T4340" i="1" s="1"/>
  <c r="S4343" i="1"/>
  <c r="T4343" i="1" s="1"/>
  <c r="S4344" i="1"/>
  <c r="T4344" i="1" s="1"/>
  <c r="S4345" i="1"/>
  <c r="T4345" i="1" s="1"/>
  <c r="S4347" i="1"/>
  <c r="T4347" i="1" s="1"/>
  <c r="S4350" i="1"/>
  <c r="T4350" i="1" s="1"/>
  <c r="S4351" i="1"/>
  <c r="T4351" i="1" s="1"/>
  <c r="S4355" i="1"/>
  <c r="T4355" i="1" s="1"/>
  <c r="S4356" i="1"/>
  <c r="T4356" i="1" s="1"/>
  <c r="S4359" i="1"/>
  <c r="T4359" i="1" s="1"/>
  <c r="S4360" i="1"/>
  <c r="T4360" i="1" s="1"/>
  <c r="S4363" i="1"/>
  <c r="T4363" i="1" s="1"/>
  <c r="S4364" i="1"/>
  <c r="T4364" i="1" s="1"/>
  <c r="S4367" i="1"/>
  <c r="T4367" i="1" s="1"/>
  <c r="S4368" i="1"/>
  <c r="T4368" i="1" s="1"/>
  <c r="S4370" i="1"/>
  <c r="T4370" i="1" s="1"/>
  <c r="S4371" i="1"/>
  <c r="T4371" i="1" s="1"/>
  <c r="S4373" i="1"/>
  <c r="T4373" i="1" s="1"/>
  <c r="S4374" i="1"/>
  <c r="T4374" i="1" s="1"/>
  <c r="S4375" i="1"/>
  <c r="T4375" i="1" s="1"/>
  <c r="S4376" i="1"/>
  <c r="T4376" i="1" s="1"/>
  <c r="S4377" i="1"/>
  <c r="T4377" i="1" s="1"/>
  <c r="S4378" i="1"/>
  <c r="T4378" i="1" s="1"/>
  <c r="S4379" i="1"/>
  <c r="T4379" i="1" s="1"/>
  <c r="S4381" i="1"/>
  <c r="T4381" i="1" s="1"/>
  <c r="S4382" i="1"/>
  <c r="T4382" i="1" s="1"/>
  <c r="S4385" i="1"/>
  <c r="T4385" i="1" s="1"/>
  <c r="S4388" i="1"/>
  <c r="T4388" i="1" s="1"/>
  <c r="S4391" i="1"/>
  <c r="T4391" i="1" s="1"/>
  <c r="S4392" i="1"/>
  <c r="T4392" i="1" s="1"/>
  <c r="S4394" i="1"/>
  <c r="T4394" i="1" s="1"/>
  <c r="S4395" i="1"/>
  <c r="T4395" i="1" s="1"/>
  <c r="S4396" i="1"/>
  <c r="T4396" i="1" s="1"/>
  <c r="S4399" i="1"/>
  <c r="T4399" i="1" s="1"/>
  <c r="S4400" i="1"/>
  <c r="T4400" i="1" s="1"/>
  <c r="S4401" i="1"/>
  <c r="T4401" i="1" s="1"/>
  <c r="S4402" i="1"/>
  <c r="T4402" i="1" s="1"/>
  <c r="S4403" i="1"/>
  <c r="T4403" i="1" s="1"/>
  <c r="S4405" i="1"/>
  <c r="T4405" i="1" s="1"/>
  <c r="S4406" i="1"/>
  <c r="T4406" i="1" s="1"/>
  <c r="S4408" i="1"/>
  <c r="T4408" i="1" s="1"/>
  <c r="S4410" i="1"/>
  <c r="T4410" i="1" s="1"/>
  <c r="S4411" i="1"/>
  <c r="T4411" i="1" s="1"/>
  <c r="S4414" i="1"/>
  <c r="T4414" i="1" s="1"/>
  <c r="S4415" i="1"/>
  <c r="T4415" i="1" s="1"/>
  <c r="S4419" i="1"/>
  <c r="T4419" i="1" s="1"/>
  <c r="S4420" i="1"/>
  <c r="T4420" i="1" s="1"/>
  <c r="S4426" i="1"/>
  <c r="T4426" i="1" s="1"/>
  <c r="S4427" i="1"/>
  <c r="T4427" i="1" s="1"/>
  <c r="S4428" i="1"/>
  <c r="T4428" i="1" s="1"/>
  <c r="S4429" i="1"/>
  <c r="T4429" i="1" s="1"/>
  <c r="S4431" i="1"/>
  <c r="T4431" i="1" s="1"/>
  <c r="S4432" i="1"/>
  <c r="T4432" i="1" s="1"/>
  <c r="S4433" i="1"/>
  <c r="T4433" i="1" s="1"/>
  <c r="S4434" i="1"/>
  <c r="T4434" i="1" s="1"/>
  <c r="S4435" i="1"/>
  <c r="T4435" i="1" s="1"/>
  <c r="S4437" i="1"/>
  <c r="T4437" i="1" s="1"/>
  <c r="S4438" i="1"/>
  <c r="T4438" i="1" s="1"/>
  <c r="S4440" i="1"/>
  <c r="T4440" i="1" s="1"/>
  <c r="S4442" i="1"/>
  <c r="T4442" i="1" s="1"/>
  <c r="S4443" i="1"/>
  <c r="T4443" i="1" s="1"/>
  <c r="S4446" i="1"/>
  <c r="T4446" i="1" s="1"/>
  <c r="S4447" i="1"/>
  <c r="T4447" i="1" s="1"/>
  <c r="S4450" i="1"/>
  <c r="T4450" i="1" s="1"/>
  <c r="S4451" i="1"/>
  <c r="T4451" i="1" s="1"/>
  <c r="S4452" i="1"/>
  <c r="T4452" i="1" s="1"/>
  <c r="S4455" i="1"/>
  <c r="T4455" i="1" s="1"/>
  <c r="S4458" i="1"/>
  <c r="T4458" i="1" s="1"/>
  <c r="S4459" i="1"/>
  <c r="T4459" i="1" s="1"/>
  <c r="S4460" i="1"/>
  <c r="T4460" i="1" s="1"/>
  <c r="S4463" i="1"/>
  <c r="T4463" i="1" s="1"/>
  <c r="S4464" i="1"/>
  <c r="T4464" i="1" s="1"/>
  <c r="S4466" i="1"/>
  <c r="T4466" i="1" s="1"/>
  <c r="S4467" i="1"/>
  <c r="T4467" i="1" s="1"/>
  <c r="S4470" i="1"/>
  <c r="T4470" i="1" s="1"/>
  <c r="S4471" i="1"/>
  <c r="T4471" i="1" s="1"/>
  <c r="S4472" i="1"/>
  <c r="T4472" i="1" s="1"/>
  <c r="S4474" i="1"/>
  <c r="T4474" i="1" s="1"/>
  <c r="S4475" i="1"/>
  <c r="T4475" i="1" s="1"/>
  <c r="S4478" i="1"/>
  <c r="T4478" i="1" s="1"/>
  <c r="S4479" i="1"/>
  <c r="T4479" i="1" s="1"/>
  <c r="S4484" i="1"/>
  <c r="T4484" i="1" s="1"/>
  <c r="S4488" i="1"/>
  <c r="T4488" i="1" s="1"/>
  <c r="S4490" i="1"/>
  <c r="T4490" i="1" s="1"/>
  <c r="S4491" i="1"/>
  <c r="T4491" i="1" s="1"/>
  <c r="S4492" i="1"/>
  <c r="T4492" i="1" s="1"/>
  <c r="S4495" i="1"/>
  <c r="T4495" i="1" s="1"/>
  <c r="S4496" i="1"/>
  <c r="T4496" i="1" s="1"/>
  <c r="S4497" i="1"/>
  <c r="T4497" i="1" s="1"/>
  <c r="S4498" i="1"/>
  <c r="T4498" i="1" s="1"/>
  <c r="S4499" i="1"/>
  <c r="T4499" i="1" s="1"/>
  <c r="S4500" i="1"/>
  <c r="T4500" i="1" s="1"/>
  <c r="S4501" i="1"/>
  <c r="T4501" i="1" s="1"/>
  <c r="S4502" i="1"/>
  <c r="T4502" i="1" s="1"/>
  <c r="S4504" i="1"/>
  <c r="T4504" i="1" s="1"/>
  <c r="S4505" i="1"/>
  <c r="T4505" i="1" s="1"/>
  <c r="S4506" i="1"/>
  <c r="T4506" i="1" s="1"/>
  <c r="S4507" i="1"/>
  <c r="T4507" i="1" s="1"/>
  <c r="S4510" i="1"/>
  <c r="T4510" i="1" s="1"/>
  <c r="S4511" i="1"/>
  <c r="T4511" i="1" s="1"/>
  <c r="S4512" i="1"/>
  <c r="T4512" i="1" s="1"/>
  <c r="S4513" i="1"/>
  <c r="T4513" i="1" s="1"/>
  <c r="S4515" i="1"/>
  <c r="T4515" i="1" s="1"/>
  <c r="S4516" i="1"/>
  <c r="T4516" i="1" s="1"/>
  <c r="S4519" i="1"/>
  <c r="T4519" i="1" s="1"/>
  <c r="S4520" i="1"/>
  <c r="T4520" i="1" s="1"/>
  <c r="S4521" i="1"/>
  <c r="T4521" i="1" s="1"/>
  <c r="S4523" i="1"/>
  <c r="T4523" i="1" s="1"/>
  <c r="S4524" i="1"/>
  <c r="T4524" i="1" s="1"/>
  <c r="S4526" i="1"/>
  <c r="T4526" i="1" s="1"/>
  <c r="S4528" i="1"/>
  <c r="T4528" i="1" s="1"/>
  <c r="S4529" i="1"/>
  <c r="T4529" i="1" s="1"/>
  <c r="S4533" i="1"/>
  <c r="T4533" i="1" s="1"/>
  <c r="S4535" i="1"/>
  <c r="T4535" i="1" s="1"/>
  <c r="S4536" i="1"/>
  <c r="T4536" i="1" s="1"/>
  <c r="S4539" i="1"/>
  <c r="T4539" i="1" s="1"/>
  <c r="S4540" i="1"/>
  <c r="T4540" i="1" s="1"/>
  <c r="S4543" i="1"/>
  <c r="T4543" i="1" s="1"/>
  <c r="S4547" i="1"/>
  <c r="T4547" i="1" s="1"/>
  <c r="S4548" i="1"/>
  <c r="T4548" i="1" s="1"/>
  <c r="S4551" i="1"/>
  <c r="T4551" i="1" s="1"/>
  <c r="S4552" i="1"/>
  <c r="T4552" i="1" s="1"/>
  <c r="S4554" i="1"/>
  <c r="T4554" i="1" s="1"/>
  <c r="S4555" i="1"/>
  <c r="T4555" i="1" s="1"/>
  <c r="S4556" i="1"/>
  <c r="T4556" i="1" s="1"/>
  <c r="S4558" i="1"/>
  <c r="T4558" i="1" s="1"/>
  <c r="S4559" i="1"/>
  <c r="T4559" i="1" s="1"/>
  <c r="S4560" i="1"/>
  <c r="T4560" i="1" s="1"/>
  <c r="S4562" i="1"/>
  <c r="T4562" i="1" s="1"/>
  <c r="S4563" i="1"/>
  <c r="T4563" i="1" s="1"/>
  <c r="S4564" i="1"/>
  <c r="T4564" i="1" s="1"/>
  <c r="S3972" i="1"/>
  <c r="T3972" i="1" s="1"/>
  <c r="S3973" i="1"/>
  <c r="T3973" i="1" s="1"/>
  <c r="S3974" i="1"/>
  <c r="T3974" i="1" s="1"/>
  <c r="S3977" i="1"/>
  <c r="T3977" i="1" s="1"/>
  <c r="S3978" i="1"/>
  <c r="T3978" i="1" s="1"/>
  <c r="S3981" i="1"/>
  <c r="T3981" i="1" s="1"/>
  <c r="S3982" i="1"/>
  <c r="T3982" i="1" s="1"/>
  <c r="S3985" i="1"/>
  <c r="T3985" i="1" s="1"/>
  <c r="S3989" i="1"/>
  <c r="T3989" i="1" s="1"/>
  <c r="S3990" i="1"/>
  <c r="T3990" i="1" s="1"/>
  <c r="S3993" i="1"/>
  <c r="T3993" i="1" s="1"/>
  <c r="S3994" i="1"/>
  <c r="T3994" i="1" s="1"/>
  <c r="S3997" i="1"/>
  <c r="T3997" i="1" s="1"/>
  <c r="S3998" i="1"/>
  <c r="T3998" i="1" s="1"/>
  <c r="S4001" i="1"/>
  <c r="T4001" i="1" s="1"/>
  <c r="S4002" i="1"/>
  <c r="T4002" i="1" s="1"/>
  <c r="S4004" i="1"/>
  <c r="T4004" i="1" s="1"/>
  <c r="S4005" i="1"/>
  <c r="T4005" i="1" s="1"/>
  <c r="S4006" i="1"/>
  <c r="T4006" i="1" s="1"/>
  <c r="S4009" i="1"/>
  <c r="T4009" i="1" s="1"/>
  <c r="S4013" i="1"/>
  <c r="T4013" i="1" s="1"/>
  <c r="S4017" i="1"/>
  <c r="T4017" i="1" s="1"/>
  <c r="S4018" i="1"/>
  <c r="T4018" i="1" s="1"/>
  <c r="S4021" i="1"/>
  <c r="T4021" i="1" s="1"/>
  <c r="S4025" i="1"/>
  <c r="T4025" i="1" s="1"/>
  <c r="S4028" i="1"/>
  <c r="T4028" i="1" s="1"/>
  <c r="S4029" i="1"/>
  <c r="T4029" i="1" s="1"/>
  <c r="S4033" i="1"/>
  <c r="T4033" i="1" s="1"/>
  <c r="S4034" i="1"/>
  <c r="T4034" i="1" s="1"/>
  <c r="S4037" i="1"/>
  <c r="T4037" i="1" s="1"/>
  <c r="S4041" i="1"/>
  <c r="T4041" i="1" s="1"/>
  <c r="S4042" i="1"/>
  <c r="T4042" i="1" s="1"/>
  <c r="S4045" i="1"/>
  <c r="T4045" i="1" s="1"/>
  <c r="S4049" i="1"/>
  <c r="T4049" i="1" s="1"/>
  <c r="S4050" i="1"/>
  <c r="T4050" i="1" s="1"/>
  <c r="S4057" i="1"/>
  <c r="T4057" i="1" s="1"/>
  <c r="S4062" i="1"/>
  <c r="T4062" i="1" s="1"/>
  <c r="S4064" i="1"/>
  <c r="T4064" i="1" s="1"/>
  <c r="S4065" i="1"/>
  <c r="T4065" i="1" s="1"/>
  <c r="S4067" i="1"/>
  <c r="T4067" i="1" s="1"/>
  <c r="S4072" i="1"/>
  <c r="T4072" i="1" s="1"/>
  <c r="S4077" i="1"/>
  <c r="T4077" i="1" s="1"/>
  <c r="S4089" i="1"/>
  <c r="T4089" i="1" s="1"/>
  <c r="S4090" i="1"/>
  <c r="T4090" i="1" s="1"/>
  <c r="S4094" i="1"/>
  <c r="T4094" i="1" s="1"/>
  <c r="S4096" i="1"/>
  <c r="T4096" i="1" s="1"/>
  <c r="S4098" i="1"/>
  <c r="T4098" i="1" s="1"/>
  <c r="S4101" i="1"/>
  <c r="T4101" i="1" s="1"/>
  <c r="S4102" i="1"/>
  <c r="T4102" i="1" s="1"/>
  <c r="S4105" i="1"/>
  <c r="T4105" i="1" s="1"/>
  <c r="S4108" i="1"/>
  <c r="T4108" i="1" s="1"/>
  <c r="S4110" i="1"/>
  <c r="T4110" i="1" s="1"/>
  <c r="S4113" i="1"/>
  <c r="T4113" i="1" s="1"/>
  <c r="S4114" i="1"/>
  <c r="T4114" i="1" s="1"/>
  <c r="S4122" i="1"/>
  <c r="T4122" i="1" s="1"/>
  <c r="S4125" i="1"/>
  <c r="T4125" i="1" s="1"/>
  <c r="S4129" i="1"/>
  <c r="T4129" i="1" s="1"/>
  <c r="S4130" i="1"/>
  <c r="T4130" i="1" s="1"/>
  <c r="S4133" i="1"/>
  <c r="T4133" i="1" s="1"/>
  <c r="S4134" i="1"/>
  <c r="T4134" i="1" s="1"/>
  <c r="S4136" i="1"/>
  <c r="T4136" i="1" s="1"/>
  <c r="S4137" i="1"/>
  <c r="T4137" i="1" s="1"/>
  <c r="S4138" i="1"/>
  <c r="T4138" i="1" s="1"/>
  <c r="S4141" i="1"/>
  <c r="T4141" i="1" s="1"/>
  <c r="S4142" i="1"/>
  <c r="T4142" i="1" s="1"/>
  <c r="S4145" i="1"/>
  <c r="T4145" i="1" s="1"/>
  <c r="S4146" i="1"/>
  <c r="T4146" i="1" s="1"/>
  <c r="S4147" i="1"/>
  <c r="T4147" i="1" s="1"/>
  <c r="S4149" i="1"/>
  <c r="T4149" i="1" s="1"/>
  <c r="S4160" i="1"/>
  <c r="T4160" i="1" s="1"/>
  <c r="S4162" i="1"/>
  <c r="T4162" i="1" s="1"/>
  <c r="S4165" i="1"/>
  <c r="T4165" i="1" s="1"/>
  <c r="S4169" i="1"/>
  <c r="T4169" i="1" s="1"/>
  <c r="S4172" i="1"/>
  <c r="T4172" i="1" s="1"/>
  <c r="S4173" i="1"/>
  <c r="T4173" i="1" s="1"/>
  <c r="S4174" i="1"/>
  <c r="T4174" i="1" s="1"/>
  <c r="S4178" i="1"/>
  <c r="T4178" i="1" s="1"/>
  <c r="S4182" i="1"/>
  <c r="T4182" i="1" s="1"/>
  <c r="S4184" i="1"/>
  <c r="T4184" i="1" s="1"/>
  <c r="S4186" i="1"/>
  <c r="T4186" i="1" s="1"/>
  <c r="S4188" i="1"/>
  <c r="T4188" i="1" s="1"/>
  <c r="S4189" i="1"/>
  <c r="T4189" i="1" s="1"/>
  <c r="S4190" i="1"/>
  <c r="T4190" i="1" s="1"/>
  <c r="S4193" i="1"/>
  <c r="T4193" i="1" s="1"/>
  <c r="S4194" i="1"/>
  <c r="T4194" i="1" s="1"/>
  <c r="S4197" i="1"/>
  <c r="T4197" i="1" s="1"/>
  <c r="S4200" i="1"/>
  <c r="T4200" i="1" s="1"/>
  <c r="S4201" i="1"/>
  <c r="T4201" i="1" s="1"/>
  <c r="S4205" i="1"/>
  <c r="T4205" i="1" s="1"/>
  <c r="S4209" i="1"/>
  <c r="T4209" i="1" s="1"/>
  <c r="S4210" i="1"/>
  <c r="T4210" i="1" s="1"/>
  <c r="S4221" i="1"/>
  <c r="T4221" i="1" s="1"/>
  <c r="S4222" i="1"/>
  <c r="T4222" i="1" s="1"/>
  <c r="S4224" i="1"/>
  <c r="T4224" i="1" s="1"/>
  <c r="S4225" i="1"/>
  <c r="T4225" i="1" s="1"/>
  <c r="S4226" i="1"/>
  <c r="T4226" i="1" s="1"/>
  <c r="S4229" i="1"/>
  <c r="T4229" i="1" s="1"/>
  <c r="S4234" i="1"/>
  <c r="T4234" i="1" s="1"/>
  <c r="S4236" i="1"/>
  <c r="T4236" i="1" s="1"/>
  <c r="S4237" i="1"/>
  <c r="T4237" i="1" s="1"/>
  <c r="S4238" i="1"/>
  <c r="T4238" i="1" s="1"/>
  <c r="S4240" i="1"/>
  <c r="T4240" i="1" s="1"/>
  <c r="S4241" i="1"/>
  <c r="T4241" i="1" s="1"/>
  <c r="S4242" i="1"/>
  <c r="T4242" i="1" s="1"/>
  <c r="S4246" i="1"/>
  <c r="T4246" i="1" s="1"/>
  <c r="S4250" i="1"/>
  <c r="T4250" i="1" s="1"/>
  <c r="S4252" i="1"/>
  <c r="T4252" i="1" s="1"/>
  <c r="S4254" i="1"/>
  <c r="T4254" i="1" s="1"/>
  <c r="S4257" i="1"/>
  <c r="T4257" i="1" s="1"/>
  <c r="S4259" i="1"/>
  <c r="T4259" i="1" s="1"/>
  <c r="S4262" i="1"/>
  <c r="T4262" i="1" s="1"/>
  <c r="S4264" i="1"/>
  <c r="T4264" i="1" s="1"/>
  <c r="S4266" i="1"/>
  <c r="T4266" i="1" s="1"/>
  <c r="S4269" i="1"/>
  <c r="T4269" i="1" s="1"/>
  <c r="S4278" i="1"/>
  <c r="T4278" i="1" s="1"/>
  <c r="S4285" i="1"/>
  <c r="T4285" i="1" s="1"/>
  <c r="S4286" i="1"/>
  <c r="T4286" i="1" s="1"/>
  <c r="S4288" i="1"/>
  <c r="T4288" i="1" s="1"/>
  <c r="S4289" i="1"/>
  <c r="T4289" i="1" s="1"/>
  <c r="S4290" i="1"/>
  <c r="T4290" i="1" s="1"/>
  <c r="S4293" i="1"/>
  <c r="T4293" i="1" s="1"/>
  <c r="S4297" i="1"/>
  <c r="T4297" i="1" s="1"/>
  <c r="S4300" i="1"/>
  <c r="T4300" i="1" s="1"/>
  <c r="S4301" i="1"/>
  <c r="T4301" i="1" s="1"/>
  <c r="S4304" i="1"/>
  <c r="T4304" i="1" s="1"/>
  <c r="S4306" i="1"/>
  <c r="T4306" i="1" s="1"/>
  <c r="S4309" i="1"/>
  <c r="T4309" i="1" s="1"/>
  <c r="S4312" i="1"/>
  <c r="T4312" i="1" s="1"/>
  <c r="S4316" i="1"/>
  <c r="T4316" i="1" s="1"/>
  <c r="S4317" i="1"/>
  <c r="T4317" i="1" s="1"/>
  <c r="S4322" i="1"/>
  <c r="T4322" i="1" s="1"/>
  <c r="S4326" i="1"/>
  <c r="T4326" i="1" s="1"/>
  <c r="S4328" i="1"/>
  <c r="T4328" i="1" s="1"/>
  <c r="S4329" i="1"/>
  <c r="T4329" i="1" s="1"/>
  <c r="S4330" i="1"/>
  <c r="T4330" i="1" s="1"/>
  <c r="S4333" i="1"/>
  <c r="T4333" i="1" s="1"/>
  <c r="S4337" i="1"/>
  <c r="T4337" i="1" s="1"/>
  <c r="S4338" i="1"/>
  <c r="T4338" i="1" s="1"/>
  <c r="S4341" i="1"/>
  <c r="T4341" i="1" s="1"/>
  <c r="S4342" i="1"/>
  <c r="T4342" i="1" s="1"/>
  <c r="S4348" i="1"/>
  <c r="T4348" i="1" s="1"/>
  <c r="S4349" i="1"/>
  <c r="T4349" i="1" s="1"/>
  <c r="S4352" i="1"/>
  <c r="T4352" i="1" s="1"/>
  <c r="S4353" i="1"/>
  <c r="T4353" i="1" s="1"/>
  <c r="S4354" i="1"/>
  <c r="T4354" i="1" s="1"/>
  <c r="S4357" i="1"/>
  <c r="T4357" i="1" s="1"/>
  <c r="S4358" i="1"/>
  <c r="T4358" i="1" s="1"/>
  <c r="S4361" i="1"/>
  <c r="T4361" i="1" s="1"/>
  <c r="S4365" i="1"/>
  <c r="T4365" i="1" s="1"/>
  <c r="S4366" i="1"/>
  <c r="T4366" i="1" s="1"/>
  <c r="S4369" i="1"/>
  <c r="T4369" i="1" s="1"/>
  <c r="S4372" i="1"/>
  <c r="T4372" i="1" s="1"/>
  <c r="S4380" i="1"/>
  <c r="T4380" i="1" s="1"/>
  <c r="S4383" i="1"/>
  <c r="T4383" i="1" s="1"/>
  <c r="S4384" i="1"/>
  <c r="T4384" i="1" s="1"/>
  <c r="S4386" i="1"/>
  <c r="T4386" i="1" s="1"/>
  <c r="S4387" i="1"/>
  <c r="T4387" i="1" s="1"/>
  <c r="S4389" i="1"/>
  <c r="T4389" i="1" s="1"/>
  <c r="S4390" i="1"/>
  <c r="T4390" i="1" s="1"/>
  <c r="S4393" i="1"/>
  <c r="T4393" i="1" s="1"/>
  <c r="S4397" i="1"/>
  <c r="T4397" i="1" s="1"/>
  <c r="S4398" i="1"/>
  <c r="T4398" i="1" s="1"/>
  <c r="S4404" i="1"/>
  <c r="T4404" i="1" s="1"/>
  <c r="S4407" i="1"/>
  <c r="T4407" i="1" s="1"/>
  <c r="S4409" i="1"/>
  <c r="T4409" i="1" s="1"/>
  <c r="S4413" i="1"/>
  <c r="T4413" i="1" s="1"/>
  <c r="S4416" i="1"/>
  <c r="T4416" i="1" s="1"/>
  <c r="S4417" i="1"/>
  <c r="T4417" i="1" s="1"/>
  <c r="S4418" i="1"/>
  <c r="T4418" i="1" s="1"/>
  <c r="S4421" i="1"/>
  <c r="T4421" i="1" s="1"/>
  <c r="S4422" i="1"/>
  <c r="T4422" i="1" s="1"/>
  <c r="S4424" i="1"/>
  <c r="T4424" i="1" s="1"/>
  <c r="S4425" i="1"/>
  <c r="T4425" i="1" s="1"/>
  <c r="S4430" i="1"/>
  <c r="T4430" i="1" s="1"/>
  <c r="S4436" i="1"/>
  <c r="T4436" i="1" s="1"/>
  <c r="S4441" i="1"/>
  <c r="T4441" i="1" s="1"/>
  <c r="S4444" i="1"/>
  <c r="T4444" i="1" s="1"/>
  <c r="S4445" i="1"/>
  <c r="T4445" i="1" s="1"/>
  <c r="S4448" i="1"/>
  <c r="T4448" i="1" s="1"/>
  <c r="S4449" i="1"/>
  <c r="T4449" i="1" s="1"/>
  <c r="S4453" i="1"/>
  <c r="T4453" i="1" s="1"/>
  <c r="S4454" i="1"/>
  <c r="T4454" i="1" s="1"/>
  <c r="S4456" i="1"/>
  <c r="T4456" i="1" s="1"/>
  <c r="S4457" i="1"/>
  <c r="T4457" i="1" s="1"/>
  <c r="S4461" i="1"/>
  <c r="T4461" i="1" s="1"/>
  <c r="S4462" i="1"/>
  <c r="T4462" i="1" s="1"/>
  <c r="S4465" i="1"/>
  <c r="T4465" i="1" s="1"/>
  <c r="S4468" i="1"/>
  <c r="T4468" i="1" s="1"/>
  <c r="S4469" i="1"/>
  <c r="T4469" i="1" s="1"/>
  <c r="S4473" i="1"/>
  <c r="T4473" i="1" s="1"/>
  <c r="S4477" i="1"/>
  <c r="T4477" i="1" s="1"/>
  <c r="S4480" i="1"/>
  <c r="T4480" i="1" s="1"/>
  <c r="S4481" i="1"/>
  <c r="T4481" i="1" s="1"/>
  <c r="S4482" i="1"/>
  <c r="T4482" i="1" s="1"/>
  <c r="S4485" i="1"/>
  <c r="T4485" i="1" s="1"/>
  <c r="S4489" i="1"/>
  <c r="T4489" i="1" s="1"/>
  <c r="S4493" i="1"/>
  <c r="T4493" i="1" s="1"/>
  <c r="S4494" i="1"/>
  <c r="T4494" i="1" s="1"/>
  <c r="S4503" i="1"/>
  <c r="T4503" i="1" s="1"/>
  <c r="S4508" i="1"/>
  <c r="T4508" i="1" s="1"/>
  <c r="S4509" i="1"/>
  <c r="T4509" i="1" s="1"/>
  <c r="S4514" i="1"/>
  <c r="T4514" i="1" s="1"/>
  <c r="S4517" i="1"/>
  <c r="T4517" i="1" s="1"/>
  <c r="S4518" i="1"/>
  <c r="T4518" i="1" s="1"/>
  <c r="S4522" i="1"/>
  <c r="T4522" i="1" s="1"/>
  <c r="S4525" i="1"/>
  <c r="T4525" i="1" s="1"/>
  <c r="S4530" i="1"/>
  <c r="T4530" i="1" s="1"/>
  <c r="S4532" i="1"/>
  <c r="T4532" i="1" s="1"/>
  <c r="S4534" i="1"/>
  <c r="T4534" i="1" s="1"/>
  <c r="S4537" i="1"/>
  <c r="T4537" i="1" s="1"/>
  <c r="S4538" i="1"/>
  <c r="T4538" i="1" s="1"/>
  <c r="S4541" i="1"/>
  <c r="T4541" i="1" s="1"/>
  <c r="S4545" i="1"/>
  <c r="T4545" i="1" s="1"/>
  <c r="S4546" i="1"/>
  <c r="T4546" i="1" s="1"/>
  <c r="S4549" i="1"/>
  <c r="T4549" i="1" s="1"/>
  <c r="S4550" i="1"/>
  <c r="T4550" i="1" s="1"/>
  <c r="S4553" i="1"/>
  <c r="T4553" i="1" s="1"/>
  <c r="S4557" i="1"/>
  <c r="T4557" i="1" s="1"/>
  <c r="S4561" i="1"/>
  <c r="T4561" i="1" s="1"/>
  <c r="S4565" i="1"/>
  <c r="T4565" i="1" s="1"/>
  <c r="S4584" i="1"/>
  <c r="T4584" i="1" s="1"/>
  <c r="S4582" i="1"/>
  <c r="T4582" i="1" s="1"/>
  <c r="S4599" i="1"/>
  <c r="T4599" i="1" s="1"/>
  <c r="S4598" i="1"/>
  <c r="T4598" i="1" s="1"/>
  <c r="S4596" i="1"/>
  <c r="T4596" i="1" s="1"/>
  <c r="S4597" i="1"/>
  <c r="T4597" i="1" s="1"/>
  <c r="S4573" i="1"/>
  <c r="T4573" i="1" s="1"/>
  <c r="S4595" i="1"/>
  <c r="T4595" i="1" s="1"/>
  <c r="S4594" i="1"/>
  <c r="T4594" i="1" s="1"/>
  <c r="S4593" i="1"/>
  <c r="T4593" i="1" s="1"/>
  <c r="S4592" i="1"/>
  <c r="T4592" i="1" s="1"/>
  <c r="S4591" i="1"/>
  <c r="T4591" i="1" s="1"/>
  <c r="S4583" i="1"/>
  <c r="T4583" i="1" s="1"/>
  <c r="S4590" i="1"/>
  <c r="T4590" i="1" s="1"/>
  <c r="S4589" i="1"/>
  <c r="T4589" i="1" s="1"/>
  <c r="S4588" i="1"/>
  <c r="T4588" i="1" s="1"/>
  <c r="S4587" i="1"/>
  <c r="T4587" i="1" s="1"/>
  <c r="S4586" i="1"/>
  <c r="T4586" i="1" s="1"/>
  <c r="S4585" i="1"/>
  <c r="T4585" i="1" s="1"/>
  <c r="S4581" i="1"/>
  <c r="T4581" i="1" s="1"/>
  <c r="S4580" i="1"/>
  <c r="T4580" i="1" s="1"/>
  <c r="S4579" i="1"/>
  <c r="T4579" i="1" s="1"/>
  <c r="S4578" i="1"/>
  <c r="T4578" i="1" s="1"/>
  <c r="S4577" i="1"/>
  <c r="T4577" i="1" s="1"/>
  <c r="S4576" i="1"/>
  <c r="T4576" i="1" s="1"/>
  <c r="S4575" i="1"/>
  <c r="T4575" i="1" s="1"/>
  <c r="S4574" i="1"/>
  <c r="T4574" i="1" s="1"/>
  <c r="S4572" i="1"/>
  <c r="T4572" i="1" s="1"/>
  <c r="S4571" i="1"/>
  <c r="T4571" i="1" s="1"/>
  <c r="S4570" i="1"/>
  <c r="T4570" i="1" s="1"/>
  <c r="S4569" i="1"/>
  <c r="T4569" i="1" s="1"/>
  <c r="S4568" i="1"/>
  <c r="T4568" i="1" s="1"/>
  <c r="S4567" i="1"/>
  <c r="T4567" i="1" s="1"/>
  <c r="S4566" i="1"/>
  <c r="T4566" i="1" s="1"/>
  <c r="K103" i="17" l="1"/>
  <c r="J103" i="17"/>
  <c r="J108" i="17" s="1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C103" i="17"/>
  <c r="D103" i="17"/>
  <c r="E103" i="17"/>
  <c r="F103" i="17"/>
  <c r="G103" i="17"/>
  <c r="H103" i="17"/>
  <c r="B103" i="17"/>
  <c r="I103" i="17"/>
  <c r="I109" i="1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T3398" i="1" s="1"/>
  <c r="S3399" i="1"/>
  <c r="T3399" i="1" s="1"/>
  <c r="S3400" i="1"/>
  <c r="S3401" i="1"/>
  <c r="S3402" i="1"/>
  <c r="S3403" i="1"/>
  <c r="T3403" i="1" s="1"/>
  <c r="S3404" i="1"/>
  <c r="T3404" i="1" s="1"/>
  <c r="S3405" i="1"/>
  <c r="S3406" i="1"/>
  <c r="T3406" i="1" s="1"/>
  <c r="S3407" i="1"/>
  <c r="T3407" i="1" s="1"/>
  <c r="S3408" i="1"/>
  <c r="S3409" i="1"/>
  <c r="T3409" i="1" s="1"/>
  <c r="S3410" i="1"/>
  <c r="T3410" i="1" s="1"/>
  <c r="S3411" i="1"/>
  <c r="T3411" i="1" s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T3604" i="1" s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T3721" i="1" s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T3802" i="1" s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T3814" i="1" s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T3834" i="1" s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T3846" i="1" s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T3858" i="1" s="1"/>
  <c r="S3859" i="1"/>
  <c r="S3860" i="1"/>
  <c r="S3861" i="1"/>
  <c r="S3862" i="1"/>
  <c r="S3863" i="1"/>
  <c r="S3864" i="1"/>
  <c r="S3865" i="1"/>
  <c r="S3866" i="1"/>
  <c r="T3866" i="1" s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T3886" i="1" s="1"/>
  <c r="S3887" i="1"/>
  <c r="S3888" i="1"/>
  <c r="S3889" i="1"/>
  <c r="S3890" i="1"/>
  <c r="S3891" i="1"/>
  <c r="S3892" i="1"/>
  <c r="S3893" i="1"/>
  <c r="S3894" i="1"/>
  <c r="S3895" i="1"/>
  <c r="S3896" i="1"/>
  <c r="T3896" i="1" s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T3918" i="1" s="1"/>
  <c r="S3919" i="1"/>
  <c r="S3920" i="1"/>
  <c r="S3921" i="1"/>
  <c r="S3922" i="1"/>
  <c r="S3923" i="1"/>
  <c r="T3923" i="1" s="1"/>
  <c r="S3924" i="1"/>
  <c r="S3925" i="1"/>
  <c r="S3926" i="1"/>
  <c r="T3926" i="1" s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T3943" i="1" s="1"/>
  <c r="S3944" i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E373" i="9"/>
  <c r="F373" i="9"/>
  <c r="N3445" i="1"/>
  <c r="O3445" i="1"/>
  <c r="P3445" i="1"/>
  <c r="T3445" i="1"/>
  <c r="I111" i="9"/>
  <c r="I112" i="9"/>
  <c r="I113" i="9"/>
  <c r="I114" i="9"/>
  <c r="I115" i="9"/>
  <c r="I116" i="9"/>
  <c r="I117" i="9"/>
  <c r="I118" i="9"/>
  <c r="I119" i="9"/>
  <c r="I120" i="9"/>
  <c r="I121" i="9"/>
  <c r="O3925" i="1"/>
  <c r="O3850" i="1"/>
  <c r="N3838" i="1"/>
  <c r="N3738" i="1"/>
  <c r="P3413" i="1"/>
  <c r="N3762" i="1"/>
  <c r="N3806" i="1"/>
  <c r="O3862" i="1"/>
  <c r="P3401" i="1"/>
  <c r="N3402" i="1"/>
  <c r="T3405" i="1"/>
  <c r="O3406" i="1"/>
  <c r="P3408" i="1"/>
  <c r="N3409" i="1"/>
  <c r="O3658" i="1"/>
  <c r="P3734" i="1"/>
  <c r="O3748" i="1"/>
  <c r="N3813" i="1"/>
  <c r="P3816" i="1"/>
  <c r="N3831" i="1"/>
  <c r="O3842" i="1"/>
  <c r="N3845" i="1"/>
  <c r="N3870" i="1"/>
  <c r="P3872" i="1"/>
  <c r="O3874" i="1"/>
  <c r="N3883" i="1"/>
  <c r="N3890" i="1"/>
  <c r="O3894" i="1"/>
  <c r="P3898" i="1"/>
  <c r="N3900" i="1"/>
  <c r="O3910" i="1"/>
  <c r="P3913" i="1"/>
  <c r="P3914" i="1"/>
  <c r="N3922" i="1"/>
  <c r="N3930" i="1"/>
  <c r="O3934" i="1"/>
  <c r="P3936" i="1"/>
  <c r="O3938" i="1"/>
  <c r="P3940" i="1"/>
  <c r="P3941" i="1"/>
  <c r="P3944" i="1"/>
  <c r="O3412" i="1"/>
  <c r="N3400" i="1"/>
  <c r="P3397" i="1"/>
  <c r="O3940" i="1"/>
  <c r="P3412" i="1"/>
  <c r="P3411" i="1"/>
  <c r="O3411" i="1"/>
  <c r="N3411" i="1"/>
  <c r="P3407" i="1"/>
  <c r="O3407" i="1"/>
  <c r="N3407" i="1"/>
  <c r="P3403" i="1"/>
  <c r="O3403" i="1"/>
  <c r="N3403" i="1"/>
  <c r="O3402" i="1"/>
  <c r="O3400" i="1"/>
  <c r="P3399" i="1"/>
  <c r="O3399" i="1"/>
  <c r="N3399" i="1"/>
  <c r="P3398" i="1"/>
  <c r="J113" i="17" l="1"/>
  <c r="J109" i="17"/>
  <c r="J114" i="17"/>
  <c r="J112" i="17"/>
  <c r="J115" i="17"/>
  <c r="J117" i="17"/>
  <c r="J116" i="17"/>
  <c r="J110" i="17"/>
  <c r="J111" i="17"/>
  <c r="I112" i="17"/>
  <c r="I108" i="17"/>
  <c r="I116" i="17"/>
  <c r="I115" i="17"/>
  <c r="I111" i="17"/>
  <c r="I114" i="17"/>
  <c r="I110" i="17"/>
  <c r="I117" i="17"/>
  <c r="I113" i="17"/>
  <c r="O3405" i="1"/>
  <c r="N3401" i="1"/>
  <c r="T3934" i="1"/>
  <c r="T3408" i="1"/>
  <c r="N3936" i="1"/>
  <c r="T3940" i="1"/>
  <c r="O3410" i="1"/>
  <c r="O3398" i="1"/>
  <c r="N3405" i="1"/>
  <c r="P3406" i="1"/>
  <c r="P3410" i="1"/>
  <c r="T3936" i="1"/>
  <c r="T3944" i="1"/>
  <c r="N3398" i="1"/>
  <c r="P3402" i="1"/>
  <c r="N3406" i="1"/>
  <c r="N3410" i="1"/>
  <c r="T3402" i="1"/>
  <c r="O3936" i="1"/>
  <c r="N3944" i="1"/>
  <c r="O3930" i="1"/>
  <c r="T3919" i="1"/>
  <c r="N3919" i="1"/>
  <c r="O3919" i="1"/>
  <c r="P3919" i="1"/>
  <c r="O3911" i="1"/>
  <c r="P3911" i="1"/>
  <c r="T3911" i="1"/>
  <c r="N3911" i="1"/>
  <c r="O3895" i="1"/>
  <c r="P3895" i="1"/>
  <c r="T3895" i="1"/>
  <c r="N3895" i="1"/>
  <c r="T3887" i="1"/>
  <c r="N3887" i="1"/>
  <c r="O3887" i="1"/>
  <c r="P3887" i="1"/>
  <c r="T3879" i="1"/>
  <c r="N3879" i="1"/>
  <c r="O3879" i="1"/>
  <c r="N3871" i="1"/>
  <c r="O3871" i="1"/>
  <c r="P3871" i="1"/>
  <c r="T3871" i="1"/>
  <c r="O3863" i="1"/>
  <c r="P3863" i="1"/>
  <c r="T3863" i="1"/>
  <c r="N3863" i="1"/>
  <c r="P3855" i="1"/>
  <c r="T3855" i="1"/>
  <c r="N3855" i="1"/>
  <c r="T3847" i="1"/>
  <c r="N3847" i="1"/>
  <c r="O3847" i="1"/>
  <c r="P3847" i="1"/>
  <c r="N3839" i="1"/>
  <c r="O3839" i="1"/>
  <c r="P3839" i="1"/>
  <c r="T3839" i="1"/>
  <c r="N3827" i="1"/>
  <c r="O3827" i="1"/>
  <c r="P3827" i="1"/>
  <c r="T3819" i="1"/>
  <c r="N3819" i="1"/>
  <c r="O3819" i="1"/>
  <c r="N3815" i="1"/>
  <c r="O3815" i="1"/>
  <c r="P3815" i="1"/>
  <c r="T3815" i="1"/>
  <c r="O3807" i="1"/>
  <c r="P3807" i="1"/>
  <c r="N3807" i="1"/>
  <c r="T3807" i="1"/>
  <c r="P3799" i="1"/>
  <c r="T3799" i="1"/>
  <c r="O3799" i="1"/>
  <c r="T3791" i="1"/>
  <c r="N3791" i="1"/>
  <c r="O3791" i="1"/>
  <c r="P3791" i="1"/>
  <c r="N3783" i="1"/>
  <c r="O3783" i="1"/>
  <c r="P3783" i="1"/>
  <c r="T3783" i="1"/>
  <c r="O3775" i="1"/>
  <c r="P3775" i="1"/>
  <c r="T3775" i="1"/>
  <c r="N3775" i="1"/>
  <c r="P3767" i="1"/>
  <c r="T3767" i="1"/>
  <c r="N3767" i="1"/>
  <c r="O3767" i="1"/>
  <c r="P3755" i="1"/>
  <c r="T3755" i="1"/>
  <c r="N3755" i="1"/>
  <c r="O3755" i="1"/>
  <c r="T3747" i="1"/>
  <c r="N3747" i="1"/>
  <c r="O3747" i="1"/>
  <c r="P3747" i="1"/>
  <c r="O3743" i="1"/>
  <c r="P3743" i="1"/>
  <c r="T3743" i="1"/>
  <c r="N3743" i="1"/>
  <c r="P3735" i="1"/>
  <c r="T3735" i="1"/>
  <c r="N3735" i="1"/>
  <c r="O3735" i="1"/>
  <c r="T3728" i="1"/>
  <c r="N3728" i="1"/>
  <c r="O3728" i="1"/>
  <c r="P3728" i="1"/>
  <c r="N3720" i="1"/>
  <c r="O3720" i="1"/>
  <c r="P3720" i="1"/>
  <c r="T3720" i="1"/>
  <c r="O3712" i="1"/>
  <c r="N3712" i="1"/>
  <c r="P3712" i="1"/>
  <c r="T3712" i="1"/>
  <c r="O3704" i="1"/>
  <c r="P3704" i="1"/>
  <c r="N3704" i="1"/>
  <c r="T3704" i="1"/>
  <c r="T3697" i="1"/>
  <c r="N3697" i="1"/>
  <c r="O3697" i="1"/>
  <c r="P3697" i="1"/>
  <c r="N3689" i="1"/>
  <c r="O3689" i="1"/>
  <c r="P3689" i="1"/>
  <c r="T3689" i="1"/>
  <c r="P3681" i="1"/>
  <c r="T3681" i="1"/>
  <c r="N3681" i="1"/>
  <c r="O3681" i="1"/>
  <c r="T3673" i="1"/>
  <c r="N3673" i="1"/>
  <c r="O3673" i="1"/>
  <c r="P3673" i="1"/>
  <c r="O3665" i="1"/>
  <c r="P3665" i="1"/>
  <c r="T3665" i="1"/>
  <c r="N3665" i="1"/>
  <c r="P3657" i="1"/>
  <c r="T3657" i="1"/>
  <c r="N3657" i="1"/>
  <c r="O3657" i="1"/>
  <c r="N3649" i="1"/>
  <c r="O3649" i="1"/>
  <c r="P3649" i="1"/>
  <c r="T3649" i="1"/>
  <c r="O3642" i="1"/>
  <c r="P3642" i="1"/>
  <c r="T3642" i="1"/>
  <c r="N3642" i="1"/>
  <c r="T3634" i="1"/>
  <c r="N3634" i="1"/>
  <c r="O3634" i="1"/>
  <c r="P3634" i="1"/>
  <c r="N3626" i="1"/>
  <c r="O3626" i="1"/>
  <c r="P3626" i="1"/>
  <c r="T3626" i="1"/>
  <c r="P3618" i="1"/>
  <c r="T3618" i="1"/>
  <c r="N3618" i="1"/>
  <c r="O3618" i="1"/>
  <c r="P3606" i="1"/>
  <c r="T3606" i="1"/>
  <c r="N3606" i="1"/>
  <c r="O3606" i="1"/>
  <c r="T3598" i="1"/>
  <c r="N3598" i="1"/>
  <c r="P3598" i="1"/>
  <c r="O3598" i="1"/>
  <c r="N3590" i="1"/>
  <c r="O3590" i="1"/>
  <c r="P3590" i="1"/>
  <c r="T3590" i="1"/>
  <c r="P3582" i="1"/>
  <c r="T3582" i="1"/>
  <c r="N3582" i="1"/>
  <c r="O3582" i="1"/>
  <c r="T3574" i="1"/>
  <c r="N3574" i="1"/>
  <c r="O3574" i="1"/>
  <c r="P3574" i="1"/>
  <c r="T3562" i="1"/>
  <c r="N3562" i="1"/>
  <c r="O3562" i="1"/>
  <c r="P3562" i="1"/>
  <c r="O3554" i="1"/>
  <c r="P3554" i="1"/>
  <c r="T3554" i="1"/>
  <c r="N3554" i="1"/>
  <c r="T3546" i="1"/>
  <c r="N3546" i="1"/>
  <c r="O3546" i="1"/>
  <c r="P3546" i="1"/>
  <c r="O3538" i="1"/>
  <c r="P3538" i="1"/>
  <c r="T3538" i="1"/>
  <c r="N3538" i="1"/>
  <c r="P3530" i="1"/>
  <c r="T3530" i="1"/>
  <c r="N3530" i="1"/>
  <c r="O3530" i="1"/>
  <c r="N3522" i="1"/>
  <c r="O3522" i="1"/>
  <c r="P3522" i="1"/>
  <c r="T3522" i="1"/>
  <c r="P3514" i="1"/>
  <c r="T3514" i="1"/>
  <c r="N3514" i="1"/>
  <c r="O3514" i="1"/>
  <c r="N3506" i="1"/>
  <c r="O3506" i="1"/>
  <c r="P3506" i="1"/>
  <c r="T3506" i="1"/>
  <c r="P3498" i="1"/>
  <c r="T3498" i="1"/>
  <c r="N3498" i="1"/>
  <c r="O3498" i="1"/>
  <c r="N3490" i="1"/>
  <c r="O3490" i="1"/>
  <c r="P3490" i="1"/>
  <c r="T3490" i="1"/>
  <c r="O3482" i="1"/>
  <c r="P3482" i="1"/>
  <c r="N3482" i="1"/>
  <c r="T3482" i="1"/>
  <c r="T3474" i="1"/>
  <c r="N3474" i="1"/>
  <c r="O3474" i="1"/>
  <c r="P3474" i="1"/>
  <c r="O3466" i="1"/>
  <c r="P3466" i="1"/>
  <c r="T3466" i="1"/>
  <c r="N3466" i="1"/>
  <c r="T3458" i="1"/>
  <c r="N3458" i="1"/>
  <c r="O3458" i="1"/>
  <c r="P3458" i="1"/>
  <c r="P3454" i="1"/>
  <c r="T3454" i="1"/>
  <c r="N3454" i="1"/>
  <c r="O3454" i="1"/>
  <c r="T3441" i="1"/>
  <c r="N3441" i="1"/>
  <c r="O3441" i="1"/>
  <c r="P3441" i="1"/>
  <c r="T3413" i="1"/>
  <c r="N3940" i="1"/>
  <c r="O3944" i="1"/>
  <c r="T3931" i="1"/>
  <c r="N3931" i="1"/>
  <c r="P3931" i="1"/>
  <c r="P3927" i="1"/>
  <c r="T3927" i="1"/>
  <c r="N3927" i="1"/>
  <c r="O3927" i="1"/>
  <c r="P3915" i="1"/>
  <c r="T3915" i="1"/>
  <c r="N3915" i="1"/>
  <c r="O3915" i="1"/>
  <c r="T3903" i="1"/>
  <c r="N3903" i="1"/>
  <c r="O3903" i="1"/>
  <c r="P3899" i="1"/>
  <c r="T3899" i="1"/>
  <c r="N3899" i="1"/>
  <c r="O3899" i="1"/>
  <c r="O3933" i="1"/>
  <c r="N3933" i="1"/>
  <c r="T3933" i="1"/>
  <c r="N3929" i="1"/>
  <c r="T3929" i="1"/>
  <c r="O3929" i="1"/>
  <c r="P3929" i="1"/>
  <c r="P3925" i="1"/>
  <c r="T3925" i="1"/>
  <c r="N3925" i="1"/>
  <c r="O3921" i="1"/>
  <c r="P3921" i="1"/>
  <c r="T3921" i="1"/>
  <c r="N3921" i="1"/>
  <c r="N3917" i="1"/>
  <c r="O3917" i="1"/>
  <c r="P3917" i="1"/>
  <c r="T3917" i="1"/>
  <c r="T3913" i="1"/>
  <c r="N3913" i="1"/>
  <c r="O3913" i="1"/>
  <c r="P3909" i="1"/>
  <c r="T3909" i="1"/>
  <c r="N3909" i="1"/>
  <c r="O3909" i="1"/>
  <c r="O3905" i="1"/>
  <c r="P3905" i="1"/>
  <c r="T3905" i="1"/>
  <c r="N3905" i="1"/>
  <c r="N3901" i="1"/>
  <c r="O3901" i="1"/>
  <c r="P3901" i="1"/>
  <c r="T3901" i="1"/>
  <c r="T3897" i="1"/>
  <c r="N3897" i="1"/>
  <c r="O3897" i="1"/>
  <c r="P3897" i="1"/>
  <c r="P3893" i="1"/>
  <c r="T3893" i="1"/>
  <c r="N3893" i="1"/>
  <c r="O3889" i="1"/>
  <c r="P3889" i="1"/>
  <c r="T3889" i="1"/>
  <c r="N3889" i="1"/>
  <c r="N3885" i="1"/>
  <c r="O3885" i="1"/>
  <c r="P3885" i="1"/>
  <c r="T3885" i="1"/>
  <c r="T3881" i="1"/>
  <c r="N3881" i="1"/>
  <c r="O3881" i="1"/>
  <c r="P3881" i="1"/>
  <c r="O3877" i="1"/>
  <c r="P3877" i="1"/>
  <c r="T3877" i="1"/>
  <c r="N3877" i="1"/>
  <c r="T3873" i="1"/>
  <c r="N3873" i="1"/>
  <c r="O3873" i="1"/>
  <c r="P3873" i="1"/>
  <c r="P3869" i="1"/>
  <c r="T3869" i="1"/>
  <c r="N3869" i="1"/>
  <c r="O3865" i="1"/>
  <c r="P3865" i="1"/>
  <c r="T3865" i="1"/>
  <c r="N3865" i="1"/>
  <c r="T3861" i="1"/>
  <c r="N3861" i="1"/>
  <c r="O3861" i="1"/>
  <c r="P3861" i="1"/>
  <c r="O3857" i="1"/>
  <c r="P3857" i="1"/>
  <c r="T3857" i="1"/>
  <c r="N3857" i="1"/>
  <c r="N3853" i="1"/>
  <c r="O3853" i="1"/>
  <c r="P3853" i="1"/>
  <c r="T3853" i="1"/>
  <c r="T3849" i="1"/>
  <c r="N3849" i="1"/>
  <c r="O3849" i="1"/>
  <c r="P3849" i="1"/>
  <c r="O3845" i="1"/>
  <c r="P3845" i="1"/>
  <c r="T3845" i="1"/>
  <c r="T3841" i="1"/>
  <c r="N3841" i="1"/>
  <c r="O3841" i="1"/>
  <c r="P3837" i="1"/>
  <c r="T3837" i="1"/>
  <c r="N3837" i="1"/>
  <c r="O3837" i="1"/>
  <c r="O3833" i="1"/>
  <c r="P3833" i="1"/>
  <c r="T3833" i="1"/>
  <c r="N3833" i="1"/>
  <c r="T3829" i="1"/>
  <c r="N3829" i="1"/>
  <c r="O3829" i="1"/>
  <c r="P3829" i="1"/>
  <c r="O3825" i="1"/>
  <c r="P3825" i="1"/>
  <c r="T3825" i="1"/>
  <c r="N3825" i="1"/>
  <c r="P3821" i="1"/>
  <c r="N3821" i="1"/>
  <c r="O3821" i="1"/>
  <c r="T3821" i="1"/>
  <c r="N3817" i="1"/>
  <c r="O3817" i="1"/>
  <c r="P3817" i="1"/>
  <c r="T3817" i="1"/>
  <c r="P3813" i="1"/>
  <c r="T3813" i="1"/>
  <c r="O3813" i="1"/>
  <c r="N3809" i="1"/>
  <c r="O3809" i="1"/>
  <c r="T3809" i="1"/>
  <c r="P3809" i="1"/>
  <c r="T3805" i="1"/>
  <c r="N3805" i="1"/>
  <c r="O3805" i="1"/>
  <c r="P3805" i="1"/>
  <c r="P3933" i="1"/>
  <c r="O3869" i="1"/>
  <c r="O3855" i="1"/>
  <c r="P3841" i="1"/>
  <c r="T3827" i="1"/>
  <c r="P3932" i="1"/>
  <c r="N3932" i="1"/>
  <c r="T3932" i="1"/>
  <c r="O3928" i="1"/>
  <c r="T3928" i="1"/>
  <c r="N3928" i="1"/>
  <c r="P3928" i="1"/>
  <c r="T3924" i="1"/>
  <c r="N3924" i="1"/>
  <c r="O3924" i="1"/>
  <c r="P3924" i="1"/>
  <c r="P3920" i="1"/>
  <c r="T3920" i="1"/>
  <c r="N3920" i="1"/>
  <c r="O3916" i="1"/>
  <c r="P3916" i="1"/>
  <c r="T3916" i="1"/>
  <c r="N3916" i="1"/>
  <c r="N3912" i="1"/>
  <c r="O3912" i="1"/>
  <c r="P3912" i="1"/>
  <c r="T3912" i="1"/>
  <c r="T3908" i="1"/>
  <c r="N3908" i="1"/>
  <c r="O3908" i="1"/>
  <c r="P3908" i="1"/>
  <c r="P3904" i="1"/>
  <c r="T3904" i="1"/>
  <c r="N3904" i="1"/>
  <c r="O3904" i="1"/>
  <c r="O3900" i="1"/>
  <c r="P3900" i="1"/>
  <c r="T3900" i="1"/>
  <c r="N3896" i="1"/>
  <c r="O3896" i="1"/>
  <c r="P3896" i="1"/>
  <c r="T3892" i="1"/>
  <c r="N3892" i="1"/>
  <c r="O3892" i="1"/>
  <c r="P3892" i="1"/>
  <c r="P3888" i="1"/>
  <c r="T3888" i="1"/>
  <c r="N3888" i="1"/>
  <c r="O3888" i="1"/>
  <c r="N3884" i="1"/>
  <c r="O3884" i="1"/>
  <c r="P3884" i="1"/>
  <c r="T3884" i="1"/>
  <c r="T3880" i="1"/>
  <c r="N3880" i="1"/>
  <c r="O3880" i="1"/>
  <c r="P3880" i="1"/>
  <c r="O3876" i="1"/>
  <c r="P3876" i="1"/>
  <c r="T3876" i="1"/>
  <c r="T3872" i="1"/>
  <c r="N3872" i="1"/>
  <c r="O3872" i="1"/>
  <c r="P3868" i="1"/>
  <c r="T3868" i="1"/>
  <c r="N3868" i="1"/>
  <c r="O3868" i="1"/>
  <c r="O3864" i="1"/>
  <c r="P3864" i="1"/>
  <c r="T3864" i="1"/>
  <c r="N3864" i="1"/>
  <c r="T3860" i="1"/>
  <c r="N3860" i="1"/>
  <c r="O3860" i="1"/>
  <c r="P3860" i="1"/>
  <c r="O3856" i="1"/>
  <c r="P3856" i="1"/>
  <c r="T3856" i="1"/>
  <c r="N3856" i="1"/>
  <c r="N3852" i="1"/>
  <c r="O3852" i="1"/>
  <c r="P3852" i="1"/>
  <c r="T3852" i="1"/>
  <c r="T3848" i="1"/>
  <c r="N3848" i="1"/>
  <c r="O3848" i="1"/>
  <c r="O3844" i="1"/>
  <c r="P3844" i="1"/>
  <c r="T3844" i="1"/>
  <c r="N3844" i="1"/>
  <c r="T3840" i="1"/>
  <c r="N3840" i="1"/>
  <c r="O3840" i="1"/>
  <c r="P3840" i="1"/>
  <c r="P3836" i="1"/>
  <c r="T3836" i="1"/>
  <c r="N3836" i="1"/>
  <c r="O3836" i="1"/>
  <c r="O3832" i="1"/>
  <c r="P3832" i="1"/>
  <c r="T3832" i="1"/>
  <c r="N3832" i="1"/>
  <c r="T3828" i="1"/>
  <c r="N3828" i="1"/>
  <c r="O3828" i="1"/>
  <c r="P3828" i="1"/>
  <c r="O3824" i="1"/>
  <c r="P3824" i="1"/>
  <c r="T3824" i="1"/>
  <c r="O3932" i="1"/>
  <c r="O3920" i="1"/>
  <c r="O3893" i="1"/>
  <c r="P3879" i="1"/>
  <c r="N3824" i="1"/>
  <c r="N3799" i="1"/>
  <c r="N3935" i="1"/>
  <c r="P3935" i="1"/>
  <c r="O3935" i="1"/>
  <c r="N3923" i="1"/>
  <c r="O3923" i="1"/>
  <c r="P3923" i="1"/>
  <c r="N3907" i="1"/>
  <c r="O3907" i="1"/>
  <c r="P3907" i="1"/>
  <c r="T3907" i="1"/>
  <c r="N3891" i="1"/>
  <c r="O3891" i="1"/>
  <c r="P3891" i="1"/>
  <c r="T3891" i="1"/>
  <c r="O3883" i="1"/>
  <c r="P3883" i="1"/>
  <c r="T3883" i="1"/>
  <c r="P3875" i="1"/>
  <c r="T3875" i="1"/>
  <c r="N3875" i="1"/>
  <c r="O3875" i="1"/>
  <c r="T3867" i="1"/>
  <c r="N3867" i="1"/>
  <c r="O3867" i="1"/>
  <c r="P3867" i="1"/>
  <c r="N3859" i="1"/>
  <c r="O3859" i="1"/>
  <c r="P3859" i="1"/>
  <c r="T3859" i="1"/>
  <c r="O3851" i="1"/>
  <c r="P3851" i="1"/>
  <c r="T3851" i="1"/>
  <c r="N3851" i="1"/>
  <c r="P3843" i="1"/>
  <c r="T3843" i="1"/>
  <c r="N3843" i="1"/>
  <c r="O3843" i="1"/>
  <c r="T3835" i="1"/>
  <c r="N3835" i="1"/>
  <c r="O3835" i="1"/>
  <c r="P3835" i="1"/>
  <c r="O3831" i="1"/>
  <c r="P3831" i="1"/>
  <c r="T3831" i="1"/>
  <c r="N3823" i="1"/>
  <c r="O3823" i="1"/>
  <c r="P3823" i="1"/>
  <c r="T3823" i="1"/>
  <c r="T3811" i="1"/>
  <c r="N3811" i="1"/>
  <c r="P3811" i="1"/>
  <c r="O3811" i="1"/>
  <c r="N3803" i="1"/>
  <c r="O3803" i="1"/>
  <c r="P3803" i="1"/>
  <c r="T3803" i="1"/>
  <c r="O3795" i="1"/>
  <c r="P3795" i="1"/>
  <c r="N3795" i="1"/>
  <c r="T3795" i="1"/>
  <c r="P3787" i="1"/>
  <c r="T3787" i="1"/>
  <c r="N3787" i="1"/>
  <c r="O3787" i="1"/>
  <c r="T3779" i="1"/>
  <c r="N3779" i="1"/>
  <c r="O3779" i="1"/>
  <c r="P3779" i="1"/>
  <c r="N3771" i="1"/>
  <c r="O3771" i="1"/>
  <c r="P3771" i="1"/>
  <c r="T3771" i="1"/>
  <c r="O3763" i="1"/>
  <c r="P3763" i="1"/>
  <c r="T3763" i="1"/>
  <c r="N3763" i="1"/>
  <c r="T3759" i="1"/>
  <c r="N3759" i="1"/>
  <c r="O3759" i="1"/>
  <c r="P3759" i="1"/>
  <c r="N3751" i="1"/>
  <c r="O3751" i="1"/>
  <c r="P3751" i="1"/>
  <c r="T3751" i="1"/>
  <c r="N3739" i="1"/>
  <c r="O3739" i="1"/>
  <c r="P3739" i="1"/>
  <c r="T3739" i="1"/>
  <c r="O3731" i="1"/>
  <c r="P3731" i="1"/>
  <c r="T3731" i="1"/>
  <c r="N3731" i="1"/>
  <c r="P3724" i="1"/>
  <c r="T3724" i="1"/>
  <c r="N3724" i="1"/>
  <c r="O3724" i="1"/>
  <c r="P3716" i="1"/>
  <c r="T3716" i="1"/>
  <c r="N3716" i="1"/>
  <c r="O3716" i="1"/>
  <c r="T3708" i="1"/>
  <c r="N3708" i="1"/>
  <c r="O3708" i="1"/>
  <c r="P3708" i="1"/>
  <c r="N3701" i="1"/>
  <c r="O3701" i="1"/>
  <c r="P3701" i="1"/>
  <c r="T3701" i="1"/>
  <c r="P3693" i="1"/>
  <c r="T3693" i="1"/>
  <c r="N3693" i="1"/>
  <c r="O3693" i="1"/>
  <c r="T3685" i="1"/>
  <c r="N3685" i="1"/>
  <c r="O3685" i="1"/>
  <c r="P3685" i="1"/>
  <c r="O3677" i="1"/>
  <c r="P3677" i="1"/>
  <c r="T3677" i="1"/>
  <c r="N3677" i="1"/>
  <c r="P3669" i="1"/>
  <c r="T3669" i="1"/>
  <c r="N3669" i="1"/>
  <c r="O3669" i="1"/>
  <c r="N3661" i="1"/>
  <c r="O3661" i="1"/>
  <c r="P3661" i="1"/>
  <c r="T3661" i="1"/>
  <c r="O3653" i="1"/>
  <c r="P3653" i="1"/>
  <c r="T3653" i="1"/>
  <c r="N3653" i="1"/>
  <c r="T3646" i="1"/>
  <c r="N3646" i="1"/>
  <c r="O3646" i="1"/>
  <c r="P3646" i="1"/>
  <c r="N3638" i="1"/>
  <c r="O3638" i="1"/>
  <c r="P3638" i="1"/>
  <c r="T3638" i="1"/>
  <c r="P3630" i="1"/>
  <c r="T3630" i="1"/>
  <c r="N3630" i="1"/>
  <c r="O3630" i="1"/>
  <c r="T3622" i="1"/>
  <c r="N3622" i="1"/>
  <c r="O3622" i="1"/>
  <c r="P3622" i="1"/>
  <c r="O3614" i="1"/>
  <c r="P3614" i="1"/>
  <c r="T3614" i="1"/>
  <c r="N3614" i="1"/>
  <c r="T3610" i="1"/>
  <c r="N3610" i="1"/>
  <c r="O3610" i="1"/>
  <c r="P3610" i="1"/>
  <c r="O3602" i="1"/>
  <c r="P3602" i="1"/>
  <c r="T3602" i="1"/>
  <c r="N3602" i="1"/>
  <c r="O3594" i="1"/>
  <c r="P3594" i="1"/>
  <c r="N3594" i="1"/>
  <c r="T3594" i="1"/>
  <c r="T3586" i="1"/>
  <c r="N3586" i="1"/>
  <c r="O3586" i="1"/>
  <c r="P3586" i="1"/>
  <c r="N3578" i="1"/>
  <c r="O3578" i="1"/>
  <c r="P3578" i="1"/>
  <c r="T3578" i="1"/>
  <c r="P3570" i="1"/>
  <c r="T3570" i="1"/>
  <c r="N3570" i="1"/>
  <c r="O3570" i="1"/>
  <c r="O3566" i="1"/>
  <c r="P3566" i="1"/>
  <c r="T3566" i="1"/>
  <c r="N3566" i="1"/>
  <c r="P3558" i="1"/>
  <c r="T3558" i="1"/>
  <c r="N3558" i="1"/>
  <c r="O3558" i="1"/>
  <c r="N3550" i="1"/>
  <c r="O3550" i="1"/>
  <c r="P3550" i="1"/>
  <c r="T3550" i="1"/>
  <c r="P3542" i="1"/>
  <c r="T3542" i="1"/>
  <c r="N3542" i="1"/>
  <c r="O3542" i="1"/>
  <c r="T3534" i="1"/>
  <c r="N3534" i="1"/>
  <c r="O3534" i="1"/>
  <c r="P3534" i="1"/>
  <c r="O3526" i="1"/>
  <c r="P3526" i="1"/>
  <c r="T3526" i="1"/>
  <c r="N3526" i="1"/>
  <c r="T3518" i="1"/>
  <c r="N3518" i="1"/>
  <c r="O3518" i="1"/>
  <c r="P3518" i="1"/>
  <c r="O3510" i="1"/>
  <c r="P3510" i="1"/>
  <c r="T3510" i="1"/>
  <c r="N3510" i="1"/>
  <c r="T3502" i="1"/>
  <c r="N3502" i="1"/>
  <c r="O3502" i="1"/>
  <c r="P3502" i="1"/>
  <c r="O3494" i="1"/>
  <c r="P3494" i="1"/>
  <c r="T3494" i="1"/>
  <c r="N3494" i="1"/>
  <c r="T3486" i="1"/>
  <c r="N3486" i="1"/>
  <c r="O3486" i="1"/>
  <c r="P3486" i="1"/>
  <c r="N3478" i="1"/>
  <c r="O3478" i="1"/>
  <c r="P3478" i="1"/>
  <c r="T3478" i="1"/>
  <c r="P3470" i="1"/>
  <c r="T3470" i="1"/>
  <c r="N3470" i="1"/>
  <c r="O3470" i="1"/>
  <c r="N3462" i="1"/>
  <c r="O3462" i="1"/>
  <c r="P3462" i="1"/>
  <c r="T3462" i="1"/>
  <c r="O3450" i="1"/>
  <c r="P3450" i="1"/>
  <c r="T3450" i="1"/>
  <c r="N3450" i="1"/>
  <c r="N3446" i="1"/>
  <c r="O3446" i="1"/>
  <c r="P3446" i="1"/>
  <c r="T3446" i="1"/>
  <c r="P3437" i="1"/>
  <c r="T3437" i="1"/>
  <c r="N3437" i="1"/>
  <c r="O3437" i="1"/>
  <c r="O3433" i="1"/>
  <c r="P3433" i="1"/>
  <c r="T3433" i="1"/>
  <c r="N3433" i="1"/>
  <c r="N3429" i="1"/>
  <c r="O3429" i="1"/>
  <c r="P3429" i="1"/>
  <c r="T3429" i="1"/>
  <c r="T3425" i="1"/>
  <c r="N3425" i="1"/>
  <c r="O3425" i="1"/>
  <c r="P3425" i="1"/>
  <c r="P3421" i="1"/>
  <c r="T3421" i="1"/>
  <c r="N3421" i="1"/>
  <c r="O3421" i="1"/>
  <c r="O3417" i="1"/>
  <c r="P3417" i="1"/>
  <c r="T3417" i="1"/>
  <c r="N3417" i="1"/>
  <c r="T3935" i="1"/>
  <c r="O3931" i="1"/>
  <c r="P3903" i="1"/>
  <c r="N3876" i="1"/>
  <c r="P3848" i="1"/>
  <c r="P3819" i="1"/>
  <c r="P3801" i="1"/>
  <c r="T3801" i="1"/>
  <c r="O3801" i="1"/>
  <c r="N3797" i="1"/>
  <c r="O3797" i="1"/>
  <c r="T3797" i="1"/>
  <c r="P3793" i="1"/>
  <c r="T3793" i="1"/>
  <c r="N3793" i="1"/>
  <c r="O3789" i="1"/>
  <c r="P3789" i="1"/>
  <c r="T3789" i="1"/>
  <c r="N3789" i="1"/>
  <c r="N3785" i="1"/>
  <c r="O3785" i="1"/>
  <c r="P3785" i="1"/>
  <c r="T3785" i="1"/>
  <c r="P3781" i="1"/>
  <c r="T3781" i="1"/>
  <c r="N3781" i="1"/>
  <c r="O3781" i="1"/>
  <c r="N3777" i="1"/>
  <c r="O3777" i="1"/>
  <c r="P3777" i="1"/>
  <c r="T3777" i="1"/>
  <c r="T3773" i="1"/>
  <c r="N3773" i="1"/>
  <c r="O3773" i="1"/>
  <c r="P3773" i="1"/>
  <c r="P3769" i="1"/>
  <c r="T3769" i="1"/>
  <c r="N3769" i="1"/>
  <c r="N3765" i="1"/>
  <c r="O3765" i="1"/>
  <c r="P3765" i="1"/>
  <c r="P3761" i="1"/>
  <c r="T3761" i="1"/>
  <c r="N3761" i="1"/>
  <c r="O3761" i="1"/>
  <c r="O3757" i="1"/>
  <c r="P3757" i="1"/>
  <c r="T3757" i="1"/>
  <c r="N3757" i="1"/>
  <c r="N3753" i="1"/>
  <c r="O3753" i="1"/>
  <c r="P3753" i="1"/>
  <c r="T3753" i="1"/>
  <c r="P3749" i="1"/>
  <c r="T3749" i="1"/>
  <c r="N3749" i="1"/>
  <c r="O3749" i="1"/>
  <c r="N3745" i="1"/>
  <c r="O3745" i="1"/>
  <c r="P3745" i="1"/>
  <c r="T3745" i="1"/>
  <c r="T3741" i="1"/>
  <c r="N3741" i="1"/>
  <c r="O3741" i="1"/>
  <c r="P3737" i="1"/>
  <c r="T3737" i="1"/>
  <c r="N3737" i="1"/>
  <c r="O3737" i="1"/>
  <c r="N3733" i="1"/>
  <c r="O3733" i="1"/>
  <c r="P3733" i="1"/>
  <c r="T3733" i="1"/>
  <c r="O3726" i="1"/>
  <c r="P3726" i="1"/>
  <c r="T3726" i="1"/>
  <c r="N3726" i="1"/>
  <c r="N3722" i="1"/>
  <c r="O3722" i="1"/>
  <c r="P3722" i="1"/>
  <c r="T3722" i="1"/>
  <c r="O3718" i="1"/>
  <c r="N3718" i="1"/>
  <c r="P3718" i="1"/>
  <c r="T3718" i="1"/>
  <c r="N3714" i="1"/>
  <c r="P3714" i="1"/>
  <c r="T3714" i="1"/>
  <c r="O3714" i="1"/>
  <c r="P3710" i="1"/>
  <c r="T3710" i="1"/>
  <c r="N3710" i="1"/>
  <c r="O3710" i="1"/>
  <c r="O3706" i="1"/>
  <c r="P3706" i="1"/>
  <c r="N3706" i="1"/>
  <c r="T3706" i="1"/>
  <c r="P3699" i="1"/>
  <c r="T3699" i="1"/>
  <c r="N3699" i="1"/>
  <c r="O3699" i="1"/>
  <c r="O3695" i="1"/>
  <c r="P3695" i="1"/>
  <c r="N3695" i="1"/>
  <c r="T3695" i="1"/>
  <c r="N3691" i="1"/>
  <c r="O3691" i="1"/>
  <c r="P3691" i="1"/>
  <c r="T3691" i="1"/>
  <c r="P3687" i="1"/>
  <c r="T3687" i="1"/>
  <c r="N3687" i="1"/>
  <c r="O3687" i="1"/>
  <c r="O3683" i="1"/>
  <c r="P3683" i="1"/>
  <c r="T3683" i="1"/>
  <c r="N3683" i="1"/>
  <c r="N3679" i="1"/>
  <c r="O3679" i="1"/>
  <c r="P3679" i="1"/>
  <c r="T3679" i="1"/>
  <c r="T3675" i="1"/>
  <c r="N3675" i="1"/>
  <c r="O3675" i="1"/>
  <c r="P3675" i="1"/>
  <c r="O3671" i="1"/>
  <c r="P3671" i="1"/>
  <c r="T3671" i="1"/>
  <c r="N3671" i="1"/>
  <c r="N3667" i="1"/>
  <c r="O3667" i="1"/>
  <c r="P3667" i="1"/>
  <c r="T3667" i="1"/>
  <c r="T3663" i="1"/>
  <c r="N3663" i="1"/>
  <c r="O3663" i="1"/>
  <c r="P3663" i="1"/>
  <c r="P3659" i="1"/>
  <c r="T3659" i="1"/>
  <c r="N3659" i="1"/>
  <c r="O3659" i="1"/>
  <c r="N3655" i="1"/>
  <c r="O3655" i="1"/>
  <c r="P3655" i="1"/>
  <c r="T3655" i="1"/>
  <c r="T3651" i="1"/>
  <c r="N3651" i="1"/>
  <c r="O3651" i="1"/>
  <c r="P3651" i="1"/>
  <c r="O3644" i="1"/>
  <c r="P3644" i="1"/>
  <c r="T3644" i="1"/>
  <c r="N3644" i="1"/>
  <c r="T3640" i="1"/>
  <c r="N3640" i="1"/>
  <c r="O3640" i="1"/>
  <c r="P3640" i="1"/>
  <c r="P3636" i="1"/>
  <c r="T3636" i="1"/>
  <c r="N3636" i="1"/>
  <c r="O3636" i="1"/>
  <c r="O3632" i="1"/>
  <c r="P3632" i="1"/>
  <c r="T3632" i="1"/>
  <c r="N3628" i="1"/>
  <c r="O3628" i="1"/>
  <c r="P3628" i="1"/>
  <c r="T3628" i="1"/>
  <c r="P3624" i="1"/>
  <c r="T3624" i="1"/>
  <c r="N3624" i="1"/>
  <c r="O3624" i="1"/>
  <c r="O3620" i="1"/>
  <c r="P3620" i="1"/>
  <c r="T3620" i="1"/>
  <c r="N3620" i="1"/>
  <c r="N3616" i="1"/>
  <c r="O3616" i="1"/>
  <c r="P3616" i="1"/>
  <c r="T3616" i="1"/>
  <c r="T3612" i="1"/>
  <c r="N3612" i="1"/>
  <c r="O3612" i="1"/>
  <c r="P3612" i="1"/>
  <c r="O3608" i="1"/>
  <c r="P3608" i="1"/>
  <c r="T3608" i="1"/>
  <c r="N3608" i="1"/>
  <c r="N3604" i="1"/>
  <c r="O3604" i="1"/>
  <c r="P3604" i="1"/>
  <c r="P3600" i="1"/>
  <c r="T3600" i="1"/>
  <c r="O3600" i="1"/>
  <c r="N3600" i="1"/>
  <c r="O3596" i="1"/>
  <c r="P3596" i="1"/>
  <c r="N3596" i="1"/>
  <c r="T3596" i="1"/>
  <c r="T3592" i="1"/>
  <c r="N3592" i="1"/>
  <c r="O3592" i="1"/>
  <c r="P3592" i="1"/>
  <c r="P3588" i="1"/>
  <c r="T3588" i="1"/>
  <c r="N3588" i="1"/>
  <c r="O3588" i="1"/>
  <c r="O3584" i="1"/>
  <c r="P3584" i="1"/>
  <c r="T3584" i="1"/>
  <c r="N3584" i="1"/>
  <c r="N3580" i="1"/>
  <c r="O3580" i="1"/>
  <c r="P3580" i="1"/>
  <c r="T3580" i="1"/>
  <c r="P3576" i="1"/>
  <c r="T3576" i="1"/>
  <c r="N3576" i="1"/>
  <c r="O3576" i="1"/>
  <c r="O3572" i="1"/>
  <c r="P3572" i="1"/>
  <c r="T3572" i="1"/>
  <c r="N3568" i="1"/>
  <c r="O3568" i="1"/>
  <c r="P3568" i="1"/>
  <c r="T3568" i="1"/>
  <c r="T3564" i="1"/>
  <c r="N3564" i="1"/>
  <c r="O3564" i="1"/>
  <c r="P3564" i="1"/>
  <c r="O3560" i="1"/>
  <c r="P3560" i="1"/>
  <c r="T3560" i="1"/>
  <c r="N3560" i="1"/>
  <c r="N3556" i="1"/>
  <c r="O3556" i="1"/>
  <c r="P3556" i="1"/>
  <c r="T3556" i="1"/>
  <c r="T3552" i="1"/>
  <c r="N3552" i="1"/>
  <c r="O3552" i="1"/>
  <c r="P3552" i="1"/>
  <c r="P3548" i="1"/>
  <c r="T3548" i="1"/>
  <c r="N3548" i="1"/>
  <c r="O3548" i="1"/>
  <c r="O3544" i="1"/>
  <c r="P3544" i="1"/>
  <c r="T3544" i="1"/>
  <c r="N3544" i="1"/>
  <c r="N3540" i="1"/>
  <c r="T3540" i="1"/>
  <c r="O3540" i="1"/>
  <c r="P3540" i="1"/>
  <c r="P3536" i="1"/>
  <c r="T3536" i="1"/>
  <c r="N3536" i="1"/>
  <c r="O3536" i="1"/>
  <c r="O3532" i="1"/>
  <c r="P3532" i="1"/>
  <c r="T3532" i="1"/>
  <c r="N3532" i="1"/>
  <c r="N3528" i="1"/>
  <c r="O3528" i="1"/>
  <c r="P3528" i="1"/>
  <c r="T3528" i="1"/>
  <c r="T3524" i="1"/>
  <c r="N3524" i="1"/>
  <c r="O3524" i="1"/>
  <c r="P3524" i="1"/>
  <c r="P3520" i="1"/>
  <c r="T3520" i="1"/>
  <c r="N3520" i="1"/>
  <c r="O3520" i="1"/>
  <c r="O3516" i="1"/>
  <c r="P3516" i="1"/>
  <c r="T3516" i="1"/>
  <c r="N3516" i="1"/>
  <c r="N3512" i="1"/>
  <c r="O3512" i="1"/>
  <c r="P3512" i="1"/>
  <c r="T3512" i="1"/>
  <c r="T3508" i="1"/>
  <c r="N3508" i="1"/>
  <c r="O3508" i="1"/>
  <c r="P3508" i="1"/>
  <c r="P3504" i="1"/>
  <c r="T3504" i="1"/>
  <c r="N3504" i="1"/>
  <c r="O3504" i="1"/>
  <c r="O3500" i="1"/>
  <c r="P3500" i="1"/>
  <c r="T3500" i="1"/>
  <c r="N3500" i="1"/>
  <c r="N3496" i="1"/>
  <c r="O3496" i="1"/>
  <c r="P3496" i="1"/>
  <c r="T3496" i="1"/>
  <c r="T3492" i="1"/>
  <c r="N3492" i="1"/>
  <c r="O3492" i="1"/>
  <c r="P3492" i="1"/>
  <c r="P3488" i="1"/>
  <c r="T3488" i="1"/>
  <c r="N3488" i="1"/>
  <c r="O3488" i="1"/>
  <c r="N3484" i="1"/>
  <c r="O3484" i="1"/>
  <c r="T3484" i="1"/>
  <c r="P3484" i="1"/>
  <c r="T3480" i="1"/>
  <c r="N3480" i="1"/>
  <c r="O3480" i="1"/>
  <c r="P3480" i="1"/>
  <c r="P3476" i="1"/>
  <c r="T3476" i="1"/>
  <c r="N3476" i="1"/>
  <c r="O3476" i="1"/>
  <c r="O3472" i="1"/>
  <c r="P3472" i="1"/>
  <c r="T3472" i="1"/>
  <c r="N3472" i="1"/>
  <c r="N3468" i="1"/>
  <c r="O3468" i="1"/>
  <c r="P3468" i="1"/>
  <c r="T3468" i="1"/>
  <c r="T3464" i="1"/>
  <c r="N3464" i="1"/>
  <c r="O3464" i="1"/>
  <c r="P3464" i="1"/>
  <c r="P3460" i="1"/>
  <c r="T3460" i="1"/>
  <c r="N3460" i="1"/>
  <c r="O3460" i="1"/>
  <c r="O3456" i="1"/>
  <c r="P3456" i="1"/>
  <c r="T3456" i="1"/>
  <c r="N3456" i="1"/>
  <c r="N3452" i="1"/>
  <c r="O3452" i="1"/>
  <c r="P3452" i="1"/>
  <c r="T3452" i="1"/>
  <c r="T3448" i="1"/>
  <c r="N3448" i="1"/>
  <c r="O3448" i="1"/>
  <c r="P3448" i="1"/>
  <c r="P3443" i="1"/>
  <c r="T3443" i="1"/>
  <c r="N3443" i="1"/>
  <c r="O3443" i="1"/>
  <c r="O3439" i="1"/>
  <c r="P3439" i="1"/>
  <c r="T3439" i="1"/>
  <c r="N3439" i="1"/>
  <c r="N3435" i="1"/>
  <c r="O3435" i="1"/>
  <c r="P3435" i="1"/>
  <c r="T3435" i="1"/>
  <c r="T3431" i="1"/>
  <c r="N3431" i="1"/>
  <c r="O3431" i="1"/>
  <c r="P3431" i="1"/>
  <c r="P3427" i="1"/>
  <c r="T3427" i="1"/>
  <c r="N3427" i="1"/>
  <c r="O3427" i="1"/>
  <c r="O3423" i="1"/>
  <c r="P3423" i="1"/>
  <c r="T3423" i="1"/>
  <c r="N3423" i="1"/>
  <c r="N3419" i="1"/>
  <c r="O3419" i="1"/>
  <c r="P3419" i="1"/>
  <c r="T3419" i="1"/>
  <c r="T3415" i="1"/>
  <c r="N3415" i="1"/>
  <c r="O3415" i="1"/>
  <c r="P3415" i="1"/>
  <c r="N3934" i="1"/>
  <c r="T3930" i="1"/>
  <c r="O3926" i="1"/>
  <c r="O3769" i="1"/>
  <c r="P3741" i="1"/>
  <c r="N3632" i="1"/>
  <c r="P3820" i="1"/>
  <c r="N3820" i="1"/>
  <c r="O3820" i="1"/>
  <c r="N3816" i="1"/>
  <c r="O3816" i="1"/>
  <c r="T3816" i="1"/>
  <c r="P3812" i="1"/>
  <c r="T3812" i="1"/>
  <c r="N3812" i="1"/>
  <c r="O3812" i="1"/>
  <c r="N3808" i="1"/>
  <c r="O3808" i="1"/>
  <c r="P3808" i="1"/>
  <c r="T3808" i="1"/>
  <c r="T3804" i="1"/>
  <c r="N3804" i="1"/>
  <c r="P3804" i="1"/>
  <c r="P3800" i="1"/>
  <c r="T3800" i="1"/>
  <c r="N3800" i="1"/>
  <c r="O3800" i="1"/>
  <c r="N3796" i="1"/>
  <c r="O3796" i="1"/>
  <c r="P3796" i="1"/>
  <c r="T3796" i="1"/>
  <c r="P3792" i="1"/>
  <c r="T3792" i="1"/>
  <c r="N3792" i="1"/>
  <c r="O3792" i="1"/>
  <c r="O3788" i="1"/>
  <c r="P3788" i="1"/>
  <c r="T3788" i="1"/>
  <c r="N3788" i="1"/>
  <c r="N3784" i="1"/>
  <c r="O3784" i="1"/>
  <c r="P3784" i="1"/>
  <c r="T3784" i="1"/>
  <c r="P3780" i="1"/>
  <c r="T3780" i="1"/>
  <c r="N3780" i="1"/>
  <c r="O3780" i="1"/>
  <c r="N3776" i="1"/>
  <c r="O3776" i="1"/>
  <c r="P3776" i="1"/>
  <c r="T3776" i="1"/>
  <c r="T3772" i="1"/>
  <c r="N3772" i="1"/>
  <c r="O3772" i="1"/>
  <c r="P3768" i="1"/>
  <c r="T3768" i="1"/>
  <c r="N3768" i="1"/>
  <c r="O3768" i="1"/>
  <c r="N3764" i="1"/>
  <c r="O3764" i="1"/>
  <c r="P3764" i="1"/>
  <c r="T3764" i="1"/>
  <c r="P3760" i="1"/>
  <c r="T3760" i="1"/>
  <c r="N3760" i="1"/>
  <c r="O3760" i="1"/>
  <c r="O3756" i="1"/>
  <c r="P3756" i="1"/>
  <c r="T3756" i="1"/>
  <c r="N3756" i="1"/>
  <c r="N3752" i="1"/>
  <c r="O3752" i="1"/>
  <c r="P3752" i="1"/>
  <c r="T3752" i="1"/>
  <c r="P3748" i="1"/>
  <c r="T3748" i="1"/>
  <c r="N3748" i="1"/>
  <c r="N3744" i="1"/>
  <c r="O3744" i="1"/>
  <c r="P3744" i="1"/>
  <c r="T3740" i="1"/>
  <c r="N3740" i="1"/>
  <c r="O3740" i="1"/>
  <c r="P3740" i="1"/>
  <c r="P3736" i="1"/>
  <c r="T3736" i="1"/>
  <c r="N3736" i="1"/>
  <c r="O3736" i="1"/>
  <c r="N3732" i="1"/>
  <c r="O3732" i="1"/>
  <c r="P3732" i="1"/>
  <c r="T3732" i="1"/>
  <c r="P3729" i="1"/>
  <c r="T3729" i="1"/>
  <c r="N3729" i="1"/>
  <c r="O3729" i="1"/>
  <c r="O3725" i="1"/>
  <c r="P3725" i="1"/>
  <c r="T3725" i="1"/>
  <c r="N3721" i="1"/>
  <c r="O3721" i="1"/>
  <c r="P3721" i="1"/>
  <c r="O3717" i="1"/>
  <c r="T3717" i="1"/>
  <c r="N3717" i="1"/>
  <c r="N3713" i="1"/>
  <c r="O3713" i="1"/>
  <c r="P3713" i="1"/>
  <c r="T3713" i="1"/>
  <c r="P3709" i="1"/>
  <c r="T3709" i="1"/>
  <c r="N3709" i="1"/>
  <c r="O3709" i="1"/>
  <c r="O3705" i="1"/>
  <c r="P3705" i="1"/>
  <c r="T3705" i="1"/>
  <c r="N3705" i="1"/>
  <c r="T3702" i="1"/>
  <c r="N3702" i="1"/>
  <c r="O3702" i="1"/>
  <c r="P3702" i="1"/>
  <c r="P3698" i="1"/>
  <c r="T3698" i="1"/>
  <c r="N3698" i="1"/>
  <c r="O3698" i="1"/>
  <c r="O3694" i="1"/>
  <c r="P3694" i="1"/>
  <c r="T3694" i="1"/>
  <c r="N3690" i="1"/>
  <c r="O3690" i="1"/>
  <c r="P3690" i="1"/>
  <c r="T3690" i="1"/>
  <c r="P3686" i="1"/>
  <c r="T3686" i="1"/>
  <c r="N3686" i="1"/>
  <c r="O3686" i="1"/>
  <c r="O3682" i="1"/>
  <c r="P3682" i="1"/>
  <c r="T3682" i="1"/>
  <c r="N3682" i="1"/>
  <c r="N3678" i="1"/>
  <c r="O3678" i="1"/>
  <c r="P3678" i="1"/>
  <c r="T3678" i="1"/>
  <c r="T3674" i="1"/>
  <c r="N3674" i="1"/>
  <c r="O3674" i="1"/>
  <c r="P3674" i="1"/>
  <c r="O3670" i="1"/>
  <c r="P3670" i="1"/>
  <c r="T3670" i="1"/>
  <c r="N3670" i="1"/>
  <c r="N3666" i="1"/>
  <c r="O3666" i="1"/>
  <c r="P3666" i="1"/>
  <c r="T3666" i="1"/>
  <c r="T3662" i="1"/>
  <c r="N3662" i="1"/>
  <c r="O3662" i="1"/>
  <c r="P3662" i="1"/>
  <c r="P3658" i="1"/>
  <c r="T3658" i="1"/>
  <c r="N3658" i="1"/>
  <c r="N3654" i="1"/>
  <c r="O3654" i="1"/>
  <c r="P3654" i="1"/>
  <c r="T3654" i="1"/>
  <c r="T3650" i="1"/>
  <c r="N3650" i="1"/>
  <c r="O3650" i="1"/>
  <c r="P3650" i="1"/>
  <c r="P3647" i="1"/>
  <c r="T3647" i="1"/>
  <c r="N3647" i="1"/>
  <c r="O3647" i="1"/>
  <c r="O3643" i="1"/>
  <c r="P3643" i="1"/>
  <c r="T3643" i="1"/>
  <c r="N3643" i="1"/>
  <c r="T3639" i="1"/>
  <c r="N3639" i="1"/>
  <c r="O3639" i="1"/>
  <c r="P3639" i="1"/>
  <c r="P3635" i="1"/>
  <c r="T3635" i="1"/>
  <c r="N3635" i="1"/>
  <c r="O3635" i="1"/>
  <c r="O3631" i="1"/>
  <c r="P3631" i="1"/>
  <c r="T3631" i="1"/>
  <c r="N3631" i="1"/>
  <c r="N3627" i="1"/>
  <c r="O3627" i="1"/>
  <c r="P3627" i="1"/>
  <c r="T3627" i="1"/>
  <c r="P3623" i="1"/>
  <c r="T3623" i="1"/>
  <c r="N3623" i="1"/>
  <c r="O3623" i="1"/>
  <c r="O3619" i="1"/>
  <c r="P3619" i="1"/>
  <c r="T3619" i="1"/>
  <c r="N3619" i="1"/>
  <c r="N3615" i="1"/>
  <c r="O3615" i="1"/>
  <c r="P3615" i="1"/>
  <c r="T3615" i="1"/>
  <c r="T3611" i="1"/>
  <c r="N3611" i="1"/>
  <c r="O3611" i="1"/>
  <c r="P3611" i="1"/>
  <c r="O3607" i="1"/>
  <c r="P3607" i="1"/>
  <c r="T3607" i="1"/>
  <c r="N3607" i="1"/>
  <c r="N3603" i="1"/>
  <c r="O3603" i="1"/>
  <c r="P3603" i="1"/>
  <c r="T3603" i="1"/>
  <c r="P3599" i="1"/>
  <c r="T3599" i="1"/>
  <c r="N3599" i="1"/>
  <c r="O3599" i="1"/>
  <c r="O3595" i="1"/>
  <c r="P3595" i="1"/>
  <c r="N3595" i="1"/>
  <c r="T3595" i="1"/>
  <c r="T3591" i="1"/>
  <c r="N3591" i="1"/>
  <c r="P3591" i="1"/>
  <c r="O3591" i="1"/>
  <c r="P3587" i="1"/>
  <c r="T3587" i="1"/>
  <c r="N3587" i="1"/>
  <c r="O3587" i="1"/>
  <c r="O3583" i="1"/>
  <c r="P3583" i="1"/>
  <c r="T3583" i="1"/>
  <c r="N3583" i="1"/>
  <c r="N3579" i="1"/>
  <c r="O3579" i="1"/>
  <c r="P3579" i="1"/>
  <c r="T3579" i="1"/>
  <c r="P3575" i="1"/>
  <c r="T3575" i="1"/>
  <c r="N3575" i="1"/>
  <c r="O3575" i="1"/>
  <c r="O3571" i="1"/>
  <c r="P3571" i="1"/>
  <c r="T3571" i="1"/>
  <c r="N3571" i="1"/>
  <c r="N3567" i="1"/>
  <c r="O3567" i="1"/>
  <c r="P3567" i="1"/>
  <c r="T3567" i="1"/>
  <c r="T3563" i="1"/>
  <c r="N3563" i="1"/>
  <c r="O3563" i="1"/>
  <c r="P3563" i="1"/>
  <c r="O3559" i="1"/>
  <c r="P3559" i="1"/>
  <c r="T3559" i="1"/>
  <c r="N3559" i="1"/>
  <c r="N3555" i="1"/>
  <c r="O3555" i="1"/>
  <c r="P3555" i="1"/>
  <c r="T3555" i="1"/>
  <c r="T3551" i="1"/>
  <c r="N3551" i="1"/>
  <c r="O3551" i="1"/>
  <c r="P3551" i="1"/>
  <c r="T3547" i="1"/>
  <c r="N3547" i="1"/>
  <c r="O3547" i="1"/>
  <c r="P3547" i="1"/>
  <c r="P3543" i="1"/>
  <c r="T3543" i="1"/>
  <c r="N3543" i="1"/>
  <c r="O3543" i="1"/>
  <c r="O3539" i="1"/>
  <c r="T3539" i="1"/>
  <c r="N3539" i="1"/>
  <c r="P3539" i="1"/>
  <c r="T3535" i="1"/>
  <c r="N3535" i="1"/>
  <c r="O3535" i="1"/>
  <c r="P3535" i="1"/>
  <c r="P3531" i="1"/>
  <c r="T3531" i="1"/>
  <c r="N3531" i="1"/>
  <c r="O3531" i="1"/>
  <c r="O3527" i="1"/>
  <c r="P3527" i="1"/>
  <c r="T3527" i="1"/>
  <c r="N3527" i="1"/>
  <c r="N3523" i="1"/>
  <c r="O3523" i="1"/>
  <c r="P3523" i="1"/>
  <c r="T3523" i="1"/>
  <c r="T3519" i="1"/>
  <c r="N3519" i="1"/>
  <c r="O3519" i="1"/>
  <c r="P3519" i="1"/>
  <c r="P3515" i="1"/>
  <c r="T3515" i="1"/>
  <c r="N3515" i="1"/>
  <c r="O3515" i="1"/>
  <c r="O3511" i="1"/>
  <c r="P3511" i="1"/>
  <c r="T3511" i="1"/>
  <c r="N3511" i="1"/>
  <c r="N3507" i="1"/>
  <c r="O3507" i="1"/>
  <c r="P3507" i="1"/>
  <c r="T3507" i="1"/>
  <c r="T3503" i="1"/>
  <c r="N3503" i="1"/>
  <c r="O3503" i="1"/>
  <c r="P3503" i="1"/>
  <c r="P3499" i="1"/>
  <c r="T3499" i="1"/>
  <c r="N3499" i="1"/>
  <c r="O3499" i="1"/>
  <c r="O3495" i="1"/>
  <c r="P3495" i="1"/>
  <c r="T3495" i="1"/>
  <c r="N3495" i="1"/>
  <c r="N3491" i="1"/>
  <c r="O3491" i="1"/>
  <c r="P3491" i="1"/>
  <c r="T3491" i="1"/>
  <c r="T3487" i="1"/>
  <c r="N3487" i="1"/>
  <c r="O3487" i="1"/>
  <c r="P3487" i="1"/>
  <c r="O3483" i="1"/>
  <c r="P3483" i="1"/>
  <c r="N3483" i="1"/>
  <c r="T3483" i="1"/>
  <c r="N3479" i="1"/>
  <c r="O3479" i="1"/>
  <c r="T3479" i="1"/>
  <c r="P3479" i="1"/>
  <c r="T3475" i="1"/>
  <c r="N3475" i="1"/>
  <c r="O3475" i="1"/>
  <c r="P3475" i="1"/>
  <c r="P3471" i="1"/>
  <c r="T3471" i="1"/>
  <c r="N3471" i="1"/>
  <c r="O3471" i="1"/>
  <c r="O3467" i="1"/>
  <c r="P3467" i="1"/>
  <c r="T3467" i="1"/>
  <c r="N3467" i="1"/>
  <c r="N3463" i="1"/>
  <c r="O3463" i="1"/>
  <c r="P3463" i="1"/>
  <c r="T3463" i="1"/>
  <c r="T3459" i="1"/>
  <c r="N3459" i="1"/>
  <c r="O3459" i="1"/>
  <c r="P3459" i="1"/>
  <c r="P3455" i="1"/>
  <c r="T3455" i="1"/>
  <c r="N3455" i="1"/>
  <c r="O3455" i="1"/>
  <c r="O3451" i="1"/>
  <c r="P3451" i="1"/>
  <c r="T3451" i="1"/>
  <c r="N3451" i="1"/>
  <c r="N3447" i="1"/>
  <c r="O3447" i="1"/>
  <c r="P3447" i="1"/>
  <c r="T3447" i="1"/>
  <c r="T3442" i="1"/>
  <c r="N3442" i="1"/>
  <c r="O3442" i="1"/>
  <c r="P3442" i="1"/>
  <c r="P3438" i="1"/>
  <c r="T3438" i="1"/>
  <c r="N3438" i="1"/>
  <c r="O3438" i="1"/>
  <c r="O3434" i="1"/>
  <c r="P3434" i="1"/>
  <c r="T3434" i="1"/>
  <c r="N3434" i="1"/>
  <c r="N3430" i="1"/>
  <c r="O3430" i="1"/>
  <c r="P3430" i="1"/>
  <c r="T3430" i="1"/>
  <c r="T3426" i="1"/>
  <c r="N3426" i="1"/>
  <c r="O3426" i="1"/>
  <c r="P3426" i="1"/>
  <c r="P3422" i="1"/>
  <c r="T3422" i="1"/>
  <c r="N3422" i="1"/>
  <c r="O3422" i="1"/>
  <c r="O3418" i="1"/>
  <c r="P3418" i="1"/>
  <c r="T3418" i="1"/>
  <c r="N3418" i="1"/>
  <c r="N3414" i="1"/>
  <c r="O3414" i="1"/>
  <c r="P3414" i="1"/>
  <c r="T3414" i="1"/>
  <c r="P3930" i="1"/>
  <c r="N3926" i="1"/>
  <c r="T3820" i="1"/>
  <c r="N3801" i="1"/>
  <c r="O3793" i="1"/>
  <c r="T3765" i="1"/>
  <c r="N3725" i="1"/>
  <c r="O3922" i="1"/>
  <c r="P3922" i="1"/>
  <c r="T3922" i="1"/>
  <c r="N3918" i="1"/>
  <c r="O3918" i="1"/>
  <c r="P3918" i="1"/>
  <c r="T3914" i="1"/>
  <c r="N3914" i="1"/>
  <c r="O3914" i="1"/>
  <c r="P3910" i="1"/>
  <c r="T3910" i="1"/>
  <c r="N3910" i="1"/>
  <c r="O3906" i="1"/>
  <c r="P3906" i="1"/>
  <c r="T3906" i="1"/>
  <c r="N3902" i="1"/>
  <c r="O3902" i="1"/>
  <c r="P3902" i="1"/>
  <c r="T3898" i="1"/>
  <c r="N3898" i="1"/>
  <c r="O3898" i="1"/>
  <c r="P3894" i="1"/>
  <c r="T3894" i="1"/>
  <c r="N3894" i="1"/>
  <c r="O3890" i="1"/>
  <c r="P3890" i="1"/>
  <c r="T3890" i="1"/>
  <c r="N3886" i="1"/>
  <c r="O3886" i="1"/>
  <c r="P3886" i="1"/>
  <c r="P3882" i="1"/>
  <c r="T3882" i="1"/>
  <c r="N3882" i="1"/>
  <c r="N3878" i="1"/>
  <c r="O3878" i="1"/>
  <c r="P3878" i="1"/>
  <c r="P3874" i="1"/>
  <c r="T3874" i="1"/>
  <c r="N3874" i="1"/>
  <c r="O3870" i="1"/>
  <c r="P3870" i="1"/>
  <c r="T3870" i="1"/>
  <c r="N3866" i="1"/>
  <c r="O3866" i="1"/>
  <c r="P3866" i="1"/>
  <c r="P3862" i="1"/>
  <c r="T3862" i="1"/>
  <c r="N3862" i="1"/>
  <c r="N3858" i="1"/>
  <c r="O3858" i="1"/>
  <c r="P3858" i="1"/>
  <c r="T3854" i="1"/>
  <c r="N3854" i="1"/>
  <c r="O3854" i="1"/>
  <c r="P3850" i="1"/>
  <c r="T3850" i="1"/>
  <c r="N3850" i="1"/>
  <c r="N3846" i="1"/>
  <c r="O3846" i="1"/>
  <c r="P3846" i="1"/>
  <c r="P3842" i="1"/>
  <c r="T3842" i="1"/>
  <c r="N3842" i="1"/>
  <c r="O3838" i="1"/>
  <c r="P3838" i="1"/>
  <c r="T3838" i="1"/>
  <c r="N3834" i="1"/>
  <c r="O3834" i="1"/>
  <c r="P3834" i="1"/>
  <c r="P3830" i="1"/>
  <c r="T3830" i="1"/>
  <c r="N3830" i="1"/>
  <c r="N3826" i="1"/>
  <c r="O3826" i="1"/>
  <c r="P3826" i="1"/>
  <c r="O3822" i="1"/>
  <c r="N3822" i="1"/>
  <c r="P3822" i="1"/>
  <c r="T3822" i="1"/>
  <c r="T3818" i="1"/>
  <c r="N3818" i="1"/>
  <c r="P3818" i="1"/>
  <c r="O3814" i="1"/>
  <c r="P3814" i="1"/>
  <c r="N3814" i="1"/>
  <c r="T3810" i="1"/>
  <c r="N3810" i="1"/>
  <c r="O3810" i="1"/>
  <c r="P3810" i="1"/>
  <c r="P3806" i="1"/>
  <c r="T3806" i="1"/>
  <c r="O3806" i="1"/>
  <c r="O3802" i="1"/>
  <c r="P3802" i="1"/>
  <c r="N3802" i="1"/>
  <c r="T3798" i="1"/>
  <c r="N3798" i="1"/>
  <c r="O3798" i="1"/>
  <c r="P3798" i="1"/>
  <c r="O3794" i="1"/>
  <c r="P3794" i="1"/>
  <c r="N3794" i="1"/>
  <c r="T3794" i="1"/>
  <c r="N3790" i="1"/>
  <c r="O3790" i="1"/>
  <c r="P3790" i="1"/>
  <c r="T3790" i="1"/>
  <c r="T3786" i="1"/>
  <c r="N3786" i="1"/>
  <c r="O3786" i="1"/>
  <c r="O3782" i="1"/>
  <c r="P3782" i="1"/>
  <c r="T3782" i="1"/>
  <c r="N3782" i="1"/>
  <c r="T3778" i="1"/>
  <c r="N3778" i="1"/>
  <c r="O3778" i="1"/>
  <c r="P3778" i="1"/>
  <c r="P3774" i="1"/>
  <c r="T3774" i="1"/>
  <c r="N3774" i="1"/>
  <c r="O3774" i="1"/>
  <c r="O3770" i="1"/>
  <c r="P3770" i="1"/>
  <c r="T3770" i="1"/>
  <c r="N3770" i="1"/>
  <c r="T3766" i="1"/>
  <c r="N3766" i="1"/>
  <c r="O3766" i="1"/>
  <c r="P3766" i="1"/>
  <c r="O3762" i="1"/>
  <c r="P3762" i="1"/>
  <c r="T3762" i="1"/>
  <c r="N3758" i="1"/>
  <c r="O3758" i="1"/>
  <c r="P3758" i="1"/>
  <c r="T3754" i="1"/>
  <c r="N3754" i="1"/>
  <c r="O3754" i="1"/>
  <c r="P3754" i="1"/>
  <c r="O3750" i="1"/>
  <c r="P3750" i="1"/>
  <c r="T3750" i="1"/>
  <c r="N3750" i="1"/>
  <c r="T3746" i="1"/>
  <c r="N3746" i="1"/>
  <c r="O3746" i="1"/>
  <c r="P3746" i="1"/>
  <c r="P3742" i="1"/>
  <c r="T3742" i="1"/>
  <c r="N3742" i="1"/>
  <c r="O3742" i="1"/>
  <c r="O3738" i="1"/>
  <c r="P3738" i="1"/>
  <c r="T3738" i="1"/>
  <c r="T3734" i="1"/>
  <c r="N3734" i="1"/>
  <c r="O3734" i="1"/>
  <c r="O3730" i="1"/>
  <c r="P3730" i="1"/>
  <c r="T3730" i="1"/>
  <c r="N3730" i="1"/>
  <c r="N3727" i="1"/>
  <c r="O3727" i="1"/>
  <c r="P3727" i="1"/>
  <c r="T3727" i="1"/>
  <c r="T3723" i="1"/>
  <c r="N3723" i="1"/>
  <c r="O3723" i="1"/>
  <c r="P3723" i="1"/>
  <c r="N3719" i="1"/>
  <c r="O3719" i="1"/>
  <c r="P3719" i="1"/>
  <c r="T3719" i="1"/>
  <c r="T3715" i="1"/>
  <c r="P3715" i="1"/>
  <c r="N3715" i="1"/>
  <c r="O3715" i="1"/>
  <c r="O3711" i="1"/>
  <c r="P3711" i="1"/>
  <c r="N3711" i="1"/>
  <c r="T3711" i="1"/>
  <c r="N3707" i="1"/>
  <c r="O3707" i="1"/>
  <c r="P3707" i="1"/>
  <c r="T3707" i="1"/>
  <c r="P3703" i="1"/>
  <c r="T3703" i="1"/>
  <c r="N3703" i="1"/>
  <c r="O3703" i="1"/>
  <c r="O3700" i="1"/>
  <c r="P3700" i="1"/>
  <c r="N3700" i="1"/>
  <c r="T3700" i="1"/>
  <c r="N3696" i="1"/>
  <c r="O3696" i="1"/>
  <c r="P3696" i="1"/>
  <c r="T3696" i="1"/>
  <c r="T3692" i="1"/>
  <c r="N3692" i="1"/>
  <c r="O3692" i="1"/>
  <c r="P3692" i="1"/>
  <c r="O3688" i="1"/>
  <c r="P3688" i="1"/>
  <c r="T3688" i="1"/>
  <c r="N3688" i="1"/>
  <c r="N3684" i="1"/>
  <c r="O3684" i="1"/>
  <c r="P3684" i="1"/>
  <c r="T3684" i="1"/>
  <c r="T3680" i="1"/>
  <c r="N3680" i="1"/>
  <c r="O3680" i="1"/>
  <c r="P3680" i="1"/>
  <c r="P3676" i="1"/>
  <c r="T3676" i="1"/>
  <c r="N3676" i="1"/>
  <c r="O3676" i="1"/>
  <c r="N3672" i="1"/>
  <c r="O3672" i="1"/>
  <c r="P3672" i="1"/>
  <c r="T3672" i="1"/>
  <c r="T3668" i="1"/>
  <c r="N3668" i="1"/>
  <c r="O3668" i="1"/>
  <c r="P3668" i="1"/>
  <c r="P3664" i="1"/>
  <c r="T3664" i="1"/>
  <c r="N3664" i="1"/>
  <c r="O3664" i="1"/>
  <c r="O3660" i="1"/>
  <c r="P3660" i="1"/>
  <c r="T3660" i="1"/>
  <c r="N3660" i="1"/>
  <c r="T3656" i="1"/>
  <c r="N3656" i="1"/>
  <c r="O3656" i="1"/>
  <c r="P3656" i="1"/>
  <c r="P3652" i="1"/>
  <c r="T3652" i="1"/>
  <c r="N3652" i="1"/>
  <c r="O3652" i="1"/>
  <c r="O3648" i="1"/>
  <c r="P3648" i="1"/>
  <c r="T3648" i="1"/>
  <c r="N3648" i="1"/>
  <c r="N3645" i="1"/>
  <c r="O3645" i="1"/>
  <c r="P3645" i="1"/>
  <c r="P3641" i="1"/>
  <c r="T3641" i="1"/>
  <c r="N3641" i="1"/>
  <c r="O3641" i="1"/>
  <c r="O3637" i="1"/>
  <c r="P3637" i="1"/>
  <c r="T3637" i="1"/>
  <c r="N3637" i="1"/>
  <c r="N3633" i="1"/>
  <c r="O3633" i="1"/>
  <c r="P3633" i="1"/>
  <c r="T3633" i="1"/>
  <c r="T3629" i="1"/>
  <c r="N3629" i="1"/>
  <c r="O3629" i="1"/>
  <c r="P3629" i="1"/>
  <c r="O3625" i="1"/>
  <c r="P3625" i="1"/>
  <c r="T3625" i="1"/>
  <c r="N3625" i="1"/>
  <c r="N3621" i="1"/>
  <c r="O3621" i="1"/>
  <c r="P3621" i="1"/>
  <c r="T3621" i="1"/>
  <c r="T3617" i="1"/>
  <c r="N3617" i="1"/>
  <c r="O3617" i="1"/>
  <c r="P3617" i="1"/>
  <c r="P3613" i="1"/>
  <c r="T3613" i="1"/>
  <c r="N3613" i="1"/>
  <c r="O3613" i="1"/>
  <c r="N3609" i="1"/>
  <c r="O3609" i="1"/>
  <c r="P3609" i="1"/>
  <c r="T3609" i="1"/>
  <c r="T3605" i="1"/>
  <c r="N3605" i="1"/>
  <c r="O3605" i="1"/>
  <c r="P3605" i="1"/>
  <c r="P3601" i="1"/>
  <c r="T3601" i="1"/>
  <c r="N3601" i="1"/>
  <c r="O3601" i="1"/>
  <c r="N3597" i="1"/>
  <c r="O3597" i="1"/>
  <c r="P3597" i="1"/>
  <c r="T3597" i="1"/>
  <c r="P3593" i="1"/>
  <c r="T3593" i="1"/>
  <c r="O3593" i="1"/>
  <c r="N3593" i="1"/>
  <c r="O3589" i="1"/>
  <c r="P3589" i="1"/>
  <c r="T3589" i="1"/>
  <c r="N3589" i="1"/>
  <c r="N3585" i="1"/>
  <c r="O3585" i="1"/>
  <c r="P3585" i="1"/>
  <c r="T3585" i="1"/>
  <c r="T3581" i="1"/>
  <c r="N3581" i="1"/>
  <c r="O3581" i="1"/>
  <c r="P3581" i="1"/>
  <c r="O3577" i="1"/>
  <c r="P3577" i="1"/>
  <c r="T3577" i="1"/>
  <c r="N3577" i="1"/>
  <c r="N3573" i="1"/>
  <c r="O3573" i="1"/>
  <c r="P3573" i="1"/>
  <c r="T3573" i="1"/>
  <c r="T3569" i="1"/>
  <c r="N3569" i="1"/>
  <c r="O3569" i="1"/>
  <c r="P3569" i="1"/>
  <c r="P3565" i="1"/>
  <c r="T3565" i="1"/>
  <c r="N3565" i="1"/>
  <c r="O3565" i="1"/>
  <c r="N3561" i="1"/>
  <c r="O3561" i="1"/>
  <c r="P3561" i="1"/>
  <c r="T3561" i="1"/>
  <c r="T3557" i="1"/>
  <c r="N3557" i="1"/>
  <c r="O3557" i="1"/>
  <c r="P3557" i="1"/>
  <c r="P3553" i="1"/>
  <c r="T3553" i="1"/>
  <c r="N3553" i="1"/>
  <c r="O3553" i="1"/>
  <c r="O3549" i="1"/>
  <c r="P3549" i="1"/>
  <c r="T3549" i="1"/>
  <c r="N3549" i="1"/>
  <c r="N3545" i="1"/>
  <c r="O3545" i="1"/>
  <c r="P3545" i="1"/>
  <c r="T3545" i="1"/>
  <c r="T3541" i="1"/>
  <c r="N3541" i="1"/>
  <c r="O3541" i="1"/>
  <c r="P3541" i="1"/>
  <c r="P3537" i="1"/>
  <c r="O3537" i="1"/>
  <c r="T3537" i="1"/>
  <c r="N3537" i="1"/>
  <c r="N3533" i="1"/>
  <c r="O3533" i="1"/>
  <c r="P3533" i="1"/>
  <c r="T3533" i="1"/>
  <c r="T3529" i="1"/>
  <c r="N3529" i="1"/>
  <c r="O3529" i="1"/>
  <c r="P3529" i="1"/>
  <c r="P3525" i="1"/>
  <c r="T3525" i="1"/>
  <c r="N3525" i="1"/>
  <c r="O3525" i="1"/>
  <c r="O3521" i="1"/>
  <c r="P3521" i="1"/>
  <c r="T3521" i="1"/>
  <c r="N3521" i="1"/>
  <c r="N3517" i="1"/>
  <c r="O3517" i="1"/>
  <c r="P3517" i="1"/>
  <c r="T3517" i="1"/>
  <c r="T3513" i="1"/>
  <c r="N3513" i="1"/>
  <c r="O3513" i="1"/>
  <c r="P3513" i="1"/>
  <c r="P3509" i="1"/>
  <c r="T3509" i="1"/>
  <c r="N3509" i="1"/>
  <c r="O3509" i="1"/>
  <c r="O3505" i="1"/>
  <c r="P3505" i="1"/>
  <c r="T3505" i="1"/>
  <c r="N3505" i="1"/>
  <c r="N3501" i="1"/>
  <c r="O3501" i="1"/>
  <c r="P3501" i="1"/>
  <c r="T3501" i="1"/>
  <c r="T3497" i="1"/>
  <c r="N3497" i="1"/>
  <c r="O3497" i="1"/>
  <c r="P3497" i="1"/>
  <c r="P3493" i="1"/>
  <c r="T3493" i="1"/>
  <c r="N3493" i="1"/>
  <c r="O3493" i="1"/>
  <c r="O3489" i="1"/>
  <c r="P3489" i="1"/>
  <c r="T3489" i="1"/>
  <c r="N3489" i="1"/>
  <c r="N3485" i="1"/>
  <c r="T3485" i="1"/>
  <c r="O3485" i="1"/>
  <c r="P3485" i="1"/>
  <c r="P3481" i="1"/>
  <c r="T3481" i="1"/>
  <c r="O3481" i="1"/>
  <c r="N3481" i="1"/>
  <c r="O3477" i="1"/>
  <c r="P3477" i="1"/>
  <c r="N3477" i="1"/>
  <c r="T3477" i="1"/>
  <c r="N3473" i="1"/>
  <c r="O3473" i="1"/>
  <c r="P3473" i="1"/>
  <c r="T3473" i="1"/>
  <c r="T3469" i="1"/>
  <c r="N3469" i="1"/>
  <c r="O3469" i="1"/>
  <c r="P3469" i="1"/>
  <c r="P3465" i="1"/>
  <c r="T3465" i="1"/>
  <c r="N3465" i="1"/>
  <c r="O3465" i="1"/>
  <c r="O3461" i="1"/>
  <c r="P3461" i="1"/>
  <c r="T3461" i="1"/>
  <c r="N3461" i="1"/>
  <c r="N3457" i="1"/>
  <c r="O3457" i="1"/>
  <c r="P3457" i="1"/>
  <c r="T3457" i="1"/>
  <c r="T3453" i="1"/>
  <c r="N3453" i="1"/>
  <c r="O3453" i="1"/>
  <c r="P3453" i="1"/>
  <c r="P3449" i="1"/>
  <c r="T3449" i="1"/>
  <c r="N3449" i="1"/>
  <c r="O3449" i="1"/>
  <c r="O3444" i="1"/>
  <c r="P3444" i="1"/>
  <c r="T3444" i="1"/>
  <c r="N3444" i="1"/>
  <c r="N3440" i="1"/>
  <c r="O3440" i="1"/>
  <c r="P3440" i="1"/>
  <c r="T3440" i="1"/>
  <c r="T3436" i="1"/>
  <c r="N3436" i="1"/>
  <c r="O3436" i="1"/>
  <c r="P3436" i="1"/>
  <c r="P3432" i="1"/>
  <c r="T3432" i="1"/>
  <c r="N3432" i="1"/>
  <c r="O3432" i="1"/>
  <c r="O3428" i="1"/>
  <c r="P3428" i="1"/>
  <c r="T3428" i="1"/>
  <c r="N3428" i="1"/>
  <c r="N3424" i="1"/>
  <c r="O3424" i="1"/>
  <c r="P3424" i="1"/>
  <c r="T3424" i="1"/>
  <c r="T3420" i="1"/>
  <c r="N3420" i="1"/>
  <c r="O3420" i="1"/>
  <c r="P3420" i="1"/>
  <c r="P3416" i="1"/>
  <c r="T3416" i="1"/>
  <c r="N3416" i="1"/>
  <c r="O3416" i="1"/>
  <c r="P3934" i="1"/>
  <c r="P3926" i="1"/>
  <c r="N3906" i="1"/>
  <c r="T3902" i="1"/>
  <c r="O3882" i="1"/>
  <c r="T3878" i="1"/>
  <c r="P3854" i="1"/>
  <c r="O3830" i="1"/>
  <c r="T3826" i="1"/>
  <c r="O3818" i="1"/>
  <c r="O3804" i="1"/>
  <c r="P3797" i="1"/>
  <c r="P3786" i="1"/>
  <c r="P3772" i="1"/>
  <c r="T3758" i="1"/>
  <c r="T3744" i="1"/>
  <c r="P3717" i="1"/>
  <c r="N3694" i="1"/>
  <c r="T3645" i="1"/>
  <c r="N3572" i="1"/>
  <c r="N3404" i="1"/>
  <c r="O3941" i="1"/>
  <c r="N3941" i="1"/>
  <c r="P3400" i="1"/>
  <c r="T3941" i="1"/>
  <c r="T3400" i="1"/>
  <c r="P3404" i="1"/>
  <c r="O3408" i="1"/>
  <c r="O3409" i="1"/>
  <c r="N3412" i="1"/>
  <c r="P3937" i="1"/>
  <c r="O3937" i="1"/>
  <c r="T3937" i="1"/>
  <c r="O3404" i="1"/>
  <c r="N3408" i="1"/>
  <c r="T3412" i="1"/>
  <c r="T3397" i="1"/>
  <c r="O3401" i="1"/>
  <c r="N3413" i="1"/>
  <c r="N3937" i="1"/>
  <c r="P3938" i="1"/>
  <c r="T3938" i="1"/>
  <c r="T3401" i="1"/>
  <c r="P3409" i="1"/>
  <c r="O3939" i="1"/>
  <c r="P3939" i="1"/>
  <c r="N3939" i="1"/>
  <c r="T3939" i="1"/>
  <c r="O3943" i="1"/>
  <c r="P3943" i="1"/>
  <c r="N3943" i="1"/>
  <c r="O3942" i="1"/>
  <c r="P3942" i="1"/>
  <c r="T3942" i="1"/>
  <c r="N3942" i="1"/>
  <c r="P3405" i="1"/>
  <c r="O3413" i="1"/>
  <c r="N3938" i="1"/>
  <c r="N3397" i="1"/>
  <c r="O3397" i="1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10" i="17"/>
  <c r="H111" i="17"/>
  <c r="H115" i="17"/>
  <c r="H116" i="17"/>
  <c r="H109" i="17"/>
  <c r="H112" i="17" l="1"/>
  <c r="H114" i="17"/>
  <c r="H108" i="17"/>
  <c r="H117" i="17"/>
  <c r="H113" i="17"/>
  <c r="E372" i="9" l="1"/>
  <c r="F372" i="9"/>
  <c r="H111" i="9"/>
  <c r="H112" i="9"/>
  <c r="H113" i="9"/>
  <c r="H114" i="9"/>
  <c r="H115" i="9"/>
  <c r="H116" i="9"/>
  <c r="H117" i="9"/>
  <c r="H118" i="9"/>
  <c r="H119" i="9"/>
  <c r="H120" i="9"/>
  <c r="H121" i="9"/>
  <c r="T3295" i="1"/>
  <c r="O3268" i="1"/>
  <c r="N3222" i="1"/>
  <c r="N3191" i="1"/>
  <c r="N3177" i="1"/>
  <c r="N3089" i="1"/>
  <c r="N3045" i="1"/>
  <c r="N3009" i="1"/>
  <c r="O2948" i="1"/>
  <c r="N2947" i="1"/>
  <c r="N2924" i="1"/>
  <c r="T2932" i="1"/>
  <c r="N2940" i="1"/>
  <c r="N2955" i="1"/>
  <c r="N2963" i="1"/>
  <c r="N2978" i="1"/>
  <c r="N2986" i="1"/>
  <c r="P2994" i="1"/>
  <c r="N3002" i="1"/>
  <c r="N3010" i="1"/>
  <c r="T3018" i="1"/>
  <c r="N3026" i="1"/>
  <c r="O3034" i="1"/>
  <c r="N3042" i="1"/>
  <c r="N3050" i="1"/>
  <c r="P3058" i="1"/>
  <c r="N3066" i="1"/>
  <c r="N3074" i="1"/>
  <c r="T3082" i="1"/>
  <c r="N3090" i="1"/>
  <c r="O3098" i="1"/>
  <c r="N3106" i="1"/>
  <c r="N3114" i="1"/>
  <c r="P3122" i="1"/>
  <c r="N3130" i="1"/>
  <c r="N3138" i="1"/>
  <c r="T3146" i="1"/>
  <c r="N3154" i="1"/>
  <c r="O3162" i="1"/>
  <c r="N3170" i="1"/>
  <c r="N3178" i="1"/>
  <c r="P3186" i="1"/>
  <c r="N3194" i="1"/>
  <c r="N3202" i="1"/>
  <c r="T3210" i="1"/>
  <c r="N3218" i="1"/>
  <c r="O3226" i="1"/>
  <c r="N3234" i="1"/>
  <c r="N3242" i="1"/>
  <c r="P3250" i="1"/>
  <c r="N3257" i="1"/>
  <c r="N3265" i="1"/>
  <c r="T3273" i="1"/>
  <c r="N3281" i="1"/>
  <c r="O3289" i="1"/>
  <c r="N3297" i="1"/>
  <c r="N3305" i="1"/>
  <c r="P3313" i="1"/>
  <c r="N3321" i="1"/>
  <c r="N3329" i="1"/>
  <c r="T3337" i="1"/>
  <c r="N3345" i="1"/>
  <c r="O3353" i="1"/>
  <c r="N3361" i="1"/>
  <c r="N2917" i="1"/>
  <c r="O2917" i="1"/>
  <c r="P2917" i="1"/>
  <c r="T2917" i="1"/>
  <c r="N2918" i="1"/>
  <c r="O2918" i="1"/>
  <c r="P2918" i="1"/>
  <c r="T2918" i="1"/>
  <c r="N2919" i="1"/>
  <c r="O2919" i="1"/>
  <c r="P2919" i="1"/>
  <c r="T2919" i="1"/>
  <c r="N2920" i="1"/>
  <c r="O2920" i="1"/>
  <c r="P2920" i="1"/>
  <c r="T2920" i="1"/>
  <c r="N2921" i="1"/>
  <c r="O2921" i="1"/>
  <c r="P2921" i="1"/>
  <c r="T2921" i="1"/>
  <c r="N2922" i="1"/>
  <c r="O2922" i="1"/>
  <c r="P2922" i="1"/>
  <c r="T2922" i="1"/>
  <c r="N2923" i="1"/>
  <c r="O2923" i="1"/>
  <c r="P2923" i="1"/>
  <c r="T2923" i="1"/>
  <c r="N2925" i="1"/>
  <c r="O2925" i="1"/>
  <c r="P2925" i="1"/>
  <c r="T2925" i="1"/>
  <c r="N2926" i="1"/>
  <c r="O2926" i="1"/>
  <c r="P2926" i="1"/>
  <c r="T2926" i="1"/>
  <c r="N2927" i="1"/>
  <c r="O2927" i="1"/>
  <c r="P2927" i="1"/>
  <c r="T2927" i="1"/>
  <c r="N2928" i="1"/>
  <c r="O2928" i="1"/>
  <c r="P2928" i="1"/>
  <c r="T2928" i="1"/>
  <c r="N2929" i="1"/>
  <c r="O2929" i="1"/>
  <c r="P2929" i="1"/>
  <c r="T2929" i="1"/>
  <c r="N2930" i="1"/>
  <c r="O2930" i="1"/>
  <c r="P2930" i="1"/>
  <c r="T2930" i="1"/>
  <c r="N2931" i="1"/>
  <c r="O2931" i="1"/>
  <c r="P2931" i="1"/>
  <c r="T2931" i="1"/>
  <c r="P2932" i="1"/>
  <c r="N2933" i="1"/>
  <c r="O2933" i="1"/>
  <c r="P2933" i="1"/>
  <c r="T2933" i="1"/>
  <c r="N2934" i="1"/>
  <c r="O2934" i="1"/>
  <c r="P2934" i="1"/>
  <c r="T2934" i="1"/>
  <c r="N2935" i="1"/>
  <c r="O2935" i="1"/>
  <c r="P2935" i="1"/>
  <c r="T2935" i="1"/>
  <c r="N2936" i="1"/>
  <c r="O2936" i="1"/>
  <c r="P2936" i="1"/>
  <c r="T2936" i="1"/>
  <c r="N2937" i="1"/>
  <c r="O2937" i="1"/>
  <c r="P2937" i="1"/>
  <c r="T2937" i="1"/>
  <c r="N2938" i="1"/>
  <c r="O2938" i="1"/>
  <c r="P2938" i="1"/>
  <c r="T2938" i="1"/>
  <c r="N2939" i="1"/>
  <c r="O2939" i="1"/>
  <c r="P2939" i="1"/>
  <c r="T2939" i="1"/>
  <c r="N2941" i="1"/>
  <c r="O2941" i="1"/>
  <c r="P2941" i="1"/>
  <c r="T2941" i="1"/>
  <c r="N2942" i="1"/>
  <c r="O2942" i="1"/>
  <c r="P2942" i="1"/>
  <c r="T2942" i="1"/>
  <c r="N2943" i="1"/>
  <c r="O2943" i="1"/>
  <c r="P2943" i="1"/>
  <c r="T2943" i="1"/>
  <c r="N2944" i="1"/>
  <c r="O2944" i="1"/>
  <c r="P2944" i="1"/>
  <c r="T2944" i="1"/>
  <c r="N2945" i="1"/>
  <c r="O2945" i="1"/>
  <c r="P2945" i="1"/>
  <c r="T2945" i="1"/>
  <c r="N2946" i="1"/>
  <c r="O2946" i="1"/>
  <c r="P2946" i="1"/>
  <c r="T2946" i="1"/>
  <c r="T2947" i="1"/>
  <c r="N2948" i="1"/>
  <c r="N2949" i="1"/>
  <c r="O2949" i="1"/>
  <c r="P2949" i="1"/>
  <c r="T2949" i="1"/>
  <c r="N2950" i="1"/>
  <c r="O2950" i="1"/>
  <c r="P2950" i="1"/>
  <c r="T2950" i="1"/>
  <c r="N2951" i="1"/>
  <c r="O2951" i="1"/>
  <c r="P2951" i="1"/>
  <c r="T2951" i="1"/>
  <c r="N2952" i="1"/>
  <c r="O2952" i="1"/>
  <c r="P2952" i="1"/>
  <c r="T2952" i="1"/>
  <c r="N2953" i="1"/>
  <c r="O2953" i="1"/>
  <c r="P2953" i="1"/>
  <c r="T2953" i="1"/>
  <c r="N2954" i="1"/>
  <c r="O2954" i="1"/>
  <c r="P2954" i="1"/>
  <c r="T2954" i="1"/>
  <c r="N2956" i="1"/>
  <c r="O2956" i="1"/>
  <c r="P2956" i="1"/>
  <c r="T2956" i="1"/>
  <c r="N2957" i="1"/>
  <c r="O2957" i="1"/>
  <c r="P2957" i="1"/>
  <c r="T2957" i="1"/>
  <c r="N2958" i="1"/>
  <c r="O2958" i="1"/>
  <c r="P2958" i="1"/>
  <c r="T2958" i="1"/>
  <c r="N2959" i="1"/>
  <c r="O2959" i="1"/>
  <c r="P2959" i="1"/>
  <c r="T2959" i="1"/>
  <c r="N2960" i="1"/>
  <c r="O2960" i="1"/>
  <c r="P2960" i="1"/>
  <c r="T2960" i="1"/>
  <c r="N2961" i="1"/>
  <c r="O2961" i="1"/>
  <c r="P2961" i="1"/>
  <c r="T2961" i="1"/>
  <c r="N2962" i="1"/>
  <c r="O2962" i="1"/>
  <c r="P2962" i="1"/>
  <c r="T2962" i="1"/>
  <c r="T2963" i="1"/>
  <c r="N2964" i="1"/>
  <c r="O2964" i="1"/>
  <c r="P2964" i="1"/>
  <c r="T2964" i="1"/>
  <c r="N2965" i="1"/>
  <c r="O2965" i="1"/>
  <c r="P2965" i="1"/>
  <c r="T2965" i="1"/>
  <c r="N2966" i="1"/>
  <c r="O2966" i="1"/>
  <c r="P2966" i="1"/>
  <c r="T2966" i="1"/>
  <c r="N2967" i="1"/>
  <c r="O2967" i="1"/>
  <c r="P2967" i="1"/>
  <c r="T2967" i="1"/>
  <c r="N2968" i="1"/>
  <c r="O2968" i="1"/>
  <c r="P2968" i="1"/>
  <c r="T2968" i="1"/>
  <c r="N2969" i="1"/>
  <c r="O2969" i="1"/>
  <c r="P2969" i="1"/>
  <c r="T2969" i="1"/>
  <c r="N2970" i="1"/>
  <c r="O2970" i="1"/>
  <c r="P2970" i="1"/>
  <c r="T2970" i="1"/>
  <c r="N2971" i="1"/>
  <c r="O2971" i="1"/>
  <c r="P2971" i="1"/>
  <c r="T2971" i="1"/>
  <c r="N2972" i="1"/>
  <c r="O2972" i="1"/>
  <c r="P2972" i="1"/>
  <c r="T2972" i="1"/>
  <c r="N2973" i="1"/>
  <c r="O2973" i="1"/>
  <c r="P2973" i="1"/>
  <c r="T2973" i="1"/>
  <c r="N2974" i="1"/>
  <c r="O2974" i="1"/>
  <c r="P2974" i="1"/>
  <c r="T2974" i="1"/>
  <c r="N2975" i="1"/>
  <c r="O2975" i="1"/>
  <c r="P2975" i="1"/>
  <c r="T2975" i="1"/>
  <c r="N2976" i="1"/>
  <c r="O2976" i="1"/>
  <c r="P2976" i="1"/>
  <c r="T2976" i="1"/>
  <c r="N2977" i="1"/>
  <c r="O2977" i="1"/>
  <c r="P2977" i="1"/>
  <c r="T2977" i="1"/>
  <c r="T2978" i="1"/>
  <c r="N2979" i="1"/>
  <c r="O2979" i="1"/>
  <c r="P2979" i="1"/>
  <c r="T2979" i="1"/>
  <c r="N2980" i="1"/>
  <c r="O2980" i="1"/>
  <c r="P2980" i="1"/>
  <c r="T2980" i="1"/>
  <c r="N2981" i="1"/>
  <c r="O2981" i="1"/>
  <c r="P2981" i="1"/>
  <c r="T2981" i="1"/>
  <c r="N2982" i="1"/>
  <c r="O2982" i="1"/>
  <c r="P2982" i="1"/>
  <c r="T2982" i="1"/>
  <c r="N2983" i="1"/>
  <c r="O2983" i="1"/>
  <c r="P2983" i="1"/>
  <c r="T2983" i="1"/>
  <c r="N2984" i="1"/>
  <c r="O2984" i="1"/>
  <c r="P2984" i="1"/>
  <c r="T2984" i="1"/>
  <c r="N2985" i="1"/>
  <c r="O2985" i="1"/>
  <c r="P2985" i="1"/>
  <c r="T2985" i="1"/>
  <c r="N2987" i="1"/>
  <c r="O2987" i="1"/>
  <c r="P2987" i="1"/>
  <c r="T2987" i="1"/>
  <c r="N2988" i="1"/>
  <c r="O2988" i="1"/>
  <c r="P2988" i="1"/>
  <c r="T2988" i="1"/>
  <c r="N2989" i="1"/>
  <c r="O2989" i="1"/>
  <c r="P2989" i="1"/>
  <c r="T2989" i="1"/>
  <c r="N2990" i="1"/>
  <c r="O2990" i="1"/>
  <c r="P2990" i="1"/>
  <c r="T2990" i="1"/>
  <c r="N2991" i="1"/>
  <c r="O2991" i="1"/>
  <c r="P2991" i="1"/>
  <c r="T2991" i="1"/>
  <c r="N2992" i="1"/>
  <c r="O2992" i="1"/>
  <c r="P2992" i="1"/>
  <c r="T2992" i="1"/>
  <c r="N2993" i="1"/>
  <c r="O2993" i="1"/>
  <c r="P2993" i="1"/>
  <c r="T2993" i="1"/>
  <c r="O2994" i="1"/>
  <c r="N2995" i="1"/>
  <c r="O2995" i="1"/>
  <c r="P2995" i="1"/>
  <c r="T2995" i="1"/>
  <c r="N2996" i="1"/>
  <c r="O2996" i="1"/>
  <c r="P2996" i="1"/>
  <c r="T2996" i="1"/>
  <c r="N2997" i="1"/>
  <c r="O2997" i="1"/>
  <c r="P2997" i="1"/>
  <c r="T2997" i="1"/>
  <c r="N2998" i="1"/>
  <c r="O2998" i="1"/>
  <c r="P2998" i="1"/>
  <c r="T2998" i="1"/>
  <c r="N2999" i="1"/>
  <c r="O2999" i="1"/>
  <c r="P2999" i="1"/>
  <c r="T2999" i="1"/>
  <c r="N3000" i="1"/>
  <c r="O3000" i="1"/>
  <c r="P3000" i="1"/>
  <c r="T3000" i="1"/>
  <c r="N3001" i="1"/>
  <c r="O3001" i="1"/>
  <c r="P3001" i="1"/>
  <c r="T3001" i="1"/>
  <c r="N3003" i="1"/>
  <c r="O3003" i="1"/>
  <c r="P3003" i="1"/>
  <c r="T3003" i="1"/>
  <c r="N3004" i="1"/>
  <c r="O3004" i="1"/>
  <c r="P3004" i="1"/>
  <c r="T3004" i="1"/>
  <c r="N3005" i="1"/>
  <c r="O3005" i="1"/>
  <c r="P3005" i="1"/>
  <c r="T3005" i="1"/>
  <c r="N3006" i="1"/>
  <c r="O3006" i="1"/>
  <c r="P3006" i="1"/>
  <c r="T3006" i="1"/>
  <c r="N3007" i="1"/>
  <c r="O3007" i="1"/>
  <c r="P3007" i="1"/>
  <c r="T3007" i="1"/>
  <c r="N3008" i="1"/>
  <c r="O3008" i="1"/>
  <c r="P3008" i="1"/>
  <c r="T3008" i="1"/>
  <c r="P3009" i="1"/>
  <c r="T3009" i="1"/>
  <c r="N3011" i="1"/>
  <c r="O3011" i="1"/>
  <c r="P3011" i="1"/>
  <c r="T3011" i="1"/>
  <c r="N3012" i="1"/>
  <c r="O3012" i="1"/>
  <c r="P3012" i="1"/>
  <c r="T3012" i="1"/>
  <c r="N3013" i="1"/>
  <c r="O3013" i="1"/>
  <c r="P3013" i="1"/>
  <c r="T3013" i="1"/>
  <c r="N3014" i="1"/>
  <c r="O3014" i="1"/>
  <c r="P3014" i="1"/>
  <c r="T3014" i="1"/>
  <c r="N3015" i="1"/>
  <c r="O3015" i="1"/>
  <c r="P3015" i="1"/>
  <c r="T3015" i="1"/>
  <c r="N3016" i="1"/>
  <c r="O3016" i="1"/>
  <c r="P3016" i="1"/>
  <c r="T3016" i="1"/>
  <c r="N3017" i="1"/>
  <c r="O3017" i="1"/>
  <c r="P3017" i="1"/>
  <c r="T3017" i="1"/>
  <c r="P3018" i="1"/>
  <c r="N3019" i="1"/>
  <c r="O3019" i="1"/>
  <c r="P3019" i="1"/>
  <c r="T3019" i="1"/>
  <c r="N3020" i="1"/>
  <c r="O3020" i="1"/>
  <c r="P3020" i="1"/>
  <c r="T3020" i="1"/>
  <c r="N3021" i="1"/>
  <c r="O3021" i="1"/>
  <c r="P3021" i="1"/>
  <c r="T3021" i="1"/>
  <c r="N3022" i="1"/>
  <c r="O3022" i="1"/>
  <c r="P3022" i="1"/>
  <c r="T3022" i="1"/>
  <c r="N3023" i="1"/>
  <c r="O3023" i="1"/>
  <c r="P3023" i="1"/>
  <c r="T3023" i="1"/>
  <c r="N3024" i="1"/>
  <c r="O3024" i="1"/>
  <c r="P3024" i="1"/>
  <c r="T3024" i="1"/>
  <c r="N3025" i="1"/>
  <c r="O3025" i="1"/>
  <c r="P3025" i="1"/>
  <c r="T3025" i="1"/>
  <c r="N3027" i="1"/>
  <c r="O3027" i="1"/>
  <c r="P3027" i="1"/>
  <c r="T3027" i="1"/>
  <c r="N3028" i="1"/>
  <c r="O3028" i="1"/>
  <c r="P3028" i="1"/>
  <c r="T3028" i="1"/>
  <c r="N3029" i="1"/>
  <c r="O3029" i="1"/>
  <c r="P3029" i="1"/>
  <c r="T3029" i="1"/>
  <c r="N3030" i="1"/>
  <c r="O3030" i="1"/>
  <c r="P3030" i="1"/>
  <c r="T3030" i="1"/>
  <c r="N3031" i="1"/>
  <c r="O3031" i="1"/>
  <c r="P3031" i="1"/>
  <c r="T3031" i="1"/>
  <c r="N3032" i="1"/>
  <c r="O3032" i="1"/>
  <c r="P3032" i="1"/>
  <c r="T3032" i="1"/>
  <c r="N3033" i="1"/>
  <c r="O3033" i="1"/>
  <c r="P3033" i="1"/>
  <c r="T3033" i="1"/>
  <c r="N3034" i="1"/>
  <c r="N3035" i="1"/>
  <c r="O3035" i="1"/>
  <c r="P3035" i="1"/>
  <c r="T3035" i="1"/>
  <c r="N3036" i="1"/>
  <c r="O3036" i="1"/>
  <c r="P3036" i="1"/>
  <c r="T3036" i="1"/>
  <c r="N3037" i="1"/>
  <c r="O3037" i="1"/>
  <c r="P3037" i="1"/>
  <c r="T3037" i="1"/>
  <c r="N3038" i="1"/>
  <c r="O3038" i="1"/>
  <c r="P3038" i="1"/>
  <c r="T3038" i="1"/>
  <c r="N3039" i="1"/>
  <c r="O3039" i="1"/>
  <c r="P3039" i="1"/>
  <c r="T3039" i="1"/>
  <c r="N3040" i="1"/>
  <c r="O3040" i="1"/>
  <c r="P3040" i="1"/>
  <c r="T3040" i="1"/>
  <c r="N3041" i="1"/>
  <c r="O3041" i="1"/>
  <c r="P3041" i="1"/>
  <c r="T3041" i="1"/>
  <c r="T3042" i="1"/>
  <c r="N3043" i="1"/>
  <c r="O3043" i="1"/>
  <c r="P3043" i="1"/>
  <c r="T3043" i="1"/>
  <c r="N3044" i="1"/>
  <c r="O3044" i="1"/>
  <c r="P3044" i="1"/>
  <c r="T3044" i="1"/>
  <c r="N3046" i="1"/>
  <c r="O3046" i="1"/>
  <c r="P3046" i="1"/>
  <c r="T3046" i="1"/>
  <c r="N3047" i="1"/>
  <c r="O3047" i="1"/>
  <c r="P3047" i="1"/>
  <c r="T3047" i="1"/>
  <c r="N3048" i="1"/>
  <c r="O3048" i="1"/>
  <c r="P3048" i="1"/>
  <c r="T3048" i="1"/>
  <c r="N3049" i="1"/>
  <c r="O3049" i="1"/>
  <c r="P3049" i="1"/>
  <c r="T3049" i="1"/>
  <c r="N3051" i="1"/>
  <c r="O3051" i="1"/>
  <c r="P3051" i="1"/>
  <c r="T3051" i="1"/>
  <c r="N3052" i="1"/>
  <c r="O3052" i="1"/>
  <c r="P3052" i="1"/>
  <c r="T3052" i="1"/>
  <c r="N3053" i="1"/>
  <c r="O3053" i="1"/>
  <c r="P3053" i="1"/>
  <c r="T3053" i="1"/>
  <c r="N3054" i="1"/>
  <c r="O3054" i="1"/>
  <c r="P3054" i="1"/>
  <c r="T3054" i="1"/>
  <c r="N3055" i="1"/>
  <c r="O3055" i="1"/>
  <c r="P3055" i="1"/>
  <c r="T3055" i="1"/>
  <c r="N3056" i="1"/>
  <c r="O3056" i="1"/>
  <c r="P3056" i="1"/>
  <c r="T3056" i="1"/>
  <c r="N3057" i="1"/>
  <c r="O3057" i="1"/>
  <c r="P3057" i="1"/>
  <c r="T3057" i="1"/>
  <c r="O3058" i="1"/>
  <c r="N3059" i="1"/>
  <c r="O3059" i="1"/>
  <c r="P3059" i="1"/>
  <c r="T3059" i="1"/>
  <c r="N3060" i="1"/>
  <c r="O3060" i="1"/>
  <c r="P3060" i="1"/>
  <c r="T3060" i="1"/>
  <c r="N3061" i="1"/>
  <c r="O3061" i="1"/>
  <c r="P3061" i="1"/>
  <c r="T3061" i="1"/>
  <c r="N3062" i="1"/>
  <c r="O3062" i="1"/>
  <c r="P3062" i="1"/>
  <c r="T3062" i="1"/>
  <c r="N3063" i="1"/>
  <c r="O3063" i="1"/>
  <c r="P3063" i="1"/>
  <c r="T3063" i="1"/>
  <c r="N3064" i="1"/>
  <c r="O3064" i="1"/>
  <c r="P3064" i="1"/>
  <c r="T3064" i="1"/>
  <c r="N3065" i="1"/>
  <c r="O3065" i="1"/>
  <c r="P3065" i="1"/>
  <c r="T3065" i="1"/>
  <c r="N3067" i="1"/>
  <c r="O3067" i="1"/>
  <c r="P3067" i="1"/>
  <c r="T3067" i="1"/>
  <c r="N3068" i="1"/>
  <c r="O3068" i="1"/>
  <c r="P3068" i="1"/>
  <c r="T3068" i="1"/>
  <c r="N3069" i="1"/>
  <c r="O3069" i="1"/>
  <c r="P3069" i="1"/>
  <c r="T3069" i="1"/>
  <c r="N3070" i="1"/>
  <c r="O3070" i="1"/>
  <c r="P3070" i="1"/>
  <c r="T3070" i="1"/>
  <c r="N3071" i="1"/>
  <c r="O3071" i="1"/>
  <c r="P3071" i="1"/>
  <c r="T3071" i="1"/>
  <c r="N3072" i="1"/>
  <c r="O3072" i="1"/>
  <c r="P3072" i="1"/>
  <c r="T3072" i="1"/>
  <c r="N3073" i="1"/>
  <c r="O3073" i="1"/>
  <c r="P3073" i="1"/>
  <c r="T3073" i="1"/>
  <c r="N3075" i="1"/>
  <c r="O3075" i="1"/>
  <c r="P3075" i="1"/>
  <c r="T3075" i="1"/>
  <c r="N3076" i="1"/>
  <c r="O3076" i="1"/>
  <c r="P3076" i="1"/>
  <c r="T3076" i="1"/>
  <c r="N3077" i="1"/>
  <c r="O3077" i="1"/>
  <c r="P3077" i="1"/>
  <c r="T3077" i="1"/>
  <c r="N3078" i="1"/>
  <c r="O3078" i="1"/>
  <c r="P3078" i="1"/>
  <c r="T3078" i="1"/>
  <c r="N3079" i="1"/>
  <c r="O3079" i="1"/>
  <c r="P3079" i="1"/>
  <c r="T3079" i="1"/>
  <c r="N3080" i="1"/>
  <c r="O3080" i="1"/>
  <c r="P3080" i="1"/>
  <c r="T3080" i="1"/>
  <c r="N3081" i="1"/>
  <c r="O3081" i="1"/>
  <c r="P3081" i="1"/>
  <c r="T3081" i="1"/>
  <c r="P3082" i="1"/>
  <c r="N3083" i="1"/>
  <c r="O3083" i="1"/>
  <c r="P3083" i="1"/>
  <c r="T3083" i="1"/>
  <c r="N3084" i="1"/>
  <c r="O3084" i="1"/>
  <c r="P3084" i="1"/>
  <c r="T3084" i="1"/>
  <c r="N3085" i="1"/>
  <c r="O3085" i="1"/>
  <c r="P3085" i="1"/>
  <c r="T3085" i="1"/>
  <c r="N3086" i="1"/>
  <c r="O3086" i="1"/>
  <c r="P3086" i="1"/>
  <c r="T3086" i="1"/>
  <c r="N3087" i="1"/>
  <c r="O3087" i="1"/>
  <c r="P3087" i="1"/>
  <c r="T3087" i="1"/>
  <c r="N3088" i="1"/>
  <c r="O3088" i="1"/>
  <c r="P3088" i="1"/>
  <c r="T3088" i="1"/>
  <c r="N3091" i="1"/>
  <c r="O3091" i="1"/>
  <c r="P3091" i="1"/>
  <c r="T3091" i="1"/>
  <c r="N3092" i="1"/>
  <c r="O3092" i="1"/>
  <c r="P3092" i="1"/>
  <c r="T3092" i="1"/>
  <c r="N3093" i="1"/>
  <c r="O3093" i="1"/>
  <c r="P3093" i="1"/>
  <c r="T3093" i="1"/>
  <c r="N3094" i="1"/>
  <c r="O3094" i="1"/>
  <c r="P3094" i="1"/>
  <c r="T3094" i="1"/>
  <c r="N3095" i="1"/>
  <c r="O3095" i="1"/>
  <c r="P3095" i="1"/>
  <c r="T3095" i="1"/>
  <c r="N3096" i="1"/>
  <c r="O3096" i="1"/>
  <c r="P3096" i="1"/>
  <c r="T3096" i="1"/>
  <c r="N3097" i="1"/>
  <c r="O3097" i="1"/>
  <c r="P3097" i="1"/>
  <c r="T3097" i="1"/>
  <c r="N3098" i="1"/>
  <c r="N3099" i="1"/>
  <c r="O3099" i="1"/>
  <c r="P3099" i="1"/>
  <c r="T3099" i="1"/>
  <c r="N3100" i="1"/>
  <c r="O3100" i="1"/>
  <c r="P3100" i="1"/>
  <c r="T3100" i="1"/>
  <c r="N3101" i="1"/>
  <c r="O3101" i="1"/>
  <c r="P3101" i="1"/>
  <c r="T3101" i="1"/>
  <c r="N3102" i="1"/>
  <c r="O3102" i="1"/>
  <c r="P3102" i="1"/>
  <c r="T3102" i="1"/>
  <c r="N3103" i="1"/>
  <c r="O3103" i="1"/>
  <c r="P3103" i="1"/>
  <c r="T3103" i="1"/>
  <c r="N3104" i="1"/>
  <c r="O3104" i="1"/>
  <c r="P3104" i="1"/>
  <c r="T3104" i="1"/>
  <c r="N3105" i="1"/>
  <c r="O3105" i="1"/>
  <c r="P3105" i="1"/>
  <c r="T3105" i="1"/>
  <c r="T3106" i="1"/>
  <c r="N3107" i="1"/>
  <c r="O3107" i="1"/>
  <c r="P3107" i="1"/>
  <c r="T3107" i="1"/>
  <c r="N3108" i="1"/>
  <c r="O3108" i="1"/>
  <c r="P3108" i="1"/>
  <c r="T3108" i="1"/>
  <c r="N3109" i="1"/>
  <c r="O3109" i="1"/>
  <c r="P3109" i="1"/>
  <c r="T3109" i="1"/>
  <c r="N3110" i="1"/>
  <c r="O3110" i="1"/>
  <c r="P3110" i="1"/>
  <c r="T3110" i="1"/>
  <c r="N3111" i="1"/>
  <c r="O3111" i="1"/>
  <c r="P3111" i="1"/>
  <c r="T3111" i="1"/>
  <c r="N3112" i="1"/>
  <c r="O3112" i="1"/>
  <c r="P3112" i="1"/>
  <c r="T3112" i="1"/>
  <c r="N3113" i="1"/>
  <c r="O3113" i="1"/>
  <c r="P3113" i="1"/>
  <c r="T3113" i="1"/>
  <c r="N3115" i="1"/>
  <c r="O3115" i="1"/>
  <c r="P3115" i="1"/>
  <c r="T3115" i="1"/>
  <c r="N3116" i="1"/>
  <c r="O3116" i="1"/>
  <c r="P3116" i="1"/>
  <c r="T3116" i="1"/>
  <c r="N3117" i="1"/>
  <c r="O3117" i="1"/>
  <c r="P3117" i="1"/>
  <c r="T3117" i="1"/>
  <c r="N3118" i="1"/>
  <c r="O3118" i="1"/>
  <c r="P3118" i="1"/>
  <c r="T3118" i="1"/>
  <c r="N3119" i="1"/>
  <c r="O3119" i="1"/>
  <c r="P3119" i="1"/>
  <c r="T3119" i="1"/>
  <c r="N3120" i="1"/>
  <c r="O3120" i="1"/>
  <c r="P3120" i="1"/>
  <c r="T3120" i="1"/>
  <c r="N3121" i="1"/>
  <c r="O3121" i="1"/>
  <c r="P3121" i="1"/>
  <c r="T3121" i="1"/>
  <c r="O3122" i="1"/>
  <c r="N3123" i="1"/>
  <c r="O3123" i="1"/>
  <c r="P3123" i="1"/>
  <c r="T3123" i="1"/>
  <c r="N3124" i="1"/>
  <c r="O3124" i="1"/>
  <c r="P3124" i="1"/>
  <c r="T3124" i="1"/>
  <c r="N3125" i="1"/>
  <c r="O3125" i="1"/>
  <c r="P3125" i="1"/>
  <c r="T3125" i="1"/>
  <c r="N3126" i="1"/>
  <c r="O3126" i="1"/>
  <c r="P3126" i="1"/>
  <c r="T3126" i="1"/>
  <c r="N3127" i="1"/>
  <c r="O3127" i="1"/>
  <c r="P3127" i="1"/>
  <c r="T3127" i="1"/>
  <c r="N3128" i="1"/>
  <c r="O3128" i="1"/>
  <c r="P3128" i="1"/>
  <c r="T3128" i="1"/>
  <c r="N3129" i="1"/>
  <c r="O3129" i="1"/>
  <c r="P3129" i="1"/>
  <c r="T3129" i="1"/>
  <c r="N3131" i="1"/>
  <c r="O3131" i="1"/>
  <c r="P3131" i="1"/>
  <c r="T3131" i="1"/>
  <c r="N3132" i="1"/>
  <c r="O3132" i="1"/>
  <c r="P3132" i="1"/>
  <c r="T3132" i="1"/>
  <c r="N3133" i="1"/>
  <c r="O3133" i="1"/>
  <c r="P3133" i="1"/>
  <c r="T3133" i="1"/>
  <c r="N3134" i="1"/>
  <c r="O3134" i="1"/>
  <c r="P3134" i="1"/>
  <c r="T3134" i="1"/>
  <c r="N3135" i="1"/>
  <c r="O3135" i="1"/>
  <c r="P3135" i="1"/>
  <c r="T3135" i="1"/>
  <c r="N3136" i="1"/>
  <c r="O3136" i="1"/>
  <c r="P3136" i="1"/>
  <c r="T3136" i="1"/>
  <c r="N3137" i="1"/>
  <c r="O3137" i="1"/>
  <c r="P3137" i="1"/>
  <c r="T3137" i="1"/>
  <c r="N3139" i="1"/>
  <c r="O3139" i="1"/>
  <c r="P3139" i="1"/>
  <c r="T3139" i="1"/>
  <c r="N3140" i="1"/>
  <c r="O3140" i="1"/>
  <c r="P3140" i="1"/>
  <c r="T3140" i="1"/>
  <c r="N3141" i="1"/>
  <c r="O3141" i="1"/>
  <c r="P3141" i="1"/>
  <c r="T3141" i="1"/>
  <c r="N3142" i="1"/>
  <c r="O3142" i="1"/>
  <c r="P3142" i="1"/>
  <c r="T3142" i="1"/>
  <c r="N3143" i="1"/>
  <c r="O3143" i="1"/>
  <c r="P3143" i="1"/>
  <c r="T3143" i="1"/>
  <c r="N3144" i="1"/>
  <c r="O3144" i="1"/>
  <c r="P3144" i="1"/>
  <c r="T3144" i="1"/>
  <c r="N3145" i="1"/>
  <c r="O3145" i="1"/>
  <c r="P3145" i="1"/>
  <c r="T3145" i="1"/>
  <c r="P3146" i="1"/>
  <c r="N3147" i="1"/>
  <c r="O3147" i="1"/>
  <c r="P3147" i="1"/>
  <c r="T3147" i="1"/>
  <c r="N3148" i="1"/>
  <c r="O3148" i="1"/>
  <c r="P3148" i="1"/>
  <c r="T3148" i="1"/>
  <c r="N3149" i="1"/>
  <c r="O3149" i="1"/>
  <c r="P3149" i="1"/>
  <c r="T3149" i="1"/>
  <c r="N3150" i="1"/>
  <c r="O3150" i="1"/>
  <c r="P3150" i="1"/>
  <c r="T3150" i="1"/>
  <c r="N3151" i="1"/>
  <c r="O3151" i="1"/>
  <c r="P3151" i="1"/>
  <c r="T3151" i="1"/>
  <c r="N3152" i="1"/>
  <c r="O3152" i="1"/>
  <c r="P3152" i="1"/>
  <c r="T3152" i="1"/>
  <c r="N3153" i="1"/>
  <c r="O3153" i="1"/>
  <c r="P3153" i="1"/>
  <c r="T3153" i="1"/>
  <c r="N3155" i="1"/>
  <c r="O3155" i="1"/>
  <c r="P3155" i="1"/>
  <c r="T3155" i="1"/>
  <c r="N3156" i="1"/>
  <c r="O3156" i="1"/>
  <c r="P3156" i="1"/>
  <c r="T3156" i="1"/>
  <c r="N3157" i="1"/>
  <c r="O3157" i="1"/>
  <c r="P3157" i="1"/>
  <c r="T3157" i="1"/>
  <c r="N3158" i="1"/>
  <c r="O3158" i="1"/>
  <c r="P3158" i="1"/>
  <c r="T3158" i="1"/>
  <c r="N3159" i="1"/>
  <c r="O3159" i="1"/>
  <c r="P3159" i="1"/>
  <c r="T3159" i="1"/>
  <c r="N3160" i="1"/>
  <c r="O3160" i="1"/>
  <c r="P3160" i="1"/>
  <c r="T3160" i="1"/>
  <c r="N3161" i="1"/>
  <c r="O3161" i="1"/>
  <c r="P3161" i="1"/>
  <c r="T3161" i="1"/>
  <c r="N3162" i="1"/>
  <c r="N3163" i="1"/>
  <c r="O3163" i="1"/>
  <c r="P3163" i="1"/>
  <c r="T3163" i="1"/>
  <c r="N3164" i="1"/>
  <c r="O3164" i="1"/>
  <c r="P3164" i="1"/>
  <c r="T3164" i="1"/>
  <c r="N3165" i="1"/>
  <c r="O3165" i="1"/>
  <c r="P3165" i="1"/>
  <c r="T3165" i="1"/>
  <c r="N3166" i="1"/>
  <c r="O3166" i="1"/>
  <c r="P3166" i="1"/>
  <c r="T3166" i="1"/>
  <c r="N3167" i="1"/>
  <c r="O3167" i="1"/>
  <c r="P3167" i="1"/>
  <c r="T3167" i="1"/>
  <c r="N3168" i="1"/>
  <c r="O3168" i="1"/>
  <c r="P3168" i="1"/>
  <c r="T3168" i="1"/>
  <c r="N3169" i="1"/>
  <c r="O3169" i="1"/>
  <c r="P3169" i="1"/>
  <c r="T3169" i="1"/>
  <c r="T3170" i="1"/>
  <c r="N3171" i="1"/>
  <c r="O3171" i="1"/>
  <c r="P3171" i="1"/>
  <c r="T3171" i="1"/>
  <c r="N3172" i="1"/>
  <c r="O3172" i="1"/>
  <c r="P3172" i="1"/>
  <c r="T3172" i="1"/>
  <c r="N3173" i="1"/>
  <c r="O3173" i="1"/>
  <c r="P3173" i="1"/>
  <c r="T3173" i="1"/>
  <c r="N3174" i="1"/>
  <c r="O3174" i="1"/>
  <c r="P3174" i="1"/>
  <c r="T3174" i="1"/>
  <c r="N3175" i="1"/>
  <c r="O3175" i="1"/>
  <c r="P3175" i="1"/>
  <c r="T3175" i="1"/>
  <c r="N3176" i="1"/>
  <c r="O3176" i="1"/>
  <c r="P3176" i="1"/>
  <c r="T3176" i="1"/>
  <c r="N3179" i="1"/>
  <c r="O3179" i="1"/>
  <c r="P3179" i="1"/>
  <c r="T3179" i="1"/>
  <c r="N3180" i="1"/>
  <c r="O3180" i="1"/>
  <c r="P3180" i="1"/>
  <c r="T3180" i="1"/>
  <c r="N3181" i="1"/>
  <c r="O3181" i="1"/>
  <c r="P3181" i="1"/>
  <c r="T3181" i="1"/>
  <c r="N3182" i="1"/>
  <c r="O3182" i="1"/>
  <c r="P3182" i="1"/>
  <c r="T3182" i="1"/>
  <c r="N3183" i="1"/>
  <c r="O3183" i="1"/>
  <c r="P3183" i="1"/>
  <c r="T3183" i="1"/>
  <c r="N3184" i="1"/>
  <c r="O3184" i="1"/>
  <c r="P3184" i="1"/>
  <c r="T3184" i="1"/>
  <c r="N3185" i="1"/>
  <c r="O3185" i="1"/>
  <c r="P3185" i="1"/>
  <c r="T3185" i="1"/>
  <c r="O3186" i="1"/>
  <c r="N3187" i="1"/>
  <c r="O3187" i="1"/>
  <c r="P3187" i="1"/>
  <c r="T3187" i="1"/>
  <c r="N3188" i="1"/>
  <c r="O3188" i="1"/>
  <c r="P3188" i="1"/>
  <c r="T3188" i="1"/>
  <c r="N3189" i="1"/>
  <c r="O3189" i="1"/>
  <c r="P3189" i="1"/>
  <c r="T3189" i="1"/>
  <c r="N3190" i="1"/>
  <c r="O3190" i="1"/>
  <c r="P3190" i="1"/>
  <c r="T3190" i="1"/>
  <c r="N3192" i="1"/>
  <c r="O3192" i="1"/>
  <c r="P3192" i="1"/>
  <c r="T3192" i="1"/>
  <c r="N3193" i="1"/>
  <c r="O3193" i="1"/>
  <c r="P3193" i="1"/>
  <c r="T3193" i="1"/>
  <c r="N3195" i="1"/>
  <c r="O3195" i="1"/>
  <c r="P3195" i="1"/>
  <c r="T3195" i="1"/>
  <c r="N3196" i="1"/>
  <c r="O3196" i="1"/>
  <c r="P3196" i="1"/>
  <c r="T3196" i="1"/>
  <c r="N3197" i="1"/>
  <c r="O3197" i="1"/>
  <c r="P3197" i="1"/>
  <c r="T3197" i="1"/>
  <c r="N3198" i="1"/>
  <c r="O3198" i="1"/>
  <c r="P3198" i="1"/>
  <c r="T3198" i="1"/>
  <c r="N3199" i="1"/>
  <c r="O3199" i="1"/>
  <c r="P3199" i="1"/>
  <c r="T3199" i="1"/>
  <c r="N3200" i="1"/>
  <c r="O3200" i="1"/>
  <c r="P3200" i="1"/>
  <c r="T3200" i="1"/>
  <c r="N3201" i="1"/>
  <c r="O3201" i="1"/>
  <c r="P3201" i="1"/>
  <c r="T3201" i="1"/>
  <c r="N3203" i="1"/>
  <c r="O3203" i="1"/>
  <c r="P3203" i="1"/>
  <c r="T3203" i="1"/>
  <c r="N3204" i="1"/>
  <c r="O3204" i="1"/>
  <c r="P3204" i="1"/>
  <c r="T3204" i="1"/>
  <c r="N3205" i="1"/>
  <c r="O3205" i="1"/>
  <c r="P3205" i="1"/>
  <c r="T3205" i="1"/>
  <c r="N3206" i="1"/>
  <c r="O3206" i="1"/>
  <c r="P3206" i="1"/>
  <c r="T3206" i="1"/>
  <c r="N3207" i="1"/>
  <c r="O3207" i="1"/>
  <c r="P3207" i="1"/>
  <c r="T3207" i="1"/>
  <c r="N3208" i="1"/>
  <c r="O3208" i="1"/>
  <c r="P3208" i="1"/>
  <c r="T3208" i="1"/>
  <c r="N3209" i="1"/>
  <c r="O3209" i="1"/>
  <c r="P3209" i="1"/>
  <c r="T3209" i="1"/>
  <c r="P3210" i="1"/>
  <c r="N3211" i="1"/>
  <c r="O3211" i="1"/>
  <c r="P3211" i="1"/>
  <c r="T3211" i="1"/>
  <c r="N3212" i="1"/>
  <c r="O3212" i="1"/>
  <c r="P3212" i="1"/>
  <c r="T3212" i="1"/>
  <c r="N3213" i="1"/>
  <c r="O3213" i="1"/>
  <c r="P3213" i="1"/>
  <c r="T3213" i="1"/>
  <c r="N3214" i="1"/>
  <c r="O3214" i="1"/>
  <c r="P3214" i="1"/>
  <c r="T3214" i="1"/>
  <c r="N3215" i="1"/>
  <c r="O3215" i="1"/>
  <c r="P3215" i="1"/>
  <c r="T3215" i="1"/>
  <c r="N3216" i="1"/>
  <c r="O3216" i="1"/>
  <c r="P3216" i="1"/>
  <c r="T3216" i="1"/>
  <c r="N3217" i="1"/>
  <c r="O3217" i="1"/>
  <c r="P3217" i="1"/>
  <c r="T3217" i="1"/>
  <c r="N3219" i="1"/>
  <c r="O3219" i="1"/>
  <c r="P3219" i="1"/>
  <c r="T3219" i="1"/>
  <c r="N3220" i="1"/>
  <c r="O3220" i="1"/>
  <c r="P3220" i="1"/>
  <c r="T3220" i="1"/>
  <c r="N3221" i="1"/>
  <c r="O3221" i="1"/>
  <c r="P3221" i="1"/>
  <c r="T3221" i="1"/>
  <c r="N3223" i="1"/>
  <c r="O3223" i="1"/>
  <c r="P3223" i="1"/>
  <c r="T3223" i="1"/>
  <c r="N3224" i="1"/>
  <c r="O3224" i="1"/>
  <c r="P3224" i="1"/>
  <c r="T3224" i="1"/>
  <c r="N3225" i="1"/>
  <c r="O3225" i="1"/>
  <c r="P3225" i="1"/>
  <c r="T3225" i="1"/>
  <c r="N3226" i="1"/>
  <c r="N3227" i="1"/>
  <c r="O3227" i="1"/>
  <c r="P3227" i="1"/>
  <c r="T3227" i="1"/>
  <c r="N3228" i="1"/>
  <c r="O3228" i="1"/>
  <c r="P3228" i="1"/>
  <c r="T3228" i="1"/>
  <c r="N3229" i="1"/>
  <c r="O3229" i="1"/>
  <c r="P3229" i="1"/>
  <c r="T3229" i="1"/>
  <c r="N3230" i="1"/>
  <c r="O3230" i="1"/>
  <c r="P3230" i="1"/>
  <c r="T3230" i="1"/>
  <c r="N3231" i="1"/>
  <c r="O3231" i="1"/>
  <c r="P3231" i="1"/>
  <c r="T3231" i="1"/>
  <c r="N3232" i="1"/>
  <c r="O3232" i="1"/>
  <c r="P3232" i="1"/>
  <c r="T3232" i="1"/>
  <c r="N3233" i="1"/>
  <c r="O3233" i="1"/>
  <c r="P3233" i="1"/>
  <c r="T3233" i="1"/>
  <c r="T3234" i="1"/>
  <c r="N3235" i="1"/>
  <c r="O3235" i="1"/>
  <c r="P3235" i="1"/>
  <c r="T3235" i="1"/>
  <c r="N3236" i="1"/>
  <c r="O3236" i="1"/>
  <c r="P3236" i="1"/>
  <c r="T3236" i="1"/>
  <c r="N3237" i="1"/>
  <c r="O3237" i="1"/>
  <c r="P3237" i="1"/>
  <c r="T3237" i="1"/>
  <c r="N3238" i="1"/>
  <c r="O3238" i="1"/>
  <c r="P3238" i="1"/>
  <c r="T3238" i="1"/>
  <c r="N3239" i="1"/>
  <c r="O3239" i="1"/>
  <c r="P3239" i="1"/>
  <c r="T3239" i="1"/>
  <c r="N3240" i="1"/>
  <c r="O3240" i="1"/>
  <c r="P3240" i="1"/>
  <c r="T3240" i="1"/>
  <c r="N3241" i="1"/>
  <c r="O3241" i="1"/>
  <c r="P3241" i="1"/>
  <c r="T3241" i="1"/>
  <c r="N3243" i="1"/>
  <c r="O3243" i="1"/>
  <c r="P3243" i="1"/>
  <c r="T3243" i="1"/>
  <c r="N3244" i="1"/>
  <c r="O3244" i="1"/>
  <c r="P3244" i="1"/>
  <c r="T3244" i="1"/>
  <c r="N3245" i="1"/>
  <c r="O3245" i="1"/>
  <c r="P3245" i="1"/>
  <c r="T3245" i="1"/>
  <c r="N3246" i="1"/>
  <c r="O3246" i="1"/>
  <c r="P3246" i="1"/>
  <c r="T3246" i="1"/>
  <c r="N3247" i="1"/>
  <c r="O3247" i="1"/>
  <c r="P3247" i="1"/>
  <c r="T3247" i="1"/>
  <c r="N3248" i="1"/>
  <c r="O3248" i="1"/>
  <c r="P3248" i="1"/>
  <c r="T3248" i="1"/>
  <c r="N3249" i="1"/>
  <c r="O3249" i="1"/>
  <c r="P3249" i="1"/>
  <c r="T3249" i="1"/>
  <c r="O3250" i="1"/>
  <c r="N3251" i="1"/>
  <c r="O3251" i="1"/>
  <c r="P3251" i="1"/>
  <c r="T3251" i="1"/>
  <c r="N3252" i="1"/>
  <c r="O3252" i="1"/>
  <c r="P3252" i="1"/>
  <c r="T3252" i="1"/>
  <c r="N3253" i="1"/>
  <c r="O3253" i="1"/>
  <c r="P3253" i="1"/>
  <c r="T3253" i="1"/>
  <c r="N3254" i="1"/>
  <c r="O3254" i="1"/>
  <c r="P3254" i="1"/>
  <c r="T3254" i="1"/>
  <c r="N3255" i="1"/>
  <c r="O3255" i="1"/>
  <c r="P3255" i="1"/>
  <c r="T3255" i="1"/>
  <c r="N3256" i="1"/>
  <c r="O3256" i="1"/>
  <c r="P3256" i="1"/>
  <c r="T3256" i="1"/>
  <c r="N3258" i="1"/>
  <c r="O3258" i="1"/>
  <c r="P3258" i="1"/>
  <c r="T3258" i="1"/>
  <c r="N3259" i="1"/>
  <c r="O3259" i="1"/>
  <c r="P3259" i="1"/>
  <c r="T3259" i="1"/>
  <c r="N3260" i="1"/>
  <c r="O3260" i="1"/>
  <c r="P3260" i="1"/>
  <c r="T3260" i="1"/>
  <c r="N3261" i="1"/>
  <c r="O3261" i="1"/>
  <c r="P3261" i="1"/>
  <c r="T3261" i="1"/>
  <c r="N3262" i="1"/>
  <c r="O3262" i="1"/>
  <c r="P3262" i="1"/>
  <c r="T3262" i="1"/>
  <c r="N3263" i="1"/>
  <c r="O3263" i="1"/>
  <c r="P3263" i="1"/>
  <c r="T3263" i="1"/>
  <c r="N3264" i="1"/>
  <c r="O3264" i="1"/>
  <c r="P3264" i="1"/>
  <c r="T3264" i="1"/>
  <c r="N3266" i="1"/>
  <c r="O3266" i="1"/>
  <c r="P3266" i="1"/>
  <c r="T3266" i="1"/>
  <c r="N3267" i="1"/>
  <c r="O3267" i="1"/>
  <c r="P3267" i="1"/>
  <c r="T3267" i="1"/>
  <c r="N3269" i="1"/>
  <c r="O3269" i="1"/>
  <c r="P3269" i="1"/>
  <c r="T3269" i="1"/>
  <c r="N3270" i="1"/>
  <c r="O3270" i="1"/>
  <c r="P3270" i="1"/>
  <c r="T3270" i="1"/>
  <c r="N3271" i="1"/>
  <c r="O3271" i="1"/>
  <c r="P3271" i="1"/>
  <c r="T3271" i="1"/>
  <c r="N3272" i="1"/>
  <c r="O3272" i="1"/>
  <c r="P3272" i="1"/>
  <c r="T3272" i="1"/>
  <c r="P3273" i="1"/>
  <c r="N3274" i="1"/>
  <c r="O3274" i="1"/>
  <c r="P3274" i="1"/>
  <c r="T3274" i="1"/>
  <c r="N3275" i="1"/>
  <c r="O3275" i="1"/>
  <c r="P3275" i="1"/>
  <c r="T3275" i="1"/>
  <c r="N3276" i="1"/>
  <c r="O3276" i="1"/>
  <c r="P3276" i="1"/>
  <c r="T3276" i="1"/>
  <c r="N3277" i="1"/>
  <c r="O3277" i="1"/>
  <c r="P3277" i="1"/>
  <c r="T3277" i="1"/>
  <c r="N3278" i="1"/>
  <c r="O3278" i="1"/>
  <c r="P3278" i="1"/>
  <c r="T3278" i="1"/>
  <c r="N3279" i="1"/>
  <c r="O3279" i="1"/>
  <c r="P3279" i="1"/>
  <c r="T3279" i="1"/>
  <c r="N3280" i="1"/>
  <c r="O3280" i="1"/>
  <c r="P3280" i="1"/>
  <c r="T3280" i="1"/>
  <c r="N3282" i="1"/>
  <c r="O3282" i="1"/>
  <c r="P3282" i="1"/>
  <c r="T3282" i="1"/>
  <c r="N3283" i="1"/>
  <c r="O3283" i="1"/>
  <c r="P3283" i="1"/>
  <c r="T3283" i="1"/>
  <c r="N3284" i="1"/>
  <c r="O3284" i="1"/>
  <c r="P3284" i="1"/>
  <c r="T3284" i="1"/>
  <c r="N3285" i="1"/>
  <c r="O3285" i="1"/>
  <c r="P3285" i="1"/>
  <c r="T3285" i="1"/>
  <c r="N3286" i="1"/>
  <c r="O3286" i="1"/>
  <c r="P3286" i="1"/>
  <c r="T3286" i="1"/>
  <c r="N3287" i="1"/>
  <c r="O3287" i="1"/>
  <c r="P3287" i="1"/>
  <c r="T3287" i="1"/>
  <c r="N3288" i="1"/>
  <c r="O3288" i="1"/>
  <c r="P3288" i="1"/>
  <c r="T3288" i="1"/>
  <c r="N3289" i="1"/>
  <c r="N3290" i="1"/>
  <c r="O3290" i="1"/>
  <c r="P3290" i="1"/>
  <c r="T3290" i="1"/>
  <c r="N3291" i="1"/>
  <c r="O3291" i="1"/>
  <c r="P3291" i="1"/>
  <c r="T3291" i="1"/>
  <c r="N3292" i="1"/>
  <c r="O3292" i="1"/>
  <c r="P3292" i="1"/>
  <c r="T3292" i="1"/>
  <c r="N3293" i="1"/>
  <c r="O3293" i="1"/>
  <c r="P3293" i="1"/>
  <c r="T3293" i="1"/>
  <c r="N3294" i="1"/>
  <c r="O3294" i="1"/>
  <c r="P3294" i="1"/>
  <c r="T3294" i="1"/>
  <c r="N3296" i="1"/>
  <c r="O3296" i="1"/>
  <c r="P3296" i="1"/>
  <c r="T3296" i="1"/>
  <c r="T3297" i="1"/>
  <c r="N3298" i="1"/>
  <c r="O3298" i="1"/>
  <c r="P3298" i="1"/>
  <c r="T3298" i="1"/>
  <c r="N3299" i="1"/>
  <c r="O3299" i="1"/>
  <c r="P3299" i="1"/>
  <c r="T3299" i="1"/>
  <c r="N3300" i="1"/>
  <c r="O3300" i="1"/>
  <c r="P3300" i="1"/>
  <c r="T3300" i="1"/>
  <c r="N3301" i="1"/>
  <c r="O3301" i="1"/>
  <c r="P3301" i="1"/>
  <c r="T3301" i="1"/>
  <c r="N3302" i="1"/>
  <c r="O3302" i="1"/>
  <c r="P3302" i="1"/>
  <c r="T3302" i="1"/>
  <c r="N3303" i="1"/>
  <c r="O3303" i="1"/>
  <c r="P3303" i="1"/>
  <c r="T3303" i="1"/>
  <c r="N3304" i="1"/>
  <c r="O3304" i="1"/>
  <c r="P3304" i="1"/>
  <c r="T3304" i="1"/>
  <c r="N3306" i="1"/>
  <c r="O3306" i="1"/>
  <c r="P3306" i="1"/>
  <c r="T3306" i="1"/>
  <c r="N3307" i="1"/>
  <c r="O3307" i="1"/>
  <c r="P3307" i="1"/>
  <c r="T3307" i="1"/>
  <c r="N3308" i="1"/>
  <c r="O3308" i="1"/>
  <c r="P3308" i="1"/>
  <c r="T3308" i="1"/>
  <c r="N3309" i="1"/>
  <c r="O3309" i="1"/>
  <c r="P3309" i="1"/>
  <c r="T3309" i="1"/>
  <c r="N3310" i="1"/>
  <c r="O3310" i="1"/>
  <c r="P3310" i="1"/>
  <c r="T3310" i="1"/>
  <c r="N3311" i="1"/>
  <c r="O3311" i="1"/>
  <c r="P3311" i="1"/>
  <c r="T3311" i="1"/>
  <c r="N3312" i="1"/>
  <c r="O3312" i="1"/>
  <c r="P3312" i="1"/>
  <c r="T3312" i="1"/>
  <c r="O3313" i="1"/>
  <c r="N3314" i="1"/>
  <c r="O3314" i="1"/>
  <c r="P3314" i="1"/>
  <c r="T3314" i="1"/>
  <c r="N3315" i="1"/>
  <c r="O3315" i="1"/>
  <c r="P3315" i="1"/>
  <c r="T3315" i="1"/>
  <c r="N3316" i="1"/>
  <c r="O3316" i="1"/>
  <c r="P3316" i="1"/>
  <c r="T3316" i="1"/>
  <c r="N3317" i="1"/>
  <c r="O3317" i="1"/>
  <c r="P3317" i="1"/>
  <c r="T3317" i="1"/>
  <c r="N3318" i="1"/>
  <c r="O3318" i="1"/>
  <c r="P3318" i="1"/>
  <c r="T3318" i="1"/>
  <c r="N3319" i="1"/>
  <c r="O3319" i="1"/>
  <c r="P3319" i="1"/>
  <c r="T3319" i="1"/>
  <c r="N3320" i="1"/>
  <c r="O3320" i="1"/>
  <c r="P3320" i="1"/>
  <c r="T3320" i="1"/>
  <c r="N3322" i="1"/>
  <c r="O3322" i="1"/>
  <c r="P3322" i="1"/>
  <c r="T3322" i="1"/>
  <c r="N3323" i="1"/>
  <c r="O3323" i="1"/>
  <c r="P3323" i="1"/>
  <c r="T3323" i="1"/>
  <c r="N3324" i="1"/>
  <c r="O3324" i="1"/>
  <c r="P3324" i="1"/>
  <c r="T3324" i="1"/>
  <c r="N3325" i="1"/>
  <c r="O3325" i="1"/>
  <c r="P3325" i="1"/>
  <c r="T3325" i="1"/>
  <c r="N3326" i="1"/>
  <c r="O3326" i="1"/>
  <c r="P3326" i="1"/>
  <c r="T3326" i="1"/>
  <c r="N3327" i="1"/>
  <c r="O3327" i="1"/>
  <c r="P3327" i="1"/>
  <c r="T3327" i="1"/>
  <c r="N3328" i="1"/>
  <c r="O3328" i="1"/>
  <c r="P3328" i="1"/>
  <c r="T3328" i="1"/>
  <c r="N3330" i="1"/>
  <c r="O3330" i="1"/>
  <c r="P3330" i="1"/>
  <c r="T3330" i="1"/>
  <c r="N3331" i="1"/>
  <c r="O3331" i="1"/>
  <c r="P3331" i="1"/>
  <c r="T3331" i="1"/>
  <c r="N3332" i="1"/>
  <c r="O3332" i="1"/>
  <c r="P3332" i="1"/>
  <c r="T3332" i="1"/>
  <c r="N3333" i="1"/>
  <c r="O3333" i="1"/>
  <c r="P3333" i="1"/>
  <c r="T3333" i="1"/>
  <c r="N3334" i="1"/>
  <c r="O3334" i="1"/>
  <c r="P3334" i="1"/>
  <c r="T3334" i="1"/>
  <c r="N3335" i="1"/>
  <c r="O3335" i="1"/>
  <c r="P3335" i="1"/>
  <c r="T3335" i="1"/>
  <c r="N3336" i="1"/>
  <c r="O3336" i="1"/>
  <c r="P3336" i="1"/>
  <c r="T3336" i="1"/>
  <c r="P3337" i="1"/>
  <c r="N3338" i="1"/>
  <c r="O3338" i="1"/>
  <c r="P3338" i="1"/>
  <c r="T3338" i="1"/>
  <c r="N3339" i="1"/>
  <c r="O3339" i="1"/>
  <c r="P3339" i="1"/>
  <c r="T3339" i="1"/>
  <c r="N3340" i="1"/>
  <c r="O3340" i="1"/>
  <c r="P3340" i="1"/>
  <c r="T3340" i="1"/>
  <c r="N3341" i="1"/>
  <c r="O3341" i="1"/>
  <c r="P3341" i="1"/>
  <c r="T3341" i="1"/>
  <c r="N3342" i="1"/>
  <c r="O3342" i="1"/>
  <c r="P3342" i="1"/>
  <c r="T3342" i="1"/>
  <c r="N3343" i="1"/>
  <c r="O3343" i="1"/>
  <c r="P3343" i="1"/>
  <c r="T3343" i="1"/>
  <c r="N3344" i="1"/>
  <c r="O3344" i="1"/>
  <c r="P3344" i="1"/>
  <c r="T3344" i="1"/>
  <c r="N3346" i="1"/>
  <c r="O3346" i="1"/>
  <c r="P3346" i="1"/>
  <c r="T3346" i="1"/>
  <c r="N3347" i="1"/>
  <c r="O3347" i="1"/>
  <c r="P3347" i="1"/>
  <c r="T3347" i="1"/>
  <c r="N3348" i="1"/>
  <c r="O3348" i="1"/>
  <c r="P3348" i="1"/>
  <c r="T3348" i="1"/>
  <c r="N3349" i="1"/>
  <c r="O3349" i="1"/>
  <c r="P3349" i="1"/>
  <c r="T3349" i="1"/>
  <c r="N3350" i="1"/>
  <c r="O3350" i="1"/>
  <c r="P3350" i="1"/>
  <c r="T3350" i="1"/>
  <c r="N3351" i="1"/>
  <c r="O3351" i="1"/>
  <c r="P3351" i="1"/>
  <c r="T3351" i="1"/>
  <c r="N3352" i="1"/>
  <c r="O3352" i="1"/>
  <c r="P3352" i="1"/>
  <c r="T3352" i="1"/>
  <c r="N3353" i="1"/>
  <c r="N3354" i="1"/>
  <c r="O3354" i="1"/>
  <c r="P3354" i="1"/>
  <c r="T3354" i="1"/>
  <c r="N3355" i="1"/>
  <c r="O3355" i="1"/>
  <c r="P3355" i="1"/>
  <c r="T3355" i="1"/>
  <c r="N3356" i="1"/>
  <c r="O3356" i="1"/>
  <c r="P3356" i="1"/>
  <c r="T3356" i="1"/>
  <c r="N3357" i="1"/>
  <c r="O3357" i="1"/>
  <c r="P3357" i="1"/>
  <c r="T3357" i="1"/>
  <c r="N3358" i="1"/>
  <c r="O3358" i="1"/>
  <c r="P3358" i="1"/>
  <c r="T3358" i="1"/>
  <c r="N3359" i="1"/>
  <c r="O3359" i="1"/>
  <c r="P3359" i="1"/>
  <c r="T3359" i="1"/>
  <c r="N3360" i="1"/>
  <c r="O3360" i="1"/>
  <c r="P3360" i="1"/>
  <c r="T3360" i="1"/>
  <c r="T3361" i="1"/>
  <c r="N3362" i="1"/>
  <c r="O3362" i="1"/>
  <c r="P3362" i="1"/>
  <c r="T3362" i="1"/>
  <c r="N3363" i="1"/>
  <c r="O3363" i="1"/>
  <c r="P3363" i="1"/>
  <c r="T3363" i="1"/>
  <c r="N3364" i="1"/>
  <c r="O3364" i="1"/>
  <c r="P3364" i="1"/>
  <c r="T3364" i="1"/>
  <c r="N3365" i="1"/>
  <c r="O3365" i="1"/>
  <c r="P3365" i="1"/>
  <c r="T3365" i="1"/>
  <c r="N2916" i="1"/>
  <c r="O2916" i="1"/>
  <c r="P2916" i="1"/>
  <c r="T2916" i="1"/>
  <c r="T3396" i="1"/>
  <c r="P3396" i="1"/>
  <c r="O3396" i="1"/>
  <c r="N3396" i="1"/>
  <c r="T3395" i="1"/>
  <c r="P3395" i="1"/>
  <c r="O3395" i="1"/>
  <c r="N3395" i="1"/>
  <c r="T3394" i="1"/>
  <c r="P3394" i="1"/>
  <c r="O3394" i="1"/>
  <c r="N3394" i="1"/>
  <c r="T3393" i="1"/>
  <c r="P3393" i="1"/>
  <c r="O3393" i="1"/>
  <c r="N3393" i="1"/>
  <c r="T3392" i="1"/>
  <c r="P3392" i="1"/>
  <c r="O3392" i="1"/>
  <c r="N3392" i="1"/>
  <c r="T3391" i="1"/>
  <c r="P3391" i="1"/>
  <c r="O3391" i="1"/>
  <c r="N3391" i="1"/>
  <c r="T3390" i="1"/>
  <c r="P3390" i="1"/>
  <c r="O3390" i="1"/>
  <c r="N3390" i="1"/>
  <c r="T3389" i="1"/>
  <c r="P3389" i="1"/>
  <c r="O3389" i="1"/>
  <c r="N3389" i="1"/>
  <c r="T3388" i="1"/>
  <c r="P3388" i="1"/>
  <c r="O3388" i="1"/>
  <c r="N3388" i="1"/>
  <c r="T3387" i="1"/>
  <c r="P3387" i="1"/>
  <c r="O3387" i="1"/>
  <c r="N3387" i="1"/>
  <c r="T3386" i="1"/>
  <c r="P3386" i="1"/>
  <c r="O3386" i="1"/>
  <c r="N3386" i="1"/>
  <c r="T3385" i="1"/>
  <c r="P3385" i="1"/>
  <c r="O3385" i="1"/>
  <c r="N3385" i="1"/>
  <c r="T3384" i="1"/>
  <c r="P3384" i="1"/>
  <c r="O3384" i="1"/>
  <c r="N3384" i="1"/>
  <c r="T3383" i="1"/>
  <c r="P3383" i="1"/>
  <c r="O3383" i="1"/>
  <c r="N3383" i="1"/>
  <c r="T3382" i="1"/>
  <c r="P3382" i="1"/>
  <c r="O3382" i="1"/>
  <c r="N3382" i="1"/>
  <c r="T3381" i="1"/>
  <c r="P3381" i="1"/>
  <c r="O3381" i="1"/>
  <c r="N3381" i="1"/>
  <c r="T3380" i="1"/>
  <c r="P3380" i="1"/>
  <c r="O3380" i="1"/>
  <c r="N3380" i="1"/>
  <c r="T3379" i="1"/>
  <c r="P3379" i="1"/>
  <c r="O3379" i="1"/>
  <c r="N3379" i="1"/>
  <c r="T3378" i="1"/>
  <c r="P3378" i="1"/>
  <c r="O3378" i="1"/>
  <c r="N3378" i="1"/>
  <c r="T3377" i="1"/>
  <c r="P3377" i="1"/>
  <c r="O3377" i="1"/>
  <c r="N3377" i="1"/>
  <c r="T3376" i="1"/>
  <c r="P3376" i="1"/>
  <c r="O3376" i="1"/>
  <c r="N3376" i="1"/>
  <c r="T3375" i="1"/>
  <c r="P3375" i="1"/>
  <c r="O3375" i="1"/>
  <c r="N3375" i="1"/>
  <c r="T3374" i="1"/>
  <c r="P3374" i="1"/>
  <c r="O3374" i="1"/>
  <c r="N3374" i="1"/>
  <c r="T3373" i="1"/>
  <c r="P3373" i="1"/>
  <c r="O3373" i="1"/>
  <c r="N3373" i="1"/>
  <c r="T3372" i="1"/>
  <c r="P3372" i="1"/>
  <c r="O3372" i="1"/>
  <c r="N3372" i="1"/>
  <c r="T3371" i="1"/>
  <c r="P3371" i="1"/>
  <c r="O3371" i="1"/>
  <c r="N3371" i="1"/>
  <c r="T3370" i="1"/>
  <c r="P3370" i="1"/>
  <c r="O3370" i="1"/>
  <c r="N3370" i="1"/>
  <c r="T3369" i="1"/>
  <c r="P3369" i="1"/>
  <c r="O3369" i="1"/>
  <c r="N3369" i="1"/>
  <c r="T3368" i="1"/>
  <c r="P3368" i="1"/>
  <c r="O3368" i="1"/>
  <c r="N3368" i="1"/>
  <c r="T3367" i="1"/>
  <c r="P3367" i="1"/>
  <c r="O3367" i="1"/>
  <c r="N3367" i="1"/>
  <c r="T3366" i="1"/>
  <c r="P3366" i="1"/>
  <c r="O3366" i="1"/>
  <c r="N3366" i="1"/>
  <c r="N3268" i="1" l="1"/>
  <c r="T3222" i="1"/>
  <c r="T3045" i="1"/>
  <c r="P3045" i="1"/>
  <c r="O3045" i="1"/>
  <c r="P3222" i="1"/>
  <c r="T3191" i="1"/>
  <c r="T3089" i="1"/>
  <c r="O3222" i="1"/>
  <c r="P3191" i="1"/>
  <c r="P3089" i="1"/>
  <c r="P3295" i="1"/>
  <c r="O3191" i="1"/>
  <c r="T3177" i="1"/>
  <c r="O3089" i="1"/>
  <c r="O3295" i="1"/>
  <c r="P3177" i="1"/>
  <c r="N3295" i="1"/>
  <c r="T3268" i="1"/>
  <c r="O3177" i="1"/>
  <c r="P3268" i="1"/>
  <c r="O3009" i="1"/>
  <c r="T2948" i="1"/>
  <c r="P2948" i="1"/>
  <c r="T3321" i="1"/>
  <c r="N3313" i="1"/>
  <c r="P3297" i="1"/>
  <c r="O3273" i="1"/>
  <c r="T3257" i="1"/>
  <c r="N3250" i="1"/>
  <c r="P3234" i="1"/>
  <c r="O3210" i="1"/>
  <c r="T3194" i="1"/>
  <c r="N3186" i="1"/>
  <c r="P3170" i="1"/>
  <c r="O3146" i="1"/>
  <c r="T3130" i="1"/>
  <c r="N3122" i="1"/>
  <c r="P3106" i="1"/>
  <c r="O3082" i="1"/>
  <c r="T3066" i="1"/>
  <c r="N3058" i="1"/>
  <c r="P3042" i="1"/>
  <c r="O3018" i="1"/>
  <c r="T3002" i="1"/>
  <c r="N2994" i="1"/>
  <c r="P2978" i="1"/>
  <c r="P2963" i="1"/>
  <c r="P2947" i="1"/>
  <c r="O2932" i="1"/>
  <c r="O3337" i="1"/>
  <c r="O3361" i="1"/>
  <c r="T3345" i="1"/>
  <c r="N3337" i="1"/>
  <c r="P3321" i="1"/>
  <c r="O3297" i="1"/>
  <c r="T3281" i="1"/>
  <c r="N3273" i="1"/>
  <c r="P3257" i="1"/>
  <c r="O3234" i="1"/>
  <c r="T3218" i="1"/>
  <c r="N3210" i="1"/>
  <c r="P3194" i="1"/>
  <c r="O3170" i="1"/>
  <c r="T3154" i="1"/>
  <c r="N3146" i="1"/>
  <c r="P3130" i="1"/>
  <c r="O3106" i="1"/>
  <c r="T3090" i="1"/>
  <c r="N3082" i="1"/>
  <c r="P3066" i="1"/>
  <c r="O3042" i="1"/>
  <c r="T3026" i="1"/>
  <c r="N3018" i="1"/>
  <c r="P3002" i="1"/>
  <c r="O2978" i="1"/>
  <c r="O2963" i="1"/>
  <c r="O2947" i="1"/>
  <c r="N2932" i="1"/>
  <c r="P3361" i="1"/>
  <c r="P3345" i="1"/>
  <c r="O3321" i="1"/>
  <c r="T3305" i="1"/>
  <c r="P3281" i="1"/>
  <c r="O3257" i="1"/>
  <c r="T3242" i="1"/>
  <c r="P3218" i="1"/>
  <c r="O3194" i="1"/>
  <c r="T3178" i="1"/>
  <c r="P3154" i="1"/>
  <c r="O3130" i="1"/>
  <c r="T3114" i="1"/>
  <c r="P3090" i="1"/>
  <c r="O3066" i="1"/>
  <c r="T3050" i="1"/>
  <c r="P3026" i="1"/>
  <c r="O3002" i="1"/>
  <c r="T2940" i="1"/>
  <c r="T2924" i="1"/>
  <c r="T3329" i="1"/>
  <c r="P3305" i="1"/>
  <c r="O3281" i="1"/>
  <c r="T3265" i="1"/>
  <c r="P3242" i="1"/>
  <c r="O3218" i="1"/>
  <c r="T3202" i="1"/>
  <c r="P3178" i="1"/>
  <c r="O3154" i="1"/>
  <c r="T3138" i="1"/>
  <c r="P3114" i="1"/>
  <c r="O3090" i="1"/>
  <c r="T3074" i="1"/>
  <c r="P3050" i="1"/>
  <c r="O3026" i="1"/>
  <c r="T3010" i="1"/>
  <c r="T2986" i="1"/>
  <c r="T2955" i="1"/>
  <c r="P2940" i="1"/>
  <c r="P2924" i="1"/>
  <c r="O3345" i="1"/>
  <c r="T3353" i="1"/>
  <c r="P3329" i="1"/>
  <c r="O3305" i="1"/>
  <c r="T3289" i="1"/>
  <c r="P3265" i="1"/>
  <c r="O3242" i="1"/>
  <c r="T3226" i="1"/>
  <c r="P3202" i="1"/>
  <c r="O3178" i="1"/>
  <c r="T3162" i="1"/>
  <c r="P3138" i="1"/>
  <c r="O3114" i="1"/>
  <c r="T3098" i="1"/>
  <c r="P3074" i="1"/>
  <c r="O3050" i="1"/>
  <c r="T3034" i="1"/>
  <c r="P3010" i="1"/>
  <c r="P2986" i="1"/>
  <c r="P2955" i="1"/>
  <c r="O2940" i="1"/>
  <c r="O2924" i="1"/>
  <c r="P3353" i="1"/>
  <c r="O3329" i="1"/>
  <c r="T3313" i="1"/>
  <c r="P3289" i="1"/>
  <c r="O3265" i="1"/>
  <c r="T3250" i="1"/>
  <c r="P3226" i="1"/>
  <c r="O3202" i="1"/>
  <c r="T3186" i="1"/>
  <c r="P3162" i="1"/>
  <c r="O3138" i="1"/>
  <c r="T3122" i="1"/>
  <c r="P3098" i="1"/>
  <c r="O3074" i="1"/>
  <c r="T3058" i="1"/>
  <c r="P3034" i="1"/>
  <c r="O3010" i="1"/>
  <c r="T2994" i="1"/>
  <c r="O2986" i="1"/>
  <c r="O2955" i="1"/>
  <c r="G168" i="17"/>
  <c r="F168" i="17"/>
  <c r="E168" i="17"/>
  <c r="D168" i="17"/>
  <c r="C168" i="17"/>
  <c r="B168" i="17"/>
  <c r="A168" i="17"/>
  <c r="G167" i="17"/>
  <c r="F167" i="17"/>
  <c r="E167" i="17"/>
  <c r="D167" i="17"/>
  <c r="C167" i="17"/>
  <c r="B167" i="17"/>
  <c r="A167" i="17"/>
  <c r="G166" i="17"/>
  <c r="F166" i="17"/>
  <c r="E166" i="17"/>
  <c r="D166" i="17"/>
  <c r="C166" i="17"/>
  <c r="B166" i="17"/>
  <c r="A166" i="17"/>
  <c r="G165" i="17"/>
  <c r="F165" i="17"/>
  <c r="E165" i="17"/>
  <c r="D165" i="17"/>
  <c r="C165" i="17"/>
  <c r="B165" i="17"/>
  <c r="A165" i="17"/>
  <c r="G164" i="17"/>
  <c r="F164" i="17"/>
  <c r="E164" i="17"/>
  <c r="D164" i="17"/>
  <c r="C164" i="17"/>
  <c r="B164" i="17"/>
  <c r="A164" i="17"/>
  <c r="G163" i="17"/>
  <c r="F163" i="17"/>
  <c r="E163" i="17"/>
  <c r="D163" i="17"/>
  <c r="C163" i="17"/>
  <c r="B163" i="17"/>
  <c r="A163" i="17"/>
  <c r="G162" i="17"/>
  <c r="F162" i="17"/>
  <c r="E162" i="17"/>
  <c r="D162" i="17"/>
  <c r="C162" i="17"/>
  <c r="B162" i="17"/>
  <c r="A162" i="17"/>
  <c r="G161" i="17"/>
  <c r="F161" i="17"/>
  <c r="E161" i="17"/>
  <c r="D161" i="17"/>
  <c r="C161" i="17"/>
  <c r="B161" i="17"/>
  <c r="A161" i="17"/>
  <c r="G160" i="17"/>
  <c r="F160" i="17"/>
  <c r="E160" i="17"/>
  <c r="D160" i="17"/>
  <c r="C160" i="17"/>
  <c r="B160" i="17"/>
  <c r="A160" i="17"/>
  <c r="G159" i="17"/>
  <c r="F159" i="17"/>
  <c r="E159" i="17"/>
  <c r="D159" i="17"/>
  <c r="C159" i="17"/>
  <c r="B159" i="17"/>
  <c r="A159" i="17"/>
  <c r="G158" i="17"/>
  <c r="F158" i="17"/>
  <c r="E158" i="17"/>
  <c r="D158" i="17"/>
  <c r="C158" i="17"/>
  <c r="B158" i="17"/>
  <c r="A158" i="17"/>
  <c r="G157" i="17"/>
  <c r="F157" i="17"/>
  <c r="E157" i="17"/>
  <c r="D157" i="17"/>
  <c r="C157" i="17"/>
  <c r="B157" i="17"/>
  <c r="A157" i="17"/>
  <c r="G156" i="17"/>
  <c r="F156" i="17"/>
  <c r="E156" i="17"/>
  <c r="D156" i="17"/>
  <c r="C156" i="17"/>
  <c r="B156" i="17"/>
  <c r="A156" i="17"/>
  <c r="K168" i="17"/>
  <c r="K165" i="17"/>
  <c r="K164" i="17"/>
  <c r="K161" i="17"/>
  <c r="K160" i="17"/>
  <c r="K157" i="17"/>
  <c r="K156" i="17"/>
  <c r="F117" i="17"/>
  <c r="E117" i="17"/>
  <c r="D117" i="17"/>
  <c r="C117" i="17"/>
  <c r="B117" i="17"/>
  <c r="A117" i="17"/>
  <c r="F116" i="17"/>
  <c r="E116" i="17"/>
  <c r="D116" i="17"/>
  <c r="C116" i="17"/>
  <c r="B116" i="17"/>
  <c r="A116" i="17"/>
  <c r="F115" i="17"/>
  <c r="E115" i="17"/>
  <c r="D115" i="17"/>
  <c r="C115" i="17"/>
  <c r="B115" i="17"/>
  <c r="A115" i="17"/>
  <c r="F114" i="17"/>
  <c r="E114" i="17"/>
  <c r="D114" i="17"/>
  <c r="C114" i="17"/>
  <c r="B114" i="17"/>
  <c r="A114" i="17"/>
  <c r="F113" i="17"/>
  <c r="E113" i="17"/>
  <c r="D113" i="17"/>
  <c r="C113" i="17"/>
  <c r="B113" i="17"/>
  <c r="A113" i="17"/>
  <c r="F112" i="17"/>
  <c r="E112" i="17"/>
  <c r="D112" i="17"/>
  <c r="C112" i="17"/>
  <c r="B112" i="17"/>
  <c r="A112" i="17"/>
  <c r="F111" i="17"/>
  <c r="E111" i="17"/>
  <c r="D111" i="17"/>
  <c r="C111" i="17"/>
  <c r="B111" i="17"/>
  <c r="A111" i="17"/>
  <c r="F110" i="17"/>
  <c r="E110" i="17"/>
  <c r="D110" i="17"/>
  <c r="C110" i="17"/>
  <c r="B110" i="17"/>
  <c r="A110" i="17"/>
  <c r="F109" i="17"/>
  <c r="E109" i="17"/>
  <c r="D109" i="17"/>
  <c r="C109" i="17"/>
  <c r="B109" i="17"/>
  <c r="A109" i="17"/>
  <c r="F108" i="17"/>
  <c r="E108" i="17"/>
  <c r="D108" i="17"/>
  <c r="C108" i="17"/>
  <c r="B108" i="17"/>
  <c r="A108" i="17"/>
  <c r="G117" i="17"/>
  <c r="G116" i="17"/>
  <c r="G115" i="17"/>
  <c r="G114" i="17"/>
  <c r="G113" i="17"/>
  <c r="G112" i="17"/>
  <c r="G111" i="17"/>
  <c r="G110" i="17"/>
  <c r="G109" i="17"/>
  <c r="G108" i="17"/>
  <c r="B13" i="17"/>
  <c r="G111" i="9"/>
  <c r="G112" i="9"/>
  <c r="G113" i="9"/>
  <c r="G114" i="9"/>
  <c r="G115" i="9"/>
  <c r="G116" i="9"/>
  <c r="G117" i="9"/>
  <c r="G118" i="9"/>
  <c r="G119" i="9"/>
  <c r="G120" i="9"/>
  <c r="G121" i="9"/>
  <c r="P2859" i="1"/>
  <c r="O2836" i="1"/>
  <c r="O2819" i="1"/>
  <c r="O2799" i="1"/>
  <c r="T2795" i="1"/>
  <c r="P2790" i="1"/>
  <c r="N2776" i="1"/>
  <c r="O2772" i="1"/>
  <c r="P2743" i="1"/>
  <c r="O2741" i="1"/>
  <c r="O2713" i="1"/>
  <c r="P2704" i="1"/>
  <c r="T2703" i="1"/>
  <c r="O2698" i="1"/>
  <c r="N2642" i="1"/>
  <c r="O2618" i="1"/>
  <c r="P2611" i="1"/>
  <c r="P2609" i="1"/>
  <c r="T2602" i="1"/>
  <c r="P2582" i="1"/>
  <c r="P2566" i="1"/>
  <c r="T2563" i="1"/>
  <c r="P2550" i="1"/>
  <c r="P2515" i="1"/>
  <c r="N2478" i="1"/>
  <c r="O2471" i="1"/>
  <c r="O2450" i="1"/>
  <c r="P2413" i="1"/>
  <c r="P2488" i="1"/>
  <c r="P2397" i="1"/>
  <c r="N2397" i="1"/>
  <c r="T2397" i="1"/>
  <c r="P2398" i="1"/>
  <c r="O2399" i="1"/>
  <c r="N2400" i="1"/>
  <c r="O2400" i="1"/>
  <c r="T2401" i="1"/>
  <c r="N2404" i="1"/>
  <c r="O2404" i="1"/>
  <c r="T2404" i="1"/>
  <c r="P2405" i="1"/>
  <c r="N2405" i="1"/>
  <c r="T2405" i="1"/>
  <c r="P2406" i="1"/>
  <c r="O2407" i="1"/>
  <c r="T2409" i="1"/>
  <c r="N2412" i="1"/>
  <c r="O2412" i="1"/>
  <c r="P2416" i="1"/>
  <c r="P2418" i="1"/>
  <c r="O2419" i="1"/>
  <c r="P2424" i="1"/>
  <c r="O2425" i="1"/>
  <c r="P2426" i="1"/>
  <c r="O2427" i="1"/>
  <c r="T2428" i="1"/>
  <c r="P2429" i="1"/>
  <c r="P2432" i="1"/>
  <c r="O2434" i="1"/>
  <c r="N2437" i="1"/>
  <c r="P2438" i="1"/>
  <c r="T2439" i="1"/>
  <c r="N2440" i="1"/>
  <c r="O2440" i="1"/>
  <c r="T2440" i="1"/>
  <c r="T2441" i="1"/>
  <c r="P2442" i="1"/>
  <c r="N2443" i="1"/>
  <c r="O2443" i="1"/>
  <c r="O2447" i="1"/>
  <c r="N2448" i="1"/>
  <c r="O2448" i="1"/>
  <c r="T2448" i="1"/>
  <c r="P2449" i="1"/>
  <c r="N2449" i="1"/>
  <c r="T2449" i="1"/>
  <c r="O2451" i="1"/>
  <c r="T2452" i="1"/>
  <c r="T2453" i="1"/>
  <c r="N2453" i="1"/>
  <c r="O2454" i="1"/>
  <c r="T2454" i="1"/>
  <c r="P2456" i="1"/>
  <c r="O2457" i="1"/>
  <c r="O2458" i="1"/>
  <c r="T2459" i="1"/>
  <c r="N2462" i="1"/>
  <c r="O2462" i="1"/>
  <c r="P2462" i="1"/>
  <c r="T2462" i="1"/>
  <c r="P2463" i="1"/>
  <c r="N2463" i="1"/>
  <c r="O2463" i="1"/>
  <c r="T2463" i="1"/>
  <c r="P2464" i="1"/>
  <c r="O2465" i="1"/>
  <c r="N2466" i="1"/>
  <c r="O2466" i="1"/>
  <c r="T2466" i="1"/>
  <c r="T2467" i="1"/>
  <c r="P2470" i="1"/>
  <c r="T2470" i="1"/>
  <c r="P2471" i="1"/>
  <c r="N2471" i="1"/>
  <c r="P2472" i="1"/>
  <c r="O2473" i="1"/>
  <c r="N2474" i="1"/>
  <c r="O2474" i="1"/>
  <c r="T2474" i="1"/>
  <c r="T2475" i="1"/>
  <c r="T2479" i="1"/>
  <c r="P2480" i="1"/>
  <c r="O2481" i="1"/>
  <c r="P2486" i="1"/>
  <c r="O2489" i="1"/>
  <c r="P2491" i="1"/>
  <c r="N2491" i="1"/>
  <c r="T2491" i="1"/>
  <c r="O2495" i="1"/>
  <c r="P2496" i="1"/>
  <c r="O2497" i="1"/>
  <c r="T2498" i="1"/>
  <c r="N2499" i="1"/>
  <c r="O2503" i="1"/>
  <c r="P2504" i="1"/>
  <c r="O2505" i="1"/>
  <c r="T2506" i="1"/>
  <c r="P2507" i="1"/>
  <c r="N2507" i="1"/>
  <c r="T2507" i="1"/>
  <c r="P2510" i="1"/>
  <c r="P2512" i="1"/>
  <c r="O2513" i="1"/>
  <c r="P2518" i="1"/>
  <c r="P2520" i="1"/>
  <c r="O2521" i="1"/>
  <c r="N2523" i="1"/>
  <c r="O2527" i="1"/>
  <c r="P2528" i="1"/>
  <c r="O2529" i="1"/>
  <c r="T2530" i="1"/>
  <c r="P2531" i="1"/>
  <c r="N2531" i="1"/>
  <c r="T2531" i="1"/>
  <c r="O2535" i="1"/>
  <c r="P2536" i="1"/>
  <c r="O2537" i="1"/>
  <c r="T2538" i="1"/>
  <c r="T2539" i="1"/>
  <c r="P2540" i="1"/>
  <c r="T2540" i="1"/>
  <c r="T2541" i="1"/>
  <c r="O2543" i="1"/>
  <c r="N2545" i="1"/>
  <c r="O2546" i="1"/>
  <c r="T2547" i="1"/>
  <c r="T2548" i="1"/>
  <c r="O2552" i="1"/>
  <c r="O2553" i="1"/>
  <c r="N2555" i="1"/>
  <c r="P2556" i="1"/>
  <c r="T2557" i="1"/>
  <c r="O2558" i="1"/>
  <c r="P2558" i="1"/>
  <c r="N2559" i="1"/>
  <c r="O2559" i="1"/>
  <c r="P2560" i="1"/>
  <c r="O2561" i="1"/>
  <c r="N2561" i="1"/>
  <c r="O2562" i="1"/>
  <c r="T2565" i="1"/>
  <c r="O2567" i="1"/>
  <c r="T2569" i="1"/>
  <c r="P2570" i="1"/>
  <c r="O2571" i="1"/>
  <c r="N2572" i="1"/>
  <c r="T2572" i="1"/>
  <c r="N2573" i="1"/>
  <c r="O2573" i="1"/>
  <c r="P2573" i="1"/>
  <c r="N2574" i="1"/>
  <c r="N2575" i="1"/>
  <c r="P2576" i="1"/>
  <c r="N2577" i="1"/>
  <c r="N2579" i="1"/>
  <c r="O2579" i="1"/>
  <c r="P2579" i="1"/>
  <c r="T2579" i="1"/>
  <c r="N2580" i="1"/>
  <c r="T2580" i="1"/>
  <c r="N2581" i="1"/>
  <c r="O2581" i="1"/>
  <c r="P2581" i="1"/>
  <c r="P2583" i="1"/>
  <c r="N2584" i="1"/>
  <c r="T2584" i="1"/>
  <c r="T2588" i="1"/>
  <c r="N2588" i="1"/>
  <c r="N2589" i="1"/>
  <c r="O2589" i="1"/>
  <c r="P2589" i="1"/>
  <c r="N2590" i="1"/>
  <c r="P2590" i="1"/>
  <c r="P2591" i="1"/>
  <c r="N2592" i="1"/>
  <c r="T2592" i="1"/>
  <c r="N2593" i="1"/>
  <c r="O2594" i="1"/>
  <c r="N2594" i="1"/>
  <c r="P2594" i="1"/>
  <c r="T2594" i="1"/>
  <c r="O2595" i="1"/>
  <c r="T2595" i="1"/>
  <c r="N2597" i="1"/>
  <c r="O2597" i="1"/>
  <c r="P2597" i="1"/>
  <c r="T2597" i="1"/>
  <c r="N2598" i="1"/>
  <c r="T2599" i="1"/>
  <c r="N2600" i="1"/>
  <c r="P2602" i="1"/>
  <c r="P2603" i="1"/>
  <c r="N2603" i="1"/>
  <c r="O2603" i="1"/>
  <c r="T2603" i="1"/>
  <c r="T2604" i="1"/>
  <c r="N2605" i="1"/>
  <c r="O2605" i="1"/>
  <c r="P2605" i="1"/>
  <c r="P2607" i="1"/>
  <c r="O2608" i="1"/>
  <c r="N2608" i="1"/>
  <c r="P2608" i="1"/>
  <c r="T2610" i="1"/>
  <c r="T2611" i="1"/>
  <c r="N2613" i="1"/>
  <c r="O2613" i="1"/>
  <c r="P2613" i="1"/>
  <c r="T2613" i="1"/>
  <c r="P2615" i="1"/>
  <c r="P2617" i="1"/>
  <c r="T2618" i="1"/>
  <c r="N2619" i="1"/>
  <c r="O2621" i="1"/>
  <c r="P2623" i="1"/>
  <c r="P2625" i="1"/>
  <c r="O2626" i="1"/>
  <c r="N2626" i="1"/>
  <c r="P2626" i="1"/>
  <c r="T2626" i="1"/>
  <c r="P2627" i="1"/>
  <c r="N2627" i="1"/>
  <c r="T2627" i="1"/>
  <c r="N2629" i="1"/>
  <c r="O2629" i="1"/>
  <c r="P2629" i="1"/>
  <c r="T2629" i="1"/>
  <c r="P2631" i="1"/>
  <c r="P2633" i="1"/>
  <c r="N2634" i="1"/>
  <c r="N2635" i="1"/>
  <c r="O2637" i="1"/>
  <c r="N2637" i="1"/>
  <c r="P2637" i="1"/>
  <c r="T2637" i="1"/>
  <c r="P2639" i="1"/>
  <c r="P2641" i="1"/>
  <c r="N2643" i="1"/>
  <c r="O2645" i="1"/>
  <c r="N2645" i="1"/>
  <c r="P2645" i="1"/>
  <c r="P2647" i="1"/>
  <c r="P2649" i="1"/>
  <c r="O2650" i="1"/>
  <c r="N2650" i="1"/>
  <c r="T2650" i="1"/>
  <c r="P2652" i="1"/>
  <c r="N2653" i="1"/>
  <c r="T2653" i="1"/>
  <c r="P2654" i="1"/>
  <c r="T2654" i="1"/>
  <c r="O2655" i="1"/>
  <c r="P2656" i="1"/>
  <c r="N2657" i="1"/>
  <c r="O2657" i="1"/>
  <c r="O2658" i="1"/>
  <c r="N2658" i="1"/>
  <c r="O2659" i="1"/>
  <c r="T2659" i="1"/>
  <c r="P2660" i="1"/>
  <c r="O2661" i="1"/>
  <c r="N2661" i="1"/>
  <c r="P2661" i="1"/>
  <c r="T2661" i="1"/>
  <c r="N2662" i="1"/>
  <c r="P2662" i="1"/>
  <c r="T2663" i="1"/>
  <c r="O2663" i="1"/>
  <c r="N2665" i="1"/>
  <c r="O2665" i="1"/>
  <c r="P2665" i="1"/>
  <c r="T2665" i="1"/>
  <c r="N2666" i="1"/>
  <c r="P2668" i="1"/>
  <c r="O2669" i="1"/>
  <c r="N2669" i="1"/>
  <c r="P2669" i="1"/>
  <c r="T2669" i="1"/>
  <c r="N2670" i="1"/>
  <c r="O2671" i="1"/>
  <c r="T2671" i="1"/>
  <c r="P2672" i="1"/>
  <c r="N2673" i="1"/>
  <c r="O2673" i="1"/>
  <c r="P2673" i="1"/>
  <c r="T2673" i="1"/>
  <c r="O2674" i="1"/>
  <c r="N2674" i="1"/>
  <c r="T2674" i="1"/>
  <c r="P2676" i="1"/>
  <c r="P2677" i="1"/>
  <c r="T2679" i="1"/>
  <c r="O2679" i="1"/>
  <c r="N2681" i="1"/>
  <c r="O2681" i="1"/>
  <c r="P2681" i="1"/>
  <c r="T2681" i="1"/>
  <c r="O2682" i="1"/>
  <c r="N2682" i="1"/>
  <c r="T2682" i="1"/>
  <c r="P2684" i="1"/>
  <c r="P2685" i="1"/>
  <c r="O2686" i="1"/>
  <c r="N2686" i="1"/>
  <c r="P2686" i="1"/>
  <c r="T2686" i="1"/>
  <c r="O2687" i="1"/>
  <c r="T2687" i="1"/>
  <c r="P2688" i="1"/>
  <c r="N2689" i="1"/>
  <c r="O2689" i="1"/>
  <c r="P2689" i="1"/>
  <c r="T2689" i="1"/>
  <c r="N2690" i="1"/>
  <c r="O2691" i="1"/>
  <c r="T2691" i="1"/>
  <c r="T2698" i="1"/>
  <c r="O2705" i="1"/>
  <c r="N2705" i="1"/>
  <c r="P2705" i="1"/>
  <c r="O2706" i="1"/>
  <c r="N2706" i="1"/>
  <c r="T2706" i="1"/>
  <c r="P2708" i="1"/>
  <c r="P2709" i="1"/>
  <c r="T2709" i="1"/>
  <c r="O2710" i="1"/>
  <c r="N2710" i="1"/>
  <c r="P2710" i="1"/>
  <c r="T2710" i="1"/>
  <c r="T2711" i="1"/>
  <c r="O2711" i="1"/>
  <c r="N2713" i="1"/>
  <c r="P2713" i="1"/>
  <c r="T2713" i="1"/>
  <c r="O2714" i="1"/>
  <c r="P2716" i="1"/>
  <c r="O2717" i="1"/>
  <c r="N2717" i="1"/>
  <c r="P2717" i="1"/>
  <c r="T2717" i="1"/>
  <c r="O2718" i="1"/>
  <c r="N2718" i="1"/>
  <c r="T2719" i="1"/>
  <c r="O2719" i="1"/>
  <c r="P2720" i="1"/>
  <c r="O2721" i="1"/>
  <c r="N2721" i="1"/>
  <c r="O2722" i="1"/>
  <c r="N2722" i="1"/>
  <c r="T2722" i="1"/>
  <c r="O2723" i="1"/>
  <c r="P2724" i="1"/>
  <c r="O2725" i="1"/>
  <c r="O2726" i="1"/>
  <c r="N2726" i="1"/>
  <c r="P2726" i="1"/>
  <c r="T2726" i="1"/>
  <c r="T2727" i="1"/>
  <c r="O2727" i="1"/>
  <c r="N2729" i="1"/>
  <c r="O2730" i="1"/>
  <c r="N2730" i="1"/>
  <c r="T2730" i="1"/>
  <c r="P2732" i="1"/>
  <c r="O2733" i="1"/>
  <c r="O2734" i="1"/>
  <c r="N2734" i="1"/>
  <c r="P2734" i="1"/>
  <c r="T2734" i="1"/>
  <c r="P2735" i="1"/>
  <c r="O2735" i="1"/>
  <c r="T2735" i="1"/>
  <c r="N2737" i="1"/>
  <c r="O2737" i="1"/>
  <c r="P2737" i="1"/>
  <c r="T2737" i="1"/>
  <c r="N2738" i="1"/>
  <c r="N2739" i="1"/>
  <c r="P2739" i="1"/>
  <c r="N2740" i="1"/>
  <c r="O2742" i="1"/>
  <c r="N2742" i="1"/>
  <c r="O2743" i="1"/>
  <c r="T2743" i="1"/>
  <c r="P2745" i="1"/>
  <c r="N2745" i="1"/>
  <c r="O2745" i="1"/>
  <c r="T2745" i="1"/>
  <c r="N2746" i="1"/>
  <c r="N2747" i="1"/>
  <c r="P2747" i="1"/>
  <c r="N2748" i="1"/>
  <c r="O2749" i="1"/>
  <c r="P2749" i="1"/>
  <c r="O2750" i="1"/>
  <c r="P2751" i="1"/>
  <c r="N2753" i="1"/>
  <c r="N2754" i="1"/>
  <c r="T2754" i="1"/>
  <c r="N2755" i="1"/>
  <c r="N2756" i="1"/>
  <c r="P2756" i="1"/>
  <c r="O2757" i="1"/>
  <c r="O2758" i="1"/>
  <c r="N2758" i="1"/>
  <c r="P2758" i="1"/>
  <c r="P2759" i="1"/>
  <c r="N2759" i="1"/>
  <c r="T2759" i="1"/>
  <c r="P2761" i="1"/>
  <c r="N2761" i="1"/>
  <c r="O2761" i="1"/>
  <c r="T2761" i="1"/>
  <c r="N2762" i="1"/>
  <c r="N2763" i="1"/>
  <c r="P2763" i="1"/>
  <c r="N2764" i="1"/>
  <c r="O2765" i="1"/>
  <c r="P2765" i="1"/>
  <c r="O2766" i="1"/>
  <c r="P2767" i="1"/>
  <c r="O2769" i="1"/>
  <c r="N2769" i="1"/>
  <c r="N2770" i="1"/>
  <c r="T2770" i="1"/>
  <c r="N2771" i="1"/>
  <c r="P2771" i="1"/>
  <c r="O2774" i="1"/>
  <c r="P2774" i="1"/>
  <c r="O2775" i="1"/>
  <c r="N2775" i="1"/>
  <c r="P2775" i="1"/>
  <c r="T2775" i="1"/>
  <c r="N2779" i="1"/>
  <c r="O2779" i="1"/>
  <c r="P2779" i="1"/>
  <c r="T2779" i="1"/>
  <c r="N2781" i="1"/>
  <c r="O2782" i="1"/>
  <c r="P2782" i="1"/>
  <c r="O2783" i="1"/>
  <c r="O2784" i="1"/>
  <c r="N2784" i="1"/>
  <c r="P2784" i="1"/>
  <c r="T2784" i="1"/>
  <c r="P2785" i="1"/>
  <c r="O2785" i="1"/>
  <c r="T2785" i="1"/>
  <c r="O2786" i="1"/>
  <c r="N2787" i="1"/>
  <c r="O2787" i="1"/>
  <c r="P2787" i="1"/>
  <c r="T2787" i="1"/>
  <c r="O2788" i="1"/>
  <c r="N2788" i="1"/>
  <c r="N2789" i="1"/>
  <c r="O2793" i="1"/>
  <c r="P2794" i="1"/>
  <c r="N2794" i="1"/>
  <c r="O2794" i="1"/>
  <c r="T2794" i="1"/>
  <c r="N2795" i="1"/>
  <c r="O2796" i="1"/>
  <c r="P2796" i="1"/>
  <c r="O2797" i="1"/>
  <c r="N2797" i="1"/>
  <c r="T2799" i="1"/>
  <c r="O2800" i="1"/>
  <c r="P2801" i="1"/>
  <c r="N2801" i="1"/>
  <c r="O2801" i="1"/>
  <c r="T2801" i="1"/>
  <c r="N2803" i="1"/>
  <c r="O2804" i="1"/>
  <c r="P2804" i="1"/>
  <c r="O2805" i="1"/>
  <c r="P2807" i="1"/>
  <c r="O2807" i="1"/>
  <c r="T2807" i="1"/>
  <c r="O2808" i="1"/>
  <c r="P2809" i="1"/>
  <c r="O2809" i="1"/>
  <c r="T2809" i="1"/>
  <c r="O2810" i="1"/>
  <c r="O2811" i="1"/>
  <c r="N2811" i="1"/>
  <c r="P2811" i="1"/>
  <c r="T2811" i="1"/>
  <c r="O2812" i="1"/>
  <c r="N2812" i="1"/>
  <c r="P2812" i="1"/>
  <c r="P2813" i="1"/>
  <c r="N2813" i="1"/>
  <c r="O2813" i="1"/>
  <c r="T2813" i="1"/>
  <c r="O2814" i="1"/>
  <c r="N2815" i="1"/>
  <c r="O2816" i="1"/>
  <c r="N2817" i="1"/>
  <c r="O2818" i="1"/>
  <c r="O2820" i="1"/>
  <c r="N2820" i="1"/>
  <c r="O2821" i="1"/>
  <c r="N2821" i="1"/>
  <c r="P2821" i="1"/>
  <c r="O2822" i="1"/>
  <c r="P2823" i="1"/>
  <c r="O2824" i="1"/>
  <c r="P2825" i="1"/>
  <c r="O2826" i="1"/>
  <c r="P2827" i="1"/>
  <c r="N2828" i="1"/>
  <c r="O2828" i="1"/>
  <c r="T2828" i="1"/>
  <c r="P2829" i="1"/>
  <c r="N2829" i="1"/>
  <c r="P2831" i="1"/>
  <c r="N2832" i="1"/>
  <c r="O2832" i="1"/>
  <c r="T2832" i="1"/>
  <c r="P2833" i="1"/>
  <c r="N2833" i="1"/>
  <c r="N2834" i="1"/>
  <c r="O2834" i="1"/>
  <c r="T2834" i="1"/>
  <c r="P2835" i="1"/>
  <c r="N2835" i="1"/>
  <c r="N2836" i="1"/>
  <c r="P2837" i="1"/>
  <c r="N2837" i="1"/>
  <c r="N2838" i="1"/>
  <c r="O2838" i="1"/>
  <c r="P2839" i="1"/>
  <c r="N2839" i="1"/>
  <c r="N2840" i="1"/>
  <c r="P2841" i="1"/>
  <c r="N2841" i="1"/>
  <c r="N2842" i="1"/>
  <c r="O2842" i="1"/>
  <c r="T2842" i="1"/>
  <c r="P2843" i="1"/>
  <c r="N2844" i="1"/>
  <c r="O2844" i="1"/>
  <c r="T2844" i="1"/>
  <c r="P2845" i="1"/>
  <c r="N2845" i="1"/>
  <c r="N2846" i="1"/>
  <c r="O2846" i="1"/>
  <c r="P2847" i="1"/>
  <c r="N2847" i="1"/>
  <c r="N2848" i="1"/>
  <c r="P2849" i="1"/>
  <c r="N2849" i="1"/>
  <c r="N2850" i="1"/>
  <c r="O2850" i="1"/>
  <c r="T2850" i="1"/>
  <c r="P2851" i="1"/>
  <c r="N2852" i="1"/>
  <c r="O2852" i="1"/>
  <c r="T2852" i="1"/>
  <c r="P2853" i="1"/>
  <c r="N2853" i="1"/>
  <c r="N2854" i="1"/>
  <c r="O2854" i="1"/>
  <c r="P2855" i="1"/>
  <c r="T2855" i="1"/>
  <c r="N2856" i="1"/>
  <c r="P2857" i="1"/>
  <c r="N2858" i="1"/>
  <c r="O2858" i="1"/>
  <c r="T2858" i="1"/>
  <c r="N2860" i="1"/>
  <c r="O2860" i="1"/>
  <c r="P2861" i="1"/>
  <c r="T2861" i="1"/>
  <c r="N2862" i="1"/>
  <c r="O2862" i="1"/>
  <c r="T2862" i="1"/>
  <c r="P2863" i="1"/>
  <c r="N2864" i="1"/>
  <c r="O2864" i="1"/>
  <c r="T2864" i="1"/>
  <c r="P2865" i="1"/>
  <c r="N2866" i="1"/>
  <c r="T2866" i="1"/>
  <c r="P2867" i="1"/>
  <c r="N2868" i="1"/>
  <c r="O2868" i="1"/>
  <c r="P2869" i="1"/>
  <c r="N2870" i="1"/>
  <c r="P2871" i="1"/>
  <c r="N2872" i="1"/>
  <c r="P2873" i="1"/>
  <c r="N2874" i="1"/>
  <c r="P2875" i="1"/>
  <c r="N2876" i="1"/>
  <c r="P2877" i="1"/>
  <c r="N2878" i="1"/>
  <c r="P2879" i="1"/>
  <c r="N2880" i="1"/>
  <c r="P2881" i="1"/>
  <c r="N2882" i="1"/>
  <c r="P2883" i="1"/>
  <c r="N2884" i="1"/>
  <c r="P2885" i="1"/>
  <c r="N2396" i="1"/>
  <c r="T2915" i="1"/>
  <c r="P2915" i="1"/>
  <c r="O2915" i="1"/>
  <c r="N2915" i="1"/>
  <c r="T2914" i="1"/>
  <c r="P2914" i="1"/>
  <c r="O2914" i="1"/>
  <c r="N2914" i="1"/>
  <c r="T2913" i="1"/>
  <c r="P2913" i="1"/>
  <c r="O2913" i="1"/>
  <c r="N2913" i="1"/>
  <c r="T2912" i="1"/>
  <c r="P2912" i="1"/>
  <c r="O2912" i="1"/>
  <c r="N2912" i="1"/>
  <c r="T2911" i="1"/>
  <c r="P2911" i="1"/>
  <c r="O2911" i="1"/>
  <c r="N2911" i="1"/>
  <c r="T2910" i="1"/>
  <c r="P2910" i="1"/>
  <c r="O2910" i="1"/>
  <c r="N2910" i="1"/>
  <c r="T2909" i="1"/>
  <c r="P2909" i="1"/>
  <c r="O2909" i="1"/>
  <c r="N2909" i="1"/>
  <c r="T2908" i="1"/>
  <c r="P2908" i="1"/>
  <c r="O2908" i="1"/>
  <c r="N2908" i="1"/>
  <c r="T2907" i="1"/>
  <c r="P2907" i="1"/>
  <c r="O2907" i="1"/>
  <c r="N2907" i="1"/>
  <c r="T2906" i="1"/>
  <c r="P2906" i="1"/>
  <c r="O2906" i="1"/>
  <c r="N2906" i="1"/>
  <c r="T2905" i="1"/>
  <c r="P2905" i="1"/>
  <c r="O2905" i="1"/>
  <c r="N2905" i="1"/>
  <c r="T2904" i="1"/>
  <c r="P2904" i="1"/>
  <c r="O2904" i="1"/>
  <c r="N2904" i="1"/>
  <c r="T2903" i="1"/>
  <c r="P2903" i="1"/>
  <c r="O2903" i="1"/>
  <c r="N2903" i="1"/>
  <c r="T2902" i="1"/>
  <c r="P2902" i="1"/>
  <c r="O2902" i="1"/>
  <c r="N2902" i="1"/>
  <c r="T2901" i="1"/>
  <c r="P2901" i="1"/>
  <c r="O2901" i="1"/>
  <c r="N2901" i="1"/>
  <c r="T2900" i="1"/>
  <c r="P2900" i="1"/>
  <c r="O2900" i="1"/>
  <c r="N2900" i="1"/>
  <c r="T2899" i="1"/>
  <c r="P2899" i="1"/>
  <c r="O2899" i="1"/>
  <c r="N2899" i="1"/>
  <c r="T2898" i="1"/>
  <c r="P2898" i="1"/>
  <c r="O2898" i="1"/>
  <c r="N2898" i="1"/>
  <c r="T2897" i="1"/>
  <c r="P2897" i="1"/>
  <c r="O2897" i="1"/>
  <c r="N2897" i="1"/>
  <c r="T2896" i="1"/>
  <c r="P2896" i="1"/>
  <c r="O2896" i="1"/>
  <c r="N2896" i="1"/>
  <c r="T2895" i="1"/>
  <c r="P2895" i="1"/>
  <c r="O2895" i="1"/>
  <c r="N2895" i="1"/>
  <c r="T2894" i="1"/>
  <c r="P2894" i="1"/>
  <c r="O2894" i="1"/>
  <c r="N2894" i="1"/>
  <c r="T2893" i="1"/>
  <c r="P2893" i="1"/>
  <c r="O2893" i="1"/>
  <c r="N2893" i="1"/>
  <c r="T2892" i="1"/>
  <c r="P2892" i="1"/>
  <c r="O2892" i="1"/>
  <c r="N2892" i="1"/>
  <c r="T2891" i="1"/>
  <c r="P2891" i="1"/>
  <c r="O2891" i="1"/>
  <c r="N2891" i="1"/>
  <c r="T2890" i="1"/>
  <c r="P2890" i="1"/>
  <c r="O2890" i="1"/>
  <c r="N2890" i="1"/>
  <c r="T2889" i="1"/>
  <c r="P2889" i="1"/>
  <c r="O2889" i="1"/>
  <c r="N2889" i="1"/>
  <c r="T2888" i="1"/>
  <c r="P2888" i="1"/>
  <c r="O2888" i="1"/>
  <c r="N2888" i="1"/>
  <c r="T2887" i="1"/>
  <c r="P2887" i="1"/>
  <c r="O2887" i="1"/>
  <c r="N2887" i="1"/>
  <c r="T2886" i="1"/>
  <c r="P2886" i="1"/>
  <c r="O2886" i="1"/>
  <c r="N2886" i="1"/>
  <c r="K112" i="17" l="1"/>
  <c r="K116" i="17"/>
  <c r="K108" i="17"/>
  <c r="K158" i="17"/>
  <c r="K114" i="17"/>
  <c r="K110" i="17"/>
  <c r="K159" i="17"/>
  <c r="K162" i="17"/>
  <c r="K163" i="17"/>
  <c r="K166" i="17"/>
  <c r="K167" i="17"/>
  <c r="K109" i="17"/>
  <c r="K111" i="17"/>
  <c r="K113" i="17"/>
  <c r="K115" i="17"/>
  <c r="K117" i="17"/>
  <c r="T2753" i="1"/>
  <c r="P2483" i="1"/>
  <c r="N2483" i="1"/>
  <c r="P2455" i="1"/>
  <c r="O2455" i="1"/>
  <c r="T2856" i="1"/>
  <c r="T2805" i="1"/>
  <c r="T2783" i="1"/>
  <c r="T2766" i="1"/>
  <c r="T2750" i="1"/>
  <c r="T2733" i="1"/>
  <c r="P2729" i="1"/>
  <c r="O2670" i="1"/>
  <c r="T2670" i="1"/>
  <c r="O2634" i="1"/>
  <c r="P2634" i="1"/>
  <c r="T2621" i="1"/>
  <c r="N2458" i="1"/>
  <c r="T2458" i="1"/>
  <c r="N2587" i="1"/>
  <c r="P2587" i="1"/>
  <c r="T2860" i="1"/>
  <c r="P2856" i="1"/>
  <c r="T2848" i="1"/>
  <c r="T2840" i="1"/>
  <c r="T2825" i="1"/>
  <c r="T2823" i="1"/>
  <c r="N2819" i="1"/>
  <c r="P2805" i="1"/>
  <c r="T2797" i="1"/>
  <c r="P2783" i="1"/>
  <c r="P2769" i="1"/>
  <c r="T2767" i="1"/>
  <c r="P2766" i="1"/>
  <c r="O2753" i="1"/>
  <c r="T2751" i="1"/>
  <c r="P2750" i="1"/>
  <c r="T2742" i="1"/>
  <c r="P2741" i="1"/>
  <c r="N2735" i="1"/>
  <c r="P2733" i="1"/>
  <c r="O2729" i="1"/>
  <c r="P2725" i="1"/>
  <c r="P2721" i="1"/>
  <c r="T2718" i="1"/>
  <c r="T2714" i="1"/>
  <c r="O2707" i="1"/>
  <c r="T2707" i="1"/>
  <c r="O2666" i="1"/>
  <c r="T2666" i="1"/>
  <c r="O2662" i="1"/>
  <c r="T2662" i="1"/>
  <c r="T2657" i="1"/>
  <c r="P2635" i="1"/>
  <c r="T2635" i="1"/>
  <c r="P2621" i="1"/>
  <c r="N2602" i="1"/>
  <c r="T2587" i="1"/>
  <c r="O2575" i="1"/>
  <c r="P2575" i="1"/>
  <c r="N2558" i="1"/>
  <c r="T2558" i="1"/>
  <c r="P2499" i="1"/>
  <c r="T2499" i="1"/>
  <c r="N2470" i="1"/>
  <c r="O2470" i="1"/>
  <c r="T2455" i="1"/>
  <c r="P2441" i="1"/>
  <c r="N2441" i="1"/>
  <c r="N2408" i="1"/>
  <c r="O2408" i="1"/>
  <c r="T2729" i="1"/>
  <c r="O2675" i="1"/>
  <c r="T2675" i="1"/>
  <c r="O2610" i="1"/>
  <c r="N2610" i="1"/>
  <c r="O2576" i="1"/>
  <c r="T2576" i="1"/>
  <c r="T2678" i="1"/>
  <c r="P2678" i="1"/>
  <c r="T2769" i="1"/>
  <c r="P2753" i="1"/>
  <c r="T2725" i="1"/>
  <c r="T2721" i="1"/>
  <c r="O2685" i="1"/>
  <c r="N2685" i="1"/>
  <c r="O2677" i="1"/>
  <c r="N2677" i="1"/>
  <c r="P2643" i="1"/>
  <c r="T2643" i="1"/>
  <c r="O2600" i="1"/>
  <c r="P2600" i="1"/>
  <c r="O2591" i="1"/>
  <c r="N2591" i="1"/>
  <c r="O2583" i="1"/>
  <c r="N2583" i="1"/>
  <c r="P2539" i="1"/>
  <c r="N2539" i="1"/>
  <c r="P2523" i="1"/>
  <c r="T2523" i="1"/>
  <c r="P2642" i="1"/>
  <c r="O2642" i="1"/>
  <c r="T2859" i="1"/>
  <c r="T2867" i="1"/>
  <c r="T2863" i="1"/>
  <c r="P2860" i="1"/>
  <c r="T2857" i="1"/>
  <c r="O2856" i="1"/>
  <c r="T2854" i="1"/>
  <c r="N2851" i="1"/>
  <c r="O2848" i="1"/>
  <c r="T2846" i="1"/>
  <c r="N2843" i="1"/>
  <c r="O2840" i="1"/>
  <c r="T2838" i="1"/>
  <c r="N2831" i="1"/>
  <c r="N2827" i="1"/>
  <c r="O2825" i="1"/>
  <c r="O2823" i="1"/>
  <c r="T2821" i="1"/>
  <c r="T2820" i="1"/>
  <c r="P2818" i="1"/>
  <c r="T2812" i="1"/>
  <c r="N2805" i="1"/>
  <c r="P2797" i="1"/>
  <c r="T2788" i="1"/>
  <c r="N2783" i="1"/>
  <c r="O2776" i="1"/>
  <c r="N2767" i="1"/>
  <c r="N2766" i="1"/>
  <c r="P2764" i="1"/>
  <c r="T2762" i="1"/>
  <c r="T2758" i="1"/>
  <c r="P2757" i="1"/>
  <c r="P2755" i="1"/>
  <c r="N2751" i="1"/>
  <c r="N2750" i="1"/>
  <c r="P2748" i="1"/>
  <c r="T2746" i="1"/>
  <c r="P2742" i="1"/>
  <c r="P2740" i="1"/>
  <c r="T2738" i="1"/>
  <c r="N2733" i="1"/>
  <c r="N2725" i="1"/>
  <c r="T2723" i="1"/>
  <c r="P2718" i="1"/>
  <c r="N2714" i="1"/>
  <c r="O2709" i="1"/>
  <c r="N2709" i="1"/>
  <c r="T2705" i="1"/>
  <c r="O2703" i="1"/>
  <c r="O2690" i="1"/>
  <c r="T2690" i="1"/>
  <c r="T2685" i="1"/>
  <c r="T2677" i="1"/>
  <c r="P2670" i="1"/>
  <c r="T2658" i="1"/>
  <c r="P2657" i="1"/>
  <c r="T2655" i="1"/>
  <c r="O2654" i="1"/>
  <c r="N2654" i="1"/>
  <c r="O2653" i="1"/>
  <c r="P2653" i="1"/>
  <c r="T2645" i="1"/>
  <c r="T2634" i="1"/>
  <c r="N2621" i="1"/>
  <c r="P2619" i="1"/>
  <c r="T2619" i="1"/>
  <c r="P2610" i="1"/>
  <c r="T2605" i="1"/>
  <c r="P2595" i="1"/>
  <c r="N2595" i="1"/>
  <c r="O2592" i="1"/>
  <c r="P2592" i="1"/>
  <c r="O2584" i="1"/>
  <c r="P2584" i="1"/>
  <c r="N2576" i="1"/>
  <c r="P2574" i="1"/>
  <c r="P2569" i="1"/>
  <c r="N2569" i="1"/>
  <c r="P2559" i="1"/>
  <c r="T2559" i="1"/>
  <c r="T2483" i="1"/>
  <c r="N2455" i="1"/>
  <c r="N2454" i="1"/>
  <c r="P2454" i="1"/>
  <c r="O2444" i="1"/>
  <c r="T2444" i="1"/>
  <c r="N2429" i="1"/>
  <c r="P2421" i="1"/>
  <c r="N2421" i="1"/>
  <c r="T2412" i="1"/>
  <c r="T2478" i="1"/>
  <c r="T2776" i="1"/>
  <c r="T2772" i="1"/>
  <c r="N2698" i="1"/>
  <c r="N2678" i="1"/>
  <c r="T2515" i="1"/>
  <c r="O2478" i="1"/>
  <c r="T2836" i="1"/>
  <c r="P2819" i="1"/>
  <c r="P2799" i="1"/>
  <c r="O2790" i="1"/>
  <c r="P2776" i="1"/>
  <c r="N2772" i="1"/>
  <c r="N2743" i="1"/>
  <c r="O2678" i="1"/>
  <c r="T2642" i="1"/>
  <c r="N2618" i="1"/>
  <c r="N2611" i="1"/>
  <c r="O2602" i="1"/>
  <c r="O2587" i="1"/>
  <c r="N2582" i="1"/>
  <c r="N2515" i="1"/>
  <c r="T2819" i="1"/>
  <c r="O2795" i="1"/>
  <c r="P2618" i="1"/>
  <c r="T2471" i="1"/>
  <c r="N2413" i="1"/>
  <c r="T2817" i="1"/>
  <c r="T2803" i="1"/>
  <c r="T2789" i="1"/>
  <c r="O2760" i="1"/>
  <c r="N2760" i="1"/>
  <c r="O2744" i="1"/>
  <c r="N2744" i="1"/>
  <c r="O2728" i="1"/>
  <c r="N2728" i="1"/>
  <c r="T2728" i="1"/>
  <c r="N2715" i="1"/>
  <c r="P2715" i="1"/>
  <c r="N2699" i="1"/>
  <c r="P2699" i="1"/>
  <c r="O2696" i="1"/>
  <c r="N2696" i="1"/>
  <c r="T2696" i="1"/>
  <c r="N2683" i="1"/>
  <c r="P2683" i="1"/>
  <c r="O2680" i="1"/>
  <c r="N2680" i="1"/>
  <c r="T2680" i="1"/>
  <c r="N2667" i="1"/>
  <c r="P2667" i="1"/>
  <c r="O2664" i="1"/>
  <c r="N2664" i="1"/>
  <c r="T2664" i="1"/>
  <c r="N2651" i="1"/>
  <c r="P2651" i="1"/>
  <c r="O2648" i="1"/>
  <c r="T2648" i="1"/>
  <c r="N2648" i="1"/>
  <c r="O2646" i="1"/>
  <c r="P2646" i="1"/>
  <c r="N2646" i="1"/>
  <c r="O2644" i="1"/>
  <c r="N2644" i="1"/>
  <c r="P2644" i="1"/>
  <c r="O2640" i="1"/>
  <c r="T2640" i="1"/>
  <c r="N2640" i="1"/>
  <c r="O2638" i="1"/>
  <c r="P2638" i="1"/>
  <c r="N2638" i="1"/>
  <c r="O2636" i="1"/>
  <c r="N2636" i="1"/>
  <c r="P2636" i="1"/>
  <c r="O2632" i="1"/>
  <c r="T2632" i="1"/>
  <c r="N2632" i="1"/>
  <c r="O2630" i="1"/>
  <c r="P2630" i="1"/>
  <c r="N2630" i="1"/>
  <c r="O2628" i="1"/>
  <c r="N2628" i="1"/>
  <c r="P2628" i="1"/>
  <c r="O2624" i="1"/>
  <c r="T2624" i="1"/>
  <c r="N2624" i="1"/>
  <c r="O2622" i="1"/>
  <c r="P2622" i="1"/>
  <c r="N2622" i="1"/>
  <c r="O2620" i="1"/>
  <c r="N2620" i="1"/>
  <c r="P2620" i="1"/>
  <c r="O2616" i="1"/>
  <c r="T2616" i="1"/>
  <c r="N2616" i="1"/>
  <c r="O2614" i="1"/>
  <c r="P2614" i="1"/>
  <c r="N2614" i="1"/>
  <c r="O2612" i="1"/>
  <c r="N2612" i="1"/>
  <c r="P2612" i="1"/>
  <c r="O2601" i="1"/>
  <c r="P2601" i="1"/>
  <c r="N2601" i="1"/>
  <c r="O2578" i="1"/>
  <c r="N2578" i="1"/>
  <c r="P2578" i="1"/>
  <c r="T2578" i="1"/>
  <c r="N2542" i="1"/>
  <c r="O2542" i="1"/>
  <c r="T2542" i="1"/>
  <c r="P2542" i="1"/>
  <c r="N2494" i="1"/>
  <c r="O2494" i="1"/>
  <c r="T2494" i="1"/>
  <c r="P2494" i="1"/>
  <c r="T2869" i="1"/>
  <c r="O2866" i="1"/>
  <c r="N2825" i="1"/>
  <c r="N2823" i="1"/>
  <c r="N2818" i="1"/>
  <c r="P2817" i="1"/>
  <c r="N2816" i="1"/>
  <c r="P2815" i="1"/>
  <c r="N2809" i="1"/>
  <c r="N2807" i="1"/>
  <c r="N2804" i="1"/>
  <c r="P2803" i="1"/>
  <c r="T2800" i="1"/>
  <c r="N2799" i="1"/>
  <c r="N2796" i="1"/>
  <c r="T2793" i="1"/>
  <c r="N2790" i="1"/>
  <c r="P2789" i="1"/>
  <c r="T2786" i="1"/>
  <c r="N2785" i="1"/>
  <c r="N2782" i="1"/>
  <c r="P2781" i="1"/>
  <c r="N2774" i="1"/>
  <c r="O2771" i="1"/>
  <c r="N2765" i="1"/>
  <c r="O2763" i="1"/>
  <c r="N2757" i="1"/>
  <c r="O2755" i="1"/>
  <c r="N2749" i="1"/>
  <c r="O2747" i="1"/>
  <c r="N2741" i="1"/>
  <c r="O2739" i="1"/>
  <c r="O2732" i="1"/>
  <c r="T2732" i="1"/>
  <c r="N2732" i="1"/>
  <c r="P2719" i="1"/>
  <c r="N2719" i="1"/>
  <c r="O2716" i="1"/>
  <c r="T2716" i="1"/>
  <c r="N2716" i="1"/>
  <c r="P2703" i="1"/>
  <c r="N2703" i="1"/>
  <c r="P2687" i="1"/>
  <c r="N2687" i="1"/>
  <c r="O2684" i="1"/>
  <c r="T2684" i="1"/>
  <c r="N2684" i="1"/>
  <c r="P2671" i="1"/>
  <c r="N2671" i="1"/>
  <c r="O2668" i="1"/>
  <c r="T2668" i="1"/>
  <c r="N2668" i="1"/>
  <c r="P2655" i="1"/>
  <c r="N2655" i="1"/>
  <c r="O2652" i="1"/>
  <c r="T2652" i="1"/>
  <c r="N2652" i="1"/>
  <c r="O2606" i="1"/>
  <c r="P2606" i="1"/>
  <c r="T2606" i="1"/>
  <c r="N2606" i="1"/>
  <c r="N2599" i="1"/>
  <c r="O2599" i="1"/>
  <c r="P2599" i="1"/>
  <c r="P2585" i="1"/>
  <c r="O2585" i="1"/>
  <c r="T2585" i="1"/>
  <c r="N2585" i="1"/>
  <c r="N2526" i="1"/>
  <c r="O2526" i="1"/>
  <c r="T2526" i="1"/>
  <c r="P2526" i="1"/>
  <c r="P2511" i="1"/>
  <c r="N2511" i="1"/>
  <c r="T2511" i="1"/>
  <c r="O2511" i="1"/>
  <c r="N2482" i="1"/>
  <c r="O2482" i="1"/>
  <c r="T2482" i="1"/>
  <c r="T2815" i="1"/>
  <c r="T2781" i="1"/>
  <c r="O2752" i="1"/>
  <c r="N2752" i="1"/>
  <c r="O2736" i="1"/>
  <c r="N2736" i="1"/>
  <c r="N2731" i="1"/>
  <c r="P2731" i="1"/>
  <c r="O2712" i="1"/>
  <c r="N2712" i="1"/>
  <c r="T2712" i="1"/>
  <c r="T2396" i="1"/>
  <c r="T2884" i="1"/>
  <c r="T2882" i="1"/>
  <c r="T2880" i="1"/>
  <c r="T2878" i="1"/>
  <c r="T2876" i="1"/>
  <c r="T2874" i="1"/>
  <c r="T2872" i="1"/>
  <c r="T2870" i="1"/>
  <c r="P2826" i="1"/>
  <c r="O2817" i="1"/>
  <c r="O2815" i="1"/>
  <c r="P2810" i="1"/>
  <c r="O2803" i="1"/>
  <c r="P2800" i="1"/>
  <c r="P2793" i="1"/>
  <c r="O2789" i="1"/>
  <c r="P2786" i="1"/>
  <c r="O2781" i="1"/>
  <c r="O2770" i="1"/>
  <c r="P2770" i="1"/>
  <c r="O2764" i="1"/>
  <c r="T2764" i="1"/>
  <c r="O2762" i="1"/>
  <c r="P2762" i="1"/>
  <c r="T2760" i="1"/>
  <c r="O2756" i="1"/>
  <c r="T2756" i="1"/>
  <c r="O2754" i="1"/>
  <c r="P2754" i="1"/>
  <c r="T2752" i="1"/>
  <c r="O2748" i="1"/>
  <c r="T2748" i="1"/>
  <c r="O2746" i="1"/>
  <c r="P2746" i="1"/>
  <c r="T2744" i="1"/>
  <c r="O2740" i="1"/>
  <c r="T2740" i="1"/>
  <c r="O2738" i="1"/>
  <c r="P2738" i="1"/>
  <c r="T2736" i="1"/>
  <c r="T2731" i="1"/>
  <c r="N2723" i="1"/>
  <c r="P2723" i="1"/>
  <c r="O2720" i="1"/>
  <c r="N2720" i="1"/>
  <c r="T2720" i="1"/>
  <c r="T2715" i="1"/>
  <c r="N2707" i="1"/>
  <c r="P2707" i="1"/>
  <c r="O2704" i="1"/>
  <c r="N2704" i="1"/>
  <c r="T2704" i="1"/>
  <c r="T2699" i="1"/>
  <c r="N2691" i="1"/>
  <c r="P2691" i="1"/>
  <c r="O2688" i="1"/>
  <c r="N2688" i="1"/>
  <c r="T2688" i="1"/>
  <c r="T2683" i="1"/>
  <c r="N2675" i="1"/>
  <c r="P2675" i="1"/>
  <c r="O2672" i="1"/>
  <c r="N2672" i="1"/>
  <c r="T2672" i="1"/>
  <c r="T2667" i="1"/>
  <c r="N2659" i="1"/>
  <c r="P2659" i="1"/>
  <c r="O2656" i="1"/>
  <c r="N2656" i="1"/>
  <c r="T2656" i="1"/>
  <c r="T2651" i="1"/>
  <c r="O2649" i="1"/>
  <c r="T2649" i="1"/>
  <c r="N2649" i="1"/>
  <c r="N2647" i="1"/>
  <c r="T2647" i="1"/>
  <c r="O2647" i="1"/>
  <c r="O2641" i="1"/>
  <c r="T2641" i="1"/>
  <c r="N2641" i="1"/>
  <c r="N2639" i="1"/>
  <c r="T2639" i="1"/>
  <c r="O2639" i="1"/>
  <c r="O2633" i="1"/>
  <c r="T2633" i="1"/>
  <c r="N2633" i="1"/>
  <c r="N2631" i="1"/>
  <c r="T2631" i="1"/>
  <c r="O2631" i="1"/>
  <c r="O2625" i="1"/>
  <c r="T2625" i="1"/>
  <c r="N2625" i="1"/>
  <c r="N2623" i="1"/>
  <c r="T2623" i="1"/>
  <c r="O2623" i="1"/>
  <c r="O2617" i="1"/>
  <c r="T2617" i="1"/>
  <c r="N2617" i="1"/>
  <c r="N2615" i="1"/>
  <c r="T2615" i="1"/>
  <c r="O2615" i="1"/>
  <c r="O2609" i="1"/>
  <c r="T2609" i="1"/>
  <c r="N2609" i="1"/>
  <c r="N2568" i="1"/>
  <c r="T2568" i="1"/>
  <c r="P2568" i="1"/>
  <c r="O2568" i="1"/>
  <c r="O2549" i="1"/>
  <c r="T2549" i="1"/>
  <c r="N2514" i="1"/>
  <c r="O2514" i="1"/>
  <c r="T2514" i="1"/>
  <c r="N2490" i="1"/>
  <c r="O2490" i="1"/>
  <c r="T2490" i="1"/>
  <c r="P2433" i="1"/>
  <c r="T2433" i="1"/>
  <c r="N2433" i="1"/>
  <c r="O2433" i="1"/>
  <c r="P2417" i="1"/>
  <c r="T2417" i="1"/>
  <c r="N2417" i="1"/>
  <c r="O2417" i="1"/>
  <c r="P2396" i="1"/>
  <c r="O2884" i="1"/>
  <c r="O2882" i="1"/>
  <c r="O2880" i="1"/>
  <c r="O2878" i="1"/>
  <c r="O2876" i="1"/>
  <c r="O2874" i="1"/>
  <c r="O2872" i="1"/>
  <c r="O2870" i="1"/>
  <c r="T2868" i="1"/>
  <c r="T2865" i="1"/>
  <c r="P2862" i="1"/>
  <c r="P2858" i="1"/>
  <c r="P2854" i="1"/>
  <c r="T2853" i="1"/>
  <c r="P2852" i="1"/>
  <c r="T2851" i="1"/>
  <c r="P2850" i="1"/>
  <c r="T2849" i="1"/>
  <c r="P2848" i="1"/>
  <c r="T2847" i="1"/>
  <c r="P2846" i="1"/>
  <c r="T2845" i="1"/>
  <c r="P2844" i="1"/>
  <c r="T2843" i="1"/>
  <c r="P2842" i="1"/>
  <c r="T2841" i="1"/>
  <c r="P2840" i="1"/>
  <c r="T2839" i="1"/>
  <c r="P2838" i="1"/>
  <c r="T2837" i="1"/>
  <c r="P2836" i="1"/>
  <c r="T2835" i="1"/>
  <c r="P2834" i="1"/>
  <c r="T2833" i="1"/>
  <c r="P2832" i="1"/>
  <c r="T2831" i="1"/>
  <c r="T2829" i="1"/>
  <c r="P2828" i="1"/>
  <c r="T2827" i="1"/>
  <c r="N2826" i="1"/>
  <c r="N2824" i="1"/>
  <c r="P2820" i="1"/>
  <c r="N2810" i="1"/>
  <c r="N2808" i="1"/>
  <c r="T2804" i="1"/>
  <c r="N2800" i="1"/>
  <c r="T2796" i="1"/>
  <c r="P2795" i="1"/>
  <c r="N2793" i="1"/>
  <c r="T2790" i="1"/>
  <c r="P2788" i="1"/>
  <c r="N2786" i="1"/>
  <c r="T2782" i="1"/>
  <c r="T2774" i="1"/>
  <c r="P2772" i="1"/>
  <c r="T2771" i="1"/>
  <c r="O2767" i="1"/>
  <c r="T2765" i="1"/>
  <c r="T2763" i="1"/>
  <c r="P2760" i="1"/>
  <c r="O2759" i="1"/>
  <c r="T2757" i="1"/>
  <c r="T2755" i="1"/>
  <c r="P2752" i="1"/>
  <c r="O2751" i="1"/>
  <c r="T2749" i="1"/>
  <c r="T2747" i="1"/>
  <c r="P2744" i="1"/>
  <c r="T2741" i="1"/>
  <c r="T2739" i="1"/>
  <c r="P2736" i="1"/>
  <c r="O2731" i="1"/>
  <c r="P2728" i="1"/>
  <c r="P2727" i="1"/>
  <c r="N2727" i="1"/>
  <c r="O2724" i="1"/>
  <c r="T2724" i="1"/>
  <c r="N2724" i="1"/>
  <c r="O2715" i="1"/>
  <c r="P2712" i="1"/>
  <c r="P2711" i="1"/>
  <c r="N2711" i="1"/>
  <c r="O2708" i="1"/>
  <c r="T2708" i="1"/>
  <c r="N2708" i="1"/>
  <c r="O2699" i="1"/>
  <c r="P2696" i="1"/>
  <c r="O2683" i="1"/>
  <c r="P2680" i="1"/>
  <c r="P2679" i="1"/>
  <c r="N2679" i="1"/>
  <c r="O2676" i="1"/>
  <c r="T2676" i="1"/>
  <c r="N2676" i="1"/>
  <c r="O2667" i="1"/>
  <c r="P2664" i="1"/>
  <c r="P2663" i="1"/>
  <c r="N2663" i="1"/>
  <c r="O2660" i="1"/>
  <c r="T2660" i="1"/>
  <c r="N2660" i="1"/>
  <c r="O2651" i="1"/>
  <c r="P2648" i="1"/>
  <c r="T2646" i="1"/>
  <c r="T2644" i="1"/>
  <c r="P2640" i="1"/>
  <c r="T2638" i="1"/>
  <c r="T2636" i="1"/>
  <c r="P2632" i="1"/>
  <c r="T2630" i="1"/>
  <c r="T2628" i="1"/>
  <c r="P2624" i="1"/>
  <c r="T2622" i="1"/>
  <c r="T2620" i="1"/>
  <c r="P2616" i="1"/>
  <c r="T2614" i="1"/>
  <c r="T2612" i="1"/>
  <c r="T2601" i="1"/>
  <c r="O2596" i="1"/>
  <c r="N2596" i="1"/>
  <c r="P2596" i="1"/>
  <c r="T2596" i="1"/>
  <c r="P2551" i="1"/>
  <c r="N2551" i="1"/>
  <c r="T2551" i="1"/>
  <c r="O2551" i="1"/>
  <c r="N2522" i="1"/>
  <c r="O2522" i="1"/>
  <c r="T2522" i="1"/>
  <c r="N2420" i="1"/>
  <c r="O2420" i="1"/>
  <c r="T2420" i="1"/>
  <c r="N2607" i="1"/>
  <c r="O2607" i="1"/>
  <c r="O2604" i="1"/>
  <c r="N2604" i="1"/>
  <c r="P2604" i="1"/>
  <c r="O2593" i="1"/>
  <c r="P2593" i="1"/>
  <c r="O2586" i="1"/>
  <c r="N2586" i="1"/>
  <c r="P2586" i="1"/>
  <c r="T2586" i="1"/>
  <c r="N2502" i="1"/>
  <c r="O2502" i="1"/>
  <c r="T2502" i="1"/>
  <c r="P2502" i="1"/>
  <c r="P2487" i="1"/>
  <c r="N2487" i="1"/>
  <c r="T2487" i="1"/>
  <c r="O2487" i="1"/>
  <c r="P2459" i="1"/>
  <c r="N2459" i="1"/>
  <c r="P2730" i="1"/>
  <c r="P2722" i="1"/>
  <c r="P2714" i="1"/>
  <c r="P2706" i="1"/>
  <c r="P2698" i="1"/>
  <c r="P2690" i="1"/>
  <c r="P2682" i="1"/>
  <c r="P2674" i="1"/>
  <c r="P2666" i="1"/>
  <c r="P2658" i="1"/>
  <c r="P2650" i="1"/>
  <c r="O2643" i="1"/>
  <c r="O2635" i="1"/>
  <c r="O2627" i="1"/>
  <c r="O2619" i="1"/>
  <c r="O2611" i="1"/>
  <c r="T2607" i="1"/>
  <c r="O2598" i="1"/>
  <c r="P2598" i="1"/>
  <c r="T2598" i="1"/>
  <c r="T2593" i="1"/>
  <c r="P2577" i="1"/>
  <c r="O2577" i="1"/>
  <c r="T2577" i="1"/>
  <c r="N2534" i="1"/>
  <c r="O2534" i="1"/>
  <c r="T2534" i="1"/>
  <c r="P2534" i="1"/>
  <c r="P2519" i="1"/>
  <c r="N2519" i="1"/>
  <c r="T2519" i="1"/>
  <c r="O2519" i="1"/>
  <c r="N2428" i="1"/>
  <c r="O2428" i="1"/>
  <c r="P2425" i="1"/>
  <c r="T2425" i="1"/>
  <c r="N2425" i="1"/>
  <c r="O2590" i="1"/>
  <c r="T2590" i="1"/>
  <c r="O2588" i="1"/>
  <c r="P2588" i="1"/>
  <c r="O2582" i="1"/>
  <c r="T2582" i="1"/>
  <c r="O2580" i="1"/>
  <c r="P2580" i="1"/>
  <c r="O2574" i="1"/>
  <c r="T2574" i="1"/>
  <c r="O2572" i="1"/>
  <c r="P2572" i="1"/>
  <c r="P2565" i="1"/>
  <c r="N2565" i="1"/>
  <c r="T2562" i="1"/>
  <c r="P2552" i="1"/>
  <c r="P2543" i="1"/>
  <c r="N2543" i="1"/>
  <c r="T2543" i="1"/>
  <c r="N2538" i="1"/>
  <c r="O2538" i="1"/>
  <c r="P2535" i="1"/>
  <c r="N2535" i="1"/>
  <c r="T2535" i="1"/>
  <c r="N2518" i="1"/>
  <c r="O2518" i="1"/>
  <c r="T2518" i="1"/>
  <c r="N2506" i="1"/>
  <c r="O2506" i="1"/>
  <c r="P2503" i="1"/>
  <c r="N2503" i="1"/>
  <c r="T2503" i="1"/>
  <c r="N2486" i="1"/>
  <c r="O2486" i="1"/>
  <c r="T2486" i="1"/>
  <c r="P2467" i="1"/>
  <c r="N2467" i="1"/>
  <c r="P2434" i="1"/>
  <c r="P2409" i="1"/>
  <c r="N2409" i="1"/>
  <c r="P2401" i="1"/>
  <c r="N2401" i="1"/>
  <c r="T2608" i="1"/>
  <c r="T2600" i="1"/>
  <c r="T2591" i="1"/>
  <c r="T2589" i="1"/>
  <c r="T2583" i="1"/>
  <c r="T2581" i="1"/>
  <c r="T2575" i="1"/>
  <c r="T2573" i="1"/>
  <c r="N2550" i="1"/>
  <c r="O2550" i="1"/>
  <c r="T2550" i="1"/>
  <c r="N2530" i="1"/>
  <c r="O2530" i="1"/>
  <c r="P2527" i="1"/>
  <c r="N2527" i="1"/>
  <c r="T2527" i="1"/>
  <c r="N2510" i="1"/>
  <c r="O2510" i="1"/>
  <c r="T2510" i="1"/>
  <c r="N2498" i="1"/>
  <c r="O2498" i="1"/>
  <c r="P2495" i="1"/>
  <c r="N2495" i="1"/>
  <c r="T2495" i="1"/>
  <c r="P2475" i="1"/>
  <c r="N2475" i="1"/>
  <c r="N2432" i="1"/>
  <c r="T2432" i="1"/>
  <c r="O2432" i="1"/>
  <c r="N2424" i="1"/>
  <c r="T2424" i="1"/>
  <c r="O2424" i="1"/>
  <c r="N2416" i="1"/>
  <c r="T2416" i="1"/>
  <c r="O2416" i="1"/>
  <c r="O2449" i="1"/>
  <c r="P2448" i="1"/>
  <c r="O2441" i="1"/>
  <c r="P2440" i="1"/>
  <c r="T2429" i="1"/>
  <c r="T2421" i="1"/>
  <c r="T2413" i="1"/>
  <c r="P2412" i="1"/>
  <c r="T2408" i="1"/>
  <c r="O2405" i="1"/>
  <c r="P2404" i="1"/>
  <c r="T2400" i="1"/>
  <c r="O2397" i="1"/>
  <c r="O2861" i="1"/>
  <c r="O2859" i="1"/>
  <c r="O2857" i="1"/>
  <c r="O2855" i="1"/>
  <c r="O2853" i="1"/>
  <c r="O2851" i="1"/>
  <c r="O2849" i="1"/>
  <c r="O2847" i="1"/>
  <c r="O2845" i="1"/>
  <c r="O2843" i="1"/>
  <c r="O2841" i="1"/>
  <c r="O2839" i="1"/>
  <c r="O2837" i="1"/>
  <c r="O2835" i="1"/>
  <c r="O2833" i="1"/>
  <c r="O2831" i="1"/>
  <c r="O2829" i="1"/>
  <c r="O2827" i="1"/>
  <c r="T2826" i="1"/>
  <c r="P2824" i="1"/>
  <c r="N2822" i="1"/>
  <c r="T2818" i="1"/>
  <c r="P2816" i="1"/>
  <c r="N2814" i="1"/>
  <c r="T2810" i="1"/>
  <c r="P2808" i="1"/>
  <c r="N2564" i="1"/>
  <c r="O2564" i="1"/>
  <c r="P2564" i="1"/>
  <c r="N2554" i="1"/>
  <c r="P2554" i="1"/>
  <c r="O2554" i="1"/>
  <c r="N2544" i="1"/>
  <c r="T2544" i="1"/>
  <c r="O2544" i="1"/>
  <c r="N2524" i="1"/>
  <c r="O2524" i="1"/>
  <c r="T2524" i="1"/>
  <c r="P2524" i="1"/>
  <c r="P2517" i="1"/>
  <c r="N2517" i="1"/>
  <c r="T2517" i="1"/>
  <c r="O2517" i="1"/>
  <c r="N2492" i="1"/>
  <c r="O2492" i="1"/>
  <c r="T2492" i="1"/>
  <c r="P2492" i="1"/>
  <c r="P2485" i="1"/>
  <c r="N2485" i="1"/>
  <c r="T2485" i="1"/>
  <c r="O2485" i="1"/>
  <c r="P2445" i="1"/>
  <c r="O2445" i="1"/>
  <c r="N2445" i="1"/>
  <c r="T2445" i="1"/>
  <c r="N2430" i="1"/>
  <c r="T2430" i="1"/>
  <c r="O2430" i="1"/>
  <c r="P2430" i="1"/>
  <c r="P2403" i="1"/>
  <c r="N2403" i="1"/>
  <c r="T2403" i="1"/>
  <c r="O2403" i="1"/>
  <c r="T2883" i="1"/>
  <c r="T2879" i="1"/>
  <c r="T2875" i="1"/>
  <c r="T2871" i="1"/>
  <c r="O2885" i="1"/>
  <c r="O2883" i="1"/>
  <c r="O2881" i="1"/>
  <c r="O2879" i="1"/>
  <c r="O2877" i="1"/>
  <c r="O2875" i="1"/>
  <c r="O2873" i="1"/>
  <c r="O2871" i="1"/>
  <c r="O2869" i="1"/>
  <c r="O2867" i="1"/>
  <c r="O2865" i="1"/>
  <c r="O2863" i="1"/>
  <c r="N2885" i="1"/>
  <c r="P2884" i="1"/>
  <c r="N2883" i="1"/>
  <c r="P2882" i="1"/>
  <c r="N2881" i="1"/>
  <c r="P2880" i="1"/>
  <c r="N2879" i="1"/>
  <c r="P2878" i="1"/>
  <c r="N2877" i="1"/>
  <c r="P2876" i="1"/>
  <c r="N2875" i="1"/>
  <c r="P2874" i="1"/>
  <c r="N2873" i="1"/>
  <c r="P2872" i="1"/>
  <c r="N2871" i="1"/>
  <c r="P2870" i="1"/>
  <c r="N2869" i="1"/>
  <c r="P2868" i="1"/>
  <c r="N2867" i="1"/>
  <c r="P2866" i="1"/>
  <c r="N2865" i="1"/>
  <c r="P2864" i="1"/>
  <c r="N2863" i="1"/>
  <c r="N2861" i="1"/>
  <c r="N2859" i="1"/>
  <c r="N2857" i="1"/>
  <c r="N2855" i="1"/>
  <c r="P2571" i="1"/>
  <c r="T2571" i="1"/>
  <c r="N2571" i="1"/>
  <c r="P2567" i="1"/>
  <c r="N2567" i="1"/>
  <c r="T2567" i="1"/>
  <c r="P2557" i="1"/>
  <c r="N2557" i="1"/>
  <c r="O2557" i="1"/>
  <c r="P2547" i="1"/>
  <c r="O2547" i="1"/>
  <c r="N2547" i="1"/>
  <c r="N2516" i="1"/>
  <c r="O2516" i="1"/>
  <c r="T2516" i="1"/>
  <c r="P2516" i="1"/>
  <c r="P2509" i="1"/>
  <c r="N2509" i="1"/>
  <c r="T2509" i="1"/>
  <c r="O2509" i="1"/>
  <c r="N2484" i="1"/>
  <c r="O2484" i="1"/>
  <c r="T2484" i="1"/>
  <c r="P2484" i="1"/>
  <c r="P2477" i="1"/>
  <c r="N2477" i="1"/>
  <c r="T2477" i="1"/>
  <c r="O2477" i="1"/>
  <c r="T2885" i="1"/>
  <c r="T2881" i="1"/>
  <c r="T2877" i="1"/>
  <c r="T2873" i="1"/>
  <c r="T2822" i="1"/>
  <c r="T2814" i="1"/>
  <c r="P2563" i="1"/>
  <c r="O2563" i="1"/>
  <c r="N2563" i="1"/>
  <c r="P2553" i="1"/>
  <c r="T2553" i="1"/>
  <c r="N2553" i="1"/>
  <c r="P2541" i="1"/>
  <c r="N2541" i="1"/>
  <c r="O2541" i="1"/>
  <c r="P2533" i="1"/>
  <c r="N2533" i="1"/>
  <c r="T2533" i="1"/>
  <c r="O2533" i="1"/>
  <c r="N2508" i="1"/>
  <c r="O2508" i="1"/>
  <c r="T2508" i="1"/>
  <c r="P2508" i="1"/>
  <c r="P2501" i="1"/>
  <c r="N2501" i="1"/>
  <c r="T2501" i="1"/>
  <c r="O2501" i="1"/>
  <c r="P2461" i="1"/>
  <c r="N2461" i="1"/>
  <c r="T2461" i="1"/>
  <c r="O2461" i="1"/>
  <c r="P2435" i="1"/>
  <c r="T2435" i="1"/>
  <c r="N2435" i="1"/>
  <c r="O2435" i="1"/>
  <c r="T2824" i="1"/>
  <c r="P2822" i="1"/>
  <c r="T2816" i="1"/>
  <c r="P2814" i="1"/>
  <c r="T2808" i="1"/>
  <c r="N2570" i="1"/>
  <c r="T2570" i="1"/>
  <c r="O2570" i="1"/>
  <c r="N2566" i="1"/>
  <c r="O2566" i="1"/>
  <c r="T2566" i="1"/>
  <c r="T2564" i="1"/>
  <c r="N2560" i="1"/>
  <c r="T2560" i="1"/>
  <c r="O2560" i="1"/>
  <c r="T2554" i="1"/>
  <c r="N2548" i="1"/>
  <c r="O2548" i="1"/>
  <c r="P2548" i="1"/>
  <c r="P2544" i="1"/>
  <c r="N2532" i="1"/>
  <c r="O2532" i="1"/>
  <c r="T2532" i="1"/>
  <c r="P2532" i="1"/>
  <c r="P2525" i="1"/>
  <c r="N2525" i="1"/>
  <c r="T2525" i="1"/>
  <c r="O2525" i="1"/>
  <c r="N2500" i="1"/>
  <c r="O2500" i="1"/>
  <c r="T2500" i="1"/>
  <c r="P2500" i="1"/>
  <c r="P2493" i="1"/>
  <c r="N2493" i="1"/>
  <c r="T2493" i="1"/>
  <c r="O2493" i="1"/>
  <c r="N2468" i="1"/>
  <c r="O2468" i="1"/>
  <c r="T2468" i="1"/>
  <c r="P2468" i="1"/>
  <c r="O2569" i="1"/>
  <c r="N2556" i="1"/>
  <c r="O2556" i="1"/>
  <c r="P2555" i="1"/>
  <c r="O2555" i="1"/>
  <c r="N2546" i="1"/>
  <c r="P2546" i="1"/>
  <c r="P2545" i="1"/>
  <c r="T2545" i="1"/>
  <c r="P2537" i="1"/>
  <c r="T2537" i="1"/>
  <c r="N2537" i="1"/>
  <c r="P2529" i="1"/>
  <c r="T2529" i="1"/>
  <c r="N2529" i="1"/>
  <c r="P2521" i="1"/>
  <c r="T2521" i="1"/>
  <c r="N2521" i="1"/>
  <c r="P2513" i="1"/>
  <c r="T2513" i="1"/>
  <c r="N2513" i="1"/>
  <c r="P2505" i="1"/>
  <c r="T2505" i="1"/>
  <c r="N2505" i="1"/>
  <c r="P2497" i="1"/>
  <c r="T2497" i="1"/>
  <c r="N2497" i="1"/>
  <c r="P2489" i="1"/>
  <c r="T2489" i="1"/>
  <c r="N2489" i="1"/>
  <c r="P2481" i="1"/>
  <c r="T2481" i="1"/>
  <c r="N2481" i="1"/>
  <c r="P2479" i="1"/>
  <c r="O2479" i="1"/>
  <c r="N2479" i="1"/>
  <c r="N2460" i="1"/>
  <c r="O2460" i="1"/>
  <c r="T2460" i="1"/>
  <c r="P2460" i="1"/>
  <c r="N2446" i="1"/>
  <c r="O2446" i="1"/>
  <c r="P2446" i="1"/>
  <c r="T2446" i="1"/>
  <c r="P2423" i="1"/>
  <c r="T2423" i="1"/>
  <c r="N2423" i="1"/>
  <c r="O2423" i="1"/>
  <c r="N2410" i="1"/>
  <c r="O2410" i="1"/>
  <c r="T2410" i="1"/>
  <c r="P2410" i="1"/>
  <c r="O2565" i="1"/>
  <c r="N2562" i="1"/>
  <c r="P2562" i="1"/>
  <c r="P2561" i="1"/>
  <c r="T2561" i="1"/>
  <c r="T2556" i="1"/>
  <c r="T2555" i="1"/>
  <c r="N2552" i="1"/>
  <c r="T2552" i="1"/>
  <c r="P2549" i="1"/>
  <c r="N2549" i="1"/>
  <c r="T2546" i="1"/>
  <c r="O2545" i="1"/>
  <c r="N2540" i="1"/>
  <c r="O2540" i="1"/>
  <c r="N2536" i="1"/>
  <c r="T2536" i="1"/>
  <c r="O2536" i="1"/>
  <c r="N2528" i="1"/>
  <c r="T2528" i="1"/>
  <c r="O2528" i="1"/>
  <c r="N2520" i="1"/>
  <c r="T2520" i="1"/>
  <c r="O2520" i="1"/>
  <c r="N2512" i="1"/>
  <c r="T2512" i="1"/>
  <c r="O2512" i="1"/>
  <c r="N2504" i="1"/>
  <c r="T2504" i="1"/>
  <c r="O2504" i="1"/>
  <c r="N2496" i="1"/>
  <c r="T2496" i="1"/>
  <c r="O2496" i="1"/>
  <c r="N2488" i="1"/>
  <c r="T2488" i="1"/>
  <c r="O2488" i="1"/>
  <c r="N2480" i="1"/>
  <c r="T2480" i="1"/>
  <c r="O2480" i="1"/>
  <c r="N2476" i="1"/>
  <c r="O2476" i="1"/>
  <c r="T2476" i="1"/>
  <c r="P2476" i="1"/>
  <c r="P2469" i="1"/>
  <c r="N2469" i="1"/>
  <c r="T2469" i="1"/>
  <c r="O2469" i="1"/>
  <c r="N2436" i="1"/>
  <c r="P2436" i="1"/>
  <c r="O2436" i="1"/>
  <c r="T2436" i="1"/>
  <c r="N2414" i="1"/>
  <c r="T2414" i="1"/>
  <c r="O2414" i="1"/>
  <c r="P2414" i="1"/>
  <c r="N2472" i="1"/>
  <c r="T2472" i="1"/>
  <c r="O2472" i="1"/>
  <c r="N2464" i="1"/>
  <c r="T2464" i="1"/>
  <c r="O2464" i="1"/>
  <c r="N2456" i="1"/>
  <c r="T2456" i="1"/>
  <c r="O2456" i="1"/>
  <c r="P2451" i="1"/>
  <c r="T2451" i="1"/>
  <c r="N2451" i="1"/>
  <c r="P2439" i="1"/>
  <c r="N2439" i="1"/>
  <c r="O2439" i="1"/>
  <c r="N2422" i="1"/>
  <c r="T2422" i="1"/>
  <c r="O2422" i="1"/>
  <c r="P2422" i="1"/>
  <c r="P2415" i="1"/>
  <c r="T2415" i="1"/>
  <c r="N2415" i="1"/>
  <c r="O2415" i="1"/>
  <c r="N2402" i="1"/>
  <c r="O2402" i="1"/>
  <c r="T2402" i="1"/>
  <c r="P2402" i="1"/>
  <c r="O2539" i="1"/>
  <c r="P2538" i="1"/>
  <c r="O2531" i="1"/>
  <c r="P2530" i="1"/>
  <c r="O2523" i="1"/>
  <c r="P2522" i="1"/>
  <c r="O2515" i="1"/>
  <c r="P2514" i="1"/>
  <c r="O2507" i="1"/>
  <c r="P2506" i="1"/>
  <c r="O2499" i="1"/>
  <c r="P2498" i="1"/>
  <c r="O2491" i="1"/>
  <c r="P2490" i="1"/>
  <c r="O2483" i="1"/>
  <c r="P2482" i="1"/>
  <c r="P2473" i="1"/>
  <c r="T2473" i="1"/>
  <c r="N2473" i="1"/>
  <c r="P2465" i="1"/>
  <c r="T2465" i="1"/>
  <c r="N2465" i="1"/>
  <c r="P2457" i="1"/>
  <c r="T2457" i="1"/>
  <c r="N2457" i="1"/>
  <c r="N2452" i="1"/>
  <c r="P2452" i="1"/>
  <c r="O2452" i="1"/>
  <c r="N2442" i="1"/>
  <c r="T2442" i="1"/>
  <c r="O2442" i="1"/>
  <c r="P2431" i="1"/>
  <c r="T2431" i="1"/>
  <c r="N2431" i="1"/>
  <c r="O2431" i="1"/>
  <c r="P2411" i="1"/>
  <c r="N2411" i="1"/>
  <c r="T2411" i="1"/>
  <c r="O2411" i="1"/>
  <c r="P2478" i="1"/>
  <c r="N2450" i="1"/>
  <c r="T2450" i="1"/>
  <c r="P2447" i="1"/>
  <c r="N2447" i="1"/>
  <c r="N2438" i="1"/>
  <c r="O2438" i="1"/>
  <c r="P2437" i="1"/>
  <c r="O2437" i="1"/>
  <c r="P2427" i="1"/>
  <c r="N2427" i="1"/>
  <c r="T2427" i="1"/>
  <c r="P2419" i="1"/>
  <c r="N2419" i="1"/>
  <c r="T2419" i="1"/>
  <c r="P2407" i="1"/>
  <c r="T2407" i="1"/>
  <c r="N2407" i="1"/>
  <c r="P2399" i="1"/>
  <c r="T2399" i="1"/>
  <c r="N2399" i="1"/>
  <c r="O2475" i="1"/>
  <c r="P2474" i="1"/>
  <c r="O2467" i="1"/>
  <c r="P2466" i="1"/>
  <c r="O2459" i="1"/>
  <c r="P2458" i="1"/>
  <c r="P2453" i="1"/>
  <c r="O2453" i="1"/>
  <c r="P2450" i="1"/>
  <c r="T2447" i="1"/>
  <c r="N2444" i="1"/>
  <c r="P2444" i="1"/>
  <c r="P2443" i="1"/>
  <c r="T2443" i="1"/>
  <c r="T2438" i="1"/>
  <c r="T2437" i="1"/>
  <c r="N2434" i="1"/>
  <c r="T2434" i="1"/>
  <c r="N2426" i="1"/>
  <c r="O2426" i="1"/>
  <c r="T2426" i="1"/>
  <c r="N2418" i="1"/>
  <c r="O2418" i="1"/>
  <c r="T2418" i="1"/>
  <c r="N2406" i="1"/>
  <c r="T2406" i="1"/>
  <c r="O2406" i="1"/>
  <c r="N2398" i="1"/>
  <c r="T2398" i="1"/>
  <c r="O2398" i="1"/>
  <c r="O2429" i="1"/>
  <c r="P2428" i="1"/>
  <c r="O2421" i="1"/>
  <c r="P2420" i="1"/>
  <c r="O2413" i="1"/>
  <c r="O2409" i="1"/>
  <c r="P2408" i="1"/>
  <c r="O2401" i="1"/>
  <c r="P2400" i="1"/>
  <c r="O2396" i="1"/>
  <c r="E371" i="9"/>
  <c r="F371" i="9"/>
  <c r="E370" i="9"/>
  <c r="F370" i="9"/>
  <c r="O2330" i="1"/>
  <c r="N2325" i="1"/>
  <c r="N2276" i="1"/>
  <c r="N2271" i="1"/>
  <c r="O2264" i="1"/>
  <c r="N2259" i="1"/>
  <c r="O2254" i="1"/>
  <c r="N2251" i="1"/>
  <c r="N2228" i="1"/>
  <c r="P2198" i="1"/>
  <c r="N1919" i="1"/>
  <c r="P1919" i="1"/>
  <c r="T1919" i="1"/>
  <c r="P1920" i="1"/>
  <c r="O1920" i="1"/>
  <c r="T1920" i="1"/>
  <c r="N1921" i="1"/>
  <c r="O1921" i="1"/>
  <c r="P1921" i="1"/>
  <c r="T1921" i="1"/>
  <c r="P1922" i="1"/>
  <c r="N1922" i="1"/>
  <c r="O1922" i="1"/>
  <c r="T1922" i="1"/>
  <c r="O1923" i="1"/>
  <c r="N1924" i="1"/>
  <c r="N1927" i="1"/>
  <c r="P1927" i="1"/>
  <c r="T1927" i="1"/>
  <c r="P1928" i="1"/>
  <c r="O1928" i="1"/>
  <c r="T1928" i="1"/>
  <c r="N1929" i="1"/>
  <c r="O1929" i="1"/>
  <c r="P1929" i="1"/>
  <c r="T1929" i="1"/>
  <c r="P1930" i="1"/>
  <c r="N1930" i="1"/>
  <c r="O1930" i="1"/>
  <c r="T1930" i="1"/>
  <c r="O1931" i="1"/>
  <c r="N1932" i="1"/>
  <c r="N1935" i="1"/>
  <c r="P1935" i="1"/>
  <c r="T1935" i="1"/>
  <c r="P1936" i="1"/>
  <c r="O1936" i="1"/>
  <c r="T1936" i="1"/>
  <c r="N1937" i="1"/>
  <c r="O1937" i="1"/>
  <c r="P1937" i="1"/>
  <c r="T1937" i="1"/>
  <c r="P1938" i="1"/>
  <c r="N1938" i="1"/>
  <c r="O1938" i="1"/>
  <c r="T1938" i="1"/>
  <c r="O1939" i="1"/>
  <c r="N1940" i="1"/>
  <c r="N1943" i="1"/>
  <c r="P1943" i="1"/>
  <c r="T1943" i="1"/>
  <c r="P1944" i="1"/>
  <c r="O1944" i="1"/>
  <c r="T1944" i="1"/>
  <c r="N1945" i="1"/>
  <c r="O1945" i="1"/>
  <c r="P1945" i="1"/>
  <c r="T1945" i="1"/>
  <c r="P1946" i="1"/>
  <c r="N1946" i="1"/>
  <c r="O1946" i="1"/>
  <c r="T1946" i="1"/>
  <c r="O1947" i="1"/>
  <c r="N1948" i="1"/>
  <c r="N1951" i="1"/>
  <c r="P1951" i="1"/>
  <c r="T1951" i="1"/>
  <c r="P1952" i="1"/>
  <c r="O1952" i="1"/>
  <c r="T1952" i="1"/>
  <c r="N1953" i="1"/>
  <c r="O1953" i="1"/>
  <c r="P1953" i="1"/>
  <c r="T1953" i="1"/>
  <c r="P1954" i="1"/>
  <c r="N1954" i="1"/>
  <c r="O1954" i="1"/>
  <c r="T1954" i="1"/>
  <c r="O1955" i="1"/>
  <c r="N1956" i="1"/>
  <c r="N1959" i="1"/>
  <c r="P1959" i="1"/>
  <c r="T1959" i="1"/>
  <c r="P1960" i="1"/>
  <c r="O1960" i="1"/>
  <c r="T1960" i="1"/>
  <c r="N1961" i="1"/>
  <c r="O1961" i="1"/>
  <c r="P1961" i="1"/>
  <c r="T1961" i="1"/>
  <c r="P1962" i="1"/>
  <c r="N1962" i="1"/>
  <c r="O1962" i="1"/>
  <c r="T1962" i="1"/>
  <c r="O1963" i="1"/>
  <c r="N1964" i="1"/>
  <c r="N1967" i="1"/>
  <c r="P1967" i="1"/>
  <c r="T1967" i="1"/>
  <c r="P1968" i="1"/>
  <c r="O1968" i="1"/>
  <c r="T1968" i="1"/>
  <c r="N1969" i="1"/>
  <c r="O1969" i="1"/>
  <c r="P1969" i="1"/>
  <c r="T1969" i="1"/>
  <c r="P1970" i="1"/>
  <c r="N1970" i="1"/>
  <c r="O1970" i="1"/>
  <c r="T1970" i="1"/>
  <c r="O1971" i="1"/>
  <c r="N1972" i="1"/>
  <c r="N1975" i="1"/>
  <c r="P1975" i="1"/>
  <c r="T1975" i="1"/>
  <c r="N1976" i="1"/>
  <c r="O1976" i="1"/>
  <c r="P1976" i="1"/>
  <c r="T1976" i="1"/>
  <c r="T1977" i="1"/>
  <c r="N1978" i="1"/>
  <c r="O1978" i="1"/>
  <c r="P1978" i="1"/>
  <c r="T1978" i="1"/>
  <c r="P1979" i="1"/>
  <c r="T1979" i="1"/>
  <c r="P1980" i="1"/>
  <c r="N1980" i="1"/>
  <c r="O1980" i="1"/>
  <c r="T1980" i="1"/>
  <c r="N1981" i="1"/>
  <c r="O1981" i="1"/>
  <c r="P1981" i="1"/>
  <c r="T1981" i="1"/>
  <c r="P1982" i="1"/>
  <c r="N1982" i="1"/>
  <c r="O1982" i="1"/>
  <c r="T1982" i="1"/>
  <c r="P1983" i="1"/>
  <c r="O1984" i="1"/>
  <c r="N1985" i="1"/>
  <c r="O1985" i="1"/>
  <c r="T1985" i="1"/>
  <c r="P1986" i="1"/>
  <c r="N1986" i="1"/>
  <c r="T1986" i="1"/>
  <c r="O1988" i="1"/>
  <c r="N1989" i="1"/>
  <c r="O1989" i="1"/>
  <c r="P1989" i="1"/>
  <c r="T1989" i="1"/>
  <c r="P1990" i="1"/>
  <c r="N1990" i="1"/>
  <c r="O1990" i="1"/>
  <c r="T1990" i="1"/>
  <c r="P1991" i="1"/>
  <c r="O1992" i="1"/>
  <c r="N1993" i="1"/>
  <c r="O1993" i="1"/>
  <c r="T1993" i="1"/>
  <c r="P1994" i="1"/>
  <c r="N1994" i="1"/>
  <c r="T1994" i="1"/>
  <c r="O1996" i="1"/>
  <c r="N1997" i="1"/>
  <c r="O1997" i="1"/>
  <c r="P1997" i="1"/>
  <c r="T1997" i="1"/>
  <c r="P1998" i="1"/>
  <c r="N1998" i="1"/>
  <c r="O1998" i="1"/>
  <c r="T1998" i="1"/>
  <c r="P1999" i="1"/>
  <c r="O2000" i="1"/>
  <c r="N2001" i="1"/>
  <c r="O2001" i="1"/>
  <c r="T2001" i="1"/>
  <c r="P2002" i="1"/>
  <c r="N2002" i="1"/>
  <c r="T2002" i="1"/>
  <c r="O2004" i="1"/>
  <c r="N2005" i="1"/>
  <c r="O2005" i="1"/>
  <c r="P2005" i="1"/>
  <c r="T2005" i="1"/>
  <c r="P2006" i="1"/>
  <c r="N2006" i="1"/>
  <c r="O2006" i="1"/>
  <c r="T2006" i="1"/>
  <c r="P2007" i="1"/>
  <c r="O2008" i="1"/>
  <c r="N2009" i="1"/>
  <c r="O2009" i="1"/>
  <c r="T2009" i="1"/>
  <c r="O2010" i="1"/>
  <c r="N2010" i="1"/>
  <c r="P2010" i="1"/>
  <c r="T2010" i="1"/>
  <c r="N2011" i="1"/>
  <c r="O2011" i="1"/>
  <c r="P2011" i="1"/>
  <c r="T2011" i="1"/>
  <c r="O2012" i="1"/>
  <c r="N2012" i="1"/>
  <c r="P2012" i="1"/>
  <c r="T2012" i="1"/>
  <c r="N2013" i="1"/>
  <c r="O2013" i="1"/>
  <c r="P2013" i="1"/>
  <c r="T2013" i="1"/>
  <c r="O2014" i="1"/>
  <c r="N2014" i="1"/>
  <c r="P2014" i="1"/>
  <c r="T2014" i="1"/>
  <c r="N2015" i="1"/>
  <c r="O2015" i="1"/>
  <c r="P2015" i="1"/>
  <c r="T2015" i="1"/>
  <c r="O2016" i="1"/>
  <c r="N2016" i="1"/>
  <c r="P2016" i="1"/>
  <c r="T2016" i="1"/>
  <c r="N2017" i="1"/>
  <c r="O2017" i="1"/>
  <c r="P2017" i="1"/>
  <c r="T2017" i="1"/>
  <c r="O2018" i="1"/>
  <c r="N2018" i="1"/>
  <c r="P2018" i="1"/>
  <c r="T2018" i="1"/>
  <c r="N2019" i="1"/>
  <c r="O2019" i="1"/>
  <c r="P2019" i="1"/>
  <c r="T2019" i="1"/>
  <c r="O2020" i="1"/>
  <c r="N2020" i="1"/>
  <c r="P2020" i="1"/>
  <c r="T2020" i="1"/>
  <c r="N2021" i="1"/>
  <c r="O2021" i="1"/>
  <c r="P2021" i="1"/>
  <c r="T2021" i="1"/>
  <c r="O2022" i="1"/>
  <c r="N2022" i="1"/>
  <c r="P2022" i="1"/>
  <c r="T2022" i="1"/>
  <c r="N2023" i="1"/>
  <c r="O2023" i="1"/>
  <c r="P2023" i="1"/>
  <c r="T2023" i="1"/>
  <c r="O2024" i="1"/>
  <c r="N2024" i="1"/>
  <c r="P2024" i="1"/>
  <c r="T2024" i="1"/>
  <c r="N2025" i="1"/>
  <c r="O2025" i="1"/>
  <c r="P2025" i="1"/>
  <c r="T2025" i="1"/>
  <c r="O2026" i="1"/>
  <c r="N2026" i="1"/>
  <c r="P2026" i="1"/>
  <c r="T2026" i="1"/>
  <c r="N2027" i="1"/>
  <c r="O2027" i="1"/>
  <c r="P2027" i="1"/>
  <c r="T2027" i="1"/>
  <c r="O2028" i="1"/>
  <c r="N2028" i="1"/>
  <c r="P2028" i="1"/>
  <c r="T2028" i="1"/>
  <c r="N2029" i="1"/>
  <c r="O2029" i="1"/>
  <c r="P2029" i="1"/>
  <c r="T2029" i="1"/>
  <c r="O2030" i="1"/>
  <c r="N2030" i="1"/>
  <c r="P2030" i="1"/>
  <c r="T2030" i="1"/>
  <c r="N2031" i="1"/>
  <c r="O2031" i="1"/>
  <c r="P2031" i="1"/>
  <c r="T2031" i="1"/>
  <c r="O2032" i="1"/>
  <c r="N2032" i="1"/>
  <c r="P2032" i="1"/>
  <c r="T2032" i="1"/>
  <c r="N2033" i="1"/>
  <c r="O2033" i="1"/>
  <c r="P2033" i="1"/>
  <c r="T2033" i="1"/>
  <c r="O2034" i="1"/>
  <c r="N2034" i="1"/>
  <c r="P2034" i="1"/>
  <c r="T2034" i="1"/>
  <c r="N2035" i="1"/>
  <c r="O2035" i="1"/>
  <c r="P2035" i="1"/>
  <c r="T2035" i="1"/>
  <c r="O2036" i="1"/>
  <c r="N2036" i="1"/>
  <c r="P2036" i="1"/>
  <c r="T2036" i="1"/>
  <c r="N2037" i="1"/>
  <c r="O2037" i="1"/>
  <c r="P2037" i="1"/>
  <c r="T2037" i="1"/>
  <c r="O2038" i="1"/>
  <c r="N2038" i="1"/>
  <c r="P2038" i="1"/>
  <c r="T2038" i="1"/>
  <c r="N2039" i="1"/>
  <c r="O2039" i="1"/>
  <c r="P2039" i="1"/>
  <c r="T2039" i="1"/>
  <c r="O2040" i="1"/>
  <c r="N2040" i="1"/>
  <c r="P2040" i="1"/>
  <c r="T2040" i="1"/>
  <c r="N2041" i="1"/>
  <c r="O2041" i="1"/>
  <c r="P2041" i="1"/>
  <c r="T2041" i="1"/>
  <c r="O2042" i="1"/>
  <c r="N2042" i="1"/>
  <c r="P2042" i="1"/>
  <c r="T2042" i="1"/>
  <c r="N2043" i="1"/>
  <c r="O2043" i="1"/>
  <c r="P2043" i="1"/>
  <c r="T2043" i="1"/>
  <c r="O2044" i="1"/>
  <c r="N2044" i="1"/>
  <c r="P2044" i="1"/>
  <c r="T2044" i="1"/>
  <c r="N2045" i="1"/>
  <c r="O2045" i="1"/>
  <c r="P2045" i="1"/>
  <c r="T2045" i="1"/>
  <c r="O2046" i="1"/>
  <c r="N2046" i="1"/>
  <c r="P2046" i="1"/>
  <c r="T2046" i="1"/>
  <c r="N2047" i="1"/>
  <c r="O2047" i="1"/>
  <c r="P2047" i="1"/>
  <c r="T2047" i="1"/>
  <c r="O2048" i="1"/>
  <c r="N2048" i="1"/>
  <c r="P2048" i="1"/>
  <c r="T2048" i="1"/>
  <c r="N2049" i="1"/>
  <c r="O2049" i="1"/>
  <c r="P2049" i="1"/>
  <c r="T2049" i="1"/>
  <c r="O2050" i="1"/>
  <c r="N2050" i="1"/>
  <c r="P2050" i="1"/>
  <c r="T2050" i="1"/>
  <c r="N2051" i="1"/>
  <c r="O2051" i="1"/>
  <c r="P2051" i="1"/>
  <c r="T2051" i="1"/>
  <c r="O2052" i="1"/>
  <c r="N2052" i="1"/>
  <c r="P2052" i="1"/>
  <c r="T2052" i="1"/>
  <c r="N2053" i="1"/>
  <c r="O2053" i="1"/>
  <c r="P2053" i="1"/>
  <c r="T2053" i="1"/>
  <c r="O2054" i="1"/>
  <c r="N2054" i="1"/>
  <c r="P2054" i="1"/>
  <c r="T2054" i="1"/>
  <c r="N2055" i="1"/>
  <c r="O2055" i="1"/>
  <c r="P2055" i="1"/>
  <c r="T2055" i="1"/>
  <c r="O2056" i="1"/>
  <c r="N2056" i="1"/>
  <c r="P2056" i="1"/>
  <c r="T2056" i="1"/>
  <c r="N2057" i="1"/>
  <c r="O2057" i="1"/>
  <c r="P2057" i="1"/>
  <c r="T2057" i="1"/>
  <c r="O2058" i="1"/>
  <c r="N2058" i="1"/>
  <c r="P2058" i="1"/>
  <c r="T2058" i="1"/>
  <c r="N2059" i="1"/>
  <c r="O2059" i="1"/>
  <c r="P2059" i="1"/>
  <c r="T2059" i="1"/>
  <c r="O2060" i="1"/>
  <c r="N2060" i="1"/>
  <c r="P2060" i="1"/>
  <c r="T2060" i="1"/>
  <c r="N2061" i="1"/>
  <c r="O2061" i="1"/>
  <c r="P2061" i="1"/>
  <c r="T2061" i="1"/>
  <c r="O2062" i="1"/>
  <c r="N2062" i="1"/>
  <c r="P2062" i="1"/>
  <c r="T2062" i="1"/>
  <c r="N2063" i="1"/>
  <c r="O2063" i="1"/>
  <c r="P2063" i="1"/>
  <c r="T2063" i="1"/>
  <c r="O2064" i="1"/>
  <c r="N2064" i="1"/>
  <c r="P2064" i="1"/>
  <c r="T2064" i="1"/>
  <c r="N2065" i="1"/>
  <c r="O2065" i="1"/>
  <c r="P2065" i="1"/>
  <c r="T2065" i="1"/>
  <c r="O2066" i="1"/>
  <c r="N2066" i="1"/>
  <c r="P2066" i="1"/>
  <c r="T2066" i="1"/>
  <c r="N2067" i="1"/>
  <c r="O2067" i="1"/>
  <c r="P2067" i="1"/>
  <c r="T2067" i="1"/>
  <c r="O2068" i="1"/>
  <c r="N2068" i="1"/>
  <c r="P2068" i="1"/>
  <c r="T2068" i="1"/>
  <c r="N2069" i="1"/>
  <c r="O2069" i="1"/>
  <c r="P2069" i="1"/>
  <c r="T2069" i="1"/>
  <c r="O2070" i="1"/>
  <c r="N2070" i="1"/>
  <c r="P2070" i="1"/>
  <c r="T2070" i="1"/>
  <c r="N2071" i="1"/>
  <c r="O2071" i="1"/>
  <c r="P2071" i="1"/>
  <c r="T2071" i="1"/>
  <c r="O2072" i="1"/>
  <c r="N2072" i="1"/>
  <c r="P2072" i="1"/>
  <c r="T2072" i="1"/>
  <c r="O2073" i="1"/>
  <c r="N2073" i="1"/>
  <c r="P2073" i="1"/>
  <c r="T2073" i="1"/>
  <c r="N2074" i="1"/>
  <c r="O2074" i="1"/>
  <c r="P2074" i="1"/>
  <c r="T2074" i="1"/>
  <c r="O2075" i="1"/>
  <c r="N2075" i="1"/>
  <c r="P2075" i="1"/>
  <c r="T2075" i="1"/>
  <c r="N2076" i="1"/>
  <c r="O2076" i="1"/>
  <c r="P2076" i="1"/>
  <c r="T2076" i="1"/>
  <c r="O2077" i="1"/>
  <c r="N2077" i="1"/>
  <c r="P2077" i="1"/>
  <c r="T2077" i="1"/>
  <c r="N2078" i="1"/>
  <c r="O2078" i="1"/>
  <c r="P2078" i="1"/>
  <c r="T2078" i="1"/>
  <c r="O2079" i="1"/>
  <c r="N2079" i="1"/>
  <c r="P2079" i="1"/>
  <c r="T2079" i="1"/>
  <c r="N2080" i="1"/>
  <c r="O2080" i="1"/>
  <c r="P2080" i="1"/>
  <c r="T2080" i="1"/>
  <c r="O2081" i="1"/>
  <c r="N2081" i="1"/>
  <c r="T2081" i="1"/>
  <c r="N2082" i="1"/>
  <c r="O2082" i="1"/>
  <c r="P2082" i="1"/>
  <c r="T2082" i="1"/>
  <c r="O2083" i="1"/>
  <c r="P2083" i="1"/>
  <c r="N2084" i="1"/>
  <c r="O2084" i="1"/>
  <c r="P2084" i="1"/>
  <c r="T2084" i="1"/>
  <c r="O2085" i="1"/>
  <c r="N2085" i="1"/>
  <c r="P2085" i="1"/>
  <c r="T2085" i="1"/>
  <c r="N2086" i="1"/>
  <c r="O2086" i="1"/>
  <c r="P2086" i="1"/>
  <c r="T2086" i="1"/>
  <c r="O2087" i="1"/>
  <c r="N2088" i="1"/>
  <c r="O2088" i="1"/>
  <c r="P2088" i="1"/>
  <c r="T2088" i="1"/>
  <c r="O2089" i="1"/>
  <c r="N2089" i="1"/>
  <c r="T2089" i="1"/>
  <c r="N2090" i="1"/>
  <c r="O2090" i="1"/>
  <c r="P2090" i="1"/>
  <c r="T2090" i="1"/>
  <c r="O2091" i="1"/>
  <c r="P2091" i="1"/>
  <c r="O2092" i="1"/>
  <c r="N2092" i="1"/>
  <c r="P2092" i="1"/>
  <c r="T2092" i="1"/>
  <c r="N2093" i="1"/>
  <c r="O2093" i="1"/>
  <c r="P2093" i="1"/>
  <c r="T2093" i="1"/>
  <c r="O2094" i="1"/>
  <c r="N2094" i="1"/>
  <c r="P2094" i="1"/>
  <c r="T2094" i="1"/>
  <c r="N2095" i="1"/>
  <c r="O2095" i="1"/>
  <c r="P2095" i="1"/>
  <c r="T2095" i="1"/>
  <c r="O2096" i="1"/>
  <c r="N2096" i="1"/>
  <c r="P2096" i="1"/>
  <c r="T2096" i="1"/>
  <c r="N2097" i="1"/>
  <c r="O2097" i="1"/>
  <c r="P2097" i="1"/>
  <c r="T2097" i="1"/>
  <c r="O2098" i="1"/>
  <c r="N2098" i="1"/>
  <c r="P2098" i="1"/>
  <c r="T2098" i="1"/>
  <c r="N2099" i="1"/>
  <c r="O2099" i="1"/>
  <c r="P2099" i="1"/>
  <c r="T2099" i="1"/>
  <c r="O2100" i="1"/>
  <c r="N2100" i="1"/>
  <c r="P2100" i="1"/>
  <c r="T2100" i="1"/>
  <c r="N2101" i="1"/>
  <c r="O2101" i="1"/>
  <c r="P2101" i="1"/>
  <c r="T2101" i="1"/>
  <c r="O2102" i="1"/>
  <c r="N2102" i="1"/>
  <c r="P2102" i="1"/>
  <c r="T2102" i="1"/>
  <c r="N2103" i="1"/>
  <c r="O2103" i="1"/>
  <c r="P2103" i="1"/>
  <c r="T2103" i="1"/>
  <c r="O2104" i="1"/>
  <c r="N2104" i="1"/>
  <c r="P2104" i="1"/>
  <c r="T2104" i="1"/>
  <c r="N2105" i="1"/>
  <c r="O2105" i="1"/>
  <c r="P2105" i="1"/>
  <c r="T2105" i="1"/>
  <c r="O2106" i="1"/>
  <c r="N2106" i="1"/>
  <c r="P2106" i="1"/>
  <c r="T2106" i="1"/>
  <c r="N2107" i="1"/>
  <c r="O2107" i="1"/>
  <c r="P2107" i="1"/>
  <c r="T2107" i="1"/>
  <c r="O2108" i="1"/>
  <c r="N2108" i="1"/>
  <c r="P2108" i="1"/>
  <c r="T2108" i="1"/>
  <c r="N2109" i="1"/>
  <c r="O2109" i="1"/>
  <c r="P2109" i="1"/>
  <c r="T2109" i="1"/>
  <c r="O2110" i="1"/>
  <c r="N2110" i="1"/>
  <c r="P2110" i="1"/>
  <c r="T2110" i="1"/>
  <c r="N2111" i="1"/>
  <c r="O2111" i="1"/>
  <c r="P2111" i="1"/>
  <c r="T2111" i="1"/>
  <c r="O2112" i="1"/>
  <c r="N2112" i="1"/>
  <c r="P2112" i="1"/>
  <c r="T2112" i="1"/>
  <c r="N2113" i="1"/>
  <c r="O2113" i="1"/>
  <c r="P2113" i="1"/>
  <c r="T2113" i="1"/>
  <c r="N2114" i="1"/>
  <c r="O2114" i="1"/>
  <c r="P2114" i="1"/>
  <c r="T2114" i="1"/>
  <c r="O2115" i="1"/>
  <c r="N2115" i="1"/>
  <c r="P2115" i="1"/>
  <c r="T2115" i="1"/>
  <c r="N2116" i="1"/>
  <c r="O2116" i="1"/>
  <c r="P2116" i="1"/>
  <c r="T2116" i="1"/>
  <c r="O2117" i="1"/>
  <c r="N2117" i="1"/>
  <c r="P2117" i="1"/>
  <c r="T2117" i="1"/>
  <c r="N2118" i="1"/>
  <c r="O2118" i="1"/>
  <c r="P2118" i="1"/>
  <c r="T2118" i="1"/>
  <c r="N2119" i="1"/>
  <c r="O2119" i="1"/>
  <c r="P2119" i="1"/>
  <c r="T2119" i="1"/>
  <c r="O2120" i="1"/>
  <c r="N2120" i="1"/>
  <c r="P2120" i="1"/>
  <c r="T2120" i="1"/>
  <c r="N2121" i="1"/>
  <c r="O2121" i="1"/>
  <c r="P2121" i="1"/>
  <c r="T2121" i="1"/>
  <c r="O2122" i="1"/>
  <c r="N2122" i="1"/>
  <c r="P2122" i="1"/>
  <c r="T2122" i="1"/>
  <c r="N2123" i="1"/>
  <c r="O2123" i="1"/>
  <c r="P2123" i="1"/>
  <c r="T2123" i="1"/>
  <c r="O2124" i="1"/>
  <c r="N2124" i="1"/>
  <c r="P2124" i="1"/>
  <c r="T2124" i="1"/>
  <c r="N2125" i="1"/>
  <c r="O2125" i="1"/>
  <c r="P2125" i="1"/>
  <c r="T2125" i="1"/>
  <c r="O2126" i="1"/>
  <c r="N2126" i="1"/>
  <c r="P2126" i="1"/>
  <c r="T2126" i="1"/>
  <c r="N2127" i="1"/>
  <c r="O2127" i="1"/>
  <c r="P2127" i="1"/>
  <c r="T2127" i="1"/>
  <c r="O2128" i="1"/>
  <c r="N2128" i="1"/>
  <c r="P2128" i="1"/>
  <c r="T2128" i="1"/>
  <c r="N2129" i="1"/>
  <c r="O2129" i="1"/>
  <c r="P2129" i="1"/>
  <c r="T2129" i="1"/>
  <c r="O2130" i="1"/>
  <c r="N2130" i="1"/>
  <c r="P2130" i="1"/>
  <c r="T2130" i="1"/>
  <c r="N2131" i="1"/>
  <c r="O2131" i="1"/>
  <c r="P2131" i="1"/>
  <c r="T2131" i="1"/>
  <c r="O2132" i="1"/>
  <c r="N2132" i="1"/>
  <c r="P2132" i="1"/>
  <c r="T2132" i="1"/>
  <c r="N2133" i="1"/>
  <c r="O2133" i="1"/>
  <c r="P2133" i="1"/>
  <c r="T2133" i="1"/>
  <c r="O2134" i="1"/>
  <c r="N2134" i="1"/>
  <c r="P2134" i="1"/>
  <c r="T2134" i="1"/>
  <c r="N2135" i="1"/>
  <c r="O2135" i="1"/>
  <c r="P2135" i="1"/>
  <c r="T2135" i="1"/>
  <c r="O2136" i="1"/>
  <c r="N2136" i="1"/>
  <c r="P2136" i="1"/>
  <c r="T2136" i="1"/>
  <c r="N2137" i="1"/>
  <c r="O2137" i="1"/>
  <c r="P2137" i="1"/>
  <c r="T2137" i="1"/>
  <c r="O2138" i="1"/>
  <c r="N2138" i="1"/>
  <c r="P2138" i="1"/>
  <c r="T2138" i="1"/>
  <c r="N2139" i="1"/>
  <c r="O2139" i="1"/>
  <c r="P2139" i="1"/>
  <c r="T2139" i="1"/>
  <c r="O2140" i="1"/>
  <c r="N2140" i="1"/>
  <c r="P2140" i="1"/>
  <c r="T2140" i="1"/>
  <c r="N2141" i="1"/>
  <c r="O2141" i="1"/>
  <c r="P2141" i="1"/>
  <c r="T2141" i="1"/>
  <c r="O2142" i="1"/>
  <c r="N2142" i="1"/>
  <c r="P2142" i="1"/>
  <c r="T2142" i="1"/>
  <c r="N2143" i="1"/>
  <c r="O2143" i="1"/>
  <c r="P2143" i="1"/>
  <c r="T2143" i="1"/>
  <c r="O2144" i="1"/>
  <c r="N2144" i="1"/>
  <c r="P2144" i="1"/>
  <c r="T2144" i="1"/>
  <c r="N2145" i="1"/>
  <c r="O2145" i="1"/>
  <c r="P2145" i="1"/>
  <c r="T2145" i="1"/>
  <c r="O2146" i="1"/>
  <c r="N2146" i="1"/>
  <c r="P2146" i="1"/>
  <c r="T2146" i="1"/>
  <c r="N2147" i="1"/>
  <c r="O2147" i="1"/>
  <c r="P2147" i="1"/>
  <c r="T2147" i="1"/>
  <c r="O2148" i="1"/>
  <c r="N2148" i="1"/>
  <c r="P2148" i="1"/>
  <c r="T2148" i="1"/>
  <c r="N2149" i="1"/>
  <c r="O2149" i="1"/>
  <c r="P2149" i="1"/>
  <c r="T2149" i="1"/>
  <c r="O2150" i="1"/>
  <c r="N2150" i="1"/>
  <c r="P2150" i="1"/>
  <c r="T2150" i="1"/>
  <c r="N2151" i="1"/>
  <c r="O2151" i="1"/>
  <c r="P2151" i="1"/>
  <c r="T2151" i="1"/>
  <c r="O2152" i="1"/>
  <c r="N2152" i="1"/>
  <c r="P2152" i="1"/>
  <c r="T2152" i="1"/>
  <c r="N2153" i="1"/>
  <c r="O2153" i="1"/>
  <c r="P2153" i="1"/>
  <c r="T2153" i="1"/>
  <c r="O2154" i="1"/>
  <c r="N2154" i="1"/>
  <c r="P2154" i="1"/>
  <c r="T2154" i="1"/>
  <c r="N2155" i="1"/>
  <c r="O2155" i="1"/>
  <c r="P2155" i="1"/>
  <c r="T2155" i="1"/>
  <c r="O2156" i="1"/>
  <c r="N2156" i="1"/>
  <c r="P2156" i="1"/>
  <c r="T2156" i="1"/>
  <c r="N2157" i="1"/>
  <c r="O2157" i="1"/>
  <c r="P2157" i="1"/>
  <c r="T2157" i="1"/>
  <c r="O2158" i="1"/>
  <c r="N2158" i="1"/>
  <c r="P2158" i="1"/>
  <c r="T2158" i="1"/>
  <c r="N2159" i="1"/>
  <c r="O2159" i="1"/>
  <c r="P2159" i="1"/>
  <c r="T2159" i="1"/>
  <c r="O2160" i="1"/>
  <c r="N2160" i="1"/>
  <c r="P2160" i="1"/>
  <c r="T2160" i="1"/>
  <c r="N2161" i="1"/>
  <c r="O2161" i="1"/>
  <c r="P2161" i="1"/>
  <c r="T2161" i="1"/>
  <c r="O2162" i="1"/>
  <c r="N2162" i="1"/>
  <c r="P2162" i="1"/>
  <c r="T2162" i="1"/>
  <c r="N2163" i="1"/>
  <c r="O2163" i="1"/>
  <c r="P2163" i="1"/>
  <c r="T2163" i="1"/>
  <c r="O2164" i="1"/>
  <c r="N2164" i="1"/>
  <c r="P2164" i="1"/>
  <c r="T2164" i="1"/>
  <c r="N2165" i="1"/>
  <c r="O2165" i="1"/>
  <c r="P2165" i="1"/>
  <c r="T2165" i="1"/>
  <c r="O2166" i="1"/>
  <c r="N2166" i="1"/>
  <c r="P2166" i="1"/>
  <c r="T2166" i="1"/>
  <c r="N2167" i="1"/>
  <c r="O2167" i="1"/>
  <c r="P2167" i="1"/>
  <c r="T2167" i="1"/>
  <c r="O2168" i="1"/>
  <c r="N2168" i="1"/>
  <c r="P2168" i="1"/>
  <c r="T2168" i="1"/>
  <c r="N2169" i="1"/>
  <c r="O2169" i="1"/>
  <c r="P2169" i="1"/>
  <c r="T2169" i="1"/>
  <c r="O2170" i="1"/>
  <c r="N2170" i="1"/>
  <c r="P2170" i="1"/>
  <c r="T2170" i="1"/>
  <c r="N2171" i="1"/>
  <c r="O2171" i="1"/>
  <c r="P2171" i="1"/>
  <c r="T2171" i="1"/>
  <c r="O2172" i="1"/>
  <c r="N2172" i="1"/>
  <c r="P2172" i="1"/>
  <c r="T2172" i="1"/>
  <c r="N2173" i="1"/>
  <c r="O2173" i="1"/>
  <c r="P2173" i="1"/>
  <c r="T2173" i="1"/>
  <c r="O2174" i="1"/>
  <c r="N2174" i="1"/>
  <c r="P2174" i="1"/>
  <c r="T2174" i="1"/>
  <c r="N2175" i="1"/>
  <c r="O2175" i="1"/>
  <c r="P2175" i="1"/>
  <c r="T2175" i="1"/>
  <c r="O2176" i="1"/>
  <c r="N2176" i="1"/>
  <c r="P2176" i="1"/>
  <c r="T2176" i="1"/>
  <c r="N2177" i="1"/>
  <c r="O2177" i="1"/>
  <c r="P2177" i="1"/>
  <c r="T2177" i="1"/>
  <c r="O2178" i="1"/>
  <c r="N2178" i="1"/>
  <c r="P2178" i="1"/>
  <c r="T2178" i="1"/>
  <c r="N2179" i="1"/>
  <c r="O2179" i="1"/>
  <c r="P2179" i="1"/>
  <c r="T2179" i="1"/>
  <c r="O2180" i="1"/>
  <c r="N2180" i="1"/>
  <c r="P2180" i="1"/>
  <c r="T2180" i="1"/>
  <c r="N2181" i="1"/>
  <c r="O2181" i="1"/>
  <c r="P2181" i="1"/>
  <c r="T2181" i="1"/>
  <c r="O2182" i="1"/>
  <c r="N2182" i="1"/>
  <c r="P2182" i="1"/>
  <c r="T2182" i="1"/>
  <c r="N2183" i="1"/>
  <c r="O2183" i="1"/>
  <c r="P2183" i="1"/>
  <c r="T2183" i="1"/>
  <c r="O2184" i="1"/>
  <c r="N2184" i="1"/>
  <c r="P2184" i="1"/>
  <c r="T2184" i="1"/>
  <c r="N2185" i="1"/>
  <c r="O2185" i="1"/>
  <c r="P2185" i="1"/>
  <c r="T2185" i="1"/>
  <c r="O2186" i="1"/>
  <c r="N2186" i="1"/>
  <c r="P2186" i="1"/>
  <c r="T2186" i="1"/>
  <c r="O2192" i="1"/>
  <c r="N2192" i="1"/>
  <c r="P2192" i="1"/>
  <c r="T2192" i="1"/>
  <c r="N2193" i="1"/>
  <c r="O2193" i="1"/>
  <c r="P2193" i="1"/>
  <c r="T2193" i="1"/>
  <c r="N2195" i="1"/>
  <c r="O2195" i="1"/>
  <c r="P2195" i="1"/>
  <c r="T2195" i="1"/>
  <c r="N2199" i="1"/>
  <c r="O2199" i="1"/>
  <c r="P2199" i="1"/>
  <c r="T2199" i="1"/>
  <c r="O2200" i="1"/>
  <c r="N2200" i="1"/>
  <c r="P2200" i="1"/>
  <c r="T2200" i="1"/>
  <c r="N2201" i="1"/>
  <c r="O2201" i="1"/>
  <c r="P2201" i="1"/>
  <c r="T2201" i="1"/>
  <c r="O2202" i="1"/>
  <c r="N2202" i="1"/>
  <c r="P2202" i="1"/>
  <c r="T2202" i="1"/>
  <c r="N2203" i="1"/>
  <c r="O2203" i="1"/>
  <c r="P2203" i="1"/>
  <c r="T2203" i="1"/>
  <c r="O2204" i="1"/>
  <c r="N2204" i="1"/>
  <c r="P2204" i="1"/>
  <c r="T2204" i="1"/>
  <c r="N2205" i="1"/>
  <c r="O2205" i="1"/>
  <c r="P2205" i="1"/>
  <c r="T2205" i="1"/>
  <c r="O2206" i="1"/>
  <c r="N2206" i="1"/>
  <c r="P2206" i="1"/>
  <c r="T2206" i="1"/>
  <c r="N2207" i="1"/>
  <c r="O2207" i="1"/>
  <c r="P2207" i="1"/>
  <c r="T2207" i="1"/>
  <c r="O2208" i="1"/>
  <c r="N2208" i="1"/>
  <c r="P2208" i="1"/>
  <c r="T2208" i="1"/>
  <c r="N2209" i="1"/>
  <c r="O2209" i="1"/>
  <c r="P2209" i="1"/>
  <c r="T2209" i="1"/>
  <c r="O2210" i="1"/>
  <c r="N2210" i="1"/>
  <c r="P2210" i="1"/>
  <c r="T2210" i="1"/>
  <c r="N2211" i="1"/>
  <c r="O2211" i="1"/>
  <c r="P2211" i="1"/>
  <c r="T2211" i="1"/>
  <c r="O2212" i="1"/>
  <c r="N2212" i="1"/>
  <c r="P2212" i="1"/>
  <c r="T2212" i="1"/>
  <c r="N2213" i="1"/>
  <c r="O2213" i="1"/>
  <c r="P2213" i="1"/>
  <c r="T2213" i="1"/>
  <c r="O2214" i="1"/>
  <c r="N2214" i="1"/>
  <c r="P2214" i="1"/>
  <c r="T2214" i="1"/>
  <c r="N2215" i="1"/>
  <c r="O2215" i="1"/>
  <c r="P2215" i="1"/>
  <c r="T2215" i="1"/>
  <c r="O2216" i="1"/>
  <c r="N2216" i="1"/>
  <c r="P2216" i="1"/>
  <c r="T2216" i="1"/>
  <c r="N2217" i="1"/>
  <c r="O2217" i="1"/>
  <c r="P2217" i="1"/>
  <c r="T2217" i="1"/>
  <c r="O2218" i="1"/>
  <c r="N2218" i="1"/>
  <c r="P2218" i="1"/>
  <c r="T2218" i="1"/>
  <c r="N2219" i="1"/>
  <c r="O2219" i="1"/>
  <c r="P2219" i="1"/>
  <c r="T2219" i="1"/>
  <c r="O2220" i="1"/>
  <c r="N2220" i="1"/>
  <c r="P2220" i="1"/>
  <c r="T2220" i="1"/>
  <c r="N2221" i="1"/>
  <c r="O2221" i="1"/>
  <c r="P2221" i="1"/>
  <c r="T2221" i="1"/>
  <c r="O2222" i="1"/>
  <c r="N2222" i="1"/>
  <c r="P2222" i="1"/>
  <c r="T2222" i="1"/>
  <c r="N2223" i="1"/>
  <c r="O2223" i="1"/>
  <c r="P2223" i="1"/>
  <c r="T2223" i="1"/>
  <c r="O2224" i="1"/>
  <c r="N2224" i="1"/>
  <c r="P2224" i="1"/>
  <c r="T2224" i="1"/>
  <c r="N2225" i="1"/>
  <c r="O2225" i="1"/>
  <c r="P2225" i="1"/>
  <c r="T2225" i="1"/>
  <c r="O2226" i="1"/>
  <c r="N2226" i="1"/>
  <c r="P2226" i="1"/>
  <c r="T2226" i="1"/>
  <c r="N2227" i="1"/>
  <c r="O2227" i="1"/>
  <c r="P2227" i="1"/>
  <c r="T2227" i="1"/>
  <c r="P2228" i="1"/>
  <c r="N2229" i="1"/>
  <c r="O2229" i="1"/>
  <c r="P2229" i="1"/>
  <c r="T2229" i="1"/>
  <c r="O2230" i="1"/>
  <c r="N2230" i="1"/>
  <c r="P2230" i="1"/>
  <c r="T2230" i="1"/>
  <c r="N2231" i="1"/>
  <c r="O2231" i="1"/>
  <c r="P2231" i="1"/>
  <c r="T2231" i="1"/>
  <c r="N2232" i="1"/>
  <c r="O2232" i="1"/>
  <c r="P2232" i="1"/>
  <c r="T2232" i="1"/>
  <c r="O2233" i="1"/>
  <c r="N2233" i="1"/>
  <c r="P2233" i="1"/>
  <c r="T2233" i="1"/>
  <c r="N2234" i="1"/>
  <c r="O2234" i="1"/>
  <c r="P2234" i="1"/>
  <c r="T2234" i="1"/>
  <c r="O2235" i="1"/>
  <c r="N2235" i="1"/>
  <c r="P2235" i="1"/>
  <c r="T2235" i="1"/>
  <c r="N2236" i="1"/>
  <c r="O2236" i="1"/>
  <c r="P2236" i="1"/>
  <c r="T2236" i="1"/>
  <c r="O2237" i="1"/>
  <c r="N2237" i="1"/>
  <c r="P2237" i="1"/>
  <c r="T2237" i="1"/>
  <c r="N2238" i="1"/>
  <c r="O2238" i="1"/>
  <c r="P2238" i="1"/>
  <c r="T2238" i="1"/>
  <c r="O2239" i="1"/>
  <c r="N2239" i="1"/>
  <c r="P2239" i="1"/>
  <c r="T2239" i="1"/>
  <c r="N2240" i="1"/>
  <c r="O2240" i="1"/>
  <c r="P2240" i="1"/>
  <c r="T2240" i="1"/>
  <c r="O2241" i="1"/>
  <c r="N2241" i="1"/>
  <c r="P2241" i="1"/>
  <c r="T2241" i="1"/>
  <c r="N2242" i="1"/>
  <c r="O2242" i="1"/>
  <c r="P2242" i="1"/>
  <c r="T2242" i="1"/>
  <c r="O2243" i="1"/>
  <c r="N2243" i="1"/>
  <c r="P2243" i="1"/>
  <c r="T2243" i="1"/>
  <c r="N2244" i="1"/>
  <c r="O2244" i="1"/>
  <c r="P2244" i="1"/>
  <c r="T2244" i="1"/>
  <c r="O2245" i="1"/>
  <c r="N2245" i="1"/>
  <c r="P2245" i="1"/>
  <c r="T2245" i="1"/>
  <c r="N2246" i="1"/>
  <c r="O2246" i="1"/>
  <c r="P2246" i="1"/>
  <c r="T2246" i="1"/>
  <c r="O2247" i="1"/>
  <c r="N2247" i="1"/>
  <c r="P2247" i="1"/>
  <c r="T2247" i="1"/>
  <c r="N2248" i="1"/>
  <c r="O2248" i="1"/>
  <c r="P2248" i="1"/>
  <c r="T2248" i="1"/>
  <c r="O2249" i="1"/>
  <c r="N2249" i="1"/>
  <c r="P2249" i="1"/>
  <c r="T2249" i="1"/>
  <c r="N2250" i="1"/>
  <c r="O2250" i="1"/>
  <c r="P2250" i="1"/>
  <c r="T2250" i="1"/>
  <c r="O2253" i="1"/>
  <c r="N2253" i="1"/>
  <c r="P2253" i="1"/>
  <c r="T2253" i="1"/>
  <c r="N2254" i="1"/>
  <c r="O2255" i="1"/>
  <c r="N2255" i="1"/>
  <c r="P2255" i="1"/>
  <c r="T2255" i="1"/>
  <c r="O2257" i="1"/>
  <c r="N2257" i="1"/>
  <c r="P2257" i="1"/>
  <c r="T2257" i="1"/>
  <c r="N2258" i="1"/>
  <c r="O2258" i="1"/>
  <c r="P2258" i="1"/>
  <c r="T2258" i="1"/>
  <c r="O2259" i="1"/>
  <c r="O2260" i="1"/>
  <c r="O2263" i="1"/>
  <c r="N2263" i="1"/>
  <c r="P2263" i="1"/>
  <c r="T2263" i="1"/>
  <c r="O2265" i="1"/>
  <c r="N2265" i="1"/>
  <c r="P2265" i="1"/>
  <c r="T2265" i="1"/>
  <c r="N2266" i="1"/>
  <c r="O2266" i="1"/>
  <c r="P2266" i="1"/>
  <c r="T2266" i="1"/>
  <c r="O2267" i="1"/>
  <c r="N2267" i="1"/>
  <c r="P2267" i="1"/>
  <c r="T2267" i="1"/>
  <c r="N2268" i="1"/>
  <c r="O2268" i="1"/>
  <c r="P2268" i="1"/>
  <c r="T2268" i="1"/>
  <c r="O2269" i="1"/>
  <c r="N2269" i="1"/>
  <c r="P2269" i="1"/>
  <c r="T2269" i="1"/>
  <c r="N2270" i="1"/>
  <c r="O2270" i="1"/>
  <c r="P2270" i="1"/>
  <c r="T2270" i="1"/>
  <c r="O2271" i="1"/>
  <c r="N2274" i="1"/>
  <c r="O2274" i="1"/>
  <c r="P2274" i="1"/>
  <c r="T2274" i="1"/>
  <c r="O2275" i="1"/>
  <c r="N2275" i="1"/>
  <c r="P2275" i="1"/>
  <c r="T2275" i="1"/>
  <c r="T2276" i="1"/>
  <c r="O2277" i="1"/>
  <c r="N2277" i="1"/>
  <c r="P2277" i="1"/>
  <c r="T2277" i="1"/>
  <c r="N2278" i="1"/>
  <c r="O2278" i="1"/>
  <c r="P2278" i="1"/>
  <c r="T2278" i="1"/>
  <c r="N2280" i="1"/>
  <c r="O2280" i="1"/>
  <c r="P2280" i="1"/>
  <c r="T2280" i="1"/>
  <c r="O2281" i="1"/>
  <c r="N2281" i="1"/>
  <c r="P2281" i="1"/>
  <c r="T2281" i="1"/>
  <c r="O2283" i="1"/>
  <c r="N2283" i="1"/>
  <c r="P2283" i="1"/>
  <c r="T2283" i="1"/>
  <c r="N2284" i="1"/>
  <c r="O2284" i="1"/>
  <c r="P2284" i="1"/>
  <c r="T2284" i="1"/>
  <c r="O2285" i="1"/>
  <c r="N2285" i="1"/>
  <c r="P2285" i="1"/>
  <c r="T2285" i="1"/>
  <c r="O2287" i="1"/>
  <c r="N2287" i="1"/>
  <c r="P2287" i="1"/>
  <c r="T2287" i="1"/>
  <c r="N2288" i="1"/>
  <c r="O2288" i="1"/>
  <c r="P2288" i="1"/>
  <c r="T2288" i="1"/>
  <c r="O2289" i="1"/>
  <c r="N2289" i="1"/>
  <c r="P2289" i="1"/>
  <c r="T2289" i="1"/>
  <c r="N2290" i="1"/>
  <c r="O2290" i="1"/>
  <c r="P2290" i="1"/>
  <c r="T2290" i="1"/>
  <c r="O2291" i="1"/>
  <c r="N2291" i="1"/>
  <c r="P2291" i="1"/>
  <c r="T2291" i="1"/>
  <c r="N2292" i="1"/>
  <c r="O2292" i="1"/>
  <c r="P2292" i="1"/>
  <c r="T2292" i="1"/>
  <c r="O2293" i="1"/>
  <c r="N2293" i="1"/>
  <c r="P2293" i="1"/>
  <c r="T2293" i="1"/>
  <c r="N2294" i="1"/>
  <c r="O2294" i="1"/>
  <c r="P2294" i="1"/>
  <c r="T2294" i="1"/>
  <c r="O2295" i="1"/>
  <c r="N2295" i="1"/>
  <c r="P2295" i="1"/>
  <c r="T2295" i="1"/>
  <c r="N2296" i="1"/>
  <c r="O2296" i="1"/>
  <c r="P2296" i="1"/>
  <c r="T2296" i="1"/>
  <c r="O2297" i="1"/>
  <c r="N2297" i="1"/>
  <c r="P2297" i="1"/>
  <c r="T2297" i="1"/>
  <c r="N2298" i="1"/>
  <c r="O2298" i="1"/>
  <c r="P2298" i="1"/>
  <c r="T2298" i="1"/>
  <c r="O2299" i="1"/>
  <c r="N2299" i="1"/>
  <c r="P2299" i="1"/>
  <c r="T2299" i="1"/>
  <c r="N2300" i="1"/>
  <c r="O2300" i="1"/>
  <c r="P2300" i="1"/>
  <c r="T2300" i="1"/>
  <c r="O2301" i="1"/>
  <c r="N2301" i="1"/>
  <c r="P2301" i="1"/>
  <c r="T2301" i="1"/>
  <c r="N2302" i="1"/>
  <c r="O2302" i="1"/>
  <c r="P2302" i="1"/>
  <c r="T2302" i="1"/>
  <c r="O2303" i="1"/>
  <c r="N2303" i="1"/>
  <c r="P2303" i="1"/>
  <c r="T2303" i="1"/>
  <c r="N2304" i="1"/>
  <c r="O2304" i="1"/>
  <c r="P2304" i="1"/>
  <c r="T2304" i="1"/>
  <c r="O2305" i="1"/>
  <c r="N2305" i="1"/>
  <c r="P2305" i="1"/>
  <c r="T2305" i="1"/>
  <c r="N2306" i="1"/>
  <c r="O2306" i="1"/>
  <c r="P2306" i="1"/>
  <c r="T2306" i="1"/>
  <c r="O2307" i="1"/>
  <c r="N2307" i="1"/>
  <c r="P2307" i="1"/>
  <c r="T2307" i="1"/>
  <c r="N2308" i="1"/>
  <c r="O2308" i="1"/>
  <c r="P2308" i="1"/>
  <c r="T2308" i="1"/>
  <c r="O2309" i="1"/>
  <c r="N2309" i="1"/>
  <c r="P2309" i="1"/>
  <c r="T2309" i="1"/>
  <c r="N2310" i="1"/>
  <c r="O2310" i="1"/>
  <c r="P2310" i="1"/>
  <c r="T2310" i="1"/>
  <c r="O2311" i="1"/>
  <c r="N2311" i="1"/>
  <c r="P2311" i="1"/>
  <c r="T2311" i="1"/>
  <c r="N2312" i="1"/>
  <c r="O2312" i="1"/>
  <c r="P2312" i="1"/>
  <c r="T2312" i="1"/>
  <c r="O2313" i="1"/>
  <c r="N2313" i="1"/>
  <c r="P2313" i="1"/>
  <c r="T2313" i="1"/>
  <c r="O2315" i="1"/>
  <c r="N2315" i="1"/>
  <c r="P2315" i="1"/>
  <c r="T2315" i="1"/>
  <c r="N2316" i="1"/>
  <c r="O2316" i="1"/>
  <c r="P2316" i="1"/>
  <c r="T2316" i="1"/>
  <c r="O2317" i="1"/>
  <c r="N2317" i="1"/>
  <c r="P2317" i="1"/>
  <c r="T2317" i="1"/>
  <c r="N2318" i="1"/>
  <c r="O2318" i="1"/>
  <c r="P2318" i="1"/>
  <c r="T2318" i="1"/>
  <c r="O2319" i="1"/>
  <c r="N2319" i="1"/>
  <c r="P2319" i="1"/>
  <c r="T2319" i="1"/>
  <c r="N2320" i="1"/>
  <c r="O2320" i="1"/>
  <c r="P2320" i="1"/>
  <c r="T2320" i="1"/>
  <c r="O2321" i="1"/>
  <c r="N2321" i="1"/>
  <c r="P2321" i="1"/>
  <c r="T2321" i="1"/>
  <c r="N2322" i="1"/>
  <c r="O2322" i="1"/>
  <c r="P2322" i="1"/>
  <c r="T2322" i="1"/>
  <c r="O2323" i="1"/>
  <c r="N2323" i="1"/>
  <c r="P2323" i="1"/>
  <c r="T2323" i="1"/>
  <c r="N2324" i="1"/>
  <c r="O2324" i="1"/>
  <c r="P2324" i="1"/>
  <c r="T2324" i="1"/>
  <c r="N2326" i="1"/>
  <c r="O2326" i="1"/>
  <c r="P2326" i="1"/>
  <c r="T2326" i="1"/>
  <c r="O2327" i="1"/>
  <c r="N2327" i="1"/>
  <c r="P2327" i="1"/>
  <c r="T2327" i="1"/>
  <c r="N2328" i="1"/>
  <c r="O2328" i="1"/>
  <c r="P2328" i="1"/>
  <c r="T2328" i="1"/>
  <c r="O2329" i="1"/>
  <c r="N2329" i="1"/>
  <c r="P2329" i="1"/>
  <c r="T2329" i="1"/>
  <c r="N2330" i="1"/>
  <c r="O2331" i="1"/>
  <c r="N2331" i="1"/>
  <c r="P2331" i="1"/>
  <c r="T2331" i="1"/>
  <c r="N2332" i="1"/>
  <c r="O2332" i="1"/>
  <c r="P2332" i="1"/>
  <c r="T2332" i="1"/>
  <c r="O2333" i="1"/>
  <c r="N2333" i="1"/>
  <c r="P2333" i="1"/>
  <c r="T2333" i="1"/>
  <c r="N2334" i="1"/>
  <c r="O2334" i="1"/>
  <c r="P2334" i="1"/>
  <c r="T2334" i="1"/>
  <c r="O2335" i="1"/>
  <c r="N2335" i="1"/>
  <c r="P2335" i="1"/>
  <c r="T2335" i="1"/>
  <c r="N2336" i="1"/>
  <c r="O2336" i="1"/>
  <c r="P2336" i="1"/>
  <c r="T2336" i="1"/>
  <c r="O2337" i="1"/>
  <c r="N2337" i="1"/>
  <c r="P2337" i="1"/>
  <c r="T2337" i="1"/>
  <c r="N2338" i="1"/>
  <c r="O2338" i="1"/>
  <c r="P2338" i="1"/>
  <c r="T2338" i="1"/>
  <c r="O2339" i="1"/>
  <c r="N2339" i="1"/>
  <c r="P2339" i="1"/>
  <c r="T2339" i="1"/>
  <c r="N2340" i="1"/>
  <c r="O2340" i="1"/>
  <c r="P2340" i="1"/>
  <c r="T2340" i="1"/>
  <c r="O2341" i="1"/>
  <c r="N2341" i="1"/>
  <c r="P2341" i="1"/>
  <c r="T2341" i="1"/>
  <c r="N2342" i="1"/>
  <c r="O2342" i="1"/>
  <c r="P2342" i="1"/>
  <c r="T2342" i="1"/>
  <c r="O2343" i="1"/>
  <c r="N2343" i="1"/>
  <c r="P2343" i="1"/>
  <c r="T2343" i="1"/>
  <c r="N2344" i="1"/>
  <c r="O2344" i="1"/>
  <c r="P2344" i="1"/>
  <c r="T2344" i="1"/>
  <c r="O2345" i="1"/>
  <c r="N2345" i="1"/>
  <c r="P2345" i="1"/>
  <c r="T2345" i="1"/>
  <c r="N2346" i="1"/>
  <c r="O2346" i="1"/>
  <c r="P2346" i="1"/>
  <c r="T2346" i="1"/>
  <c r="O2347" i="1"/>
  <c r="N2347" i="1"/>
  <c r="P2347" i="1"/>
  <c r="T2347" i="1"/>
  <c r="N2348" i="1"/>
  <c r="O2348" i="1"/>
  <c r="P2348" i="1"/>
  <c r="T2348" i="1"/>
  <c r="O2349" i="1"/>
  <c r="N2349" i="1"/>
  <c r="P2349" i="1"/>
  <c r="T2349" i="1"/>
  <c r="N2350" i="1"/>
  <c r="O2350" i="1"/>
  <c r="P2350" i="1"/>
  <c r="T2350" i="1"/>
  <c r="O2351" i="1"/>
  <c r="N2351" i="1"/>
  <c r="P2351" i="1"/>
  <c r="T2351" i="1"/>
  <c r="N2352" i="1"/>
  <c r="O2352" i="1"/>
  <c r="P2352" i="1"/>
  <c r="T2352" i="1"/>
  <c r="O2353" i="1"/>
  <c r="N2353" i="1"/>
  <c r="P2353" i="1"/>
  <c r="T2353" i="1"/>
  <c r="N2354" i="1"/>
  <c r="O2354" i="1"/>
  <c r="P2354" i="1"/>
  <c r="T2354" i="1"/>
  <c r="O2355" i="1"/>
  <c r="N2355" i="1"/>
  <c r="P2355" i="1"/>
  <c r="T2355" i="1"/>
  <c r="N2356" i="1"/>
  <c r="O2356" i="1"/>
  <c r="P2356" i="1"/>
  <c r="T2356" i="1"/>
  <c r="O2357" i="1"/>
  <c r="N2357" i="1"/>
  <c r="P2357" i="1"/>
  <c r="T2357" i="1"/>
  <c r="N2358" i="1"/>
  <c r="O2358" i="1"/>
  <c r="P2358" i="1"/>
  <c r="T2358" i="1"/>
  <c r="O2359" i="1"/>
  <c r="N2359" i="1"/>
  <c r="P2359" i="1"/>
  <c r="T2359" i="1"/>
  <c r="N2360" i="1"/>
  <c r="O2360" i="1"/>
  <c r="P2360" i="1"/>
  <c r="T2360" i="1"/>
  <c r="O2361" i="1"/>
  <c r="N2361" i="1"/>
  <c r="P2361" i="1"/>
  <c r="T2361" i="1"/>
  <c r="N2362" i="1"/>
  <c r="O2362" i="1"/>
  <c r="P2362" i="1"/>
  <c r="T2362" i="1"/>
  <c r="O2363" i="1"/>
  <c r="N2363" i="1"/>
  <c r="P2363" i="1"/>
  <c r="T2363" i="1"/>
  <c r="N2364" i="1"/>
  <c r="O2364" i="1"/>
  <c r="P2364" i="1"/>
  <c r="T2364" i="1"/>
  <c r="O1918" i="1"/>
  <c r="N1918" i="1"/>
  <c r="O1917" i="1"/>
  <c r="N1917" i="1"/>
  <c r="T1917" i="1"/>
  <c r="N2377" i="1"/>
  <c r="O2377" i="1"/>
  <c r="P2377" i="1"/>
  <c r="T2377" i="1"/>
  <c r="N2376" i="1"/>
  <c r="O2376" i="1"/>
  <c r="P2376" i="1"/>
  <c r="T2376" i="1"/>
  <c r="N2374" i="1"/>
  <c r="O2374" i="1"/>
  <c r="P2374" i="1"/>
  <c r="T2374" i="1"/>
  <c r="N2389" i="1"/>
  <c r="O2389" i="1"/>
  <c r="P2389" i="1"/>
  <c r="T2389" i="1"/>
  <c r="N2385" i="1"/>
  <c r="O2385" i="1"/>
  <c r="P2385" i="1"/>
  <c r="T2385" i="1"/>
  <c r="N2368" i="1"/>
  <c r="O2368" i="1"/>
  <c r="P2368" i="1"/>
  <c r="T2368" i="1"/>
  <c r="T2395" i="1"/>
  <c r="P2395" i="1"/>
  <c r="O2395" i="1"/>
  <c r="N2395" i="1"/>
  <c r="T2394" i="1"/>
  <c r="P2394" i="1"/>
  <c r="O2394" i="1"/>
  <c r="N2394" i="1"/>
  <c r="T2393" i="1"/>
  <c r="P2393" i="1"/>
  <c r="O2393" i="1"/>
  <c r="N2393" i="1"/>
  <c r="T2392" i="1"/>
  <c r="P2392" i="1"/>
  <c r="O2392" i="1"/>
  <c r="N2392" i="1"/>
  <c r="T2391" i="1"/>
  <c r="P2391" i="1"/>
  <c r="O2391" i="1"/>
  <c r="N2391" i="1"/>
  <c r="T2390" i="1"/>
  <c r="P2390" i="1"/>
  <c r="O2390" i="1"/>
  <c r="N2390" i="1"/>
  <c r="T2388" i="1"/>
  <c r="P2388" i="1"/>
  <c r="O2388" i="1"/>
  <c r="N2388" i="1"/>
  <c r="T2387" i="1"/>
  <c r="P2387" i="1"/>
  <c r="O2387" i="1"/>
  <c r="N2387" i="1"/>
  <c r="T2386" i="1"/>
  <c r="P2386" i="1"/>
  <c r="O2386" i="1"/>
  <c r="N2386" i="1"/>
  <c r="T2384" i="1"/>
  <c r="P2384" i="1"/>
  <c r="O2384" i="1"/>
  <c r="N2384" i="1"/>
  <c r="T2383" i="1"/>
  <c r="P2383" i="1"/>
  <c r="O2383" i="1"/>
  <c r="N2383" i="1"/>
  <c r="T2382" i="1"/>
  <c r="P2382" i="1"/>
  <c r="O2382" i="1"/>
  <c r="N2382" i="1"/>
  <c r="T2381" i="1"/>
  <c r="P2381" i="1"/>
  <c r="O2381" i="1"/>
  <c r="N2381" i="1"/>
  <c r="T2380" i="1"/>
  <c r="P2380" i="1"/>
  <c r="O2380" i="1"/>
  <c r="N2380" i="1"/>
  <c r="T2379" i="1"/>
  <c r="P2379" i="1"/>
  <c r="O2379" i="1"/>
  <c r="N2379" i="1"/>
  <c r="T2378" i="1"/>
  <c r="P2378" i="1"/>
  <c r="O2378" i="1"/>
  <c r="N2378" i="1"/>
  <c r="T2375" i="1"/>
  <c r="P2375" i="1"/>
  <c r="O2375" i="1"/>
  <c r="N2375" i="1"/>
  <c r="T2373" i="1"/>
  <c r="P2373" i="1"/>
  <c r="O2373" i="1"/>
  <c r="N2373" i="1"/>
  <c r="T2372" i="1"/>
  <c r="P2372" i="1"/>
  <c r="O2372" i="1"/>
  <c r="N2372" i="1"/>
  <c r="T2371" i="1"/>
  <c r="P2371" i="1"/>
  <c r="O2371" i="1"/>
  <c r="N2371" i="1"/>
  <c r="T2370" i="1"/>
  <c r="P2370" i="1"/>
  <c r="O2370" i="1"/>
  <c r="N2370" i="1"/>
  <c r="T2369" i="1"/>
  <c r="P2369" i="1"/>
  <c r="O2369" i="1"/>
  <c r="N2369" i="1"/>
  <c r="T2367" i="1"/>
  <c r="P2367" i="1"/>
  <c r="O2367" i="1"/>
  <c r="N2367" i="1"/>
  <c r="T2366" i="1"/>
  <c r="P2366" i="1"/>
  <c r="O2366" i="1"/>
  <c r="N2366" i="1"/>
  <c r="T2365" i="1"/>
  <c r="P2365" i="1"/>
  <c r="O2365" i="1"/>
  <c r="N2365" i="1"/>
  <c r="T2189" i="1" l="1"/>
  <c r="O2314" i="1"/>
  <c r="N2190" i="1"/>
  <c r="O2197" i="1"/>
  <c r="P2252" i="1"/>
  <c r="N2260" i="1"/>
  <c r="N2279" i="1"/>
  <c r="T2187" i="1"/>
  <c r="N2191" i="1"/>
  <c r="N2261" i="1"/>
  <c r="T2272" i="1"/>
  <c r="P2282" i="1"/>
  <c r="T2196" i="1"/>
  <c r="N2188" i="1"/>
  <c r="N2194" i="1"/>
  <c r="O2256" i="1"/>
  <c r="T2262" i="1"/>
  <c r="N2273" i="1"/>
  <c r="T2286" i="1"/>
  <c r="T2314" i="1"/>
  <c r="O2261" i="1"/>
  <c r="O2191" i="1"/>
  <c r="O2282" i="1"/>
  <c r="P2272" i="1"/>
  <c r="N2282" i="1"/>
  <c r="O2272" i="1"/>
  <c r="T2198" i="1"/>
  <c r="T2282" i="1"/>
  <c r="N2272" i="1"/>
  <c r="N2198" i="1"/>
  <c r="N2187" i="1"/>
  <c r="P2187" i="1"/>
  <c r="T2191" i="1"/>
  <c r="P2314" i="1"/>
  <c r="N2264" i="1"/>
  <c r="N2314" i="1"/>
  <c r="P2325" i="1"/>
  <c r="O2279" i="1"/>
  <c r="O2252" i="1"/>
  <c r="P2197" i="1"/>
  <c r="T2260" i="1"/>
  <c r="T2252" i="1"/>
  <c r="P2190" i="1"/>
  <c r="P2262" i="1"/>
  <c r="O2273" i="1"/>
  <c r="N2256" i="1"/>
  <c r="O2251" i="1"/>
  <c r="P2196" i="1"/>
  <c r="N2189" i="1"/>
  <c r="N2286" i="1"/>
  <c r="O2262" i="1"/>
  <c r="P2260" i="1"/>
  <c r="T2256" i="1"/>
  <c r="N2252" i="1"/>
  <c r="P2194" i="1"/>
  <c r="O2190" i="1"/>
  <c r="N2262" i="1"/>
  <c r="P2256" i="1"/>
  <c r="N2197" i="1"/>
  <c r="P2188" i="1"/>
  <c r="T2330" i="1"/>
  <c r="P2330" i="1"/>
  <c r="P2276" i="1"/>
  <c r="O2276" i="1"/>
  <c r="O2325" i="1"/>
  <c r="P2279" i="1"/>
  <c r="P2271" i="1"/>
  <c r="P2261" i="1"/>
  <c r="P2254" i="1"/>
  <c r="O2198" i="1"/>
  <c r="N2196" i="1"/>
  <c r="P2191" i="1"/>
  <c r="P2286" i="1"/>
  <c r="O2196" i="1"/>
  <c r="P2189" i="1"/>
  <c r="O2286" i="1"/>
  <c r="P2273" i="1"/>
  <c r="P2264" i="1"/>
  <c r="P2259" i="1"/>
  <c r="P2251" i="1"/>
  <c r="O2189" i="1"/>
  <c r="O2187" i="1"/>
  <c r="O2228" i="1"/>
  <c r="O2194" i="1"/>
  <c r="O2188" i="1"/>
  <c r="T2325" i="1"/>
  <c r="T2279" i="1"/>
  <c r="T2273" i="1"/>
  <c r="T2271" i="1"/>
  <c r="T2264" i="1"/>
  <c r="T2261" i="1"/>
  <c r="T2259" i="1"/>
  <c r="T2254" i="1"/>
  <c r="T2251" i="1"/>
  <c r="T2228" i="1"/>
  <c r="T2197" i="1"/>
  <c r="T2194" i="1"/>
  <c r="T2190" i="1"/>
  <c r="T2188" i="1"/>
  <c r="P2087" i="1"/>
  <c r="N2003" i="1"/>
  <c r="T2003" i="1"/>
  <c r="O2003" i="1"/>
  <c r="N1995" i="1"/>
  <c r="T1995" i="1"/>
  <c r="O1995" i="1"/>
  <c r="N1987" i="1"/>
  <c r="T1987" i="1"/>
  <c r="O1987" i="1"/>
  <c r="N1965" i="1"/>
  <c r="O1965" i="1"/>
  <c r="P1965" i="1"/>
  <c r="T1965" i="1"/>
  <c r="P1958" i="1"/>
  <c r="N1958" i="1"/>
  <c r="O1958" i="1"/>
  <c r="T1958" i="1"/>
  <c r="N1933" i="1"/>
  <c r="O1933" i="1"/>
  <c r="P1933" i="1"/>
  <c r="T1933" i="1"/>
  <c r="P1926" i="1"/>
  <c r="N1926" i="1"/>
  <c r="O1926" i="1"/>
  <c r="T1926" i="1"/>
  <c r="T2091" i="1"/>
  <c r="P2089" i="1"/>
  <c r="N2087" i="1"/>
  <c r="T2083" i="1"/>
  <c r="P2081" i="1"/>
  <c r="P2008" i="1"/>
  <c r="N2008" i="1"/>
  <c r="T2008" i="1"/>
  <c r="P2000" i="1"/>
  <c r="N2000" i="1"/>
  <c r="T2000" i="1"/>
  <c r="P1992" i="1"/>
  <c r="N1992" i="1"/>
  <c r="T1992" i="1"/>
  <c r="P1984" i="1"/>
  <c r="N1984" i="1"/>
  <c r="T1984" i="1"/>
  <c r="N1957" i="1"/>
  <c r="O1957" i="1"/>
  <c r="P1957" i="1"/>
  <c r="T1957" i="1"/>
  <c r="P1950" i="1"/>
  <c r="N1950" i="1"/>
  <c r="O1950" i="1"/>
  <c r="T1950" i="1"/>
  <c r="N1925" i="1"/>
  <c r="O1925" i="1"/>
  <c r="P1925" i="1"/>
  <c r="T1925" i="1"/>
  <c r="P2004" i="1"/>
  <c r="T2004" i="1"/>
  <c r="N2004" i="1"/>
  <c r="P1996" i="1"/>
  <c r="T1996" i="1"/>
  <c r="N1996" i="1"/>
  <c r="P1988" i="1"/>
  <c r="T1988" i="1"/>
  <c r="N1988" i="1"/>
  <c r="P1974" i="1"/>
  <c r="N1974" i="1"/>
  <c r="O1974" i="1"/>
  <c r="T1974" i="1"/>
  <c r="N1949" i="1"/>
  <c r="O1949" i="1"/>
  <c r="P1949" i="1"/>
  <c r="T1949" i="1"/>
  <c r="P1942" i="1"/>
  <c r="N1942" i="1"/>
  <c r="O1942" i="1"/>
  <c r="T1942" i="1"/>
  <c r="N2091" i="1"/>
  <c r="T2087" i="1"/>
  <c r="N2083" i="1"/>
  <c r="N2007" i="1"/>
  <c r="O2007" i="1"/>
  <c r="T2007" i="1"/>
  <c r="P2003" i="1"/>
  <c r="N1999" i="1"/>
  <c r="O1999" i="1"/>
  <c r="T1999" i="1"/>
  <c r="P1995" i="1"/>
  <c r="N1991" i="1"/>
  <c r="O1991" i="1"/>
  <c r="T1991" i="1"/>
  <c r="P1987" i="1"/>
  <c r="N1983" i="1"/>
  <c r="O1983" i="1"/>
  <c r="T1983" i="1"/>
  <c r="N1977" i="1"/>
  <c r="O1977" i="1"/>
  <c r="P1977" i="1"/>
  <c r="N1973" i="1"/>
  <c r="O1973" i="1"/>
  <c r="P1973" i="1"/>
  <c r="T1973" i="1"/>
  <c r="P1966" i="1"/>
  <c r="N1966" i="1"/>
  <c r="O1966" i="1"/>
  <c r="T1966" i="1"/>
  <c r="N1941" i="1"/>
  <c r="O1941" i="1"/>
  <c r="P1941" i="1"/>
  <c r="T1941" i="1"/>
  <c r="P1934" i="1"/>
  <c r="N1934" i="1"/>
  <c r="O1934" i="1"/>
  <c r="T1934" i="1"/>
  <c r="P2009" i="1"/>
  <c r="O2002" i="1"/>
  <c r="P2001" i="1"/>
  <c r="O1994" i="1"/>
  <c r="P1993" i="1"/>
  <c r="O1986" i="1"/>
  <c r="P1985" i="1"/>
  <c r="N1979" i="1"/>
  <c r="O1979" i="1"/>
  <c r="N1971" i="1"/>
  <c r="P1971" i="1"/>
  <c r="T1971" i="1"/>
  <c r="N1963" i="1"/>
  <c r="P1963" i="1"/>
  <c r="T1963" i="1"/>
  <c r="N1955" i="1"/>
  <c r="P1955" i="1"/>
  <c r="T1955" i="1"/>
  <c r="N1947" i="1"/>
  <c r="P1947" i="1"/>
  <c r="T1947" i="1"/>
  <c r="N1939" i="1"/>
  <c r="P1939" i="1"/>
  <c r="T1939" i="1"/>
  <c r="N1931" i="1"/>
  <c r="P1931" i="1"/>
  <c r="T1931" i="1"/>
  <c r="N1923" i="1"/>
  <c r="P1923" i="1"/>
  <c r="T1923" i="1"/>
  <c r="P1972" i="1"/>
  <c r="O1972" i="1"/>
  <c r="T1972" i="1"/>
  <c r="P1964" i="1"/>
  <c r="O1964" i="1"/>
  <c r="T1964" i="1"/>
  <c r="P1956" i="1"/>
  <c r="O1956" i="1"/>
  <c r="T1956" i="1"/>
  <c r="P1948" i="1"/>
  <c r="O1948" i="1"/>
  <c r="T1948" i="1"/>
  <c r="P1940" i="1"/>
  <c r="O1940" i="1"/>
  <c r="T1940" i="1"/>
  <c r="P1932" i="1"/>
  <c r="O1932" i="1"/>
  <c r="T1932" i="1"/>
  <c r="P1924" i="1"/>
  <c r="O1924" i="1"/>
  <c r="T1924" i="1"/>
  <c r="O1975" i="1"/>
  <c r="N1968" i="1"/>
  <c r="O1967" i="1"/>
  <c r="N1960" i="1"/>
  <c r="O1959" i="1"/>
  <c r="N1952" i="1"/>
  <c r="O1951" i="1"/>
  <c r="N1944" i="1"/>
  <c r="O1943" i="1"/>
  <c r="N1936" i="1"/>
  <c r="O1935" i="1"/>
  <c r="N1928" i="1"/>
  <c r="O1927" i="1"/>
  <c r="N1920" i="1"/>
  <c r="O1919" i="1"/>
  <c r="T1918" i="1"/>
  <c r="P1918" i="1"/>
  <c r="P1917" i="1"/>
  <c r="E369" i="9"/>
  <c r="F369" i="9"/>
  <c r="T1872" i="1"/>
  <c r="T1868" i="1"/>
  <c r="P1832" i="1"/>
  <c r="O1812" i="1"/>
  <c r="P1801" i="1"/>
  <c r="O1797" i="1"/>
  <c r="T1792" i="1"/>
  <c r="T1786" i="1"/>
  <c r="P1778" i="1"/>
  <c r="T1777" i="1"/>
  <c r="O1774" i="1"/>
  <c r="P1771" i="1"/>
  <c r="N1765" i="1"/>
  <c r="T1764" i="1"/>
  <c r="O1732" i="1"/>
  <c r="N1714" i="1"/>
  <c r="N1705" i="1"/>
  <c r="O1703" i="1"/>
  <c r="T1701" i="1"/>
  <c r="P1700" i="1"/>
  <c r="O1695" i="1"/>
  <c r="T1694" i="1"/>
  <c r="P1693" i="1"/>
  <c r="T1690" i="1"/>
  <c r="T1678" i="1"/>
  <c r="P1639" i="1"/>
  <c r="P1618" i="1"/>
  <c r="P1608" i="1"/>
  <c r="T1606" i="1"/>
  <c r="O1603" i="1"/>
  <c r="T1598" i="1"/>
  <c r="N1568" i="1"/>
  <c r="O1561" i="1"/>
  <c r="O1559" i="1"/>
  <c r="P1558" i="1"/>
  <c r="T1535" i="1"/>
  <c r="T1510" i="1"/>
  <c r="O1497" i="1"/>
  <c r="P1493" i="1"/>
  <c r="P1492" i="1"/>
  <c r="P1484" i="1"/>
  <c r="O1455" i="1"/>
  <c r="P1453" i="1"/>
  <c r="N1439" i="1"/>
  <c r="P1392" i="1"/>
  <c r="O1392" i="1"/>
  <c r="T1392" i="1"/>
  <c r="N1393" i="1"/>
  <c r="O1393" i="1"/>
  <c r="P1393" i="1"/>
  <c r="T1393" i="1"/>
  <c r="P1394" i="1"/>
  <c r="N1394" i="1"/>
  <c r="O1394" i="1"/>
  <c r="T1394" i="1"/>
  <c r="O1395" i="1"/>
  <c r="N1396" i="1"/>
  <c r="T1397" i="1"/>
  <c r="N1399" i="1"/>
  <c r="O1399" i="1"/>
  <c r="P1399" i="1"/>
  <c r="T1399" i="1"/>
  <c r="P1400" i="1"/>
  <c r="O1400" i="1"/>
  <c r="T1400" i="1"/>
  <c r="N1401" i="1"/>
  <c r="O1401" i="1"/>
  <c r="P1401" i="1"/>
  <c r="T1401" i="1"/>
  <c r="P1402" i="1"/>
  <c r="N1402" i="1"/>
  <c r="O1402" i="1"/>
  <c r="T1402" i="1"/>
  <c r="N1404" i="1"/>
  <c r="T1406" i="1"/>
  <c r="N1407" i="1"/>
  <c r="P1407" i="1"/>
  <c r="T1407" i="1"/>
  <c r="P1408" i="1"/>
  <c r="O1408" i="1"/>
  <c r="T1408" i="1"/>
  <c r="N1409" i="1"/>
  <c r="O1409" i="1"/>
  <c r="P1409" i="1"/>
  <c r="T1409" i="1"/>
  <c r="P1410" i="1"/>
  <c r="N1410" i="1"/>
  <c r="O1410" i="1"/>
  <c r="T1410" i="1"/>
  <c r="N1412" i="1"/>
  <c r="T1413" i="1"/>
  <c r="N1415" i="1"/>
  <c r="P1415" i="1"/>
  <c r="T1415" i="1"/>
  <c r="P1416" i="1"/>
  <c r="O1416" i="1"/>
  <c r="T1416" i="1"/>
  <c r="N1417" i="1"/>
  <c r="O1417" i="1"/>
  <c r="P1417" i="1"/>
  <c r="T1417" i="1"/>
  <c r="P1418" i="1"/>
  <c r="N1418" i="1"/>
  <c r="O1418" i="1"/>
  <c r="O1419" i="1"/>
  <c r="N1420" i="1"/>
  <c r="T1422" i="1"/>
  <c r="N1423" i="1"/>
  <c r="P1423" i="1"/>
  <c r="T1423" i="1"/>
  <c r="P1424" i="1"/>
  <c r="O1424" i="1"/>
  <c r="T1424" i="1"/>
  <c r="N1425" i="1"/>
  <c r="O1425" i="1"/>
  <c r="P1425" i="1"/>
  <c r="T1425" i="1"/>
  <c r="P1426" i="1"/>
  <c r="N1426" i="1"/>
  <c r="O1426" i="1"/>
  <c r="O1427" i="1"/>
  <c r="T1429" i="1"/>
  <c r="T1430" i="1"/>
  <c r="N1431" i="1"/>
  <c r="O1431" i="1"/>
  <c r="P1431" i="1"/>
  <c r="T1431" i="1"/>
  <c r="P1432" i="1"/>
  <c r="O1432" i="1"/>
  <c r="T1432" i="1"/>
  <c r="N1433" i="1"/>
  <c r="O1433" i="1"/>
  <c r="P1433" i="1"/>
  <c r="T1433" i="1"/>
  <c r="P1434" i="1"/>
  <c r="N1434" i="1"/>
  <c r="O1434" i="1"/>
  <c r="T1434" i="1"/>
  <c r="O1435" i="1"/>
  <c r="N1436" i="1"/>
  <c r="T1438" i="1"/>
  <c r="P1440" i="1"/>
  <c r="O1440" i="1"/>
  <c r="T1440" i="1"/>
  <c r="N1441" i="1"/>
  <c r="O1441" i="1"/>
  <c r="P1441" i="1"/>
  <c r="T1441" i="1"/>
  <c r="P1442" i="1"/>
  <c r="N1442" i="1"/>
  <c r="O1442" i="1"/>
  <c r="T1442" i="1"/>
  <c r="N1444" i="1"/>
  <c r="T1446" i="1"/>
  <c r="N1447" i="1"/>
  <c r="P1447" i="1"/>
  <c r="T1447" i="1"/>
  <c r="P1448" i="1"/>
  <c r="O1448" i="1"/>
  <c r="T1448" i="1"/>
  <c r="N1449" i="1"/>
  <c r="O1449" i="1"/>
  <c r="P1449" i="1"/>
  <c r="T1449" i="1"/>
  <c r="P1450" i="1"/>
  <c r="T1450" i="1"/>
  <c r="N1451" i="1"/>
  <c r="O1451" i="1"/>
  <c r="P1451" i="1"/>
  <c r="T1451" i="1"/>
  <c r="P1452" i="1"/>
  <c r="T1452" i="1"/>
  <c r="P1454" i="1"/>
  <c r="T1455" i="1"/>
  <c r="N1457" i="1"/>
  <c r="O1457" i="1"/>
  <c r="P1457" i="1"/>
  <c r="T1457" i="1"/>
  <c r="P1458" i="1"/>
  <c r="T1458" i="1"/>
  <c r="P1459" i="1"/>
  <c r="N1459" i="1"/>
  <c r="O1459" i="1"/>
  <c r="T1459" i="1"/>
  <c r="P1460" i="1"/>
  <c r="T1460" i="1"/>
  <c r="T1461" i="1"/>
  <c r="N1462" i="1"/>
  <c r="P1462" i="1"/>
  <c r="T1462" i="1"/>
  <c r="P1463" i="1"/>
  <c r="O1463" i="1"/>
  <c r="T1463" i="1"/>
  <c r="N1464" i="1"/>
  <c r="O1464" i="1"/>
  <c r="P1464" i="1"/>
  <c r="T1464" i="1"/>
  <c r="P1465" i="1"/>
  <c r="N1465" i="1"/>
  <c r="O1465" i="1"/>
  <c r="T1465" i="1"/>
  <c r="O1466" i="1"/>
  <c r="T1468" i="1"/>
  <c r="T1469" i="1"/>
  <c r="N1470" i="1"/>
  <c r="P1470" i="1"/>
  <c r="T1470" i="1"/>
  <c r="P1471" i="1"/>
  <c r="O1471" i="1"/>
  <c r="T1471" i="1"/>
  <c r="N1472" i="1"/>
  <c r="O1472" i="1"/>
  <c r="P1472" i="1"/>
  <c r="T1472" i="1"/>
  <c r="P1473" i="1"/>
  <c r="N1473" i="1"/>
  <c r="O1473" i="1"/>
  <c r="T1473" i="1"/>
  <c r="O1474" i="1"/>
  <c r="T1476" i="1"/>
  <c r="T1477" i="1"/>
  <c r="N1478" i="1"/>
  <c r="P1478" i="1"/>
  <c r="T1478" i="1"/>
  <c r="P1479" i="1"/>
  <c r="O1479" i="1"/>
  <c r="T1479" i="1"/>
  <c r="N1480" i="1"/>
  <c r="O1480" i="1"/>
  <c r="P1480" i="1"/>
  <c r="T1480" i="1"/>
  <c r="P1481" i="1"/>
  <c r="N1481" i="1"/>
  <c r="O1481" i="1"/>
  <c r="T1481" i="1"/>
  <c r="O1482" i="1"/>
  <c r="N1485" i="1"/>
  <c r="O1485" i="1"/>
  <c r="P1485" i="1"/>
  <c r="T1485" i="1"/>
  <c r="N1487" i="1"/>
  <c r="O1487" i="1"/>
  <c r="P1487" i="1"/>
  <c r="T1487" i="1"/>
  <c r="P1488" i="1"/>
  <c r="T1488" i="1"/>
  <c r="N1489" i="1"/>
  <c r="O1489" i="1"/>
  <c r="P1489" i="1"/>
  <c r="T1489" i="1"/>
  <c r="P1490" i="1"/>
  <c r="T1490" i="1"/>
  <c r="N1491" i="1"/>
  <c r="O1491" i="1"/>
  <c r="P1491" i="1"/>
  <c r="T1491" i="1"/>
  <c r="N1493" i="1"/>
  <c r="O1493" i="1"/>
  <c r="P1494" i="1"/>
  <c r="P1495" i="1"/>
  <c r="N1495" i="1"/>
  <c r="O1495" i="1"/>
  <c r="T1495" i="1"/>
  <c r="N1497" i="1"/>
  <c r="O1498" i="1"/>
  <c r="N1499" i="1"/>
  <c r="T1501" i="1"/>
  <c r="N1502" i="1"/>
  <c r="O1502" i="1"/>
  <c r="P1502" i="1"/>
  <c r="T1502" i="1"/>
  <c r="P1503" i="1"/>
  <c r="N1503" i="1"/>
  <c r="O1503" i="1"/>
  <c r="T1503" i="1"/>
  <c r="N1504" i="1"/>
  <c r="O1504" i="1"/>
  <c r="P1504" i="1"/>
  <c r="P1505" i="1"/>
  <c r="N1505" i="1"/>
  <c r="O1505" i="1"/>
  <c r="N1507" i="1"/>
  <c r="T1509" i="1"/>
  <c r="P1511" i="1"/>
  <c r="N1511" i="1"/>
  <c r="O1511" i="1"/>
  <c r="T1511" i="1"/>
  <c r="N1512" i="1"/>
  <c r="O1512" i="1"/>
  <c r="P1512" i="1"/>
  <c r="P1513" i="1"/>
  <c r="N1513" i="1"/>
  <c r="O1513" i="1"/>
  <c r="O1514" i="1"/>
  <c r="N1515" i="1"/>
  <c r="T1517" i="1"/>
  <c r="N1518" i="1"/>
  <c r="O1518" i="1"/>
  <c r="P1518" i="1"/>
  <c r="T1518" i="1"/>
  <c r="P1519" i="1"/>
  <c r="N1519" i="1"/>
  <c r="O1519" i="1"/>
  <c r="T1519" i="1"/>
  <c r="N1520" i="1"/>
  <c r="O1520" i="1"/>
  <c r="P1520" i="1"/>
  <c r="P1521" i="1"/>
  <c r="N1521" i="1"/>
  <c r="O1521" i="1"/>
  <c r="N1523" i="1"/>
  <c r="T1525" i="1"/>
  <c r="N1526" i="1"/>
  <c r="O1526" i="1"/>
  <c r="P1526" i="1"/>
  <c r="T1526" i="1"/>
  <c r="P1527" i="1"/>
  <c r="N1527" i="1"/>
  <c r="O1527" i="1"/>
  <c r="T1527" i="1"/>
  <c r="N1528" i="1"/>
  <c r="O1528" i="1"/>
  <c r="P1528" i="1"/>
  <c r="P1529" i="1"/>
  <c r="N1529" i="1"/>
  <c r="O1529" i="1"/>
  <c r="O1530" i="1"/>
  <c r="N1531" i="1"/>
  <c r="T1533" i="1"/>
  <c r="N1534" i="1"/>
  <c r="P1534" i="1"/>
  <c r="T1534" i="1"/>
  <c r="P1535" i="1"/>
  <c r="N1536" i="1"/>
  <c r="O1536" i="1"/>
  <c r="P1536" i="1"/>
  <c r="T1536" i="1"/>
  <c r="P1537" i="1"/>
  <c r="N1537" i="1"/>
  <c r="O1537" i="1"/>
  <c r="T1537" i="1"/>
  <c r="N1539" i="1"/>
  <c r="T1541" i="1"/>
  <c r="N1542" i="1"/>
  <c r="P1542" i="1"/>
  <c r="T1542" i="1"/>
  <c r="P1543" i="1"/>
  <c r="O1543" i="1"/>
  <c r="T1543" i="1"/>
  <c r="N1544" i="1"/>
  <c r="O1544" i="1"/>
  <c r="P1544" i="1"/>
  <c r="T1544" i="1"/>
  <c r="P1545" i="1"/>
  <c r="N1545" i="1"/>
  <c r="O1545" i="1"/>
  <c r="O1546" i="1"/>
  <c r="T1549" i="1"/>
  <c r="N1550" i="1"/>
  <c r="P1550" i="1"/>
  <c r="T1550" i="1"/>
  <c r="P1551" i="1"/>
  <c r="O1551" i="1"/>
  <c r="T1551" i="1"/>
  <c r="N1552" i="1"/>
  <c r="O1552" i="1"/>
  <c r="P1552" i="1"/>
  <c r="T1552" i="1"/>
  <c r="P1553" i="1"/>
  <c r="N1553" i="1"/>
  <c r="O1553" i="1"/>
  <c r="O1554" i="1"/>
  <c r="N1555" i="1"/>
  <c r="T1556" i="1"/>
  <c r="N1558" i="1"/>
  <c r="N1560" i="1"/>
  <c r="O1560" i="1"/>
  <c r="P1560" i="1"/>
  <c r="T1560" i="1"/>
  <c r="P1561" i="1"/>
  <c r="N1563" i="1"/>
  <c r="T1564" i="1"/>
  <c r="T1565" i="1"/>
  <c r="N1566" i="1"/>
  <c r="P1566" i="1"/>
  <c r="T1566" i="1"/>
  <c r="P1567" i="1"/>
  <c r="O1567" i="1"/>
  <c r="T1567" i="1"/>
  <c r="P1569" i="1"/>
  <c r="N1569" i="1"/>
  <c r="O1569" i="1"/>
  <c r="O1570" i="1"/>
  <c r="T1572" i="1"/>
  <c r="T1573" i="1"/>
  <c r="N1574" i="1"/>
  <c r="O1574" i="1"/>
  <c r="P1574" i="1"/>
  <c r="T1574" i="1"/>
  <c r="P1575" i="1"/>
  <c r="O1575" i="1"/>
  <c r="T1575" i="1"/>
  <c r="N1576" i="1"/>
  <c r="O1576" i="1"/>
  <c r="P1576" i="1"/>
  <c r="P1577" i="1"/>
  <c r="N1577" i="1"/>
  <c r="O1577" i="1"/>
  <c r="O1578" i="1"/>
  <c r="T1578" i="1"/>
  <c r="N1579" i="1"/>
  <c r="T1579" i="1"/>
  <c r="P1580" i="1"/>
  <c r="T1580" i="1"/>
  <c r="T1581" i="1"/>
  <c r="T1582" i="1"/>
  <c r="N1583" i="1"/>
  <c r="P1583" i="1"/>
  <c r="T1583" i="1"/>
  <c r="P1584" i="1"/>
  <c r="O1584" i="1"/>
  <c r="T1584" i="1"/>
  <c r="N1585" i="1"/>
  <c r="O1585" i="1"/>
  <c r="P1585" i="1"/>
  <c r="T1585" i="1"/>
  <c r="P1586" i="1"/>
  <c r="N1586" i="1"/>
  <c r="O1586" i="1"/>
  <c r="T1586" i="1"/>
  <c r="O1587" i="1"/>
  <c r="T1590" i="1"/>
  <c r="N1591" i="1"/>
  <c r="P1591" i="1"/>
  <c r="T1591" i="1"/>
  <c r="P1592" i="1"/>
  <c r="O1592" i="1"/>
  <c r="T1592" i="1"/>
  <c r="N1593" i="1"/>
  <c r="O1593" i="1"/>
  <c r="P1593" i="1"/>
  <c r="T1593" i="1"/>
  <c r="P1594" i="1"/>
  <c r="N1594" i="1"/>
  <c r="O1594" i="1"/>
  <c r="T1594" i="1"/>
  <c r="O1595" i="1"/>
  <c r="T1597" i="1"/>
  <c r="N1599" i="1"/>
  <c r="P1599" i="1"/>
  <c r="T1599" i="1"/>
  <c r="P1600" i="1"/>
  <c r="O1600" i="1"/>
  <c r="T1600" i="1"/>
  <c r="N1601" i="1"/>
  <c r="O1601" i="1"/>
  <c r="P1601" i="1"/>
  <c r="T1601" i="1"/>
  <c r="P1602" i="1"/>
  <c r="N1602" i="1"/>
  <c r="O1602" i="1"/>
  <c r="T1602" i="1"/>
  <c r="N1607" i="1"/>
  <c r="P1607" i="1"/>
  <c r="T1607" i="1"/>
  <c r="O1608" i="1"/>
  <c r="T1608" i="1"/>
  <c r="N1609" i="1"/>
  <c r="O1609" i="1"/>
  <c r="P1609" i="1"/>
  <c r="T1609" i="1"/>
  <c r="P1610" i="1"/>
  <c r="N1610" i="1"/>
  <c r="O1610" i="1"/>
  <c r="T1610" i="1"/>
  <c r="O1611" i="1"/>
  <c r="T1613" i="1"/>
  <c r="T1614" i="1"/>
  <c r="N1615" i="1"/>
  <c r="P1615" i="1"/>
  <c r="T1615" i="1"/>
  <c r="P1616" i="1"/>
  <c r="O1616" i="1"/>
  <c r="T1616" i="1"/>
  <c r="N1617" i="1"/>
  <c r="O1617" i="1"/>
  <c r="P1617" i="1"/>
  <c r="T1617" i="1"/>
  <c r="T1618" i="1"/>
  <c r="O1619" i="1"/>
  <c r="T1622" i="1"/>
  <c r="N1623" i="1"/>
  <c r="P1623" i="1"/>
  <c r="T1623" i="1"/>
  <c r="N1625" i="1"/>
  <c r="O1625" i="1"/>
  <c r="P1625" i="1"/>
  <c r="T1625" i="1"/>
  <c r="P1626" i="1"/>
  <c r="N1626" i="1"/>
  <c r="O1626" i="1"/>
  <c r="T1626" i="1"/>
  <c r="O1627" i="1"/>
  <c r="N1628" i="1"/>
  <c r="O1628" i="1"/>
  <c r="O1629" i="1"/>
  <c r="T1629" i="1"/>
  <c r="N1630" i="1"/>
  <c r="T1630" i="1"/>
  <c r="P1631" i="1"/>
  <c r="T1631" i="1"/>
  <c r="N1633" i="1"/>
  <c r="O1633" i="1"/>
  <c r="P1633" i="1"/>
  <c r="T1633" i="1"/>
  <c r="P1634" i="1"/>
  <c r="N1634" i="1"/>
  <c r="O1634" i="1"/>
  <c r="T1634" i="1"/>
  <c r="O1637" i="1"/>
  <c r="N1638" i="1"/>
  <c r="T1638" i="1"/>
  <c r="N1640" i="1"/>
  <c r="O1640" i="1"/>
  <c r="O1641" i="1"/>
  <c r="T1641" i="1"/>
  <c r="N1642" i="1"/>
  <c r="T1642" i="1"/>
  <c r="P1643" i="1"/>
  <c r="T1643" i="1"/>
  <c r="T1645" i="1"/>
  <c r="N1646" i="1"/>
  <c r="O1646" i="1"/>
  <c r="P1646" i="1"/>
  <c r="T1646" i="1"/>
  <c r="P1647" i="1"/>
  <c r="O1647" i="1"/>
  <c r="T1647" i="1"/>
  <c r="N1648" i="1"/>
  <c r="O1648" i="1"/>
  <c r="P1648" i="1"/>
  <c r="T1648" i="1"/>
  <c r="P1649" i="1"/>
  <c r="N1649" i="1"/>
  <c r="O1649" i="1"/>
  <c r="O1650" i="1"/>
  <c r="T1652" i="1"/>
  <c r="T1653" i="1"/>
  <c r="N1654" i="1"/>
  <c r="P1654" i="1"/>
  <c r="T1654" i="1"/>
  <c r="P1655" i="1"/>
  <c r="O1655" i="1"/>
  <c r="T1655" i="1"/>
  <c r="N1656" i="1"/>
  <c r="O1656" i="1"/>
  <c r="P1656" i="1"/>
  <c r="T1656" i="1"/>
  <c r="P1657" i="1"/>
  <c r="N1657" i="1"/>
  <c r="O1657" i="1"/>
  <c r="O1658" i="1"/>
  <c r="N1659" i="1"/>
  <c r="T1660" i="1"/>
  <c r="N1662" i="1"/>
  <c r="P1662" i="1"/>
  <c r="T1662" i="1"/>
  <c r="P1663" i="1"/>
  <c r="O1663" i="1"/>
  <c r="T1663" i="1"/>
  <c r="N1664" i="1"/>
  <c r="O1664" i="1"/>
  <c r="P1664" i="1"/>
  <c r="T1664" i="1"/>
  <c r="P1665" i="1"/>
  <c r="N1665" i="1"/>
  <c r="O1665" i="1"/>
  <c r="T1667" i="1"/>
  <c r="T1668" i="1"/>
  <c r="P1669" i="1"/>
  <c r="O1669" i="1"/>
  <c r="T1669" i="1"/>
  <c r="N1670" i="1"/>
  <c r="O1670" i="1"/>
  <c r="P1670" i="1"/>
  <c r="T1670" i="1"/>
  <c r="P1671" i="1"/>
  <c r="N1671" i="1"/>
  <c r="O1671" i="1"/>
  <c r="T1671" i="1"/>
  <c r="N1673" i="1"/>
  <c r="T1674" i="1"/>
  <c r="T1675" i="1"/>
  <c r="N1676" i="1"/>
  <c r="P1676" i="1"/>
  <c r="T1676" i="1"/>
  <c r="P1677" i="1"/>
  <c r="O1677" i="1"/>
  <c r="T1677" i="1"/>
  <c r="N1678" i="1"/>
  <c r="O1678" i="1"/>
  <c r="P1679" i="1"/>
  <c r="N1679" i="1"/>
  <c r="O1679" i="1"/>
  <c r="O1680" i="1"/>
  <c r="N1681" i="1"/>
  <c r="T1683" i="1"/>
  <c r="N1684" i="1"/>
  <c r="P1684" i="1"/>
  <c r="T1684" i="1"/>
  <c r="P1685" i="1"/>
  <c r="O1685" i="1"/>
  <c r="T1685" i="1"/>
  <c r="N1686" i="1"/>
  <c r="O1686" i="1"/>
  <c r="P1686" i="1"/>
  <c r="T1686" i="1"/>
  <c r="P1687" i="1"/>
  <c r="N1687" i="1"/>
  <c r="O1687" i="1"/>
  <c r="O1688" i="1"/>
  <c r="T1691" i="1"/>
  <c r="N1692" i="1"/>
  <c r="P1692" i="1"/>
  <c r="T1692" i="1"/>
  <c r="O1694" i="1"/>
  <c r="P1695" i="1"/>
  <c r="N1695" i="1"/>
  <c r="O1696" i="1"/>
  <c r="N1697" i="1"/>
  <c r="T1698" i="1"/>
  <c r="P1701" i="1"/>
  <c r="N1702" i="1"/>
  <c r="O1702" i="1"/>
  <c r="P1702" i="1"/>
  <c r="T1702" i="1"/>
  <c r="N1703" i="1"/>
  <c r="T1706" i="1"/>
  <c r="T1707" i="1"/>
  <c r="N1708" i="1"/>
  <c r="P1708" i="1"/>
  <c r="T1708" i="1"/>
  <c r="P1709" i="1"/>
  <c r="O1709" i="1"/>
  <c r="T1709" i="1"/>
  <c r="N1710" i="1"/>
  <c r="O1710" i="1"/>
  <c r="P1710" i="1"/>
  <c r="T1710" i="1"/>
  <c r="P1711" i="1"/>
  <c r="N1711" i="1"/>
  <c r="O1711" i="1"/>
  <c r="N1712" i="1"/>
  <c r="T1714" i="1"/>
  <c r="P1715" i="1"/>
  <c r="O1715" i="1"/>
  <c r="T1715" i="1"/>
  <c r="N1716" i="1"/>
  <c r="O1716" i="1"/>
  <c r="P1716" i="1"/>
  <c r="T1716" i="1"/>
  <c r="P1717" i="1"/>
  <c r="N1717" i="1"/>
  <c r="O1717" i="1"/>
  <c r="T1717" i="1"/>
  <c r="N1719" i="1"/>
  <c r="T1720" i="1"/>
  <c r="T1721" i="1"/>
  <c r="N1722" i="1"/>
  <c r="P1722" i="1"/>
  <c r="T1722" i="1"/>
  <c r="P1723" i="1"/>
  <c r="O1723" i="1"/>
  <c r="T1723" i="1"/>
  <c r="N1724" i="1"/>
  <c r="O1724" i="1"/>
  <c r="P1724" i="1"/>
  <c r="T1724" i="1"/>
  <c r="P1725" i="1"/>
  <c r="N1725" i="1"/>
  <c r="O1725" i="1"/>
  <c r="O1726" i="1"/>
  <c r="N1727" i="1"/>
  <c r="T1729" i="1"/>
  <c r="N1730" i="1"/>
  <c r="P1730" i="1"/>
  <c r="T1730" i="1"/>
  <c r="P1731" i="1"/>
  <c r="O1731" i="1"/>
  <c r="T1731" i="1"/>
  <c r="P1732" i="1"/>
  <c r="T1732" i="1"/>
  <c r="P1733" i="1"/>
  <c r="N1733" i="1"/>
  <c r="O1733" i="1"/>
  <c r="O1734" i="1"/>
  <c r="T1736" i="1"/>
  <c r="T1737" i="1"/>
  <c r="N1738" i="1"/>
  <c r="P1738" i="1"/>
  <c r="T1738" i="1"/>
  <c r="P1739" i="1"/>
  <c r="O1739" i="1"/>
  <c r="T1739" i="1"/>
  <c r="N1740" i="1"/>
  <c r="O1740" i="1"/>
  <c r="P1740" i="1"/>
  <c r="T1740" i="1"/>
  <c r="P1741" i="1"/>
  <c r="N1741" i="1"/>
  <c r="O1741" i="1"/>
  <c r="O1742" i="1"/>
  <c r="N1743" i="1"/>
  <c r="T1744" i="1"/>
  <c r="N1746" i="1"/>
  <c r="P1746" i="1"/>
  <c r="T1746" i="1"/>
  <c r="P1747" i="1"/>
  <c r="O1747" i="1"/>
  <c r="T1747" i="1"/>
  <c r="N1748" i="1"/>
  <c r="O1748" i="1"/>
  <c r="P1748" i="1"/>
  <c r="T1748" i="1"/>
  <c r="P1749" i="1"/>
  <c r="N1749" i="1"/>
  <c r="O1749" i="1"/>
  <c r="N1751" i="1"/>
  <c r="T1752" i="1"/>
  <c r="T1753" i="1"/>
  <c r="N1754" i="1"/>
  <c r="P1754" i="1"/>
  <c r="T1754" i="1"/>
  <c r="P1755" i="1"/>
  <c r="O1755" i="1"/>
  <c r="T1755" i="1"/>
  <c r="N1756" i="1"/>
  <c r="O1756" i="1"/>
  <c r="P1756" i="1"/>
  <c r="T1756" i="1"/>
  <c r="P1757" i="1"/>
  <c r="N1757" i="1"/>
  <c r="O1757" i="1"/>
  <c r="O1758" i="1"/>
  <c r="N1759" i="1"/>
  <c r="T1761" i="1"/>
  <c r="N1762" i="1"/>
  <c r="P1762" i="1"/>
  <c r="T1762" i="1"/>
  <c r="P1763" i="1"/>
  <c r="O1763" i="1"/>
  <c r="T1763" i="1"/>
  <c r="P1764" i="1"/>
  <c r="O1766" i="1"/>
  <c r="T1768" i="1"/>
  <c r="T1769" i="1"/>
  <c r="N1770" i="1"/>
  <c r="P1770" i="1"/>
  <c r="T1770" i="1"/>
  <c r="O1771" i="1"/>
  <c r="T1771" i="1"/>
  <c r="N1772" i="1"/>
  <c r="O1772" i="1"/>
  <c r="P1772" i="1"/>
  <c r="T1772" i="1"/>
  <c r="P1773" i="1"/>
  <c r="N1773" i="1"/>
  <c r="O1773" i="1"/>
  <c r="T1773" i="1"/>
  <c r="T1776" i="1"/>
  <c r="T1778" i="1"/>
  <c r="P1779" i="1"/>
  <c r="O1779" i="1"/>
  <c r="T1779" i="1"/>
  <c r="N1780" i="1"/>
  <c r="O1780" i="1"/>
  <c r="P1780" i="1"/>
  <c r="T1780" i="1"/>
  <c r="P1781" i="1"/>
  <c r="N1781" i="1"/>
  <c r="O1781" i="1"/>
  <c r="T1781" i="1"/>
  <c r="O1782" i="1"/>
  <c r="T1784" i="1"/>
  <c r="T1785" i="1"/>
  <c r="P1786" i="1"/>
  <c r="P1787" i="1"/>
  <c r="O1787" i="1"/>
  <c r="T1787" i="1"/>
  <c r="N1788" i="1"/>
  <c r="O1788" i="1"/>
  <c r="P1788" i="1"/>
  <c r="T1788" i="1"/>
  <c r="P1789" i="1"/>
  <c r="N1789" i="1"/>
  <c r="O1789" i="1"/>
  <c r="T1789" i="1"/>
  <c r="O1790" i="1"/>
  <c r="T1791" i="1"/>
  <c r="N1793" i="1"/>
  <c r="P1793" i="1"/>
  <c r="T1793" i="1"/>
  <c r="P1794" i="1"/>
  <c r="O1794" i="1"/>
  <c r="T1794" i="1"/>
  <c r="N1795" i="1"/>
  <c r="O1795" i="1"/>
  <c r="P1795" i="1"/>
  <c r="T1795" i="1"/>
  <c r="P1796" i="1"/>
  <c r="N1796" i="1"/>
  <c r="O1796" i="1"/>
  <c r="T1796" i="1"/>
  <c r="T1799" i="1"/>
  <c r="T1800" i="1"/>
  <c r="P1802" i="1"/>
  <c r="O1802" i="1"/>
  <c r="T1802" i="1"/>
  <c r="N1803" i="1"/>
  <c r="O1803" i="1"/>
  <c r="P1803" i="1"/>
  <c r="T1803" i="1"/>
  <c r="P1804" i="1"/>
  <c r="N1804" i="1"/>
  <c r="O1804" i="1"/>
  <c r="T1804" i="1"/>
  <c r="O1805" i="1"/>
  <c r="T1807" i="1"/>
  <c r="T1808" i="1"/>
  <c r="N1809" i="1"/>
  <c r="P1809" i="1"/>
  <c r="T1809" i="1"/>
  <c r="P1810" i="1"/>
  <c r="O1810" i="1"/>
  <c r="T1810" i="1"/>
  <c r="N1811" i="1"/>
  <c r="O1811" i="1"/>
  <c r="P1811" i="1"/>
  <c r="T1811" i="1"/>
  <c r="P1812" i="1"/>
  <c r="T1812" i="1"/>
  <c r="O1813" i="1"/>
  <c r="T1815" i="1"/>
  <c r="T1816" i="1"/>
  <c r="N1817" i="1"/>
  <c r="P1817" i="1"/>
  <c r="T1817" i="1"/>
  <c r="P1818" i="1"/>
  <c r="O1818" i="1"/>
  <c r="T1818" i="1"/>
  <c r="N1819" i="1"/>
  <c r="O1819" i="1"/>
  <c r="P1819" i="1"/>
  <c r="T1819" i="1"/>
  <c r="P1820" i="1"/>
  <c r="N1820" i="1"/>
  <c r="O1820" i="1"/>
  <c r="T1820" i="1"/>
  <c r="O1821" i="1"/>
  <c r="T1823" i="1"/>
  <c r="T1824" i="1"/>
  <c r="N1825" i="1"/>
  <c r="P1825" i="1"/>
  <c r="T1825" i="1"/>
  <c r="P1826" i="1"/>
  <c r="O1826" i="1"/>
  <c r="T1826" i="1"/>
  <c r="N1827" i="1"/>
  <c r="O1827" i="1"/>
  <c r="P1827" i="1"/>
  <c r="T1827" i="1"/>
  <c r="P1828" i="1"/>
  <c r="N1828" i="1"/>
  <c r="O1828" i="1"/>
  <c r="T1828" i="1"/>
  <c r="O1829" i="1"/>
  <c r="P1830" i="1"/>
  <c r="N1830" i="1"/>
  <c r="O1830" i="1"/>
  <c r="N1831" i="1"/>
  <c r="O1831" i="1"/>
  <c r="N1833" i="1"/>
  <c r="P1834" i="1"/>
  <c r="N1835" i="1"/>
  <c r="O1835" i="1"/>
  <c r="P1835" i="1"/>
  <c r="T1835" i="1"/>
  <c r="P1836" i="1"/>
  <c r="O1836" i="1"/>
  <c r="T1836" i="1"/>
  <c r="N1837" i="1"/>
  <c r="O1837" i="1"/>
  <c r="P1837" i="1"/>
  <c r="P1838" i="1"/>
  <c r="N1838" i="1"/>
  <c r="O1838" i="1"/>
  <c r="N1839" i="1"/>
  <c r="O1839" i="1"/>
  <c r="P1840" i="1"/>
  <c r="N1840" i="1"/>
  <c r="N1841" i="1"/>
  <c r="P1842" i="1"/>
  <c r="N1843" i="1"/>
  <c r="O1843" i="1"/>
  <c r="P1843" i="1"/>
  <c r="T1843" i="1"/>
  <c r="N1844" i="1"/>
  <c r="O1844" i="1"/>
  <c r="P1844" i="1"/>
  <c r="T1844" i="1"/>
  <c r="O1845" i="1"/>
  <c r="N1845" i="1"/>
  <c r="N1846" i="1"/>
  <c r="O1846" i="1"/>
  <c r="P1846" i="1"/>
  <c r="T1846" i="1"/>
  <c r="O1847" i="1"/>
  <c r="N1847" i="1"/>
  <c r="N1848" i="1"/>
  <c r="O1848" i="1"/>
  <c r="P1848" i="1"/>
  <c r="T1848" i="1"/>
  <c r="O1849" i="1"/>
  <c r="N1849" i="1"/>
  <c r="N1850" i="1"/>
  <c r="O1850" i="1"/>
  <c r="P1850" i="1"/>
  <c r="T1850" i="1"/>
  <c r="O1851" i="1"/>
  <c r="N1851" i="1"/>
  <c r="N1852" i="1"/>
  <c r="O1852" i="1"/>
  <c r="P1852" i="1"/>
  <c r="T1852" i="1"/>
  <c r="O1853" i="1"/>
  <c r="N1853" i="1"/>
  <c r="N1854" i="1"/>
  <c r="O1854" i="1"/>
  <c r="P1854" i="1"/>
  <c r="T1854" i="1"/>
  <c r="O1855" i="1"/>
  <c r="N1855" i="1"/>
  <c r="N1856" i="1"/>
  <c r="O1856" i="1"/>
  <c r="P1856" i="1"/>
  <c r="T1856" i="1"/>
  <c r="O1857" i="1"/>
  <c r="N1857" i="1"/>
  <c r="N1858" i="1"/>
  <c r="O1858" i="1"/>
  <c r="P1858" i="1"/>
  <c r="T1858" i="1"/>
  <c r="O1859" i="1"/>
  <c r="N1859" i="1"/>
  <c r="N1860" i="1"/>
  <c r="O1860" i="1"/>
  <c r="P1860" i="1"/>
  <c r="T1860" i="1"/>
  <c r="O1861" i="1"/>
  <c r="N1861" i="1"/>
  <c r="N1862" i="1"/>
  <c r="O1862" i="1"/>
  <c r="P1862" i="1"/>
  <c r="T1862" i="1"/>
  <c r="O1863" i="1"/>
  <c r="N1863" i="1"/>
  <c r="N1864" i="1"/>
  <c r="O1864" i="1"/>
  <c r="P1864" i="1"/>
  <c r="T1864" i="1"/>
  <c r="O1865" i="1"/>
  <c r="N1865" i="1"/>
  <c r="N1866" i="1"/>
  <c r="O1866" i="1"/>
  <c r="P1866" i="1"/>
  <c r="T1866" i="1"/>
  <c r="O1867" i="1"/>
  <c r="N1867" i="1"/>
  <c r="O1869" i="1"/>
  <c r="N1869" i="1"/>
  <c r="N1870" i="1"/>
  <c r="O1870" i="1"/>
  <c r="P1870" i="1"/>
  <c r="T1870" i="1"/>
  <c r="O1871" i="1"/>
  <c r="N1871" i="1"/>
  <c r="N1872" i="1"/>
  <c r="O1872" i="1"/>
  <c r="O1873" i="1"/>
  <c r="N1873" i="1"/>
  <c r="N1874" i="1"/>
  <c r="O1874" i="1"/>
  <c r="P1874" i="1"/>
  <c r="T1874" i="1"/>
  <c r="O1875" i="1"/>
  <c r="N1875" i="1"/>
  <c r="N1876" i="1"/>
  <c r="O1876" i="1"/>
  <c r="P1876" i="1"/>
  <c r="T1876" i="1"/>
  <c r="O1877" i="1"/>
  <c r="N1877" i="1"/>
  <c r="N1878" i="1"/>
  <c r="O1878" i="1"/>
  <c r="P1878" i="1"/>
  <c r="T1878" i="1"/>
  <c r="O1879" i="1"/>
  <c r="N1879" i="1"/>
  <c r="N1880" i="1"/>
  <c r="O1880" i="1"/>
  <c r="P1880" i="1"/>
  <c r="T1880" i="1"/>
  <c r="O1881" i="1"/>
  <c r="N1881" i="1"/>
  <c r="N1882" i="1"/>
  <c r="O1882" i="1"/>
  <c r="P1882" i="1"/>
  <c r="T1882" i="1"/>
  <c r="O1883" i="1"/>
  <c r="N1883" i="1"/>
  <c r="N1884" i="1"/>
  <c r="O1884" i="1"/>
  <c r="P1884" i="1"/>
  <c r="T1884" i="1"/>
  <c r="O1885" i="1"/>
  <c r="N1885" i="1"/>
  <c r="N1886" i="1"/>
  <c r="O1886" i="1"/>
  <c r="P1886" i="1"/>
  <c r="T1886" i="1"/>
  <c r="O1887" i="1"/>
  <c r="N1887" i="1"/>
  <c r="N1888" i="1"/>
  <c r="O1888" i="1"/>
  <c r="P1888" i="1"/>
  <c r="T1888" i="1"/>
  <c r="O1889" i="1"/>
  <c r="N1889" i="1"/>
  <c r="N1890" i="1"/>
  <c r="O1890" i="1"/>
  <c r="P1890" i="1"/>
  <c r="T1890" i="1"/>
  <c r="O1891" i="1"/>
  <c r="N1891" i="1"/>
  <c r="O1391" i="1"/>
  <c r="N1391" i="1"/>
  <c r="T1391" i="1"/>
  <c r="T1916" i="1"/>
  <c r="P1916" i="1"/>
  <c r="O1916" i="1"/>
  <c r="N1916" i="1"/>
  <c r="T1915" i="1"/>
  <c r="P1915" i="1"/>
  <c r="O1915" i="1"/>
  <c r="N1915" i="1"/>
  <c r="T1914" i="1"/>
  <c r="P1914" i="1"/>
  <c r="O1914" i="1"/>
  <c r="N1914" i="1"/>
  <c r="T1913" i="1"/>
  <c r="P1913" i="1"/>
  <c r="O1913" i="1"/>
  <c r="N1913" i="1"/>
  <c r="T1912" i="1"/>
  <c r="P1912" i="1"/>
  <c r="O1912" i="1"/>
  <c r="N1912" i="1"/>
  <c r="T1911" i="1"/>
  <c r="P1911" i="1"/>
  <c r="O1911" i="1"/>
  <c r="N1911" i="1"/>
  <c r="T1910" i="1"/>
  <c r="P1910" i="1"/>
  <c r="O1910" i="1"/>
  <c r="N1910" i="1"/>
  <c r="T1909" i="1"/>
  <c r="P1909" i="1"/>
  <c r="O1909" i="1"/>
  <c r="N1909" i="1"/>
  <c r="T1908" i="1"/>
  <c r="P1908" i="1"/>
  <c r="O1908" i="1"/>
  <c r="N1908" i="1"/>
  <c r="T1907" i="1"/>
  <c r="P1907" i="1"/>
  <c r="O1907" i="1"/>
  <c r="N1907" i="1"/>
  <c r="T1906" i="1"/>
  <c r="P1906" i="1"/>
  <c r="O1906" i="1"/>
  <c r="N1906" i="1"/>
  <c r="T1905" i="1"/>
  <c r="P1905" i="1"/>
  <c r="O1905" i="1"/>
  <c r="N1905" i="1"/>
  <c r="T1904" i="1"/>
  <c r="P1904" i="1"/>
  <c r="O1904" i="1"/>
  <c r="N1904" i="1"/>
  <c r="T1903" i="1"/>
  <c r="P1903" i="1"/>
  <c r="O1903" i="1"/>
  <c r="N1903" i="1"/>
  <c r="T1902" i="1"/>
  <c r="P1902" i="1"/>
  <c r="O1902" i="1"/>
  <c r="N1902" i="1"/>
  <c r="T1901" i="1"/>
  <c r="P1901" i="1"/>
  <c r="O1901" i="1"/>
  <c r="N1901" i="1"/>
  <c r="T1900" i="1"/>
  <c r="P1900" i="1"/>
  <c r="O1900" i="1"/>
  <c r="N1900" i="1"/>
  <c r="T1899" i="1"/>
  <c r="P1899" i="1"/>
  <c r="O1899" i="1"/>
  <c r="N1899" i="1"/>
  <c r="T1898" i="1"/>
  <c r="P1898" i="1"/>
  <c r="O1898" i="1"/>
  <c r="N1898" i="1"/>
  <c r="T1897" i="1"/>
  <c r="P1897" i="1"/>
  <c r="O1897" i="1"/>
  <c r="N1897" i="1"/>
  <c r="T1896" i="1"/>
  <c r="P1896" i="1"/>
  <c r="O1896" i="1"/>
  <c r="N1896" i="1"/>
  <c r="T1895" i="1"/>
  <c r="P1895" i="1"/>
  <c r="O1895" i="1"/>
  <c r="N1895" i="1"/>
  <c r="T1894" i="1"/>
  <c r="P1894" i="1"/>
  <c r="O1894" i="1"/>
  <c r="N1894" i="1"/>
  <c r="T1893" i="1"/>
  <c r="P1893" i="1"/>
  <c r="O1893" i="1"/>
  <c r="N1893" i="1"/>
  <c r="T1892" i="1"/>
  <c r="P1892" i="1"/>
  <c r="O1892" i="1"/>
  <c r="N1892" i="1"/>
  <c r="N2830" i="1" l="1"/>
  <c r="T2830" i="1"/>
  <c r="O2830" i="1"/>
  <c r="P2830" i="1"/>
  <c r="T2792" i="1"/>
  <c r="O2792" i="1"/>
  <c r="N2792" i="1"/>
  <c r="P2792" i="1"/>
  <c r="O2693" i="1"/>
  <c r="T2693" i="1"/>
  <c r="N2693" i="1"/>
  <c r="P2693" i="1"/>
  <c r="O2778" i="1"/>
  <c r="N2778" i="1"/>
  <c r="T2778" i="1"/>
  <c r="P2778" i="1"/>
  <c r="O2777" i="1"/>
  <c r="P2777" i="1"/>
  <c r="N2777" i="1"/>
  <c r="T2777" i="1"/>
  <c r="O2806" i="1"/>
  <c r="P2806" i="1"/>
  <c r="T2806" i="1"/>
  <c r="N2806" i="1"/>
  <c r="O2780" i="1"/>
  <c r="P2780" i="1"/>
  <c r="N2780" i="1"/>
  <c r="T2780" i="1"/>
  <c r="P2700" i="1"/>
  <c r="O2700" i="1"/>
  <c r="T2700" i="1"/>
  <c r="N2700" i="1"/>
  <c r="O2701" i="1"/>
  <c r="T2701" i="1"/>
  <c r="N2701" i="1"/>
  <c r="P2701" i="1"/>
  <c r="N2791" i="1"/>
  <c r="O2791" i="1"/>
  <c r="T2791" i="1"/>
  <c r="P2791" i="1"/>
  <c r="P2697" i="1"/>
  <c r="O2697" i="1"/>
  <c r="T2697" i="1"/>
  <c r="N2697" i="1"/>
  <c r="N2798" i="1"/>
  <c r="T2798" i="1"/>
  <c r="O2798" i="1"/>
  <c r="P2798" i="1"/>
  <c r="O2768" i="1"/>
  <c r="N2768" i="1"/>
  <c r="P2768" i="1"/>
  <c r="T2768" i="1"/>
  <c r="O2695" i="1"/>
  <c r="T2695" i="1"/>
  <c r="P2695" i="1"/>
  <c r="N2695" i="1"/>
  <c r="T2694" i="1"/>
  <c r="P2694" i="1"/>
  <c r="N2694" i="1"/>
  <c r="O2694" i="1"/>
  <c r="N2773" i="1"/>
  <c r="O2773" i="1"/>
  <c r="T2773" i="1"/>
  <c r="P2773" i="1"/>
  <c r="N2802" i="1"/>
  <c r="O2802" i="1"/>
  <c r="P2802" i="1"/>
  <c r="T2802" i="1"/>
  <c r="P2692" i="1"/>
  <c r="T2692" i="1"/>
  <c r="O2692" i="1"/>
  <c r="N2692" i="1"/>
  <c r="T2702" i="1"/>
  <c r="N2702" i="1"/>
  <c r="P2702" i="1"/>
  <c r="O2702" i="1"/>
  <c r="N1832" i="1"/>
  <c r="N1786" i="1"/>
  <c r="O1764" i="1"/>
  <c r="P1568" i="1"/>
  <c r="P1497" i="1"/>
  <c r="N1764" i="1"/>
  <c r="O1693" i="1"/>
  <c r="O1639" i="1"/>
  <c r="N1618" i="1"/>
  <c r="O1568" i="1"/>
  <c r="T1558" i="1"/>
  <c r="O1510" i="1"/>
  <c r="T1497" i="1"/>
  <c r="T1439" i="1"/>
  <c r="P1703" i="1"/>
  <c r="T1693" i="1"/>
  <c r="O1618" i="1"/>
  <c r="O1868" i="1"/>
  <c r="P1439" i="1"/>
  <c r="N1868" i="1"/>
  <c r="O1765" i="1"/>
  <c r="P1714" i="1"/>
  <c r="T1700" i="1"/>
  <c r="N1694" i="1"/>
  <c r="N1639" i="1"/>
  <c r="P1872" i="1"/>
  <c r="P1868" i="1"/>
  <c r="N1812" i="1"/>
  <c r="N1801" i="1"/>
  <c r="N1778" i="1"/>
  <c r="P1765" i="1"/>
  <c r="N1732" i="1"/>
  <c r="O1701" i="1"/>
  <c r="N1700" i="1"/>
  <c r="P1694" i="1"/>
  <c r="P1678" i="1"/>
  <c r="T1801" i="1"/>
  <c r="N1453" i="1"/>
  <c r="T1559" i="1"/>
  <c r="N1510" i="1"/>
  <c r="P1455" i="1"/>
  <c r="T1453" i="1"/>
  <c r="N1561" i="1"/>
  <c r="P1559" i="1"/>
  <c r="O1535" i="1"/>
  <c r="P1510" i="1"/>
  <c r="T1493" i="1"/>
  <c r="N1455" i="1"/>
  <c r="O1453" i="1"/>
  <c r="P1806" i="1"/>
  <c r="O1806" i="1"/>
  <c r="T1806" i="1"/>
  <c r="P1775" i="1"/>
  <c r="O1775" i="1"/>
  <c r="T1775" i="1"/>
  <c r="N1760" i="1"/>
  <c r="O1760" i="1"/>
  <c r="P1760" i="1"/>
  <c r="P1745" i="1"/>
  <c r="N1745" i="1"/>
  <c r="O1745" i="1"/>
  <c r="N1728" i="1"/>
  <c r="O1728" i="1"/>
  <c r="P1728" i="1"/>
  <c r="N1713" i="1"/>
  <c r="O1713" i="1"/>
  <c r="P1713" i="1"/>
  <c r="P1699" i="1"/>
  <c r="N1699" i="1"/>
  <c r="O1699" i="1"/>
  <c r="N1682" i="1"/>
  <c r="O1682" i="1"/>
  <c r="P1682" i="1"/>
  <c r="N1666" i="1"/>
  <c r="P1666" i="1"/>
  <c r="T1666" i="1"/>
  <c r="P1651" i="1"/>
  <c r="O1651" i="1"/>
  <c r="T1651" i="1"/>
  <c r="P1624" i="1"/>
  <c r="N1624" i="1"/>
  <c r="T1624" i="1"/>
  <c r="O1624" i="1"/>
  <c r="N1506" i="1"/>
  <c r="T1506" i="1"/>
  <c r="P1506" i="1"/>
  <c r="O1506" i="1"/>
  <c r="T1891" i="1"/>
  <c r="T1887" i="1"/>
  <c r="T1883" i="1"/>
  <c r="T1879" i="1"/>
  <c r="T1875" i="1"/>
  <c r="T1871" i="1"/>
  <c r="T1867" i="1"/>
  <c r="T1863" i="1"/>
  <c r="T1859" i="1"/>
  <c r="T1855" i="1"/>
  <c r="T1851" i="1"/>
  <c r="T1847" i="1"/>
  <c r="T1842" i="1"/>
  <c r="T1841" i="1"/>
  <c r="T1834" i="1"/>
  <c r="T1833" i="1"/>
  <c r="N1823" i="1"/>
  <c r="O1823" i="1"/>
  <c r="P1823" i="1"/>
  <c r="N1807" i="1"/>
  <c r="O1807" i="1"/>
  <c r="P1807" i="1"/>
  <c r="N1784" i="1"/>
  <c r="O1784" i="1"/>
  <c r="P1784" i="1"/>
  <c r="N1776" i="1"/>
  <c r="O1776" i="1"/>
  <c r="P1776" i="1"/>
  <c r="N1768" i="1"/>
  <c r="O1768" i="1"/>
  <c r="P1768" i="1"/>
  <c r="N1758" i="1"/>
  <c r="P1758" i="1"/>
  <c r="T1758" i="1"/>
  <c r="P1753" i="1"/>
  <c r="N1753" i="1"/>
  <c r="O1753" i="1"/>
  <c r="P1743" i="1"/>
  <c r="O1743" i="1"/>
  <c r="T1743" i="1"/>
  <c r="N1736" i="1"/>
  <c r="O1736" i="1"/>
  <c r="P1736" i="1"/>
  <c r="N1726" i="1"/>
  <c r="P1726" i="1"/>
  <c r="T1726" i="1"/>
  <c r="P1721" i="1"/>
  <c r="N1721" i="1"/>
  <c r="O1721" i="1"/>
  <c r="P1707" i="1"/>
  <c r="N1707" i="1"/>
  <c r="O1707" i="1"/>
  <c r="P1697" i="1"/>
  <c r="O1697" i="1"/>
  <c r="T1697" i="1"/>
  <c r="N1690" i="1"/>
  <c r="O1690" i="1"/>
  <c r="P1690" i="1"/>
  <c r="N1680" i="1"/>
  <c r="P1680" i="1"/>
  <c r="T1680" i="1"/>
  <c r="P1675" i="1"/>
  <c r="N1675" i="1"/>
  <c r="O1675" i="1"/>
  <c r="P1668" i="1"/>
  <c r="N1668" i="1"/>
  <c r="O1668" i="1"/>
  <c r="P1659" i="1"/>
  <c r="O1659" i="1"/>
  <c r="T1659" i="1"/>
  <c r="N1652" i="1"/>
  <c r="O1652" i="1"/>
  <c r="P1652" i="1"/>
  <c r="P1644" i="1"/>
  <c r="N1644" i="1"/>
  <c r="O1644" i="1"/>
  <c r="T1644" i="1"/>
  <c r="N1589" i="1"/>
  <c r="O1589" i="1"/>
  <c r="P1589" i="1"/>
  <c r="T1589" i="1"/>
  <c r="N1562" i="1"/>
  <c r="T1562" i="1"/>
  <c r="P1562" i="1"/>
  <c r="O1562" i="1"/>
  <c r="P1547" i="1"/>
  <c r="T1547" i="1"/>
  <c r="O1547" i="1"/>
  <c r="N1547" i="1"/>
  <c r="N1524" i="1"/>
  <c r="P1524" i="1"/>
  <c r="O1524" i="1"/>
  <c r="T1524" i="1"/>
  <c r="N1403" i="1"/>
  <c r="P1403" i="1"/>
  <c r="T1403" i="1"/>
  <c r="O1403" i="1"/>
  <c r="P1891" i="1"/>
  <c r="P1889" i="1"/>
  <c r="P1887" i="1"/>
  <c r="P1885" i="1"/>
  <c r="P1883" i="1"/>
  <c r="P1881" i="1"/>
  <c r="P1879" i="1"/>
  <c r="P1877" i="1"/>
  <c r="P1875" i="1"/>
  <c r="P1873" i="1"/>
  <c r="P1871" i="1"/>
  <c r="P1869" i="1"/>
  <c r="P1867" i="1"/>
  <c r="P1865" i="1"/>
  <c r="P1863" i="1"/>
  <c r="P1861" i="1"/>
  <c r="P1859" i="1"/>
  <c r="P1857" i="1"/>
  <c r="P1855" i="1"/>
  <c r="P1853" i="1"/>
  <c r="P1851" i="1"/>
  <c r="P1849" i="1"/>
  <c r="P1847" i="1"/>
  <c r="P1845" i="1"/>
  <c r="O1842" i="1"/>
  <c r="P1841" i="1"/>
  <c r="T1840" i="1"/>
  <c r="T1839" i="1"/>
  <c r="N1836" i="1"/>
  <c r="O1834" i="1"/>
  <c r="P1833" i="1"/>
  <c r="T1832" i="1"/>
  <c r="T1831" i="1"/>
  <c r="N1821" i="1"/>
  <c r="P1821" i="1"/>
  <c r="T1821" i="1"/>
  <c r="N1813" i="1"/>
  <c r="P1813" i="1"/>
  <c r="T1813" i="1"/>
  <c r="N1805" i="1"/>
  <c r="P1805" i="1"/>
  <c r="T1805" i="1"/>
  <c r="N1797" i="1"/>
  <c r="P1797" i="1"/>
  <c r="T1797" i="1"/>
  <c r="N1790" i="1"/>
  <c r="P1790" i="1"/>
  <c r="T1790" i="1"/>
  <c r="N1782" i="1"/>
  <c r="P1782" i="1"/>
  <c r="T1782" i="1"/>
  <c r="N1774" i="1"/>
  <c r="P1774" i="1"/>
  <c r="T1774" i="1"/>
  <c r="N1766" i="1"/>
  <c r="P1766" i="1"/>
  <c r="T1766" i="1"/>
  <c r="P1761" i="1"/>
  <c r="N1761" i="1"/>
  <c r="O1761" i="1"/>
  <c r="P1751" i="1"/>
  <c r="O1751" i="1"/>
  <c r="T1751" i="1"/>
  <c r="N1744" i="1"/>
  <c r="O1744" i="1"/>
  <c r="P1744" i="1"/>
  <c r="N1734" i="1"/>
  <c r="P1734" i="1"/>
  <c r="T1734" i="1"/>
  <c r="P1729" i="1"/>
  <c r="N1729" i="1"/>
  <c r="O1729" i="1"/>
  <c r="P1719" i="1"/>
  <c r="O1719" i="1"/>
  <c r="T1719" i="1"/>
  <c r="P1705" i="1"/>
  <c r="O1705" i="1"/>
  <c r="T1705" i="1"/>
  <c r="N1698" i="1"/>
  <c r="O1698" i="1"/>
  <c r="P1698" i="1"/>
  <c r="N1688" i="1"/>
  <c r="P1688" i="1"/>
  <c r="T1688" i="1"/>
  <c r="P1683" i="1"/>
  <c r="N1683" i="1"/>
  <c r="O1683" i="1"/>
  <c r="P1673" i="1"/>
  <c r="O1673" i="1"/>
  <c r="T1673" i="1"/>
  <c r="N1660" i="1"/>
  <c r="O1660" i="1"/>
  <c r="P1660" i="1"/>
  <c r="N1650" i="1"/>
  <c r="P1650" i="1"/>
  <c r="T1650" i="1"/>
  <c r="N1605" i="1"/>
  <c r="O1605" i="1"/>
  <c r="P1605" i="1"/>
  <c r="T1605" i="1"/>
  <c r="P1588" i="1"/>
  <c r="O1588" i="1"/>
  <c r="T1588" i="1"/>
  <c r="N1588" i="1"/>
  <c r="N1508" i="1"/>
  <c r="P1508" i="1"/>
  <c r="O1508" i="1"/>
  <c r="T1508" i="1"/>
  <c r="P1822" i="1"/>
  <c r="O1822" i="1"/>
  <c r="T1822" i="1"/>
  <c r="P1814" i="1"/>
  <c r="O1814" i="1"/>
  <c r="T1814" i="1"/>
  <c r="P1798" i="1"/>
  <c r="O1798" i="1"/>
  <c r="T1798" i="1"/>
  <c r="P1783" i="1"/>
  <c r="O1783" i="1"/>
  <c r="T1783" i="1"/>
  <c r="P1767" i="1"/>
  <c r="O1767" i="1"/>
  <c r="T1767" i="1"/>
  <c r="N1750" i="1"/>
  <c r="P1750" i="1"/>
  <c r="T1750" i="1"/>
  <c r="P1735" i="1"/>
  <c r="O1735" i="1"/>
  <c r="T1735" i="1"/>
  <c r="N1718" i="1"/>
  <c r="P1718" i="1"/>
  <c r="T1718" i="1"/>
  <c r="N1704" i="1"/>
  <c r="P1704" i="1"/>
  <c r="T1704" i="1"/>
  <c r="P1689" i="1"/>
  <c r="O1689" i="1"/>
  <c r="T1689" i="1"/>
  <c r="N1672" i="1"/>
  <c r="P1672" i="1"/>
  <c r="T1672" i="1"/>
  <c r="P1661" i="1"/>
  <c r="N1661" i="1"/>
  <c r="O1661" i="1"/>
  <c r="N1635" i="1"/>
  <c r="T1635" i="1"/>
  <c r="O1635" i="1"/>
  <c r="P1635" i="1"/>
  <c r="P1620" i="1"/>
  <c r="O1620" i="1"/>
  <c r="T1620" i="1"/>
  <c r="N1620" i="1"/>
  <c r="T1889" i="1"/>
  <c r="T1885" i="1"/>
  <c r="T1881" i="1"/>
  <c r="T1877" i="1"/>
  <c r="T1873" i="1"/>
  <c r="T1869" i="1"/>
  <c r="T1865" i="1"/>
  <c r="T1861" i="1"/>
  <c r="T1857" i="1"/>
  <c r="T1853" i="1"/>
  <c r="T1849" i="1"/>
  <c r="T1845" i="1"/>
  <c r="N1829" i="1"/>
  <c r="T1829" i="1"/>
  <c r="N1815" i="1"/>
  <c r="O1815" i="1"/>
  <c r="P1815" i="1"/>
  <c r="N1799" i="1"/>
  <c r="O1799" i="1"/>
  <c r="P1799" i="1"/>
  <c r="N1791" i="1"/>
  <c r="O1791" i="1"/>
  <c r="P1791" i="1"/>
  <c r="N1842" i="1"/>
  <c r="O1841" i="1"/>
  <c r="O1840" i="1"/>
  <c r="P1839" i="1"/>
  <c r="T1838" i="1"/>
  <c r="T1837" i="1"/>
  <c r="N1834" i="1"/>
  <c r="O1833" i="1"/>
  <c r="O1832" i="1"/>
  <c r="P1831" i="1"/>
  <c r="T1830" i="1"/>
  <c r="P1829" i="1"/>
  <c r="P1824" i="1"/>
  <c r="N1824" i="1"/>
  <c r="O1824" i="1"/>
  <c r="N1822" i="1"/>
  <c r="P1816" i="1"/>
  <c r="N1816" i="1"/>
  <c r="O1816" i="1"/>
  <c r="N1814" i="1"/>
  <c r="P1808" i="1"/>
  <c r="N1808" i="1"/>
  <c r="O1808" i="1"/>
  <c r="N1806" i="1"/>
  <c r="P1800" i="1"/>
  <c r="N1800" i="1"/>
  <c r="O1800" i="1"/>
  <c r="N1798" i="1"/>
  <c r="P1792" i="1"/>
  <c r="N1792" i="1"/>
  <c r="O1792" i="1"/>
  <c r="P1785" i="1"/>
  <c r="N1785" i="1"/>
  <c r="O1785" i="1"/>
  <c r="N1783" i="1"/>
  <c r="P1777" i="1"/>
  <c r="N1777" i="1"/>
  <c r="O1777" i="1"/>
  <c r="N1775" i="1"/>
  <c r="P1769" i="1"/>
  <c r="N1769" i="1"/>
  <c r="O1769" i="1"/>
  <c r="N1767" i="1"/>
  <c r="T1760" i="1"/>
  <c r="P1759" i="1"/>
  <c r="O1759" i="1"/>
  <c r="T1759" i="1"/>
  <c r="N1752" i="1"/>
  <c r="O1752" i="1"/>
  <c r="P1752" i="1"/>
  <c r="O1750" i="1"/>
  <c r="T1745" i="1"/>
  <c r="N1742" i="1"/>
  <c r="P1742" i="1"/>
  <c r="T1742" i="1"/>
  <c r="P1737" i="1"/>
  <c r="N1737" i="1"/>
  <c r="O1737" i="1"/>
  <c r="N1735" i="1"/>
  <c r="T1728" i="1"/>
  <c r="P1727" i="1"/>
  <c r="O1727" i="1"/>
  <c r="T1727" i="1"/>
  <c r="N1720" i="1"/>
  <c r="O1720" i="1"/>
  <c r="P1720" i="1"/>
  <c r="O1718" i="1"/>
  <c r="T1713" i="1"/>
  <c r="P1712" i="1"/>
  <c r="O1712" i="1"/>
  <c r="T1712" i="1"/>
  <c r="N1706" i="1"/>
  <c r="O1706" i="1"/>
  <c r="P1706" i="1"/>
  <c r="O1704" i="1"/>
  <c r="T1699" i="1"/>
  <c r="N1696" i="1"/>
  <c r="P1696" i="1"/>
  <c r="T1696" i="1"/>
  <c r="P1691" i="1"/>
  <c r="N1691" i="1"/>
  <c r="O1691" i="1"/>
  <c r="N1689" i="1"/>
  <c r="T1682" i="1"/>
  <c r="P1681" i="1"/>
  <c r="O1681" i="1"/>
  <c r="T1681" i="1"/>
  <c r="N1674" i="1"/>
  <c r="O1674" i="1"/>
  <c r="P1674" i="1"/>
  <c r="O1672" i="1"/>
  <c r="N1667" i="1"/>
  <c r="O1667" i="1"/>
  <c r="P1667" i="1"/>
  <c r="O1666" i="1"/>
  <c r="T1661" i="1"/>
  <c r="N1658" i="1"/>
  <c r="P1658" i="1"/>
  <c r="T1658" i="1"/>
  <c r="P1653" i="1"/>
  <c r="N1653" i="1"/>
  <c r="O1653" i="1"/>
  <c r="N1651" i="1"/>
  <c r="P1645" i="1"/>
  <c r="N1645" i="1"/>
  <c r="O1645" i="1"/>
  <c r="P1636" i="1"/>
  <c r="T1636" i="1"/>
  <c r="O1636" i="1"/>
  <c r="N1636" i="1"/>
  <c r="N1621" i="1"/>
  <c r="O1621" i="1"/>
  <c r="P1621" i="1"/>
  <c r="T1621" i="1"/>
  <c r="P1604" i="1"/>
  <c r="O1604" i="1"/>
  <c r="T1604" i="1"/>
  <c r="N1604" i="1"/>
  <c r="N1826" i="1"/>
  <c r="O1825" i="1"/>
  <c r="N1818" i="1"/>
  <c r="O1817" i="1"/>
  <c r="N1810" i="1"/>
  <c r="O1809" i="1"/>
  <c r="N1802" i="1"/>
  <c r="O1801" i="1"/>
  <c r="N1794" i="1"/>
  <c r="O1793" i="1"/>
  <c r="N1787" i="1"/>
  <c r="O1786" i="1"/>
  <c r="N1779" i="1"/>
  <c r="O1778" i="1"/>
  <c r="N1771" i="1"/>
  <c r="O1770" i="1"/>
  <c r="N1763" i="1"/>
  <c r="O1762" i="1"/>
  <c r="N1755" i="1"/>
  <c r="O1754" i="1"/>
  <c r="N1747" i="1"/>
  <c r="O1746" i="1"/>
  <c r="N1739" i="1"/>
  <c r="O1738" i="1"/>
  <c r="N1731" i="1"/>
  <c r="O1730" i="1"/>
  <c r="N1723" i="1"/>
  <c r="O1722" i="1"/>
  <c r="N1715" i="1"/>
  <c r="O1714" i="1"/>
  <c r="N1709" i="1"/>
  <c r="O1708" i="1"/>
  <c r="N1701" i="1"/>
  <c r="O1700" i="1"/>
  <c r="N1693" i="1"/>
  <c r="O1692" i="1"/>
  <c r="N1685" i="1"/>
  <c r="O1684" i="1"/>
  <c r="N1677" i="1"/>
  <c r="O1676" i="1"/>
  <c r="N1669" i="1"/>
  <c r="N1663" i="1"/>
  <c r="O1662" i="1"/>
  <c r="N1655" i="1"/>
  <c r="O1654" i="1"/>
  <c r="N1647" i="1"/>
  <c r="N1641" i="1"/>
  <c r="P1641" i="1"/>
  <c r="P1640" i="1"/>
  <c r="T1640" i="1"/>
  <c r="N1637" i="1"/>
  <c r="P1637" i="1"/>
  <c r="T1637" i="1"/>
  <c r="N1627" i="1"/>
  <c r="T1627" i="1"/>
  <c r="P1627" i="1"/>
  <c r="N1613" i="1"/>
  <c r="O1613" i="1"/>
  <c r="P1613" i="1"/>
  <c r="N1597" i="1"/>
  <c r="O1597" i="1"/>
  <c r="P1597" i="1"/>
  <c r="N1581" i="1"/>
  <c r="O1581" i="1"/>
  <c r="P1581" i="1"/>
  <c r="N1538" i="1"/>
  <c r="T1538" i="1"/>
  <c r="P1538" i="1"/>
  <c r="O1538" i="1"/>
  <c r="N1496" i="1"/>
  <c r="O1496" i="1"/>
  <c r="T1496" i="1"/>
  <c r="P1496" i="1"/>
  <c r="P1467" i="1"/>
  <c r="O1467" i="1"/>
  <c r="T1467" i="1"/>
  <c r="N1467" i="1"/>
  <c r="N1445" i="1"/>
  <c r="O1445" i="1"/>
  <c r="P1445" i="1"/>
  <c r="T1445" i="1"/>
  <c r="T1765" i="1"/>
  <c r="T1757" i="1"/>
  <c r="T1749" i="1"/>
  <c r="T1741" i="1"/>
  <c r="T1733" i="1"/>
  <c r="T1725" i="1"/>
  <c r="T1711" i="1"/>
  <c r="T1703" i="1"/>
  <c r="T1695" i="1"/>
  <c r="T1687" i="1"/>
  <c r="T1679" i="1"/>
  <c r="T1665" i="1"/>
  <c r="T1657" i="1"/>
  <c r="T1649" i="1"/>
  <c r="N1643" i="1"/>
  <c r="O1643" i="1"/>
  <c r="P1642" i="1"/>
  <c r="O1642" i="1"/>
  <c r="P1632" i="1"/>
  <c r="N1632" i="1"/>
  <c r="O1632" i="1"/>
  <c r="T1632" i="1"/>
  <c r="P1612" i="1"/>
  <c r="O1612" i="1"/>
  <c r="T1612" i="1"/>
  <c r="N1612" i="1"/>
  <c r="P1596" i="1"/>
  <c r="O1596" i="1"/>
  <c r="T1596" i="1"/>
  <c r="N1596" i="1"/>
  <c r="N1548" i="1"/>
  <c r="P1548" i="1"/>
  <c r="O1548" i="1"/>
  <c r="T1548" i="1"/>
  <c r="N1540" i="1"/>
  <c r="P1540" i="1"/>
  <c r="O1540" i="1"/>
  <c r="T1540" i="1"/>
  <c r="N1522" i="1"/>
  <c r="T1522" i="1"/>
  <c r="P1522" i="1"/>
  <c r="O1522" i="1"/>
  <c r="P1638" i="1"/>
  <c r="O1638" i="1"/>
  <c r="N1629" i="1"/>
  <c r="P1629" i="1"/>
  <c r="P1628" i="1"/>
  <c r="T1628" i="1"/>
  <c r="N1619" i="1"/>
  <c r="P1619" i="1"/>
  <c r="T1619" i="1"/>
  <c r="N1611" i="1"/>
  <c r="P1611" i="1"/>
  <c r="T1611" i="1"/>
  <c r="N1603" i="1"/>
  <c r="P1603" i="1"/>
  <c r="T1603" i="1"/>
  <c r="N1595" i="1"/>
  <c r="P1595" i="1"/>
  <c r="T1595" i="1"/>
  <c r="N1587" i="1"/>
  <c r="P1587" i="1"/>
  <c r="T1587" i="1"/>
  <c r="N1572" i="1"/>
  <c r="P1572" i="1"/>
  <c r="O1572" i="1"/>
  <c r="P1557" i="1"/>
  <c r="O1557" i="1"/>
  <c r="N1557" i="1"/>
  <c r="T1557" i="1"/>
  <c r="P1555" i="1"/>
  <c r="T1555" i="1"/>
  <c r="O1555" i="1"/>
  <c r="N1532" i="1"/>
  <c r="P1532" i="1"/>
  <c r="O1532" i="1"/>
  <c r="T1532" i="1"/>
  <c r="N1530" i="1"/>
  <c r="T1530" i="1"/>
  <c r="P1530" i="1"/>
  <c r="N1516" i="1"/>
  <c r="P1516" i="1"/>
  <c r="O1516" i="1"/>
  <c r="T1516" i="1"/>
  <c r="N1514" i="1"/>
  <c r="T1514" i="1"/>
  <c r="P1514" i="1"/>
  <c r="N1500" i="1"/>
  <c r="P1500" i="1"/>
  <c r="O1500" i="1"/>
  <c r="T1500" i="1"/>
  <c r="N1498" i="1"/>
  <c r="T1498" i="1"/>
  <c r="P1498" i="1"/>
  <c r="P1483" i="1"/>
  <c r="O1483" i="1"/>
  <c r="T1483" i="1"/>
  <c r="N1483" i="1"/>
  <c r="N1419" i="1"/>
  <c r="P1419" i="1"/>
  <c r="T1419" i="1"/>
  <c r="T1639" i="1"/>
  <c r="N1631" i="1"/>
  <c r="O1631" i="1"/>
  <c r="P1630" i="1"/>
  <c r="O1630" i="1"/>
  <c r="P1622" i="1"/>
  <c r="N1622" i="1"/>
  <c r="O1622" i="1"/>
  <c r="P1614" i="1"/>
  <c r="N1614" i="1"/>
  <c r="O1614" i="1"/>
  <c r="P1606" i="1"/>
  <c r="N1606" i="1"/>
  <c r="O1606" i="1"/>
  <c r="P1598" i="1"/>
  <c r="N1598" i="1"/>
  <c r="O1598" i="1"/>
  <c r="P1590" i="1"/>
  <c r="N1590" i="1"/>
  <c r="O1590" i="1"/>
  <c r="P1582" i="1"/>
  <c r="N1582" i="1"/>
  <c r="O1582" i="1"/>
  <c r="P1571" i="1"/>
  <c r="T1571" i="1"/>
  <c r="O1571" i="1"/>
  <c r="N1571" i="1"/>
  <c r="P1565" i="1"/>
  <c r="O1565" i="1"/>
  <c r="N1565" i="1"/>
  <c r="N1476" i="1"/>
  <c r="O1476" i="1"/>
  <c r="P1476" i="1"/>
  <c r="O1623" i="1"/>
  <c r="N1616" i="1"/>
  <c r="O1615" i="1"/>
  <c r="N1608" i="1"/>
  <c r="O1607" i="1"/>
  <c r="N1600" i="1"/>
  <c r="O1599" i="1"/>
  <c r="N1592" i="1"/>
  <c r="O1591" i="1"/>
  <c r="N1584" i="1"/>
  <c r="O1583" i="1"/>
  <c r="N1578" i="1"/>
  <c r="P1578" i="1"/>
  <c r="N1570" i="1"/>
  <c r="T1570" i="1"/>
  <c r="P1570" i="1"/>
  <c r="P1563" i="1"/>
  <c r="T1563" i="1"/>
  <c r="O1563" i="1"/>
  <c r="N1556" i="1"/>
  <c r="P1556" i="1"/>
  <c r="O1556" i="1"/>
  <c r="N1546" i="1"/>
  <c r="T1546" i="1"/>
  <c r="P1546" i="1"/>
  <c r="P1541" i="1"/>
  <c r="O1541" i="1"/>
  <c r="N1541" i="1"/>
  <c r="P1533" i="1"/>
  <c r="O1533" i="1"/>
  <c r="N1533" i="1"/>
  <c r="P1525" i="1"/>
  <c r="O1525" i="1"/>
  <c r="N1525" i="1"/>
  <c r="P1517" i="1"/>
  <c r="O1517" i="1"/>
  <c r="N1517" i="1"/>
  <c r="P1509" i="1"/>
  <c r="O1509" i="1"/>
  <c r="N1509" i="1"/>
  <c r="P1501" i="1"/>
  <c r="O1501" i="1"/>
  <c r="N1501" i="1"/>
  <c r="N1492" i="1"/>
  <c r="O1492" i="1"/>
  <c r="T1492" i="1"/>
  <c r="P1475" i="1"/>
  <c r="O1475" i="1"/>
  <c r="T1475" i="1"/>
  <c r="N1475" i="1"/>
  <c r="N1429" i="1"/>
  <c r="O1429" i="1"/>
  <c r="P1429" i="1"/>
  <c r="N1421" i="1"/>
  <c r="O1421" i="1"/>
  <c r="P1421" i="1"/>
  <c r="T1421" i="1"/>
  <c r="N1405" i="1"/>
  <c r="O1405" i="1"/>
  <c r="P1405" i="1"/>
  <c r="T1405" i="1"/>
  <c r="P1398" i="1"/>
  <c r="N1398" i="1"/>
  <c r="O1398" i="1"/>
  <c r="T1398" i="1"/>
  <c r="P1396" i="1"/>
  <c r="O1396" i="1"/>
  <c r="T1396" i="1"/>
  <c r="N1580" i="1"/>
  <c r="O1580" i="1"/>
  <c r="P1579" i="1"/>
  <c r="O1579" i="1"/>
  <c r="P1573" i="1"/>
  <c r="O1573" i="1"/>
  <c r="N1573" i="1"/>
  <c r="N1564" i="1"/>
  <c r="P1564" i="1"/>
  <c r="O1564" i="1"/>
  <c r="N1554" i="1"/>
  <c r="T1554" i="1"/>
  <c r="P1554" i="1"/>
  <c r="P1549" i="1"/>
  <c r="O1549" i="1"/>
  <c r="N1549" i="1"/>
  <c r="P1539" i="1"/>
  <c r="T1539" i="1"/>
  <c r="O1539" i="1"/>
  <c r="P1531" i="1"/>
  <c r="T1531" i="1"/>
  <c r="O1531" i="1"/>
  <c r="P1523" i="1"/>
  <c r="T1523" i="1"/>
  <c r="O1523" i="1"/>
  <c r="P1515" i="1"/>
  <c r="T1515" i="1"/>
  <c r="O1515" i="1"/>
  <c r="P1507" i="1"/>
  <c r="T1507" i="1"/>
  <c r="O1507" i="1"/>
  <c r="P1499" i="1"/>
  <c r="T1499" i="1"/>
  <c r="O1499" i="1"/>
  <c r="N1494" i="1"/>
  <c r="O1494" i="1"/>
  <c r="T1494" i="1"/>
  <c r="N1486" i="1"/>
  <c r="O1486" i="1"/>
  <c r="T1486" i="1"/>
  <c r="P1486" i="1"/>
  <c r="N1484" i="1"/>
  <c r="O1484" i="1"/>
  <c r="T1484" i="1"/>
  <c r="N1468" i="1"/>
  <c r="O1468" i="1"/>
  <c r="P1468" i="1"/>
  <c r="N1443" i="1"/>
  <c r="P1443" i="1"/>
  <c r="T1443" i="1"/>
  <c r="O1443" i="1"/>
  <c r="P1414" i="1"/>
  <c r="N1414" i="1"/>
  <c r="O1414" i="1"/>
  <c r="T1414" i="1"/>
  <c r="N1411" i="1"/>
  <c r="P1411" i="1"/>
  <c r="T1411" i="1"/>
  <c r="O1411" i="1"/>
  <c r="T1577" i="1"/>
  <c r="T1576" i="1"/>
  <c r="T1569" i="1"/>
  <c r="T1568" i="1"/>
  <c r="T1561" i="1"/>
  <c r="T1553" i="1"/>
  <c r="T1545" i="1"/>
  <c r="T1529" i="1"/>
  <c r="T1528" i="1"/>
  <c r="T1521" i="1"/>
  <c r="T1520" i="1"/>
  <c r="T1513" i="1"/>
  <c r="T1512" i="1"/>
  <c r="T1505" i="1"/>
  <c r="T1504" i="1"/>
  <c r="N1488" i="1"/>
  <c r="O1488" i="1"/>
  <c r="P1477" i="1"/>
  <c r="N1477" i="1"/>
  <c r="O1477" i="1"/>
  <c r="P1469" i="1"/>
  <c r="N1469" i="1"/>
  <c r="O1469" i="1"/>
  <c r="P1461" i="1"/>
  <c r="N1461" i="1"/>
  <c r="O1461" i="1"/>
  <c r="N1456" i="1"/>
  <c r="O1456" i="1"/>
  <c r="P1456" i="1"/>
  <c r="T1456" i="1"/>
  <c r="N1454" i="1"/>
  <c r="O1454" i="1"/>
  <c r="T1454" i="1"/>
  <c r="N1575" i="1"/>
  <c r="N1567" i="1"/>
  <c r="O1566" i="1"/>
  <c r="N1559" i="1"/>
  <c r="O1558" i="1"/>
  <c r="N1551" i="1"/>
  <c r="O1550" i="1"/>
  <c r="N1543" i="1"/>
  <c r="O1542" i="1"/>
  <c r="N1535" i="1"/>
  <c r="O1534" i="1"/>
  <c r="N1490" i="1"/>
  <c r="O1490" i="1"/>
  <c r="N1482" i="1"/>
  <c r="P1482" i="1"/>
  <c r="T1482" i="1"/>
  <c r="N1474" i="1"/>
  <c r="P1474" i="1"/>
  <c r="T1474" i="1"/>
  <c r="N1466" i="1"/>
  <c r="P1466" i="1"/>
  <c r="T1466" i="1"/>
  <c r="N1437" i="1"/>
  <c r="O1437" i="1"/>
  <c r="P1437" i="1"/>
  <c r="T1437" i="1"/>
  <c r="N1435" i="1"/>
  <c r="P1435" i="1"/>
  <c r="T1435" i="1"/>
  <c r="P1428" i="1"/>
  <c r="O1428" i="1"/>
  <c r="T1428" i="1"/>
  <c r="N1428" i="1"/>
  <c r="N1479" i="1"/>
  <c r="O1478" i="1"/>
  <c r="N1471" i="1"/>
  <c r="O1470" i="1"/>
  <c r="N1463" i="1"/>
  <c r="O1462" i="1"/>
  <c r="N1452" i="1"/>
  <c r="O1452" i="1"/>
  <c r="P1446" i="1"/>
  <c r="N1446" i="1"/>
  <c r="O1446" i="1"/>
  <c r="P1438" i="1"/>
  <c r="N1438" i="1"/>
  <c r="O1438" i="1"/>
  <c r="N1427" i="1"/>
  <c r="P1427" i="1"/>
  <c r="T1427" i="1"/>
  <c r="P1422" i="1"/>
  <c r="N1422" i="1"/>
  <c r="O1422" i="1"/>
  <c r="P1412" i="1"/>
  <c r="O1412" i="1"/>
  <c r="T1412" i="1"/>
  <c r="P1406" i="1"/>
  <c r="N1406" i="1"/>
  <c r="O1406" i="1"/>
  <c r="N1397" i="1"/>
  <c r="O1397" i="1"/>
  <c r="P1397" i="1"/>
  <c r="N1460" i="1"/>
  <c r="O1460" i="1"/>
  <c r="N1458" i="1"/>
  <c r="O1458" i="1"/>
  <c r="N1450" i="1"/>
  <c r="O1450" i="1"/>
  <c r="P1444" i="1"/>
  <c r="O1444" i="1"/>
  <c r="T1444" i="1"/>
  <c r="P1436" i="1"/>
  <c r="O1436" i="1"/>
  <c r="T1436" i="1"/>
  <c r="P1430" i="1"/>
  <c r="N1430" i="1"/>
  <c r="O1430" i="1"/>
  <c r="P1420" i="1"/>
  <c r="O1420" i="1"/>
  <c r="T1420" i="1"/>
  <c r="N1413" i="1"/>
  <c r="O1413" i="1"/>
  <c r="P1413" i="1"/>
  <c r="P1404" i="1"/>
  <c r="O1404" i="1"/>
  <c r="T1404" i="1"/>
  <c r="N1395" i="1"/>
  <c r="P1395" i="1"/>
  <c r="T1395" i="1"/>
  <c r="N1448" i="1"/>
  <c r="O1447" i="1"/>
  <c r="N1440" i="1"/>
  <c r="O1439" i="1"/>
  <c r="N1432" i="1"/>
  <c r="N1424" i="1"/>
  <c r="O1423" i="1"/>
  <c r="N1416" i="1"/>
  <c r="O1415" i="1"/>
  <c r="N1408" i="1"/>
  <c r="O1407" i="1"/>
  <c r="N1400" i="1"/>
  <c r="N1392" i="1"/>
  <c r="T1426" i="1"/>
  <c r="T1418" i="1"/>
  <c r="P1391" i="1"/>
  <c r="E368" i="9"/>
  <c r="F368" i="9"/>
  <c r="O1302" i="1"/>
  <c r="N1297" i="1"/>
  <c r="P1285" i="1"/>
  <c r="N1260" i="1"/>
  <c r="N1202" i="1"/>
  <c r="O1193" i="1"/>
  <c r="O1192" i="1"/>
  <c r="N1186" i="1"/>
  <c r="T1173" i="1"/>
  <c r="O1109" i="1"/>
  <c r="N1097" i="1"/>
  <c r="P1094" i="1"/>
  <c r="T1062" i="1"/>
  <c r="T1059" i="1"/>
  <c r="O1046" i="1"/>
  <c r="T1029" i="1"/>
  <c r="P1018" i="1"/>
  <c r="O994" i="1"/>
  <c r="P991" i="1"/>
  <c r="T1049" i="1"/>
  <c r="P1046" i="1"/>
  <c r="N1041" i="1"/>
  <c r="P1002" i="1"/>
  <c r="T994" i="1"/>
  <c r="P928" i="1"/>
  <c r="O967" i="1"/>
  <c r="O975" i="1"/>
  <c r="O1007" i="1"/>
  <c r="N1015" i="1"/>
  <c r="T1031" i="1"/>
  <c r="N1047" i="1"/>
  <c r="T1048" i="1"/>
  <c r="T1083" i="1"/>
  <c r="N1139" i="1"/>
  <c r="P1143" i="1"/>
  <c r="T1146" i="1"/>
  <c r="N1162" i="1"/>
  <c r="O1167" i="1"/>
  <c r="P1170" i="1"/>
  <c r="N1174" i="1"/>
  <c r="P1182" i="1"/>
  <c r="T1199" i="1"/>
  <c r="P1206" i="1"/>
  <c r="T1211" i="1"/>
  <c r="N1227" i="1"/>
  <c r="O1230" i="1"/>
  <c r="T1237" i="1"/>
  <c r="N1242" i="1"/>
  <c r="P1249" i="1"/>
  <c r="T1257" i="1"/>
  <c r="N1261" i="1"/>
  <c r="O1265" i="1"/>
  <c r="P1269" i="1"/>
  <c r="T1273" i="1"/>
  <c r="N1277" i="1"/>
  <c r="O1281" i="1"/>
  <c r="N1282" i="1"/>
  <c r="T1289" i="1"/>
  <c r="N1293" i="1"/>
  <c r="N1298" i="1"/>
  <c r="P1301" i="1"/>
  <c r="T1305" i="1"/>
  <c r="N1309" i="1"/>
  <c r="O1313" i="1"/>
  <c r="P1317" i="1"/>
  <c r="T1321" i="1"/>
  <c r="O1322" i="1"/>
  <c r="N1325" i="1"/>
  <c r="O1329" i="1"/>
  <c r="N1330" i="1"/>
  <c r="P1333" i="1"/>
  <c r="T1337" i="1"/>
  <c r="O1338" i="1"/>
  <c r="N1341" i="1"/>
  <c r="O1345" i="1"/>
  <c r="P1349" i="1"/>
  <c r="T1353" i="1"/>
  <c r="N1357" i="1"/>
  <c r="T1358" i="1"/>
  <c r="O1361" i="1"/>
  <c r="P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P1390" i="1"/>
  <c r="O1390" i="1"/>
  <c r="N1390" i="1"/>
  <c r="P1389" i="1"/>
  <c r="O1389" i="1"/>
  <c r="N1389" i="1"/>
  <c r="P1388" i="1"/>
  <c r="O1388" i="1"/>
  <c r="N1388" i="1"/>
  <c r="P1387" i="1"/>
  <c r="O1387" i="1"/>
  <c r="N1387" i="1"/>
  <c r="P1386" i="1"/>
  <c r="O1386" i="1"/>
  <c r="N1386" i="1"/>
  <c r="P1385" i="1"/>
  <c r="O1385" i="1"/>
  <c r="N1385" i="1"/>
  <c r="P1384" i="1"/>
  <c r="O1384" i="1"/>
  <c r="N1384" i="1"/>
  <c r="P1383" i="1"/>
  <c r="O1383" i="1"/>
  <c r="N1383" i="1"/>
  <c r="P1382" i="1"/>
  <c r="O1382" i="1"/>
  <c r="N1382" i="1"/>
  <c r="P1381" i="1"/>
  <c r="O1381" i="1"/>
  <c r="N1381" i="1"/>
  <c r="P1380" i="1"/>
  <c r="O1380" i="1"/>
  <c r="N1380" i="1"/>
  <c r="P1379" i="1"/>
  <c r="O1379" i="1"/>
  <c r="N1379" i="1"/>
  <c r="P1378" i="1"/>
  <c r="O1378" i="1"/>
  <c r="N1378" i="1"/>
  <c r="P1377" i="1"/>
  <c r="O1377" i="1"/>
  <c r="N1377" i="1"/>
  <c r="P1376" i="1"/>
  <c r="O1376" i="1"/>
  <c r="N1376" i="1"/>
  <c r="P1375" i="1"/>
  <c r="O1375" i="1"/>
  <c r="N1375" i="1"/>
  <c r="P1374" i="1"/>
  <c r="O1374" i="1"/>
  <c r="N1374" i="1"/>
  <c r="P1373" i="1"/>
  <c r="O1373" i="1"/>
  <c r="N1373" i="1"/>
  <c r="P1372" i="1"/>
  <c r="O1372" i="1"/>
  <c r="N1372" i="1"/>
  <c r="P1371" i="1"/>
  <c r="O1371" i="1"/>
  <c r="N1371" i="1"/>
  <c r="P1370" i="1"/>
  <c r="O1370" i="1"/>
  <c r="N1370" i="1"/>
  <c r="P1369" i="1"/>
  <c r="O1369" i="1"/>
  <c r="N1369" i="1"/>
  <c r="P1368" i="1"/>
  <c r="O1368" i="1"/>
  <c r="N1368" i="1"/>
  <c r="P1367" i="1"/>
  <c r="O1367" i="1"/>
  <c r="N1367" i="1"/>
  <c r="P1366" i="1"/>
  <c r="O1366" i="1"/>
  <c r="N1366" i="1"/>
  <c r="N893" i="1"/>
  <c r="O893" i="1"/>
  <c r="P893" i="1"/>
  <c r="T893" i="1"/>
  <c r="N894" i="1"/>
  <c r="O894" i="1"/>
  <c r="P894" i="1"/>
  <c r="T894" i="1"/>
  <c r="N895" i="1"/>
  <c r="O895" i="1"/>
  <c r="N897" i="1"/>
  <c r="O897" i="1"/>
  <c r="P897" i="1"/>
  <c r="T897" i="1"/>
  <c r="N898" i="1"/>
  <c r="O898" i="1"/>
  <c r="P898" i="1"/>
  <c r="T898" i="1"/>
  <c r="N901" i="1"/>
  <c r="O901" i="1"/>
  <c r="P901" i="1"/>
  <c r="T901" i="1"/>
  <c r="N902" i="1"/>
  <c r="O902" i="1"/>
  <c r="P902" i="1"/>
  <c r="T902" i="1"/>
  <c r="T903" i="1"/>
  <c r="N905" i="1"/>
  <c r="O905" i="1"/>
  <c r="P905" i="1"/>
  <c r="T905" i="1"/>
  <c r="N906" i="1"/>
  <c r="O906" i="1"/>
  <c r="P906" i="1"/>
  <c r="T906" i="1"/>
  <c r="N909" i="1"/>
  <c r="O909" i="1"/>
  <c r="P909" i="1"/>
  <c r="T909" i="1"/>
  <c r="N910" i="1"/>
  <c r="O910" i="1"/>
  <c r="P910" i="1"/>
  <c r="T910" i="1"/>
  <c r="P911" i="1"/>
  <c r="N913" i="1"/>
  <c r="O913" i="1"/>
  <c r="P913" i="1"/>
  <c r="T913" i="1"/>
  <c r="N914" i="1"/>
  <c r="O914" i="1"/>
  <c r="P914" i="1"/>
  <c r="T914" i="1"/>
  <c r="N917" i="1"/>
  <c r="O917" i="1"/>
  <c r="P917" i="1"/>
  <c r="T917" i="1"/>
  <c r="N918" i="1"/>
  <c r="O918" i="1"/>
  <c r="P918" i="1"/>
  <c r="T918" i="1"/>
  <c r="N921" i="1"/>
  <c r="O921" i="1"/>
  <c r="P921" i="1"/>
  <c r="T921" i="1"/>
  <c r="N922" i="1"/>
  <c r="O922" i="1"/>
  <c r="P922" i="1"/>
  <c r="T922" i="1"/>
  <c r="N925" i="1"/>
  <c r="O925" i="1"/>
  <c r="P925" i="1"/>
  <c r="T925" i="1"/>
  <c r="N926" i="1"/>
  <c r="O926" i="1"/>
  <c r="P926" i="1"/>
  <c r="T926" i="1"/>
  <c r="P927" i="1"/>
  <c r="N929" i="1"/>
  <c r="O929" i="1"/>
  <c r="P929" i="1"/>
  <c r="T929" i="1"/>
  <c r="N930" i="1"/>
  <c r="O930" i="1"/>
  <c r="P930" i="1"/>
  <c r="T930" i="1"/>
  <c r="N933" i="1"/>
  <c r="O933" i="1"/>
  <c r="P933" i="1"/>
  <c r="T933" i="1"/>
  <c r="N934" i="1"/>
  <c r="O934" i="1"/>
  <c r="P934" i="1"/>
  <c r="T934" i="1"/>
  <c r="N937" i="1"/>
  <c r="O937" i="1"/>
  <c r="P937" i="1"/>
  <c r="T937" i="1"/>
  <c r="N938" i="1"/>
  <c r="O938" i="1"/>
  <c r="P938" i="1"/>
  <c r="T938" i="1"/>
  <c r="N941" i="1"/>
  <c r="O941" i="1"/>
  <c r="P941" i="1"/>
  <c r="T941" i="1"/>
  <c r="N942" i="1"/>
  <c r="O942" i="1"/>
  <c r="P942" i="1"/>
  <c r="T942" i="1"/>
  <c r="O943" i="1"/>
  <c r="N945" i="1"/>
  <c r="O945" i="1"/>
  <c r="P945" i="1"/>
  <c r="T945" i="1"/>
  <c r="N946" i="1"/>
  <c r="O946" i="1"/>
  <c r="P946" i="1"/>
  <c r="T946" i="1"/>
  <c r="O947" i="1"/>
  <c r="N949" i="1"/>
  <c r="O949" i="1"/>
  <c r="P949" i="1"/>
  <c r="T949" i="1"/>
  <c r="N950" i="1"/>
  <c r="O950" i="1"/>
  <c r="P950" i="1"/>
  <c r="T950" i="1"/>
  <c r="N953" i="1"/>
  <c r="O953" i="1"/>
  <c r="P953" i="1"/>
  <c r="T953" i="1"/>
  <c r="N954" i="1"/>
  <c r="O954" i="1"/>
  <c r="P954" i="1"/>
  <c r="T954" i="1"/>
  <c r="N957" i="1"/>
  <c r="O957" i="1"/>
  <c r="P957" i="1"/>
  <c r="T957" i="1"/>
  <c r="N958" i="1"/>
  <c r="O958" i="1"/>
  <c r="P958" i="1"/>
  <c r="T958" i="1"/>
  <c r="N961" i="1"/>
  <c r="O961" i="1"/>
  <c r="P961" i="1"/>
  <c r="T961" i="1"/>
  <c r="N962" i="1"/>
  <c r="O962" i="1"/>
  <c r="P962" i="1"/>
  <c r="T962" i="1"/>
  <c r="O963" i="1"/>
  <c r="P963" i="1"/>
  <c r="N965" i="1"/>
  <c r="O965" i="1"/>
  <c r="P965" i="1"/>
  <c r="T965" i="1"/>
  <c r="N966" i="1"/>
  <c r="O966" i="1"/>
  <c r="P966" i="1"/>
  <c r="T966" i="1"/>
  <c r="N969" i="1"/>
  <c r="O969" i="1"/>
  <c r="P969" i="1"/>
  <c r="T969" i="1"/>
  <c r="N970" i="1"/>
  <c r="O970" i="1"/>
  <c r="P970" i="1"/>
  <c r="T970" i="1"/>
  <c r="O971" i="1"/>
  <c r="N973" i="1"/>
  <c r="O973" i="1"/>
  <c r="P973" i="1"/>
  <c r="T973" i="1"/>
  <c r="N974" i="1"/>
  <c r="O974" i="1"/>
  <c r="P974" i="1"/>
  <c r="T974" i="1"/>
  <c r="N977" i="1"/>
  <c r="O977" i="1"/>
  <c r="P977" i="1"/>
  <c r="T977" i="1"/>
  <c r="N978" i="1"/>
  <c r="O978" i="1"/>
  <c r="P978" i="1"/>
  <c r="T978" i="1"/>
  <c r="N981" i="1"/>
  <c r="O981" i="1"/>
  <c r="P981" i="1"/>
  <c r="T981" i="1"/>
  <c r="N982" i="1"/>
  <c r="O982" i="1"/>
  <c r="P982" i="1"/>
  <c r="T982" i="1"/>
  <c r="T984" i="1"/>
  <c r="N985" i="1"/>
  <c r="O985" i="1"/>
  <c r="P985" i="1"/>
  <c r="T985" i="1"/>
  <c r="N986" i="1"/>
  <c r="O986" i="1"/>
  <c r="P986" i="1"/>
  <c r="T986" i="1"/>
  <c r="N989" i="1"/>
  <c r="O989" i="1"/>
  <c r="P989" i="1"/>
  <c r="T989" i="1"/>
  <c r="N990" i="1"/>
  <c r="O990" i="1"/>
  <c r="P990" i="1"/>
  <c r="T990" i="1"/>
  <c r="N993" i="1"/>
  <c r="O993" i="1"/>
  <c r="P993" i="1"/>
  <c r="T993" i="1"/>
  <c r="P994" i="1"/>
  <c r="N995" i="1"/>
  <c r="N997" i="1"/>
  <c r="O997" i="1"/>
  <c r="P997" i="1"/>
  <c r="T997" i="1"/>
  <c r="N998" i="1"/>
  <c r="O998" i="1"/>
  <c r="P998" i="1"/>
  <c r="T998" i="1"/>
  <c r="N1001" i="1"/>
  <c r="O1001" i="1"/>
  <c r="P1001" i="1"/>
  <c r="T1001" i="1"/>
  <c r="O1002" i="1"/>
  <c r="T1002" i="1"/>
  <c r="N1005" i="1"/>
  <c r="O1005" i="1"/>
  <c r="P1005" i="1"/>
  <c r="T1005" i="1"/>
  <c r="N1006" i="1"/>
  <c r="O1006" i="1"/>
  <c r="P1006" i="1"/>
  <c r="T1006" i="1"/>
  <c r="N1009" i="1"/>
  <c r="O1009" i="1"/>
  <c r="P1009" i="1"/>
  <c r="T1009" i="1"/>
  <c r="N1010" i="1"/>
  <c r="O1010" i="1"/>
  <c r="P1010" i="1"/>
  <c r="T1010" i="1"/>
  <c r="N1011" i="1"/>
  <c r="O1011" i="1"/>
  <c r="N1013" i="1"/>
  <c r="O1013" i="1"/>
  <c r="P1013" i="1"/>
  <c r="T1013" i="1"/>
  <c r="N1014" i="1"/>
  <c r="O1014" i="1"/>
  <c r="P1014" i="1"/>
  <c r="T1014" i="1"/>
  <c r="N1017" i="1"/>
  <c r="O1017" i="1"/>
  <c r="P1017" i="1"/>
  <c r="T1017" i="1"/>
  <c r="N1021" i="1"/>
  <c r="O1021" i="1"/>
  <c r="P1021" i="1"/>
  <c r="T1021" i="1"/>
  <c r="N1022" i="1"/>
  <c r="O1022" i="1"/>
  <c r="P1022" i="1"/>
  <c r="T1022" i="1"/>
  <c r="T1023" i="1"/>
  <c r="N1025" i="1"/>
  <c r="O1025" i="1"/>
  <c r="P1025" i="1"/>
  <c r="T1025" i="1"/>
  <c r="N1026" i="1"/>
  <c r="O1026" i="1"/>
  <c r="P1026" i="1"/>
  <c r="T1026" i="1"/>
  <c r="N1027" i="1"/>
  <c r="N1030" i="1"/>
  <c r="O1030" i="1"/>
  <c r="P1030" i="1"/>
  <c r="T1030" i="1"/>
  <c r="N1033" i="1"/>
  <c r="O1033" i="1"/>
  <c r="P1033" i="1"/>
  <c r="T1033" i="1"/>
  <c r="N1034" i="1"/>
  <c r="O1034" i="1"/>
  <c r="P1034" i="1"/>
  <c r="T1034" i="1"/>
  <c r="N1037" i="1"/>
  <c r="O1037" i="1"/>
  <c r="P1037" i="1"/>
  <c r="T1037" i="1"/>
  <c r="N1038" i="1"/>
  <c r="O1038" i="1"/>
  <c r="P1038" i="1"/>
  <c r="T1038" i="1"/>
  <c r="O1041" i="1"/>
  <c r="T1041" i="1"/>
  <c r="N1042" i="1"/>
  <c r="O1042" i="1"/>
  <c r="P1042" i="1"/>
  <c r="T1042" i="1"/>
  <c r="O1043" i="1"/>
  <c r="P1043" i="1"/>
  <c r="N1045" i="1"/>
  <c r="O1045" i="1"/>
  <c r="P1045" i="1"/>
  <c r="T1045" i="1"/>
  <c r="N1049" i="1"/>
  <c r="P1049" i="1"/>
  <c r="N1050" i="1"/>
  <c r="O1050" i="1"/>
  <c r="P1050" i="1"/>
  <c r="T1050" i="1"/>
  <c r="N1053" i="1"/>
  <c r="O1053" i="1"/>
  <c r="P1053" i="1"/>
  <c r="T1053" i="1"/>
  <c r="N1054" i="1"/>
  <c r="O1054" i="1"/>
  <c r="P1054" i="1"/>
  <c r="T1054" i="1"/>
  <c r="N1057" i="1"/>
  <c r="O1057" i="1"/>
  <c r="P1057" i="1"/>
  <c r="T1057" i="1"/>
  <c r="N1058" i="1"/>
  <c r="O1058" i="1"/>
  <c r="P1058" i="1"/>
  <c r="T1058" i="1"/>
  <c r="N1061" i="1"/>
  <c r="O1061" i="1"/>
  <c r="P1061" i="1"/>
  <c r="T1061" i="1"/>
  <c r="P1062" i="1"/>
  <c r="N1063" i="1"/>
  <c r="O1063" i="1"/>
  <c r="N1065" i="1"/>
  <c r="O1065" i="1"/>
  <c r="P1065" i="1"/>
  <c r="T1065" i="1"/>
  <c r="N1066" i="1"/>
  <c r="O1066" i="1"/>
  <c r="P1066" i="1"/>
  <c r="T1066" i="1"/>
  <c r="N1069" i="1"/>
  <c r="O1069" i="1"/>
  <c r="P1069" i="1"/>
  <c r="T1069" i="1"/>
  <c r="N1070" i="1"/>
  <c r="O1070" i="1"/>
  <c r="P1070" i="1"/>
  <c r="T1070" i="1"/>
  <c r="N1073" i="1"/>
  <c r="O1073" i="1"/>
  <c r="P1073" i="1"/>
  <c r="T1073" i="1"/>
  <c r="N1074" i="1"/>
  <c r="O1074" i="1"/>
  <c r="P1074" i="1"/>
  <c r="T1074" i="1"/>
  <c r="N1075" i="1"/>
  <c r="N1077" i="1"/>
  <c r="O1077" i="1"/>
  <c r="P1077" i="1"/>
  <c r="T1077" i="1"/>
  <c r="N1078" i="1"/>
  <c r="O1078" i="1"/>
  <c r="P1078" i="1"/>
  <c r="T1078" i="1"/>
  <c r="N1081" i="1"/>
  <c r="O1081" i="1"/>
  <c r="P1081" i="1"/>
  <c r="T1081" i="1"/>
  <c r="N1082" i="1"/>
  <c r="O1082" i="1"/>
  <c r="P1082" i="1"/>
  <c r="T1082" i="1"/>
  <c r="N1085" i="1"/>
  <c r="O1085" i="1"/>
  <c r="P1085" i="1"/>
  <c r="T1085" i="1"/>
  <c r="N1086" i="1"/>
  <c r="O1086" i="1"/>
  <c r="P1086" i="1"/>
  <c r="T1086" i="1"/>
  <c r="N1087" i="1"/>
  <c r="N1089" i="1"/>
  <c r="O1089" i="1"/>
  <c r="P1089" i="1"/>
  <c r="T1089" i="1"/>
  <c r="N1090" i="1"/>
  <c r="O1090" i="1"/>
  <c r="P1090" i="1"/>
  <c r="T1090" i="1"/>
  <c r="O1091" i="1"/>
  <c r="N1093" i="1"/>
  <c r="O1093" i="1"/>
  <c r="P1093" i="1"/>
  <c r="T1093" i="1"/>
  <c r="O1095" i="1"/>
  <c r="N1096" i="1"/>
  <c r="P1097" i="1"/>
  <c r="N1098" i="1"/>
  <c r="O1098" i="1"/>
  <c r="P1098" i="1"/>
  <c r="T1098" i="1"/>
  <c r="N1099" i="1"/>
  <c r="N1101" i="1"/>
  <c r="O1101" i="1"/>
  <c r="P1101" i="1"/>
  <c r="T1101" i="1"/>
  <c r="N1102" i="1"/>
  <c r="O1102" i="1"/>
  <c r="P1102" i="1"/>
  <c r="T1102" i="1"/>
  <c r="N1103" i="1"/>
  <c r="N1105" i="1"/>
  <c r="O1105" i="1"/>
  <c r="P1105" i="1"/>
  <c r="T1105" i="1"/>
  <c r="N1106" i="1"/>
  <c r="O1106" i="1"/>
  <c r="P1106" i="1"/>
  <c r="T1106" i="1"/>
  <c r="N1107" i="1"/>
  <c r="N1110" i="1"/>
  <c r="O1110" i="1"/>
  <c r="P1110" i="1"/>
  <c r="T1110" i="1"/>
  <c r="N1111" i="1"/>
  <c r="N1113" i="1"/>
  <c r="O1113" i="1"/>
  <c r="P1113" i="1"/>
  <c r="T1113" i="1"/>
  <c r="N1114" i="1"/>
  <c r="O1114" i="1"/>
  <c r="P1114" i="1"/>
  <c r="T1114" i="1"/>
  <c r="N1115" i="1"/>
  <c r="N1117" i="1"/>
  <c r="O1117" i="1"/>
  <c r="P1117" i="1"/>
  <c r="T1117" i="1"/>
  <c r="N1118" i="1"/>
  <c r="O1118" i="1"/>
  <c r="P1118" i="1"/>
  <c r="T1118" i="1"/>
  <c r="N1119" i="1"/>
  <c r="N1121" i="1"/>
  <c r="O1121" i="1"/>
  <c r="P1121" i="1"/>
  <c r="T1121" i="1"/>
  <c r="N1122" i="1"/>
  <c r="O1122" i="1"/>
  <c r="P1122" i="1"/>
  <c r="T1122" i="1"/>
  <c r="T1123" i="1"/>
  <c r="N1125" i="1"/>
  <c r="O1125" i="1"/>
  <c r="P1125" i="1"/>
  <c r="T1125" i="1"/>
  <c r="N1126" i="1"/>
  <c r="O1126" i="1"/>
  <c r="P1126" i="1"/>
  <c r="T1126" i="1"/>
  <c r="N1127" i="1"/>
  <c r="N1129" i="1"/>
  <c r="O1129" i="1"/>
  <c r="P1129" i="1"/>
  <c r="T1129" i="1"/>
  <c r="N1130" i="1"/>
  <c r="O1130" i="1"/>
  <c r="P1130" i="1"/>
  <c r="T1130" i="1"/>
  <c r="P1131" i="1"/>
  <c r="N1133" i="1"/>
  <c r="O1133" i="1"/>
  <c r="P1133" i="1"/>
  <c r="T1133" i="1"/>
  <c r="N1134" i="1"/>
  <c r="O1134" i="1"/>
  <c r="P1134" i="1"/>
  <c r="T1134" i="1"/>
  <c r="N1137" i="1"/>
  <c r="O1137" i="1"/>
  <c r="P1137" i="1"/>
  <c r="T1137" i="1"/>
  <c r="N1138" i="1"/>
  <c r="O1138" i="1"/>
  <c r="P1138" i="1"/>
  <c r="T1138" i="1"/>
  <c r="O1139" i="1"/>
  <c r="N1140" i="1"/>
  <c r="O1140" i="1"/>
  <c r="P1140" i="1"/>
  <c r="T1140" i="1"/>
  <c r="N1141" i="1"/>
  <c r="O1141" i="1"/>
  <c r="P1141" i="1"/>
  <c r="T1141" i="1"/>
  <c r="P1142" i="1"/>
  <c r="N1144" i="1"/>
  <c r="O1144" i="1"/>
  <c r="P1144" i="1"/>
  <c r="T1144" i="1"/>
  <c r="N1145" i="1"/>
  <c r="O1145" i="1"/>
  <c r="P1145" i="1"/>
  <c r="T1145" i="1"/>
  <c r="N1148" i="1"/>
  <c r="O1148" i="1"/>
  <c r="P1148" i="1"/>
  <c r="T1148" i="1"/>
  <c r="N1149" i="1"/>
  <c r="O1149" i="1"/>
  <c r="P1149" i="1"/>
  <c r="T1149" i="1"/>
  <c r="O1150" i="1"/>
  <c r="N1152" i="1"/>
  <c r="O1152" i="1"/>
  <c r="P1152" i="1"/>
  <c r="T1152" i="1"/>
  <c r="N1153" i="1"/>
  <c r="O1153" i="1"/>
  <c r="P1153" i="1"/>
  <c r="T1153" i="1"/>
  <c r="O1154" i="1"/>
  <c r="N1156" i="1"/>
  <c r="O1156" i="1"/>
  <c r="P1156" i="1"/>
  <c r="T1156" i="1"/>
  <c r="N1157" i="1"/>
  <c r="O1157" i="1"/>
  <c r="P1157" i="1"/>
  <c r="T1157" i="1"/>
  <c r="N1160" i="1"/>
  <c r="O1160" i="1"/>
  <c r="P1160" i="1"/>
  <c r="T1160" i="1"/>
  <c r="N1161" i="1"/>
  <c r="O1161" i="1"/>
  <c r="P1161" i="1"/>
  <c r="T1161" i="1"/>
  <c r="O1162" i="1"/>
  <c r="N1164" i="1"/>
  <c r="O1164" i="1"/>
  <c r="P1164" i="1"/>
  <c r="T1164" i="1"/>
  <c r="N1165" i="1"/>
  <c r="O1165" i="1"/>
  <c r="P1165" i="1"/>
  <c r="T1165" i="1"/>
  <c r="O1166" i="1"/>
  <c r="N1168" i="1"/>
  <c r="O1168" i="1"/>
  <c r="P1168" i="1"/>
  <c r="T1168" i="1"/>
  <c r="N1169" i="1"/>
  <c r="O1169" i="1"/>
  <c r="P1169" i="1"/>
  <c r="T1169" i="1"/>
  <c r="T1170" i="1"/>
  <c r="N1172" i="1"/>
  <c r="O1172" i="1"/>
  <c r="P1172" i="1"/>
  <c r="T1172" i="1"/>
  <c r="P1173" i="1"/>
  <c r="O1174" i="1"/>
  <c r="N1176" i="1"/>
  <c r="O1176" i="1"/>
  <c r="P1176" i="1"/>
  <c r="T1176" i="1"/>
  <c r="N1177" i="1"/>
  <c r="O1177" i="1"/>
  <c r="P1177" i="1"/>
  <c r="T1177" i="1"/>
  <c r="O1178" i="1"/>
  <c r="N1180" i="1"/>
  <c r="O1180" i="1"/>
  <c r="P1180" i="1"/>
  <c r="T1180" i="1"/>
  <c r="N1181" i="1"/>
  <c r="O1181" i="1"/>
  <c r="P1181" i="1"/>
  <c r="T1181" i="1"/>
  <c r="T1182" i="1"/>
  <c r="N1184" i="1"/>
  <c r="O1184" i="1"/>
  <c r="P1184" i="1"/>
  <c r="T1184" i="1"/>
  <c r="N1185" i="1"/>
  <c r="O1185" i="1"/>
  <c r="P1185" i="1"/>
  <c r="T1185" i="1"/>
  <c r="N1188" i="1"/>
  <c r="O1188" i="1"/>
  <c r="P1188" i="1"/>
  <c r="T1188" i="1"/>
  <c r="N1189" i="1"/>
  <c r="O1189" i="1"/>
  <c r="P1189" i="1"/>
  <c r="T1189" i="1"/>
  <c r="O1190" i="1"/>
  <c r="T1193" i="1"/>
  <c r="T1194" i="1"/>
  <c r="N1196" i="1"/>
  <c r="O1196" i="1"/>
  <c r="P1196" i="1"/>
  <c r="T1196" i="1"/>
  <c r="N1197" i="1"/>
  <c r="O1197" i="1"/>
  <c r="P1197" i="1"/>
  <c r="T1197" i="1"/>
  <c r="N1198" i="1"/>
  <c r="T1198" i="1"/>
  <c r="N1200" i="1"/>
  <c r="O1200" i="1"/>
  <c r="P1200" i="1"/>
  <c r="T1200" i="1"/>
  <c r="N1201" i="1"/>
  <c r="O1201" i="1"/>
  <c r="P1201" i="1"/>
  <c r="T1201" i="1"/>
  <c r="N1203" i="1"/>
  <c r="N1204" i="1"/>
  <c r="O1204" i="1"/>
  <c r="P1204" i="1"/>
  <c r="T1204" i="1"/>
  <c r="N1205" i="1"/>
  <c r="O1205" i="1"/>
  <c r="P1205" i="1"/>
  <c r="T1205" i="1"/>
  <c r="T1206" i="1"/>
  <c r="N1208" i="1"/>
  <c r="O1208" i="1"/>
  <c r="P1208" i="1"/>
  <c r="T1208" i="1"/>
  <c r="N1209" i="1"/>
  <c r="O1209" i="1"/>
  <c r="P1209" i="1"/>
  <c r="T1209" i="1"/>
  <c r="N1210" i="1"/>
  <c r="T1210" i="1"/>
  <c r="N1212" i="1"/>
  <c r="O1212" i="1"/>
  <c r="P1212" i="1"/>
  <c r="T1212" i="1"/>
  <c r="N1213" i="1"/>
  <c r="O1213" i="1"/>
  <c r="P1213" i="1"/>
  <c r="T1213" i="1"/>
  <c r="N1214" i="1"/>
  <c r="N1216" i="1"/>
  <c r="O1216" i="1"/>
  <c r="P1216" i="1"/>
  <c r="T1216" i="1"/>
  <c r="N1217" i="1"/>
  <c r="O1217" i="1"/>
  <c r="P1217" i="1"/>
  <c r="T1217" i="1"/>
  <c r="P1218" i="1"/>
  <c r="N1219" i="1"/>
  <c r="N1220" i="1"/>
  <c r="O1220" i="1"/>
  <c r="P1220" i="1"/>
  <c r="T1220" i="1"/>
  <c r="N1221" i="1"/>
  <c r="O1221" i="1"/>
  <c r="P1221" i="1"/>
  <c r="T1221" i="1"/>
  <c r="N1222" i="1"/>
  <c r="T1222" i="1"/>
  <c r="T1223" i="1"/>
  <c r="N1224" i="1"/>
  <c r="O1224" i="1"/>
  <c r="P1224" i="1"/>
  <c r="T1224" i="1"/>
  <c r="N1225" i="1"/>
  <c r="O1225" i="1"/>
  <c r="P1225" i="1"/>
  <c r="T1225" i="1"/>
  <c r="N1226" i="1"/>
  <c r="N1228" i="1"/>
  <c r="O1228" i="1"/>
  <c r="P1228" i="1"/>
  <c r="T1228" i="1"/>
  <c r="N1229" i="1"/>
  <c r="O1229" i="1"/>
  <c r="P1229" i="1"/>
  <c r="T1229" i="1"/>
  <c r="P1230" i="1"/>
  <c r="N1231" i="1"/>
  <c r="O1231" i="1"/>
  <c r="P1231" i="1"/>
  <c r="T1231" i="1"/>
  <c r="N1232" i="1"/>
  <c r="O1232" i="1"/>
  <c r="P1232" i="1"/>
  <c r="T1232" i="1"/>
  <c r="P1233" i="1"/>
  <c r="N1235" i="1"/>
  <c r="O1235" i="1"/>
  <c r="P1235" i="1"/>
  <c r="T1235" i="1"/>
  <c r="N1236" i="1"/>
  <c r="O1236" i="1"/>
  <c r="P1236" i="1"/>
  <c r="T1236" i="1"/>
  <c r="T1238" i="1"/>
  <c r="N1239" i="1"/>
  <c r="O1239" i="1"/>
  <c r="P1239" i="1"/>
  <c r="T1239" i="1"/>
  <c r="N1240" i="1"/>
  <c r="O1240" i="1"/>
  <c r="P1240" i="1"/>
  <c r="T1240" i="1"/>
  <c r="O1241" i="1"/>
  <c r="N1243" i="1"/>
  <c r="O1243" i="1"/>
  <c r="P1243" i="1"/>
  <c r="T1243" i="1"/>
  <c r="N1244" i="1"/>
  <c r="O1244" i="1"/>
  <c r="P1244" i="1"/>
  <c r="T1244" i="1"/>
  <c r="O1245" i="1"/>
  <c r="N1247" i="1"/>
  <c r="O1247" i="1"/>
  <c r="P1247" i="1"/>
  <c r="T1247" i="1"/>
  <c r="N1248" i="1"/>
  <c r="O1248" i="1"/>
  <c r="P1248" i="1"/>
  <c r="T1248" i="1"/>
  <c r="T1249" i="1"/>
  <c r="P1250" i="1"/>
  <c r="N1251" i="1"/>
  <c r="O1251" i="1"/>
  <c r="P1251" i="1"/>
  <c r="T1251" i="1"/>
  <c r="N1252" i="1"/>
  <c r="O1252" i="1"/>
  <c r="P1252" i="1"/>
  <c r="T1252" i="1"/>
  <c r="N1253" i="1"/>
  <c r="T1253" i="1"/>
  <c r="N1255" i="1"/>
  <c r="O1255" i="1"/>
  <c r="P1255" i="1"/>
  <c r="T1255" i="1"/>
  <c r="N1256" i="1"/>
  <c r="O1256" i="1"/>
  <c r="P1256" i="1"/>
  <c r="T1256" i="1"/>
  <c r="P1257" i="1"/>
  <c r="N1259" i="1"/>
  <c r="O1259" i="1"/>
  <c r="P1259" i="1"/>
  <c r="T1259" i="1"/>
  <c r="T1260" i="1"/>
  <c r="P1261" i="1"/>
  <c r="T1261" i="1"/>
  <c r="T1262" i="1"/>
  <c r="N1263" i="1"/>
  <c r="O1263" i="1"/>
  <c r="P1263" i="1"/>
  <c r="T1263" i="1"/>
  <c r="N1264" i="1"/>
  <c r="O1264" i="1"/>
  <c r="P1264" i="1"/>
  <c r="T1264" i="1"/>
  <c r="P1265" i="1"/>
  <c r="T1265" i="1"/>
  <c r="T1266" i="1"/>
  <c r="N1267" i="1"/>
  <c r="O1267" i="1"/>
  <c r="P1267" i="1"/>
  <c r="T1267" i="1"/>
  <c r="N1268" i="1"/>
  <c r="O1268" i="1"/>
  <c r="P1268" i="1"/>
  <c r="T1268" i="1"/>
  <c r="O1269" i="1"/>
  <c r="T1269" i="1"/>
  <c r="N1271" i="1"/>
  <c r="O1271" i="1"/>
  <c r="P1271" i="1"/>
  <c r="T1271" i="1"/>
  <c r="N1272" i="1"/>
  <c r="O1272" i="1"/>
  <c r="P1272" i="1"/>
  <c r="T1272" i="1"/>
  <c r="O1273" i="1"/>
  <c r="P1273" i="1"/>
  <c r="N1275" i="1"/>
  <c r="O1275" i="1"/>
  <c r="P1275" i="1"/>
  <c r="T1275" i="1"/>
  <c r="N1276" i="1"/>
  <c r="O1276" i="1"/>
  <c r="P1276" i="1"/>
  <c r="T1276" i="1"/>
  <c r="O1277" i="1"/>
  <c r="P1277" i="1"/>
  <c r="N1279" i="1"/>
  <c r="O1279" i="1"/>
  <c r="P1279" i="1"/>
  <c r="T1279" i="1"/>
  <c r="N1280" i="1"/>
  <c r="O1280" i="1"/>
  <c r="P1280" i="1"/>
  <c r="T1280" i="1"/>
  <c r="N1281" i="1"/>
  <c r="T1281" i="1"/>
  <c r="T1282" i="1"/>
  <c r="N1283" i="1"/>
  <c r="O1283" i="1"/>
  <c r="P1283" i="1"/>
  <c r="T1283" i="1"/>
  <c r="N1284" i="1"/>
  <c r="O1284" i="1"/>
  <c r="P1284" i="1"/>
  <c r="T1284" i="1"/>
  <c r="N1285" i="1"/>
  <c r="N1287" i="1"/>
  <c r="O1287" i="1"/>
  <c r="P1287" i="1"/>
  <c r="T1287" i="1"/>
  <c r="N1288" i="1"/>
  <c r="O1288" i="1"/>
  <c r="P1288" i="1"/>
  <c r="T1288" i="1"/>
  <c r="O1289" i="1"/>
  <c r="P1289" i="1"/>
  <c r="P1290" i="1"/>
  <c r="N1291" i="1"/>
  <c r="O1291" i="1"/>
  <c r="P1291" i="1"/>
  <c r="T1291" i="1"/>
  <c r="N1292" i="1"/>
  <c r="O1292" i="1"/>
  <c r="P1292" i="1"/>
  <c r="T1292" i="1"/>
  <c r="P1293" i="1"/>
  <c r="T1293" i="1"/>
  <c r="N1295" i="1"/>
  <c r="O1295" i="1"/>
  <c r="P1295" i="1"/>
  <c r="T1295" i="1"/>
  <c r="N1296" i="1"/>
  <c r="O1296" i="1"/>
  <c r="P1296" i="1"/>
  <c r="T1296" i="1"/>
  <c r="T1298" i="1"/>
  <c r="N1299" i="1"/>
  <c r="O1299" i="1"/>
  <c r="P1299" i="1"/>
  <c r="T1299" i="1"/>
  <c r="N1300" i="1"/>
  <c r="O1300" i="1"/>
  <c r="P1300" i="1"/>
  <c r="T1300" i="1"/>
  <c r="N1301" i="1"/>
  <c r="O1301" i="1"/>
  <c r="N1303" i="1"/>
  <c r="O1303" i="1"/>
  <c r="P1303" i="1"/>
  <c r="T1303" i="1"/>
  <c r="N1304" i="1"/>
  <c r="O1304" i="1"/>
  <c r="P1304" i="1"/>
  <c r="T1304" i="1"/>
  <c r="O1305" i="1"/>
  <c r="P1305" i="1"/>
  <c r="P1306" i="1"/>
  <c r="N1307" i="1"/>
  <c r="O1307" i="1"/>
  <c r="P1307" i="1"/>
  <c r="T1307" i="1"/>
  <c r="N1308" i="1"/>
  <c r="O1308" i="1"/>
  <c r="P1308" i="1"/>
  <c r="T1308" i="1"/>
  <c r="P1309" i="1"/>
  <c r="T1309" i="1"/>
  <c r="N1311" i="1"/>
  <c r="O1311" i="1"/>
  <c r="P1311" i="1"/>
  <c r="T1311" i="1"/>
  <c r="N1312" i="1"/>
  <c r="O1312" i="1"/>
  <c r="P1312" i="1"/>
  <c r="T1312" i="1"/>
  <c r="N1313" i="1"/>
  <c r="T1313" i="1"/>
  <c r="T1314" i="1"/>
  <c r="N1315" i="1"/>
  <c r="O1315" i="1"/>
  <c r="P1315" i="1"/>
  <c r="T1315" i="1"/>
  <c r="N1316" i="1"/>
  <c r="O1316" i="1"/>
  <c r="P1316" i="1"/>
  <c r="T1316" i="1"/>
  <c r="N1317" i="1"/>
  <c r="O1317" i="1"/>
  <c r="N1319" i="1"/>
  <c r="O1319" i="1"/>
  <c r="P1319" i="1"/>
  <c r="T1319" i="1"/>
  <c r="N1320" i="1"/>
  <c r="O1320" i="1"/>
  <c r="P1320" i="1"/>
  <c r="T1320" i="1"/>
  <c r="O1321" i="1"/>
  <c r="P1321" i="1"/>
  <c r="P1322" i="1"/>
  <c r="N1323" i="1"/>
  <c r="O1323" i="1"/>
  <c r="P1323" i="1"/>
  <c r="T1323" i="1"/>
  <c r="N1324" i="1"/>
  <c r="O1324" i="1"/>
  <c r="P1324" i="1"/>
  <c r="T1324" i="1"/>
  <c r="P1325" i="1"/>
  <c r="T1325" i="1"/>
  <c r="N1327" i="1"/>
  <c r="O1327" i="1"/>
  <c r="P1327" i="1"/>
  <c r="T1327" i="1"/>
  <c r="N1328" i="1"/>
  <c r="O1328" i="1"/>
  <c r="P1328" i="1"/>
  <c r="T1328" i="1"/>
  <c r="N1329" i="1"/>
  <c r="T1329" i="1"/>
  <c r="T1330" i="1"/>
  <c r="N1331" i="1"/>
  <c r="O1331" i="1"/>
  <c r="P1331" i="1"/>
  <c r="T1331" i="1"/>
  <c r="N1332" i="1"/>
  <c r="O1332" i="1"/>
  <c r="P1332" i="1"/>
  <c r="T1332" i="1"/>
  <c r="N1333" i="1"/>
  <c r="O1333" i="1"/>
  <c r="N1335" i="1"/>
  <c r="O1335" i="1"/>
  <c r="P1335" i="1"/>
  <c r="T1335" i="1"/>
  <c r="N1336" i="1"/>
  <c r="O1336" i="1"/>
  <c r="P1336" i="1"/>
  <c r="T1336" i="1"/>
  <c r="O1337" i="1"/>
  <c r="P1337" i="1"/>
  <c r="P1338" i="1"/>
  <c r="N1339" i="1"/>
  <c r="O1339" i="1"/>
  <c r="P1339" i="1"/>
  <c r="T1339" i="1"/>
  <c r="N1340" i="1"/>
  <c r="O1340" i="1"/>
  <c r="P1340" i="1"/>
  <c r="T1340" i="1"/>
  <c r="P1341" i="1"/>
  <c r="T1341" i="1"/>
  <c r="N1343" i="1"/>
  <c r="O1343" i="1"/>
  <c r="P1343" i="1"/>
  <c r="T1343" i="1"/>
  <c r="N1344" i="1"/>
  <c r="O1344" i="1"/>
  <c r="P1344" i="1"/>
  <c r="T1344" i="1"/>
  <c r="N1345" i="1"/>
  <c r="T1345" i="1"/>
  <c r="T1346" i="1"/>
  <c r="N1347" i="1"/>
  <c r="O1347" i="1"/>
  <c r="P1347" i="1"/>
  <c r="T1347" i="1"/>
  <c r="N1348" i="1"/>
  <c r="O1348" i="1"/>
  <c r="P1348" i="1"/>
  <c r="T1348" i="1"/>
  <c r="N1349" i="1"/>
  <c r="O1349" i="1"/>
  <c r="N1351" i="1"/>
  <c r="O1351" i="1"/>
  <c r="P1351" i="1"/>
  <c r="T1351" i="1"/>
  <c r="N1352" i="1"/>
  <c r="O1352" i="1"/>
  <c r="P1352" i="1"/>
  <c r="T1352" i="1"/>
  <c r="O1353" i="1"/>
  <c r="P1353" i="1"/>
  <c r="P1354" i="1"/>
  <c r="N1355" i="1"/>
  <c r="O1355" i="1"/>
  <c r="P1355" i="1"/>
  <c r="T1355" i="1"/>
  <c r="N1356" i="1"/>
  <c r="O1356" i="1"/>
  <c r="P1356" i="1"/>
  <c r="T1356" i="1"/>
  <c r="P1357" i="1"/>
  <c r="T1357" i="1"/>
  <c r="N1359" i="1"/>
  <c r="O1359" i="1"/>
  <c r="P1359" i="1"/>
  <c r="T1359" i="1"/>
  <c r="N1360" i="1"/>
  <c r="O1360" i="1"/>
  <c r="P1360" i="1"/>
  <c r="T1360" i="1"/>
  <c r="N1361" i="1"/>
  <c r="T1361" i="1"/>
  <c r="T1362" i="1"/>
  <c r="N1363" i="1"/>
  <c r="O1363" i="1"/>
  <c r="P1363" i="1"/>
  <c r="T1363" i="1"/>
  <c r="N1364" i="1"/>
  <c r="O1364" i="1"/>
  <c r="P1364" i="1"/>
  <c r="T1364" i="1"/>
  <c r="N1365" i="1"/>
  <c r="O1365" i="1"/>
  <c r="T892" i="1"/>
  <c r="N892" i="1"/>
  <c r="O892" i="1"/>
  <c r="P892" i="1"/>
  <c r="O1297" i="1" l="1"/>
  <c r="T1297" i="1"/>
  <c r="N1193" i="1"/>
  <c r="O1062" i="1"/>
  <c r="N1192" i="1"/>
  <c r="N1109" i="1"/>
  <c r="T1097" i="1"/>
  <c r="O1094" i="1"/>
  <c r="P1260" i="1"/>
  <c r="T1192" i="1"/>
  <c r="O1173" i="1"/>
  <c r="O1260" i="1"/>
  <c r="P1193" i="1"/>
  <c r="P1192" i="1"/>
  <c r="T1186" i="1"/>
  <c r="N1173" i="1"/>
  <c r="P1109" i="1"/>
  <c r="O1097" i="1"/>
  <c r="T1094" i="1"/>
  <c r="N1062" i="1"/>
  <c r="N1029" i="1"/>
  <c r="T1109" i="1"/>
  <c r="N1094" i="1"/>
  <c r="O1285" i="1"/>
  <c r="N1046" i="1"/>
  <c r="P1041" i="1"/>
  <c r="P1029" i="1"/>
  <c r="N1002" i="1"/>
  <c r="O1049" i="1"/>
  <c r="O1018" i="1"/>
  <c r="N1018" i="1"/>
  <c r="T1046" i="1"/>
  <c r="O1029" i="1"/>
  <c r="T1018" i="1"/>
  <c r="N994" i="1"/>
  <c r="O1362" i="1"/>
  <c r="P1362" i="1"/>
  <c r="P1350" i="1"/>
  <c r="T1350" i="1"/>
  <c r="N1342" i="1"/>
  <c r="O1342" i="1"/>
  <c r="P1334" i="1"/>
  <c r="T1334" i="1"/>
  <c r="N1326" i="1"/>
  <c r="O1326" i="1"/>
  <c r="P1318" i="1"/>
  <c r="T1318" i="1"/>
  <c r="N1310" i="1"/>
  <c r="O1310" i="1"/>
  <c r="T1306" i="1"/>
  <c r="N1306" i="1"/>
  <c r="N1294" i="1"/>
  <c r="O1294" i="1"/>
  <c r="P1286" i="1"/>
  <c r="T1286" i="1"/>
  <c r="N1278" i="1"/>
  <c r="O1278" i="1"/>
  <c r="T1274" i="1"/>
  <c r="N1274" i="1"/>
  <c r="O1274" i="1"/>
  <c r="N1262" i="1"/>
  <c r="O1262" i="1"/>
  <c r="P1262" i="1"/>
  <c r="O1254" i="1"/>
  <c r="P1254" i="1"/>
  <c r="N1254" i="1"/>
  <c r="T1254" i="1"/>
  <c r="T1246" i="1"/>
  <c r="N1246" i="1"/>
  <c r="O1246" i="1"/>
  <c r="O1238" i="1"/>
  <c r="P1238" i="1"/>
  <c r="N1223" i="1"/>
  <c r="O1223" i="1"/>
  <c r="P1223" i="1"/>
  <c r="O1215" i="1"/>
  <c r="P1215" i="1"/>
  <c r="T1207" i="1"/>
  <c r="N1207" i="1"/>
  <c r="P1207" i="1"/>
  <c r="T1195" i="1"/>
  <c r="N1195" i="1"/>
  <c r="P1195" i="1"/>
  <c r="N1187" i="1"/>
  <c r="O1187" i="1"/>
  <c r="P1187" i="1"/>
  <c r="P1179" i="1"/>
  <c r="T1179" i="1"/>
  <c r="N1179" i="1"/>
  <c r="T1171" i="1"/>
  <c r="N1171" i="1"/>
  <c r="P1171" i="1"/>
  <c r="O1163" i="1"/>
  <c r="P1163" i="1"/>
  <c r="N1163" i="1"/>
  <c r="T1163" i="1"/>
  <c r="P1155" i="1"/>
  <c r="T1155" i="1"/>
  <c r="N1155" i="1"/>
  <c r="O1151" i="1"/>
  <c r="P1151" i="1"/>
  <c r="N1151" i="1"/>
  <c r="T1151" i="1"/>
  <c r="T1132" i="1"/>
  <c r="N1132" i="1"/>
  <c r="P1132" i="1"/>
  <c r="O1132" i="1"/>
  <c r="T1124" i="1"/>
  <c r="O1124" i="1"/>
  <c r="P1124" i="1"/>
  <c r="N1124" i="1"/>
  <c r="O1116" i="1"/>
  <c r="P1116" i="1"/>
  <c r="T1116" i="1"/>
  <c r="N1116" i="1"/>
  <c r="P1108" i="1"/>
  <c r="O1108" i="1"/>
  <c r="T1108" i="1"/>
  <c r="N1108" i="1"/>
  <c r="N1100" i="1"/>
  <c r="P1100" i="1"/>
  <c r="T1100" i="1"/>
  <c r="O1100" i="1"/>
  <c r="T1096" i="1"/>
  <c r="P1096" i="1"/>
  <c r="O1096" i="1"/>
  <c r="N1088" i="1"/>
  <c r="O1088" i="1"/>
  <c r="P1088" i="1"/>
  <c r="T1088" i="1"/>
  <c r="T1084" i="1"/>
  <c r="N1084" i="1"/>
  <c r="O1084" i="1"/>
  <c r="P1084" i="1"/>
  <c r="N1076" i="1"/>
  <c r="O1076" i="1"/>
  <c r="P1076" i="1"/>
  <c r="T1076" i="1"/>
  <c r="P1068" i="1"/>
  <c r="T1068" i="1"/>
  <c r="N1068" i="1"/>
  <c r="P1056" i="1"/>
  <c r="T1056" i="1"/>
  <c r="N1056" i="1"/>
  <c r="O1056" i="1"/>
  <c r="P1044" i="1"/>
  <c r="T1044" i="1"/>
  <c r="N1044" i="1"/>
  <c r="O1044" i="1"/>
  <c r="O1040" i="1"/>
  <c r="P1040" i="1"/>
  <c r="T1040" i="1"/>
  <c r="N1040" i="1"/>
  <c r="T1032" i="1"/>
  <c r="N1032" i="1"/>
  <c r="P1032" i="1"/>
  <c r="O1032" i="1"/>
  <c r="N1024" i="1"/>
  <c r="O1024" i="1"/>
  <c r="P1024" i="1"/>
  <c r="T1024" i="1"/>
  <c r="N1016" i="1"/>
  <c r="T1016" i="1"/>
  <c r="O1016" i="1"/>
  <c r="P1016" i="1"/>
  <c r="O1008" i="1"/>
  <c r="T1008" i="1"/>
  <c r="N1008" i="1"/>
  <c r="P1008" i="1"/>
  <c r="T1000" i="1"/>
  <c r="N1000" i="1"/>
  <c r="O1000" i="1"/>
  <c r="O996" i="1"/>
  <c r="T996" i="1"/>
  <c r="N996" i="1"/>
  <c r="P996" i="1"/>
  <c r="T988" i="1"/>
  <c r="N988" i="1"/>
  <c r="P988" i="1"/>
  <c r="O988" i="1"/>
  <c r="P984" i="1"/>
  <c r="N984" i="1"/>
  <c r="O984" i="1"/>
  <c r="P972" i="1"/>
  <c r="N972" i="1"/>
  <c r="O972" i="1"/>
  <c r="T972" i="1"/>
  <c r="T964" i="1"/>
  <c r="N964" i="1"/>
  <c r="O964" i="1"/>
  <c r="P964" i="1"/>
  <c r="O956" i="1"/>
  <c r="P956" i="1"/>
  <c r="N956" i="1"/>
  <c r="T956" i="1"/>
  <c r="P948" i="1"/>
  <c r="T948" i="1"/>
  <c r="N948" i="1"/>
  <c r="O948" i="1"/>
  <c r="N940" i="1"/>
  <c r="O940" i="1"/>
  <c r="P940" i="1"/>
  <c r="T940" i="1"/>
  <c r="N932" i="1"/>
  <c r="O932" i="1"/>
  <c r="T932" i="1"/>
  <c r="P932" i="1"/>
  <c r="N920" i="1"/>
  <c r="O920" i="1"/>
  <c r="T920" i="1"/>
  <c r="P912" i="1"/>
  <c r="T912" i="1"/>
  <c r="O912" i="1"/>
  <c r="N912" i="1"/>
  <c r="T904" i="1"/>
  <c r="N904" i="1"/>
  <c r="O904" i="1"/>
  <c r="P904" i="1"/>
  <c r="O896" i="1"/>
  <c r="P896" i="1"/>
  <c r="N896" i="1"/>
  <c r="T896" i="1"/>
  <c r="O1306" i="1"/>
  <c r="O1207" i="1"/>
  <c r="O1350" i="1"/>
  <c r="T1342" i="1"/>
  <c r="O1334" i="1"/>
  <c r="T1326" i="1"/>
  <c r="O1318" i="1"/>
  <c r="T1310" i="1"/>
  <c r="T1294" i="1"/>
  <c r="O1286" i="1"/>
  <c r="T1278" i="1"/>
  <c r="T1215" i="1"/>
  <c r="O1195" i="1"/>
  <c r="O1179" i="1"/>
  <c r="O1155" i="1"/>
  <c r="O1068" i="1"/>
  <c r="P1000" i="1"/>
  <c r="N1358" i="1"/>
  <c r="O1358" i="1"/>
  <c r="T1354" i="1"/>
  <c r="N1354" i="1"/>
  <c r="O1346" i="1"/>
  <c r="P1346" i="1"/>
  <c r="T1338" i="1"/>
  <c r="N1338" i="1"/>
  <c r="O1330" i="1"/>
  <c r="P1330" i="1"/>
  <c r="T1322" i="1"/>
  <c r="N1322" i="1"/>
  <c r="O1314" i="1"/>
  <c r="P1314" i="1"/>
  <c r="P1302" i="1"/>
  <c r="T1302" i="1"/>
  <c r="O1298" i="1"/>
  <c r="P1298" i="1"/>
  <c r="T1290" i="1"/>
  <c r="N1290" i="1"/>
  <c r="O1282" i="1"/>
  <c r="P1282" i="1"/>
  <c r="P1270" i="1"/>
  <c r="N1270" i="1"/>
  <c r="O1270" i="1"/>
  <c r="O1266" i="1"/>
  <c r="N1266" i="1"/>
  <c r="P1266" i="1"/>
  <c r="T1258" i="1"/>
  <c r="O1258" i="1"/>
  <c r="P1258" i="1"/>
  <c r="N1250" i="1"/>
  <c r="O1250" i="1"/>
  <c r="T1250" i="1"/>
  <c r="P1242" i="1"/>
  <c r="T1242" i="1"/>
  <c r="O1242" i="1"/>
  <c r="N1234" i="1"/>
  <c r="O1234" i="1"/>
  <c r="P1234" i="1"/>
  <c r="O1227" i="1"/>
  <c r="P1227" i="1"/>
  <c r="P1219" i="1"/>
  <c r="T1219" i="1"/>
  <c r="O1219" i="1"/>
  <c r="N1211" i="1"/>
  <c r="O1211" i="1"/>
  <c r="P1211" i="1"/>
  <c r="O1203" i="1"/>
  <c r="P1203" i="1"/>
  <c r="N1199" i="1"/>
  <c r="O1199" i="1"/>
  <c r="P1199" i="1"/>
  <c r="P1191" i="1"/>
  <c r="T1191" i="1"/>
  <c r="N1191" i="1"/>
  <c r="T1183" i="1"/>
  <c r="N1183" i="1"/>
  <c r="P1183" i="1"/>
  <c r="O1175" i="1"/>
  <c r="P1175" i="1"/>
  <c r="N1175" i="1"/>
  <c r="T1175" i="1"/>
  <c r="P1167" i="1"/>
  <c r="T1167" i="1"/>
  <c r="N1167" i="1"/>
  <c r="N1159" i="1"/>
  <c r="O1159" i="1"/>
  <c r="T1159" i="1"/>
  <c r="N1147" i="1"/>
  <c r="O1147" i="1"/>
  <c r="T1147" i="1"/>
  <c r="T1143" i="1"/>
  <c r="N1143" i="1"/>
  <c r="O1143" i="1"/>
  <c r="N1136" i="1"/>
  <c r="O1136" i="1"/>
  <c r="T1136" i="1"/>
  <c r="O1128" i="1"/>
  <c r="P1128" i="1"/>
  <c r="T1128" i="1"/>
  <c r="N1128" i="1"/>
  <c r="P1120" i="1"/>
  <c r="O1120" i="1"/>
  <c r="T1120" i="1"/>
  <c r="N1120" i="1"/>
  <c r="N1112" i="1"/>
  <c r="P1112" i="1"/>
  <c r="T1112" i="1"/>
  <c r="O1112" i="1"/>
  <c r="O1104" i="1"/>
  <c r="P1104" i="1"/>
  <c r="T1104" i="1"/>
  <c r="N1104" i="1"/>
  <c r="O1092" i="1"/>
  <c r="P1092" i="1"/>
  <c r="N1092" i="1"/>
  <c r="T1092" i="1"/>
  <c r="P1080" i="1"/>
  <c r="T1080" i="1"/>
  <c r="N1080" i="1"/>
  <c r="T1072" i="1"/>
  <c r="N1072" i="1"/>
  <c r="O1072" i="1"/>
  <c r="P1072" i="1"/>
  <c r="O1064" i="1"/>
  <c r="P1064" i="1"/>
  <c r="N1064" i="1"/>
  <c r="T1064" i="1"/>
  <c r="T1060" i="1"/>
  <c r="N1060" i="1"/>
  <c r="P1060" i="1"/>
  <c r="O1060" i="1"/>
  <c r="O1052" i="1"/>
  <c r="P1052" i="1"/>
  <c r="N1052" i="1"/>
  <c r="T1052" i="1"/>
  <c r="N1048" i="1"/>
  <c r="O1048" i="1"/>
  <c r="P1048" i="1"/>
  <c r="N1036" i="1"/>
  <c r="O1036" i="1"/>
  <c r="P1036" i="1"/>
  <c r="T1036" i="1"/>
  <c r="O1028" i="1"/>
  <c r="P1028" i="1"/>
  <c r="T1028" i="1"/>
  <c r="O1020" i="1"/>
  <c r="T1020" i="1"/>
  <c r="N1020" i="1"/>
  <c r="P1020" i="1"/>
  <c r="P1012" i="1"/>
  <c r="T1012" i="1"/>
  <c r="N1012" i="1"/>
  <c r="O1012" i="1"/>
  <c r="N1004" i="1"/>
  <c r="T1004" i="1"/>
  <c r="P1004" i="1"/>
  <c r="O1004" i="1"/>
  <c r="N992" i="1"/>
  <c r="T992" i="1"/>
  <c r="O992" i="1"/>
  <c r="P992" i="1"/>
  <c r="N980" i="1"/>
  <c r="T980" i="1"/>
  <c r="O980" i="1"/>
  <c r="P980" i="1"/>
  <c r="T976" i="1"/>
  <c r="N976" i="1"/>
  <c r="O976" i="1"/>
  <c r="P976" i="1"/>
  <c r="O968" i="1"/>
  <c r="N968" i="1"/>
  <c r="P968" i="1"/>
  <c r="T968" i="1"/>
  <c r="P960" i="1"/>
  <c r="T960" i="1"/>
  <c r="N960" i="1"/>
  <c r="O960" i="1"/>
  <c r="N952" i="1"/>
  <c r="O952" i="1"/>
  <c r="T952" i="1"/>
  <c r="P952" i="1"/>
  <c r="O944" i="1"/>
  <c r="P944" i="1"/>
  <c r="N944" i="1"/>
  <c r="T944" i="1"/>
  <c r="O936" i="1"/>
  <c r="P936" i="1"/>
  <c r="N936" i="1"/>
  <c r="T928" i="1"/>
  <c r="N928" i="1"/>
  <c r="O928" i="1"/>
  <c r="P924" i="1"/>
  <c r="T924" i="1"/>
  <c r="O924" i="1"/>
  <c r="N924" i="1"/>
  <c r="T916" i="1"/>
  <c r="N916" i="1"/>
  <c r="O916" i="1"/>
  <c r="P916" i="1"/>
  <c r="O908" i="1"/>
  <c r="P908" i="1"/>
  <c r="N908" i="1"/>
  <c r="T908" i="1"/>
  <c r="P900" i="1"/>
  <c r="T900" i="1"/>
  <c r="N900" i="1"/>
  <c r="O900" i="1"/>
  <c r="N1362" i="1"/>
  <c r="O1354" i="1"/>
  <c r="N1346" i="1"/>
  <c r="N1314" i="1"/>
  <c r="O1290" i="1"/>
  <c r="N1258" i="1"/>
  <c r="N1238" i="1"/>
  <c r="T1227" i="1"/>
  <c r="O1191" i="1"/>
  <c r="P920" i="1"/>
  <c r="P1358" i="1"/>
  <c r="N1350" i="1"/>
  <c r="P1342" i="1"/>
  <c r="N1334" i="1"/>
  <c r="P1326" i="1"/>
  <c r="N1318" i="1"/>
  <c r="P1310" i="1"/>
  <c r="N1302" i="1"/>
  <c r="P1294" i="1"/>
  <c r="N1286" i="1"/>
  <c r="P1278" i="1"/>
  <c r="P1274" i="1"/>
  <c r="T1270" i="1"/>
  <c r="P1246" i="1"/>
  <c r="T1234" i="1"/>
  <c r="N1215" i="1"/>
  <c r="T1203" i="1"/>
  <c r="T1187" i="1"/>
  <c r="O1183" i="1"/>
  <c r="O1171" i="1"/>
  <c r="P1159" i="1"/>
  <c r="P1147" i="1"/>
  <c r="P1136" i="1"/>
  <c r="O1080" i="1"/>
  <c r="N1028" i="1"/>
  <c r="T936" i="1"/>
  <c r="O1253" i="1"/>
  <c r="P1253" i="1"/>
  <c r="P1241" i="1"/>
  <c r="T1241" i="1"/>
  <c r="N1233" i="1"/>
  <c r="O1233" i="1"/>
  <c r="P1226" i="1"/>
  <c r="T1226" i="1"/>
  <c r="T1218" i="1"/>
  <c r="N1218" i="1"/>
  <c r="O1210" i="1"/>
  <c r="P1210" i="1"/>
  <c r="P1202" i="1"/>
  <c r="T1202" i="1"/>
  <c r="N1194" i="1"/>
  <c r="O1194" i="1"/>
  <c r="O1186" i="1"/>
  <c r="P1186" i="1"/>
  <c r="T1178" i="1"/>
  <c r="N1178" i="1"/>
  <c r="T1166" i="1"/>
  <c r="N1166" i="1"/>
  <c r="O1158" i="1"/>
  <c r="P1158" i="1"/>
  <c r="P1150" i="1"/>
  <c r="T1150" i="1"/>
  <c r="N1142" i="1"/>
  <c r="O1142" i="1"/>
  <c r="O1135" i="1"/>
  <c r="P1135" i="1"/>
  <c r="P1127" i="1"/>
  <c r="O1127" i="1"/>
  <c r="T1127" i="1"/>
  <c r="P1115" i="1"/>
  <c r="O1115" i="1"/>
  <c r="T1115" i="1"/>
  <c r="T1107" i="1"/>
  <c r="O1107" i="1"/>
  <c r="P1107" i="1"/>
  <c r="O1099" i="1"/>
  <c r="P1099" i="1"/>
  <c r="T1099" i="1"/>
  <c r="N1095" i="1"/>
  <c r="P1095" i="1"/>
  <c r="T1095" i="1"/>
  <c r="O1087" i="1"/>
  <c r="P1087" i="1"/>
  <c r="T1087" i="1"/>
  <c r="T1079" i="1"/>
  <c r="N1079" i="1"/>
  <c r="O1079" i="1"/>
  <c r="P1079" i="1"/>
  <c r="N1071" i="1"/>
  <c r="O1071" i="1"/>
  <c r="N1059" i="1"/>
  <c r="O1059" i="1"/>
  <c r="P1059" i="1"/>
  <c r="P1051" i="1"/>
  <c r="T1051" i="1"/>
  <c r="N1051" i="1"/>
  <c r="T1043" i="1"/>
  <c r="N1043" i="1"/>
  <c r="O1035" i="1"/>
  <c r="P1035" i="1"/>
  <c r="P1027" i="1"/>
  <c r="T1027" i="1"/>
  <c r="O1027" i="1"/>
  <c r="P1019" i="1"/>
  <c r="T1019" i="1"/>
  <c r="N1019" i="1"/>
  <c r="O1019" i="1"/>
  <c r="T1011" i="1"/>
  <c r="P1011" i="1"/>
  <c r="O1003" i="1"/>
  <c r="T1003" i="1"/>
  <c r="N1003" i="1"/>
  <c r="N999" i="1"/>
  <c r="T999" i="1"/>
  <c r="O999" i="1"/>
  <c r="P999" i="1"/>
  <c r="P995" i="1"/>
  <c r="T995" i="1"/>
  <c r="O995" i="1"/>
  <c r="N987" i="1"/>
  <c r="T987" i="1"/>
  <c r="O987" i="1"/>
  <c r="O979" i="1"/>
  <c r="T979" i="1"/>
  <c r="N979" i="1"/>
  <c r="P979" i="1"/>
  <c r="T971" i="1"/>
  <c r="N971" i="1"/>
  <c r="P971" i="1"/>
  <c r="N963" i="1"/>
  <c r="T963" i="1"/>
  <c r="P955" i="1"/>
  <c r="T955" i="1"/>
  <c r="N955" i="1"/>
  <c r="O955" i="1"/>
  <c r="T947" i="1"/>
  <c r="N947" i="1"/>
  <c r="P947" i="1"/>
  <c r="O939" i="1"/>
  <c r="P939" i="1"/>
  <c r="T939" i="1"/>
  <c r="O931" i="1"/>
  <c r="P931" i="1"/>
  <c r="N931" i="1"/>
  <c r="T931" i="1"/>
  <c r="T923" i="1"/>
  <c r="N923" i="1"/>
  <c r="O923" i="1"/>
  <c r="N915" i="1"/>
  <c r="O915" i="1"/>
  <c r="T915" i="1"/>
  <c r="P907" i="1"/>
  <c r="T907" i="1"/>
  <c r="O907" i="1"/>
  <c r="N907" i="1"/>
  <c r="P895" i="1"/>
  <c r="T895" i="1"/>
  <c r="T1365" i="1"/>
  <c r="O1357" i="1"/>
  <c r="N1353" i="1"/>
  <c r="T1349" i="1"/>
  <c r="P1345" i="1"/>
  <c r="O1341" i="1"/>
  <c r="N1337" i="1"/>
  <c r="T1333" i="1"/>
  <c r="P1329" i="1"/>
  <c r="O1325" i="1"/>
  <c r="N1321" i="1"/>
  <c r="T1317" i="1"/>
  <c r="P1313" i="1"/>
  <c r="O1309" i="1"/>
  <c r="N1305" i="1"/>
  <c r="T1301" i="1"/>
  <c r="P1297" i="1"/>
  <c r="O1293" i="1"/>
  <c r="N1289" i="1"/>
  <c r="T1285" i="1"/>
  <c r="P1281" i="1"/>
  <c r="N1273" i="1"/>
  <c r="N1269" i="1"/>
  <c r="N1265" i="1"/>
  <c r="O1261" i="1"/>
  <c r="O1257" i="1"/>
  <c r="N1241" i="1"/>
  <c r="O1218" i="1"/>
  <c r="P1194" i="1"/>
  <c r="T1158" i="1"/>
  <c r="N1150" i="1"/>
  <c r="T1135" i="1"/>
  <c r="T1071" i="1"/>
  <c r="O1051" i="1"/>
  <c r="T1035" i="1"/>
  <c r="P1003" i="1"/>
  <c r="P987" i="1"/>
  <c r="N1249" i="1"/>
  <c r="O1249" i="1"/>
  <c r="T1245" i="1"/>
  <c r="N1245" i="1"/>
  <c r="O1237" i="1"/>
  <c r="P1237" i="1"/>
  <c r="T1230" i="1"/>
  <c r="N1230" i="1"/>
  <c r="O1222" i="1"/>
  <c r="P1222" i="1"/>
  <c r="P1214" i="1"/>
  <c r="T1214" i="1"/>
  <c r="N1206" i="1"/>
  <c r="O1206" i="1"/>
  <c r="O1198" i="1"/>
  <c r="P1198" i="1"/>
  <c r="T1190" i="1"/>
  <c r="N1190" i="1"/>
  <c r="N1182" i="1"/>
  <c r="O1182" i="1"/>
  <c r="P1174" i="1"/>
  <c r="T1174" i="1"/>
  <c r="N1170" i="1"/>
  <c r="O1170" i="1"/>
  <c r="P1162" i="1"/>
  <c r="T1162" i="1"/>
  <c r="T1154" i="1"/>
  <c r="N1154" i="1"/>
  <c r="O1146" i="1"/>
  <c r="P1146" i="1"/>
  <c r="P1139" i="1"/>
  <c r="T1139" i="1"/>
  <c r="N1131" i="1"/>
  <c r="O1131" i="1"/>
  <c r="N1123" i="1"/>
  <c r="O1123" i="1"/>
  <c r="P1123" i="1"/>
  <c r="T1119" i="1"/>
  <c r="O1119" i="1"/>
  <c r="P1119" i="1"/>
  <c r="O1111" i="1"/>
  <c r="P1111" i="1"/>
  <c r="T1111" i="1"/>
  <c r="P1103" i="1"/>
  <c r="O1103" i="1"/>
  <c r="T1103" i="1"/>
  <c r="P1091" i="1"/>
  <c r="T1091" i="1"/>
  <c r="N1091" i="1"/>
  <c r="N1083" i="1"/>
  <c r="O1083" i="1"/>
  <c r="O1075" i="1"/>
  <c r="P1075" i="1"/>
  <c r="T1075" i="1"/>
  <c r="T1067" i="1"/>
  <c r="N1067" i="1"/>
  <c r="O1067" i="1"/>
  <c r="P1067" i="1"/>
  <c r="P1063" i="1"/>
  <c r="T1063" i="1"/>
  <c r="T1055" i="1"/>
  <c r="N1055" i="1"/>
  <c r="P1055" i="1"/>
  <c r="O1047" i="1"/>
  <c r="P1047" i="1"/>
  <c r="T1047" i="1"/>
  <c r="P1039" i="1"/>
  <c r="T1039" i="1"/>
  <c r="N1039" i="1"/>
  <c r="O1039" i="1"/>
  <c r="N1031" i="1"/>
  <c r="O1031" i="1"/>
  <c r="P1031" i="1"/>
  <c r="O1023" i="1"/>
  <c r="P1023" i="1"/>
  <c r="N1023" i="1"/>
  <c r="O1015" i="1"/>
  <c r="T1015" i="1"/>
  <c r="P1015" i="1"/>
  <c r="P1007" i="1"/>
  <c r="T1007" i="1"/>
  <c r="O991" i="1"/>
  <c r="T991" i="1"/>
  <c r="T983" i="1"/>
  <c r="N983" i="1"/>
  <c r="O983" i="1"/>
  <c r="P983" i="1"/>
  <c r="N975" i="1"/>
  <c r="T975" i="1"/>
  <c r="P975" i="1"/>
  <c r="P967" i="1"/>
  <c r="N967" i="1"/>
  <c r="T967" i="1"/>
  <c r="T959" i="1"/>
  <c r="N959" i="1"/>
  <c r="O959" i="1"/>
  <c r="P959" i="1"/>
  <c r="O951" i="1"/>
  <c r="P951" i="1"/>
  <c r="N951" i="1"/>
  <c r="T951" i="1"/>
  <c r="P943" i="1"/>
  <c r="T943" i="1"/>
  <c r="N943" i="1"/>
  <c r="P935" i="1"/>
  <c r="T935" i="1"/>
  <c r="N935" i="1"/>
  <c r="O935" i="1"/>
  <c r="N927" i="1"/>
  <c r="O927" i="1"/>
  <c r="T927" i="1"/>
  <c r="O919" i="1"/>
  <c r="P919" i="1"/>
  <c r="N919" i="1"/>
  <c r="T919" i="1"/>
  <c r="T911" i="1"/>
  <c r="N911" i="1"/>
  <c r="O911" i="1"/>
  <c r="N903" i="1"/>
  <c r="O903" i="1"/>
  <c r="P903" i="1"/>
  <c r="T899" i="1"/>
  <c r="N899" i="1"/>
  <c r="O899" i="1"/>
  <c r="P899" i="1"/>
  <c r="P1361" i="1"/>
  <c r="T1277" i="1"/>
  <c r="N1257" i="1"/>
  <c r="P1245" i="1"/>
  <c r="N1237" i="1"/>
  <c r="T1233" i="1"/>
  <c r="O1226" i="1"/>
  <c r="O1214" i="1"/>
  <c r="O1202" i="1"/>
  <c r="P1190" i="1"/>
  <c r="P1178" i="1"/>
  <c r="P1166" i="1"/>
  <c r="N1158" i="1"/>
  <c r="P1154" i="1"/>
  <c r="N1146" i="1"/>
  <c r="T1142" i="1"/>
  <c r="N1135" i="1"/>
  <c r="T1131" i="1"/>
  <c r="P1083" i="1"/>
  <c r="P1071" i="1"/>
  <c r="O1055" i="1"/>
  <c r="N1035" i="1"/>
  <c r="N1007" i="1"/>
  <c r="N991" i="1"/>
  <c r="N939" i="1"/>
  <c r="P923" i="1"/>
  <c r="P915" i="1"/>
  <c r="T843" i="1"/>
  <c r="P796" i="1"/>
  <c r="T758" i="1"/>
  <c r="N734" i="1"/>
  <c r="N692" i="1"/>
  <c r="N676" i="1"/>
  <c r="P672" i="1"/>
  <c r="N655" i="1"/>
  <c r="N586" i="1"/>
  <c r="O502" i="1"/>
  <c r="O484" i="1"/>
  <c r="O413" i="1"/>
  <c r="T417" i="1"/>
  <c r="O421" i="1"/>
  <c r="T425" i="1"/>
  <c r="O427" i="1"/>
  <c r="O429" i="1"/>
  <c r="T433" i="1"/>
  <c r="O437" i="1"/>
  <c r="T441" i="1"/>
  <c r="T443" i="1"/>
  <c r="O445" i="1"/>
  <c r="T449" i="1"/>
  <c r="O453" i="1"/>
  <c r="T457" i="1"/>
  <c r="N459" i="1"/>
  <c r="O461" i="1"/>
  <c r="T465" i="1"/>
  <c r="O469" i="1"/>
  <c r="T473" i="1"/>
  <c r="O477" i="1"/>
  <c r="T481" i="1"/>
  <c r="O485" i="1"/>
  <c r="T489" i="1"/>
  <c r="O493" i="1"/>
  <c r="T497" i="1"/>
  <c r="O501" i="1"/>
  <c r="T505" i="1"/>
  <c r="O509" i="1"/>
  <c r="T513" i="1"/>
  <c r="O517" i="1"/>
  <c r="T521" i="1"/>
  <c r="O525" i="1"/>
  <c r="T539" i="1"/>
  <c r="N547" i="1"/>
  <c r="P555" i="1"/>
  <c r="P669" i="1"/>
  <c r="O671" i="1"/>
  <c r="N673" i="1"/>
  <c r="P701" i="1"/>
  <c r="N705" i="1"/>
  <c r="P707" i="1"/>
  <c r="P733" i="1"/>
  <c r="P737" i="1"/>
  <c r="N741" i="1"/>
  <c r="P745" i="1"/>
  <c r="N749" i="1"/>
  <c r="P753" i="1"/>
  <c r="N757" i="1"/>
  <c r="P760" i="1"/>
  <c r="N764" i="1"/>
  <c r="P768" i="1"/>
  <c r="T770" i="1"/>
  <c r="N772" i="1"/>
  <c r="P776" i="1"/>
  <c r="N780" i="1"/>
  <c r="P784" i="1"/>
  <c r="N787" i="1"/>
  <c r="P791" i="1"/>
  <c r="N795" i="1"/>
  <c r="P799" i="1"/>
  <c r="N803" i="1"/>
  <c r="P807" i="1"/>
  <c r="N811" i="1"/>
  <c r="P815" i="1"/>
  <c r="N819" i="1"/>
  <c r="P823" i="1"/>
  <c r="N827" i="1"/>
  <c r="P831" i="1"/>
  <c r="T833" i="1"/>
  <c r="N835" i="1"/>
  <c r="P839" i="1"/>
  <c r="N843" i="1"/>
  <c r="P847" i="1"/>
  <c r="N849" i="1"/>
  <c r="N851" i="1"/>
  <c r="P855" i="1"/>
  <c r="N859" i="1"/>
  <c r="P863" i="1"/>
  <c r="N412" i="1"/>
  <c r="O412" i="1"/>
  <c r="P412" i="1"/>
  <c r="T412" i="1"/>
  <c r="N413" i="1"/>
  <c r="P413" i="1"/>
  <c r="T413" i="1"/>
  <c r="N414" i="1"/>
  <c r="O414" i="1"/>
  <c r="P414" i="1"/>
  <c r="T414" i="1"/>
  <c r="N416" i="1"/>
  <c r="O416" i="1"/>
  <c r="P416" i="1"/>
  <c r="T416" i="1"/>
  <c r="N417" i="1"/>
  <c r="O417" i="1"/>
  <c r="P417" i="1"/>
  <c r="N418" i="1"/>
  <c r="O418" i="1"/>
  <c r="P418" i="1"/>
  <c r="T418" i="1"/>
  <c r="N419" i="1"/>
  <c r="N420" i="1"/>
  <c r="O420" i="1"/>
  <c r="P420" i="1"/>
  <c r="T420" i="1"/>
  <c r="N421" i="1"/>
  <c r="P421" i="1"/>
  <c r="T421" i="1"/>
  <c r="N422" i="1"/>
  <c r="O422" i="1"/>
  <c r="P422" i="1"/>
  <c r="T422" i="1"/>
  <c r="N424" i="1"/>
  <c r="O424" i="1"/>
  <c r="P424" i="1"/>
  <c r="T424" i="1"/>
  <c r="N425" i="1"/>
  <c r="O425" i="1"/>
  <c r="P425" i="1"/>
  <c r="N426" i="1"/>
  <c r="O426" i="1"/>
  <c r="P426" i="1"/>
  <c r="T426" i="1"/>
  <c r="N428" i="1"/>
  <c r="O428" i="1"/>
  <c r="P428" i="1"/>
  <c r="T428" i="1"/>
  <c r="N429" i="1"/>
  <c r="P429" i="1"/>
  <c r="T429" i="1"/>
  <c r="N430" i="1"/>
  <c r="O430" i="1"/>
  <c r="P430" i="1"/>
  <c r="T430" i="1"/>
  <c r="N432" i="1"/>
  <c r="O432" i="1"/>
  <c r="P432" i="1"/>
  <c r="T432" i="1"/>
  <c r="N433" i="1"/>
  <c r="O433" i="1"/>
  <c r="P433" i="1"/>
  <c r="N434" i="1"/>
  <c r="O434" i="1"/>
  <c r="P434" i="1"/>
  <c r="T434" i="1"/>
  <c r="O435" i="1"/>
  <c r="N436" i="1"/>
  <c r="O436" i="1"/>
  <c r="P436" i="1"/>
  <c r="T436" i="1"/>
  <c r="N437" i="1"/>
  <c r="P437" i="1"/>
  <c r="T437" i="1"/>
  <c r="N438" i="1"/>
  <c r="O438" i="1"/>
  <c r="P438" i="1"/>
  <c r="T438" i="1"/>
  <c r="N440" i="1"/>
  <c r="O440" i="1"/>
  <c r="P440" i="1"/>
  <c r="T440" i="1"/>
  <c r="N441" i="1"/>
  <c r="O441" i="1"/>
  <c r="P441" i="1"/>
  <c r="N442" i="1"/>
  <c r="O442" i="1"/>
  <c r="P442" i="1"/>
  <c r="T442" i="1"/>
  <c r="N444" i="1"/>
  <c r="O444" i="1"/>
  <c r="P444" i="1"/>
  <c r="T444" i="1"/>
  <c r="N445" i="1"/>
  <c r="P445" i="1"/>
  <c r="T445" i="1"/>
  <c r="N446" i="1"/>
  <c r="O446" i="1"/>
  <c r="P446" i="1"/>
  <c r="T446" i="1"/>
  <c r="N448" i="1"/>
  <c r="O448" i="1"/>
  <c r="P448" i="1"/>
  <c r="T448" i="1"/>
  <c r="N449" i="1"/>
  <c r="O449" i="1"/>
  <c r="P449" i="1"/>
  <c r="N450" i="1"/>
  <c r="O450" i="1"/>
  <c r="P450" i="1"/>
  <c r="T450" i="1"/>
  <c r="N451" i="1"/>
  <c r="N452" i="1"/>
  <c r="O452" i="1"/>
  <c r="P452" i="1"/>
  <c r="T452" i="1"/>
  <c r="N453" i="1"/>
  <c r="P453" i="1"/>
  <c r="T453" i="1"/>
  <c r="N454" i="1"/>
  <c r="O454" i="1"/>
  <c r="P454" i="1"/>
  <c r="T454" i="1"/>
  <c r="N456" i="1"/>
  <c r="O456" i="1"/>
  <c r="P456" i="1"/>
  <c r="T456" i="1"/>
  <c r="N457" i="1"/>
  <c r="O457" i="1"/>
  <c r="P457" i="1"/>
  <c r="N458" i="1"/>
  <c r="O458" i="1"/>
  <c r="P458" i="1"/>
  <c r="T458" i="1"/>
  <c r="N460" i="1"/>
  <c r="O460" i="1"/>
  <c r="P460" i="1"/>
  <c r="T460" i="1"/>
  <c r="N461" i="1"/>
  <c r="P461" i="1"/>
  <c r="T461" i="1"/>
  <c r="N462" i="1"/>
  <c r="O462" i="1"/>
  <c r="P462" i="1"/>
  <c r="T462" i="1"/>
  <c r="T463" i="1"/>
  <c r="N464" i="1"/>
  <c r="O464" i="1"/>
  <c r="P464" i="1"/>
  <c r="T464" i="1"/>
  <c r="O465" i="1"/>
  <c r="P465" i="1"/>
  <c r="N466" i="1"/>
  <c r="O466" i="1"/>
  <c r="P466" i="1"/>
  <c r="T466" i="1"/>
  <c r="O467" i="1"/>
  <c r="N468" i="1"/>
  <c r="O468" i="1"/>
  <c r="P468" i="1"/>
  <c r="T468" i="1"/>
  <c r="P469" i="1"/>
  <c r="T469" i="1"/>
  <c r="N470" i="1"/>
  <c r="O470" i="1"/>
  <c r="P470" i="1"/>
  <c r="T470" i="1"/>
  <c r="P471" i="1"/>
  <c r="N472" i="1"/>
  <c r="O472" i="1"/>
  <c r="P472" i="1"/>
  <c r="T472" i="1"/>
  <c r="N473" i="1"/>
  <c r="P473" i="1"/>
  <c r="N474" i="1"/>
  <c r="O474" i="1"/>
  <c r="P474" i="1"/>
  <c r="T474" i="1"/>
  <c r="T475" i="1"/>
  <c r="N476" i="1"/>
  <c r="O476" i="1"/>
  <c r="P476" i="1"/>
  <c r="T476" i="1"/>
  <c r="N477" i="1"/>
  <c r="T477" i="1"/>
  <c r="N478" i="1"/>
  <c r="O478" i="1"/>
  <c r="P478" i="1"/>
  <c r="T478" i="1"/>
  <c r="T479" i="1"/>
  <c r="N480" i="1"/>
  <c r="O480" i="1"/>
  <c r="P480" i="1"/>
  <c r="T480" i="1"/>
  <c r="N481" i="1"/>
  <c r="O481" i="1"/>
  <c r="N482" i="1"/>
  <c r="O482" i="1"/>
  <c r="P482" i="1"/>
  <c r="T482" i="1"/>
  <c r="N483" i="1"/>
  <c r="N484" i="1"/>
  <c r="T484" i="1"/>
  <c r="N485" i="1"/>
  <c r="P485" i="1"/>
  <c r="N486" i="1"/>
  <c r="O486" i="1"/>
  <c r="P486" i="1"/>
  <c r="T486" i="1"/>
  <c r="O487" i="1"/>
  <c r="N488" i="1"/>
  <c r="O488" i="1"/>
  <c r="P488" i="1"/>
  <c r="T488" i="1"/>
  <c r="N489" i="1"/>
  <c r="O489" i="1"/>
  <c r="P489" i="1"/>
  <c r="N490" i="1"/>
  <c r="O490" i="1"/>
  <c r="P490" i="1"/>
  <c r="T490" i="1"/>
  <c r="O491" i="1"/>
  <c r="N492" i="1"/>
  <c r="O492" i="1"/>
  <c r="P492" i="1"/>
  <c r="T492" i="1"/>
  <c r="N493" i="1"/>
  <c r="P493" i="1"/>
  <c r="T493" i="1"/>
  <c r="N494" i="1"/>
  <c r="O494" i="1"/>
  <c r="P494" i="1"/>
  <c r="T494" i="1"/>
  <c r="P495" i="1"/>
  <c r="N496" i="1"/>
  <c r="O496" i="1"/>
  <c r="P496" i="1"/>
  <c r="T496" i="1"/>
  <c r="O497" i="1"/>
  <c r="P497" i="1"/>
  <c r="N498" i="1"/>
  <c r="O498" i="1"/>
  <c r="P498" i="1"/>
  <c r="T498" i="1"/>
  <c r="T499" i="1"/>
  <c r="N500" i="1"/>
  <c r="O500" i="1"/>
  <c r="P500" i="1"/>
  <c r="T500" i="1"/>
  <c r="P501" i="1"/>
  <c r="T501" i="1"/>
  <c r="N502" i="1"/>
  <c r="P502" i="1"/>
  <c r="T503" i="1"/>
  <c r="N504" i="1"/>
  <c r="O504" i="1"/>
  <c r="P504" i="1"/>
  <c r="T504" i="1"/>
  <c r="N505" i="1"/>
  <c r="P505" i="1"/>
  <c r="N506" i="1"/>
  <c r="O506" i="1"/>
  <c r="P506" i="1"/>
  <c r="T506" i="1"/>
  <c r="N507" i="1"/>
  <c r="N508" i="1"/>
  <c r="O508" i="1"/>
  <c r="P508" i="1"/>
  <c r="T508" i="1"/>
  <c r="N509" i="1"/>
  <c r="T509" i="1"/>
  <c r="N510" i="1"/>
  <c r="O510" i="1"/>
  <c r="P510" i="1"/>
  <c r="T510" i="1"/>
  <c r="O511" i="1"/>
  <c r="N512" i="1"/>
  <c r="O512" i="1"/>
  <c r="P512" i="1"/>
  <c r="T512" i="1"/>
  <c r="N513" i="1"/>
  <c r="O513" i="1"/>
  <c r="N514" i="1"/>
  <c r="O514" i="1"/>
  <c r="P514" i="1"/>
  <c r="T514" i="1"/>
  <c r="O515" i="1"/>
  <c r="N516" i="1"/>
  <c r="O516" i="1"/>
  <c r="P516" i="1"/>
  <c r="T516" i="1"/>
  <c r="N517" i="1"/>
  <c r="P517" i="1"/>
  <c r="N518" i="1"/>
  <c r="O518" i="1"/>
  <c r="P518" i="1"/>
  <c r="T518" i="1"/>
  <c r="P519" i="1"/>
  <c r="N520" i="1"/>
  <c r="O520" i="1"/>
  <c r="P520" i="1"/>
  <c r="T520" i="1"/>
  <c r="N521" i="1"/>
  <c r="O521" i="1"/>
  <c r="P521" i="1"/>
  <c r="N522" i="1"/>
  <c r="O522" i="1"/>
  <c r="P522" i="1"/>
  <c r="T522" i="1"/>
  <c r="N523" i="1"/>
  <c r="N524" i="1"/>
  <c r="O524" i="1"/>
  <c r="P524" i="1"/>
  <c r="T524" i="1"/>
  <c r="N525" i="1"/>
  <c r="P525" i="1"/>
  <c r="T525" i="1"/>
  <c r="N526" i="1"/>
  <c r="O526" i="1"/>
  <c r="P526" i="1"/>
  <c r="T526" i="1"/>
  <c r="N528" i="1"/>
  <c r="O528" i="1"/>
  <c r="P528" i="1"/>
  <c r="T528" i="1"/>
  <c r="P529" i="1"/>
  <c r="N530" i="1"/>
  <c r="O530" i="1"/>
  <c r="P530" i="1"/>
  <c r="T530" i="1"/>
  <c r="O531" i="1"/>
  <c r="N532" i="1"/>
  <c r="O532" i="1"/>
  <c r="P532" i="1"/>
  <c r="T532" i="1"/>
  <c r="T533" i="1"/>
  <c r="N534" i="1"/>
  <c r="O534" i="1"/>
  <c r="P534" i="1"/>
  <c r="T534" i="1"/>
  <c r="N536" i="1"/>
  <c r="O536" i="1"/>
  <c r="P536" i="1"/>
  <c r="T536" i="1"/>
  <c r="N537" i="1"/>
  <c r="N538" i="1"/>
  <c r="O538" i="1"/>
  <c r="P538" i="1"/>
  <c r="T538" i="1"/>
  <c r="N540" i="1"/>
  <c r="O540" i="1"/>
  <c r="P540" i="1"/>
  <c r="T540" i="1"/>
  <c r="N541" i="1"/>
  <c r="N542" i="1"/>
  <c r="O542" i="1"/>
  <c r="P542" i="1"/>
  <c r="T542" i="1"/>
  <c r="N544" i="1"/>
  <c r="O544" i="1"/>
  <c r="P544" i="1"/>
  <c r="T544" i="1"/>
  <c r="O545" i="1"/>
  <c r="N546" i="1"/>
  <c r="O546" i="1"/>
  <c r="P546" i="1"/>
  <c r="T546" i="1"/>
  <c r="N548" i="1"/>
  <c r="O548" i="1"/>
  <c r="P548" i="1"/>
  <c r="T548" i="1"/>
  <c r="O549" i="1"/>
  <c r="N550" i="1"/>
  <c r="O550" i="1"/>
  <c r="P550" i="1"/>
  <c r="T550" i="1"/>
  <c r="N552" i="1"/>
  <c r="O552" i="1"/>
  <c r="P552" i="1"/>
  <c r="T552" i="1"/>
  <c r="N554" i="1"/>
  <c r="O554" i="1"/>
  <c r="P554" i="1"/>
  <c r="T554" i="1"/>
  <c r="N556" i="1"/>
  <c r="O556" i="1"/>
  <c r="P556" i="1"/>
  <c r="T556" i="1"/>
  <c r="N557" i="1"/>
  <c r="N558" i="1"/>
  <c r="O558" i="1"/>
  <c r="P558" i="1"/>
  <c r="T558" i="1"/>
  <c r="N560" i="1"/>
  <c r="O560" i="1"/>
  <c r="P560" i="1"/>
  <c r="T560" i="1"/>
  <c r="O561" i="1"/>
  <c r="N562" i="1"/>
  <c r="O562" i="1"/>
  <c r="P562" i="1"/>
  <c r="T562" i="1"/>
  <c r="N564" i="1"/>
  <c r="O564" i="1"/>
  <c r="P564" i="1"/>
  <c r="T564" i="1"/>
  <c r="O565" i="1"/>
  <c r="N566" i="1"/>
  <c r="O566" i="1"/>
  <c r="P566" i="1"/>
  <c r="T566" i="1"/>
  <c r="N568" i="1"/>
  <c r="O568" i="1"/>
  <c r="P568" i="1"/>
  <c r="T568" i="1"/>
  <c r="P569" i="1"/>
  <c r="N570" i="1"/>
  <c r="O570" i="1"/>
  <c r="P570" i="1"/>
  <c r="T570" i="1"/>
  <c r="N572" i="1"/>
  <c r="O572" i="1"/>
  <c r="P572" i="1"/>
  <c r="T572" i="1"/>
  <c r="N573" i="1"/>
  <c r="T573" i="1"/>
  <c r="N574" i="1"/>
  <c r="O574" i="1"/>
  <c r="P574" i="1"/>
  <c r="T574" i="1"/>
  <c r="N576" i="1"/>
  <c r="O576" i="1"/>
  <c r="P576" i="1"/>
  <c r="T576" i="1"/>
  <c r="O577" i="1"/>
  <c r="T577" i="1"/>
  <c r="N578" i="1"/>
  <c r="O578" i="1"/>
  <c r="P578" i="1"/>
  <c r="T578" i="1"/>
  <c r="N580" i="1"/>
  <c r="O580" i="1"/>
  <c r="P580" i="1"/>
  <c r="T580" i="1"/>
  <c r="O581" i="1"/>
  <c r="N582" i="1"/>
  <c r="O582" i="1"/>
  <c r="P582" i="1"/>
  <c r="T582" i="1"/>
  <c r="N584" i="1"/>
  <c r="O584" i="1"/>
  <c r="P584" i="1"/>
  <c r="T584" i="1"/>
  <c r="P585" i="1"/>
  <c r="N587" i="1"/>
  <c r="N588" i="1"/>
  <c r="O588" i="1"/>
  <c r="P588" i="1"/>
  <c r="T588" i="1"/>
  <c r="N589" i="1"/>
  <c r="T589" i="1"/>
  <c r="N590" i="1"/>
  <c r="O590" i="1"/>
  <c r="P590" i="1"/>
  <c r="T590" i="1"/>
  <c r="N591" i="1"/>
  <c r="N592" i="1"/>
  <c r="O592" i="1"/>
  <c r="P592" i="1"/>
  <c r="T592" i="1"/>
  <c r="O593" i="1"/>
  <c r="T593" i="1"/>
  <c r="N594" i="1"/>
  <c r="O594" i="1"/>
  <c r="P594" i="1"/>
  <c r="T594" i="1"/>
  <c r="O595" i="1"/>
  <c r="N596" i="1"/>
  <c r="O596" i="1"/>
  <c r="P596" i="1"/>
  <c r="T596" i="1"/>
  <c r="O597" i="1"/>
  <c r="N598" i="1"/>
  <c r="O598" i="1"/>
  <c r="P598" i="1"/>
  <c r="T598" i="1"/>
  <c r="P599" i="1"/>
  <c r="N600" i="1"/>
  <c r="O600" i="1"/>
  <c r="P600" i="1"/>
  <c r="T600" i="1"/>
  <c r="P601" i="1"/>
  <c r="N602" i="1"/>
  <c r="O602" i="1"/>
  <c r="P602" i="1"/>
  <c r="T602" i="1"/>
  <c r="P603" i="1"/>
  <c r="N604" i="1"/>
  <c r="O604" i="1"/>
  <c r="P604" i="1"/>
  <c r="T604" i="1"/>
  <c r="T605" i="1"/>
  <c r="N606" i="1"/>
  <c r="O606" i="1"/>
  <c r="P606" i="1"/>
  <c r="T606" i="1"/>
  <c r="T607" i="1"/>
  <c r="N608" i="1"/>
  <c r="O608" i="1"/>
  <c r="P608" i="1"/>
  <c r="T608" i="1"/>
  <c r="T609" i="1"/>
  <c r="N610" i="1"/>
  <c r="O610" i="1"/>
  <c r="P610" i="1"/>
  <c r="T610" i="1"/>
  <c r="N612" i="1"/>
  <c r="O612" i="1"/>
  <c r="P612" i="1"/>
  <c r="T612" i="1"/>
  <c r="N614" i="1"/>
  <c r="O614" i="1"/>
  <c r="P614" i="1"/>
  <c r="T614" i="1"/>
  <c r="N616" i="1"/>
  <c r="O616" i="1"/>
  <c r="P616" i="1"/>
  <c r="T616" i="1"/>
  <c r="N618" i="1"/>
  <c r="O618" i="1"/>
  <c r="P618" i="1"/>
  <c r="T618" i="1"/>
  <c r="N620" i="1"/>
  <c r="O620" i="1"/>
  <c r="P620" i="1"/>
  <c r="T620" i="1"/>
  <c r="N621" i="1"/>
  <c r="N622" i="1"/>
  <c r="O622" i="1"/>
  <c r="P622" i="1"/>
  <c r="T622" i="1"/>
  <c r="N624" i="1"/>
  <c r="O624" i="1"/>
  <c r="P624" i="1"/>
  <c r="T624" i="1"/>
  <c r="O625" i="1"/>
  <c r="N626" i="1"/>
  <c r="O626" i="1"/>
  <c r="P626" i="1"/>
  <c r="T626" i="1"/>
  <c r="N628" i="1"/>
  <c r="O628" i="1"/>
  <c r="P628" i="1"/>
  <c r="T628" i="1"/>
  <c r="O629" i="1"/>
  <c r="N630" i="1"/>
  <c r="O630" i="1"/>
  <c r="P630" i="1"/>
  <c r="T630" i="1"/>
  <c r="N632" i="1"/>
  <c r="O632" i="1"/>
  <c r="P632" i="1"/>
  <c r="T632" i="1"/>
  <c r="P633" i="1"/>
  <c r="N634" i="1"/>
  <c r="O634" i="1"/>
  <c r="P634" i="1"/>
  <c r="T634" i="1"/>
  <c r="N636" i="1"/>
  <c r="O636" i="1"/>
  <c r="P636" i="1"/>
  <c r="T636" i="1"/>
  <c r="N637" i="1"/>
  <c r="T637" i="1"/>
  <c r="N638" i="1"/>
  <c r="O638" i="1"/>
  <c r="P638" i="1"/>
  <c r="T638" i="1"/>
  <c r="N640" i="1"/>
  <c r="O640" i="1"/>
  <c r="P640" i="1"/>
  <c r="T640" i="1"/>
  <c r="O641" i="1"/>
  <c r="T641" i="1"/>
  <c r="N642" i="1"/>
  <c r="O642" i="1"/>
  <c r="P642" i="1"/>
  <c r="T642" i="1"/>
  <c r="N644" i="1"/>
  <c r="O644" i="1"/>
  <c r="P644" i="1"/>
  <c r="T644" i="1"/>
  <c r="O645" i="1"/>
  <c r="N646" i="1"/>
  <c r="O646" i="1"/>
  <c r="P646" i="1"/>
  <c r="T646" i="1"/>
  <c r="N648" i="1"/>
  <c r="O648" i="1"/>
  <c r="P648" i="1"/>
  <c r="T648" i="1"/>
  <c r="P649" i="1"/>
  <c r="N650" i="1"/>
  <c r="O650" i="1"/>
  <c r="P650" i="1"/>
  <c r="T650" i="1"/>
  <c r="N651" i="1"/>
  <c r="N652" i="1"/>
  <c r="O652" i="1"/>
  <c r="P652" i="1"/>
  <c r="T652" i="1"/>
  <c r="N653" i="1"/>
  <c r="T653" i="1"/>
  <c r="N654" i="1"/>
  <c r="O654" i="1"/>
  <c r="P654" i="1"/>
  <c r="T654" i="1"/>
  <c r="N656" i="1"/>
  <c r="O656" i="1"/>
  <c r="P656" i="1"/>
  <c r="T656" i="1"/>
  <c r="O657" i="1"/>
  <c r="T657" i="1"/>
  <c r="N658" i="1"/>
  <c r="O658" i="1"/>
  <c r="P658" i="1"/>
  <c r="T658" i="1"/>
  <c r="O659" i="1"/>
  <c r="N660" i="1"/>
  <c r="O660" i="1"/>
  <c r="P660" i="1"/>
  <c r="T660" i="1"/>
  <c r="O661" i="1"/>
  <c r="N662" i="1"/>
  <c r="O662" i="1"/>
  <c r="P662" i="1"/>
  <c r="T662" i="1"/>
  <c r="P663" i="1"/>
  <c r="N664" i="1"/>
  <c r="O664" i="1"/>
  <c r="P664" i="1"/>
  <c r="T664" i="1"/>
  <c r="P665" i="1"/>
  <c r="N666" i="1"/>
  <c r="O666" i="1"/>
  <c r="P666" i="1"/>
  <c r="T666" i="1"/>
  <c r="P667" i="1"/>
  <c r="N668" i="1"/>
  <c r="O668" i="1"/>
  <c r="P668" i="1"/>
  <c r="T668" i="1"/>
  <c r="O669" i="1"/>
  <c r="T669" i="1"/>
  <c r="N670" i="1"/>
  <c r="O670" i="1"/>
  <c r="P670" i="1"/>
  <c r="T670" i="1"/>
  <c r="N671" i="1"/>
  <c r="O672" i="1"/>
  <c r="O673" i="1"/>
  <c r="P673" i="1"/>
  <c r="N674" i="1"/>
  <c r="O674" i="1"/>
  <c r="P674" i="1"/>
  <c r="T674" i="1"/>
  <c r="P676" i="1"/>
  <c r="T676" i="1"/>
  <c r="T677" i="1"/>
  <c r="N678" i="1"/>
  <c r="O678" i="1"/>
  <c r="P678" i="1"/>
  <c r="T678" i="1"/>
  <c r="P679" i="1"/>
  <c r="N680" i="1"/>
  <c r="O680" i="1"/>
  <c r="P680" i="1"/>
  <c r="T680" i="1"/>
  <c r="P681" i="1"/>
  <c r="T681" i="1"/>
  <c r="N682" i="1"/>
  <c r="O682" i="1"/>
  <c r="P682" i="1"/>
  <c r="T682" i="1"/>
  <c r="N684" i="1"/>
  <c r="O684" i="1"/>
  <c r="P684" i="1"/>
  <c r="T684" i="1"/>
  <c r="N685" i="1"/>
  <c r="N686" i="1"/>
  <c r="O686" i="1"/>
  <c r="P686" i="1"/>
  <c r="T686" i="1"/>
  <c r="N688" i="1"/>
  <c r="O688" i="1"/>
  <c r="P688" i="1"/>
  <c r="T688" i="1"/>
  <c r="O689" i="1"/>
  <c r="T689" i="1"/>
  <c r="N690" i="1"/>
  <c r="O690" i="1"/>
  <c r="P690" i="1"/>
  <c r="T690" i="1"/>
  <c r="N691" i="1"/>
  <c r="O692" i="1"/>
  <c r="T692" i="1"/>
  <c r="N693" i="1"/>
  <c r="O693" i="1"/>
  <c r="N694" i="1"/>
  <c r="O694" i="1"/>
  <c r="P694" i="1"/>
  <c r="T694" i="1"/>
  <c r="N696" i="1"/>
  <c r="O696" i="1"/>
  <c r="P696" i="1"/>
  <c r="T696" i="1"/>
  <c r="P697" i="1"/>
  <c r="N698" i="1"/>
  <c r="O698" i="1"/>
  <c r="P698" i="1"/>
  <c r="T698" i="1"/>
  <c r="N700" i="1"/>
  <c r="O700" i="1"/>
  <c r="P700" i="1"/>
  <c r="T700" i="1"/>
  <c r="N701" i="1"/>
  <c r="O701" i="1"/>
  <c r="T701" i="1"/>
  <c r="N702" i="1"/>
  <c r="O702" i="1"/>
  <c r="P702" i="1"/>
  <c r="T702" i="1"/>
  <c r="N704" i="1"/>
  <c r="O704" i="1"/>
  <c r="P704" i="1"/>
  <c r="T704" i="1"/>
  <c r="O705" i="1"/>
  <c r="T705" i="1"/>
  <c r="N706" i="1"/>
  <c r="O706" i="1"/>
  <c r="P706" i="1"/>
  <c r="T706" i="1"/>
  <c r="N708" i="1"/>
  <c r="O708" i="1"/>
  <c r="P708" i="1"/>
  <c r="T708" i="1"/>
  <c r="O709" i="1"/>
  <c r="T709" i="1"/>
  <c r="N710" i="1"/>
  <c r="O710" i="1"/>
  <c r="P710" i="1"/>
  <c r="T710" i="1"/>
  <c r="N712" i="1"/>
  <c r="O712" i="1"/>
  <c r="P712" i="1"/>
  <c r="T712" i="1"/>
  <c r="P713" i="1"/>
  <c r="N714" i="1"/>
  <c r="O714" i="1"/>
  <c r="P714" i="1"/>
  <c r="T714" i="1"/>
  <c r="N716" i="1"/>
  <c r="O716" i="1"/>
  <c r="P716" i="1"/>
  <c r="T716" i="1"/>
  <c r="T717" i="1"/>
  <c r="N718" i="1"/>
  <c r="O718" i="1"/>
  <c r="P718" i="1"/>
  <c r="T718" i="1"/>
  <c r="N720" i="1"/>
  <c r="O720" i="1"/>
  <c r="P720" i="1"/>
  <c r="T720" i="1"/>
  <c r="O721" i="1"/>
  <c r="T721" i="1"/>
  <c r="N722" i="1"/>
  <c r="O722" i="1"/>
  <c r="P722" i="1"/>
  <c r="T722" i="1"/>
  <c r="N724" i="1"/>
  <c r="O724" i="1"/>
  <c r="P724" i="1"/>
  <c r="T724" i="1"/>
  <c r="N725" i="1"/>
  <c r="N726" i="1"/>
  <c r="O726" i="1"/>
  <c r="P726" i="1"/>
  <c r="T726" i="1"/>
  <c r="N728" i="1"/>
  <c r="O728" i="1"/>
  <c r="P728" i="1"/>
  <c r="T728" i="1"/>
  <c r="O729" i="1"/>
  <c r="P729" i="1"/>
  <c r="N730" i="1"/>
  <c r="O730" i="1"/>
  <c r="P730" i="1"/>
  <c r="T730" i="1"/>
  <c r="N732" i="1"/>
  <c r="O732" i="1"/>
  <c r="P732" i="1"/>
  <c r="T732" i="1"/>
  <c r="N733" i="1"/>
  <c r="O733" i="1"/>
  <c r="T734" i="1"/>
  <c r="N736" i="1"/>
  <c r="O736" i="1"/>
  <c r="P736" i="1"/>
  <c r="T736" i="1"/>
  <c r="N737" i="1"/>
  <c r="O737" i="1"/>
  <c r="T737" i="1"/>
  <c r="N738" i="1"/>
  <c r="O738" i="1"/>
  <c r="P738" i="1"/>
  <c r="T738" i="1"/>
  <c r="N740" i="1"/>
  <c r="O740" i="1"/>
  <c r="P740" i="1"/>
  <c r="T740" i="1"/>
  <c r="O741" i="1"/>
  <c r="P741" i="1"/>
  <c r="T741" i="1"/>
  <c r="N742" i="1"/>
  <c r="O742" i="1"/>
  <c r="P742" i="1"/>
  <c r="T742" i="1"/>
  <c r="N744" i="1"/>
  <c r="O744" i="1"/>
  <c r="P744" i="1"/>
  <c r="T744" i="1"/>
  <c r="O745" i="1"/>
  <c r="T745" i="1"/>
  <c r="N746" i="1"/>
  <c r="O746" i="1"/>
  <c r="P746" i="1"/>
  <c r="T746" i="1"/>
  <c r="N748" i="1"/>
  <c r="O748" i="1"/>
  <c r="P748" i="1"/>
  <c r="T748" i="1"/>
  <c r="P749" i="1"/>
  <c r="T749" i="1"/>
  <c r="N750" i="1"/>
  <c r="O750" i="1"/>
  <c r="P750" i="1"/>
  <c r="T750" i="1"/>
  <c r="N751" i="1"/>
  <c r="N752" i="1"/>
  <c r="O752" i="1"/>
  <c r="P752" i="1"/>
  <c r="T752" i="1"/>
  <c r="N753" i="1"/>
  <c r="T753" i="1"/>
  <c r="N754" i="1"/>
  <c r="O754" i="1"/>
  <c r="P754" i="1"/>
  <c r="T754" i="1"/>
  <c r="N756" i="1"/>
  <c r="O756" i="1"/>
  <c r="P756" i="1"/>
  <c r="T756" i="1"/>
  <c r="O757" i="1"/>
  <c r="T757" i="1"/>
  <c r="N758" i="1"/>
  <c r="P758" i="1"/>
  <c r="N759" i="1"/>
  <c r="O759" i="1"/>
  <c r="P759" i="1"/>
  <c r="T759" i="1"/>
  <c r="N760" i="1"/>
  <c r="O760" i="1"/>
  <c r="N761" i="1"/>
  <c r="O761" i="1"/>
  <c r="P761" i="1"/>
  <c r="T761" i="1"/>
  <c r="N763" i="1"/>
  <c r="O763" i="1"/>
  <c r="P763" i="1"/>
  <c r="T763" i="1"/>
  <c r="O764" i="1"/>
  <c r="P764" i="1"/>
  <c r="N765" i="1"/>
  <c r="O765" i="1"/>
  <c r="P765" i="1"/>
  <c r="T765" i="1"/>
  <c r="N767" i="1"/>
  <c r="O767" i="1"/>
  <c r="P767" i="1"/>
  <c r="T767" i="1"/>
  <c r="N768" i="1"/>
  <c r="O768" i="1"/>
  <c r="T768" i="1"/>
  <c r="N769" i="1"/>
  <c r="O769" i="1"/>
  <c r="P769" i="1"/>
  <c r="T769" i="1"/>
  <c r="N771" i="1"/>
  <c r="O771" i="1"/>
  <c r="P771" i="1"/>
  <c r="T771" i="1"/>
  <c r="O772" i="1"/>
  <c r="P772" i="1"/>
  <c r="T772" i="1"/>
  <c r="N773" i="1"/>
  <c r="O773" i="1"/>
  <c r="P773" i="1"/>
  <c r="T773" i="1"/>
  <c r="N775" i="1"/>
  <c r="O775" i="1"/>
  <c r="P775" i="1"/>
  <c r="T775" i="1"/>
  <c r="O776" i="1"/>
  <c r="T776" i="1"/>
  <c r="N777" i="1"/>
  <c r="O777" i="1"/>
  <c r="P777" i="1"/>
  <c r="T777" i="1"/>
  <c r="N779" i="1"/>
  <c r="O779" i="1"/>
  <c r="P779" i="1"/>
  <c r="T779" i="1"/>
  <c r="P780" i="1"/>
  <c r="T780" i="1"/>
  <c r="N781" i="1"/>
  <c r="O781" i="1"/>
  <c r="P781" i="1"/>
  <c r="T781" i="1"/>
  <c r="N783" i="1"/>
  <c r="O783" i="1"/>
  <c r="P783" i="1"/>
  <c r="T783" i="1"/>
  <c r="N784" i="1"/>
  <c r="T784" i="1"/>
  <c r="N785" i="1"/>
  <c r="O785" i="1"/>
  <c r="P785" i="1"/>
  <c r="T785" i="1"/>
  <c r="N786" i="1"/>
  <c r="O786" i="1"/>
  <c r="P786" i="1"/>
  <c r="T786" i="1"/>
  <c r="O787" i="1"/>
  <c r="T787" i="1"/>
  <c r="N788" i="1"/>
  <c r="O788" i="1"/>
  <c r="P788" i="1"/>
  <c r="T788" i="1"/>
  <c r="N790" i="1"/>
  <c r="O790" i="1"/>
  <c r="P790" i="1"/>
  <c r="T790" i="1"/>
  <c r="N791" i="1"/>
  <c r="O791" i="1"/>
  <c r="N792" i="1"/>
  <c r="O792" i="1"/>
  <c r="P792" i="1"/>
  <c r="T792" i="1"/>
  <c r="P793" i="1"/>
  <c r="N794" i="1"/>
  <c r="O794" i="1"/>
  <c r="P794" i="1"/>
  <c r="T794" i="1"/>
  <c r="O795" i="1"/>
  <c r="P795" i="1"/>
  <c r="P797" i="1"/>
  <c r="N798" i="1"/>
  <c r="O798" i="1"/>
  <c r="P798" i="1"/>
  <c r="T798" i="1"/>
  <c r="N799" i="1"/>
  <c r="O799" i="1"/>
  <c r="T799" i="1"/>
  <c r="N800" i="1"/>
  <c r="O800" i="1"/>
  <c r="P800" i="1"/>
  <c r="T800" i="1"/>
  <c r="N802" i="1"/>
  <c r="O802" i="1"/>
  <c r="P802" i="1"/>
  <c r="T802" i="1"/>
  <c r="O803" i="1"/>
  <c r="P803" i="1"/>
  <c r="T803" i="1"/>
  <c r="N804" i="1"/>
  <c r="O804" i="1"/>
  <c r="P804" i="1"/>
  <c r="T804" i="1"/>
  <c r="N806" i="1"/>
  <c r="O806" i="1"/>
  <c r="P806" i="1"/>
  <c r="T806" i="1"/>
  <c r="O807" i="1"/>
  <c r="T807" i="1"/>
  <c r="N808" i="1"/>
  <c r="O808" i="1"/>
  <c r="P808" i="1"/>
  <c r="T808" i="1"/>
  <c r="N810" i="1"/>
  <c r="O810" i="1"/>
  <c r="P810" i="1"/>
  <c r="T810" i="1"/>
  <c r="P811" i="1"/>
  <c r="T811" i="1"/>
  <c r="N812" i="1"/>
  <c r="O812" i="1"/>
  <c r="P812" i="1"/>
  <c r="T812" i="1"/>
  <c r="N813" i="1"/>
  <c r="N814" i="1"/>
  <c r="O814" i="1"/>
  <c r="P814" i="1"/>
  <c r="T814" i="1"/>
  <c r="N815" i="1"/>
  <c r="T815" i="1"/>
  <c r="N816" i="1"/>
  <c r="O816" i="1"/>
  <c r="P816" i="1"/>
  <c r="T816" i="1"/>
  <c r="N818" i="1"/>
  <c r="O818" i="1"/>
  <c r="P818" i="1"/>
  <c r="T818" i="1"/>
  <c r="O819" i="1"/>
  <c r="T819" i="1"/>
  <c r="N820" i="1"/>
  <c r="O820" i="1"/>
  <c r="P820" i="1"/>
  <c r="T820" i="1"/>
  <c r="N822" i="1"/>
  <c r="O822" i="1"/>
  <c r="P822" i="1"/>
  <c r="T822" i="1"/>
  <c r="N823" i="1"/>
  <c r="O823" i="1"/>
  <c r="N824" i="1"/>
  <c r="O824" i="1"/>
  <c r="P824" i="1"/>
  <c r="T824" i="1"/>
  <c r="N826" i="1"/>
  <c r="O826" i="1"/>
  <c r="P826" i="1"/>
  <c r="T826" i="1"/>
  <c r="O827" i="1"/>
  <c r="P827" i="1"/>
  <c r="N828" i="1"/>
  <c r="O828" i="1"/>
  <c r="P828" i="1"/>
  <c r="T828" i="1"/>
  <c r="N830" i="1"/>
  <c r="O830" i="1"/>
  <c r="P830" i="1"/>
  <c r="T830" i="1"/>
  <c r="N831" i="1"/>
  <c r="O831" i="1"/>
  <c r="T831" i="1"/>
  <c r="N832" i="1"/>
  <c r="O832" i="1"/>
  <c r="P832" i="1"/>
  <c r="T832" i="1"/>
  <c r="N834" i="1"/>
  <c r="O834" i="1"/>
  <c r="P834" i="1"/>
  <c r="T834" i="1"/>
  <c r="O835" i="1"/>
  <c r="P835" i="1"/>
  <c r="T835" i="1"/>
  <c r="N836" i="1"/>
  <c r="O836" i="1"/>
  <c r="P836" i="1"/>
  <c r="T836" i="1"/>
  <c r="N838" i="1"/>
  <c r="O838" i="1"/>
  <c r="P838" i="1"/>
  <c r="T838" i="1"/>
  <c r="O839" i="1"/>
  <c r="T839" i="1"/>
  <c r="N840" i="1"/>
  <c r="O840" i="1"/>
  <c r="P840" i="1"/>
  <c r="T840" i="1"/>
  <c r="N842" i="1"/>
  <c r="O842" i="1"/>
  <c r="P842" i="1"/>
  <c r="T842" i="1"/>
  <c r="P843" i="1"/>
  <c r="N844" i="1"/>
  <c r="O844" i="1"/>
  <c r="P844" i="1"/>
  <c r="T844" i="1"/>
  <c r="N846" i="1"/>
  <c r="O846" i="1"/>
  <c r="P846" i="1"/>
  <c r="T846" i="1"/>
  <c r="N847" i="1"/>
  <c r="T847" i="1"/>
  <c r="N848" i="1"/>
  <c r="O848" i="1"/>
  <c r="P848" i="1"/>
  <c r="T848" i="1"/>
  <c r="N850" i="1"/>
  <c r="O850" i="1"/>
  <c r="P850" i="1"/>
  <c r="T850" i="1"/>
  <c r="O851" i="1"/>
  <c r="T851" i="1"/>
  <c r="N852" i="1"/>
  <c r="O852" i="1"/>
  <c r="P852" i="1"/>
  <c r="T852" i="1"/>
  <c r="N854" i="1"/>
  <c r="O854" i="1"/>
  <c r="P854" i="1"/>
  <c r="T854" i="1"/>
  <c r="N855" i="1"/>
  <c r="O855" i="1"/>
  <c r="N856" i="1"/>
  <c r="O856" i="1"/>
  <c r="P856" i="1"/>
  <c r="T856" i="1"/>
  <c r="P857" i="1"/>
  <c r="N858" i="1"/>
  <c r="O858" i="1"/>
  <c r="P858" i="1"/>
  <c r="T858" i="1"/>
  <c r="O859" i="1"/>
  <c r="P859" i="1"/>
  <c r="N860" i="1"/>
  <c r="O860" i="1"/>
  <c r="P860" i="1"/>
  <c r="T860" i="1"/>
  <c r="P861" i="1"/>
  <c r="N862" i="1"/>
  <c r="O862" i="1"/>
  <c r="P862" i="1"/>
  <c r="T862" i="1"/>
  <c r="N863" i="1"/>
  <c r="O863" i="1"/>
  <c r="T863" i="1"/>
  <c r="N864" i="1"/>
  <c r="O864" i="1"/>
  <c r="P864" i="1"/>
  <c r="T864" i="1"/>
  <c r="N866" i="1"/>
  <c r="O866" i="1"/>
  <c r="P866" i="1"/>
  <c r="T866" i="1"/>
  <c r="N867" i="1"/>
  <c r="O867" i="1"/>
  <c r="P867" i="1"/>
  <c r="T867" i="1"/>
  <c r="N868" i="1"/>
  <c r="O868" i="1"/>
  <c r="P868" i="1"/>
  <c r="T868" i="1"/>
  <c r="N869" i="1"/>
  <c r="O869" i="1"/>
  <c r="P869" i="1"/>
  <c r="T869" i="1"/>
  <c r="N870" i="1"/>
  <c r="O870" i="1"/>
  <c r="P870" i="1"/>
  <c r="T870" i="1"/>
  <c r="N871" i="1"/>
  <c r="O871" i="1"/>
  <c r="P871" i="1"/>
  <c r="T871" i="1"/>
  <c r="N872" i="1"/>
  <c r="O872" i="1"/>
  <c r="P872" i="1"/>
  <c r="T872" i="1"/>
  <c r="N873" i="1"/>
  <c r="O873" i="1"/>
  <c r="P873" i="1"/>
  <c r="T873" i="1"/>
  <c r="N874" i="1"/>
  <c r="O874" i="1"/>
  <c r="P874" i="1"/>
  <c r="T874" i="1"/>
  <c r="N875" i="1"/>
  <c r="O875" i="1"/>
  <c r="P875" i="1"/>
  <c r="T875" i="1"/>
  <c r="N876" i="1"/>
  <c r="O876" i="1"/>
  <c r="P876" i="1"/>
  <c r="T876" i="1"/>
  <c r="N877" i="1"/>
  <c r="O877" i="1"/>
  <c r="P877" i="1"/>
  <c r="T877" i="1"/>
  <c r="N878" i="1"/>
  <c r="O878" i="1"/>
  <c r="P878" i="1"/>
  <c r="T878" i="1"/>
  <c r="N879" i="1"/>
  <c r="O879" i="1"/>
  <c r="P879" i="1"/>
  <c r="T879" i="1"/>
  <c r="N880" i="1"/>
  <c r="O880" i="1"/>
  <c r="P880" i="1"/>
  <c r="T880" i="1"/>
  <c r="N881" i="1"/>
  <c r="O881" i="1"/>
  <c r="P881" i="1"/>
  <c r="T881" i="1"/>
  <c r="N882" i="1"/>
  <c r="O882" i="1"/>
  <c r="P882" i="1"/>
  <c r="T882" i="1"/>
  <c r="N883" i="1"/>
  <c r="O883" i="1"/>
  <c r="P883" i="1"/>
  <c r="T883" i="1"/>
  <c r="N884" i="1"/>
  <c r="O884" i="1"/>
  <c r="P884" i="1"/>
  <c r="T884" i="1"/>
  <c r="N885" i="1"/>
  <c r="O885" i="1"/>
  <c r="P885" i="1"/>
  <c r="T885" i="1"/>
  <c r="N886" i="1"/>
  <c r="O886" i="1"/>
  <c r="P886" i="1"/>
  <c r="T886" i="1"/>
  <c r="N887" i="1"/>
  <c r="O887" i="1"/>
  <c r="P887" i="1"/>
  <c r="T887" i="1"/>
  <c r="N888" i="1"/>
  <c r="O888" i="1"/>
  <c r="P888" i="1"/>
  <c r="T888" i="1"/>
  <c r="N889" i="1"/>
  <c r="O889" i="1"/>
  <c r="P889" i="1"/>
  <c r="T889" i="1"/>
  <c r="N890" i="1"/>
  <c r="O890" i="1"/>
  <c r="P890" i="1"/>
  <c r="T890" i="1"/>
  <c r="N891" i="1"/>
  <c r="O891" i="1"/>
  <c r="P891" i="1"/>
  <c r="T891" i="1"/>
  <c r="N411" i="1"/>
  <c r="O411" i="1"/>
  <c r="P411" i="1"/>
  <c r="T411" i="1"/>
  <c r="P734" i="1" l="1"/>
  <c r="P484" i="1"/>
  <c r="O758" i="1"/>
  <c r="P692" i="1"/>
  <c r="T502" i="1"/>
  <c r="O796" i="1"/>
  <c r="T586" i="1"/>
  <c r="N796" i="1"/>
  <c r="N672" i="1"/>
  <c r="T796" i="1"/>
  <c r="O734" i="1"/>
  <c r="O676" i="1"/>
  <c r="T672" i="1"/>
  <c r="O586" i="1"/>
  <c r="P586" i="1"/>
  <c r="O865" i="1"/>
  <c r="N865" i="1"/>
  <c r="P865" i="1"/>
  <c r="T861" i="1"/>
  <c r="N861" i="1"/>
  <c r="O861" i="1"/>
  <c r="T853" i="1"/>
  <c r="P853" i="1"/>
  <c r="N853" i="1"/>
  <c r="T845" i="1"/>
  <c r="O845" i="1"/>
  <c r="P845" i="1"/>
  <c r="T837" i="1"/>
  <c r="N837" i="1"/>
  <c r="O837" i="1"/>
  <c r="P837" i="1"/>
  <c r="T829" i="1"/>
  <c r="N829" i="1"/>
  <c r="O829" i="1"/>
  <c r="T821" i="1"/>
  <c r="P821" i="1"/>
  <c r="N821" i="1"/>
  <c r="T813" i="1"/>
  <c r="O813" i="1"/>
  <c r="P813" i="1"/>
  <c r="T805" i="1"/>
  <c r="N805" i="1"/>
  <c r="O805" i="1"/>
  <c r="P805" i="1"/>
  <c r="T797" i="1"/>
  <c r="N797" i="1"/>
  <c r="O797" i="1"/>
  <c r="T789" i="1"/>
  <c r="P789" i="1"/>
  <c r="N789" i="1"/>
  <c r="T782" i="1"/>
  <c r="O782" i="1"/>
  <c r="P782" i="1"/>
  <c r="T774" i="1"/>
  <c r="N774" i="1"/>
  <c r="O774" i="1"/>
  <c r="P774" i="1"/>
  <c r="T766" i="1"/>
  <c r="N766" i="1"/>
  <c r="O766" i="1"/>
  <c r="O762" i="1"/>
  <c r="T762" i="1"/>
  <c r="N762" i="1"/>
  <c r="O755" i="1"/>
  <c r="P755" i="1"/>
  <c r="T755" i="1"/>
  <c r="T743" i="1"/>
  <c r="N743" i="1"/>
  <c r="O743" i="1"/>
  <c r="P743" i="1"/>
  <c r="T735" i="1"/>
  <c r="N735" i="1"/>
  <c r="O735" i="1"/>
  <c r="O727" i="1"/>
  <c r="T727" i="1"/>
  <c r="N727" i="1"/>
  <c r="O719" i="1"/>
  <c r="P719" i="1"/>
  <c r="T719" i="1"/>
  <c r="O711" i="1"/>
  <c r="N711" i="1"/>
  <c r="P711" i="1"/>
  <c r="T711" i="1"/>
  <c r="O703" i="1"/>
  <c r="N703" i="1"/>
  <c r="P703" i="1"/>
  <c r="T703" i="1"/>
  <c r="O695" i="1"/>
  <c r="T695" i="1"/>
  <c r="N695" i="1"/>
  <c r="P695" i="1"/>
  <c r="T691" i="1"/>
  <c r="P691" i="1"/>
  <c r="O691" i="1"/>
  <c r="O687" i="1"/>
  <c r="P687" i="1"/>
  <c r="N687" i="1"/>
  <c r="T683" i="1"/>
  <c r="O683" i="1"/>
  <c r="N683" i="1"/>
  <c r="P683" i="1"/>
  <c r="O853" i="1"/>
  <c r="O789" i="1"/>
  <c r="P727" i="1"/>
  <c r="N719" i="1"/>
  <c r="O857" i="1"/>
  <c r="T857" i="1"/>
  <c r="N857" i="1"/>
  <c r="O849" i="1"/>
  <c r="P849" i="1"/>
  <c r="T849" i="1"/>
  <c r="O841" i="1"/>
  <c r="N841" i="1"/>
  <c r="P841" i="1"/>
  <c r="T841" i="1"/>
  <c r="O833" i="1"/>
  <c r="P833" i="1"/>
  <c r="N833" i="1"/>
  <c r="O825" i="1"/>
  <c r="T825" i="1"/>
  <c r="N825" i="1"/>
  <c r="O817" i="1"/>
  <c r="P817" i="1"/>
  <c r="T817" i="1"/>
  <c r="O809" i="1"/>
  <c r="N809" i="1"/>
  <c r="P809" i="1"/>
  <c r="T809" i="1"/>
  <c r="O801" i="1"/>
  <c r="N801" i="1"/>
  <c r="P801" i="1"/>
  <c r="O793" i="1"/>
  <c r="T793" i="1"/>
  <c r="N793" i="1"/>
  <c r="O778" i="1"/>
  <c r="N778" i="1"/>
  <c r="P778" i="1"/>
  <c r="T778" i="1"/>
  <c r="O770" i="1"/>
  <c r="N770" i="1"/>
  <c r="P770" i="1"/>
  <c r="T751" i="1"/>
  <c r="O751" i="1"/>
  <c r="P751" i="1"/>
  <c r="O747" i="1"/>
  <c r="N747" i="1"/>
  <c r="P747" i="1"/>
  <c r="T747" i="1"/>
  <c r="O739" i="1"/>
  <c r="N739" i="1"/>
  <c r="P739" i="1"/>
  <c r="T731" i="1"/>
  <c r="O731" i="1"/>
  <c r="P731" i="1"/>
  <c r="T723" i="1"/>
  <c r="P723" i="1"/>
  <c r="N723" i="1"/>
  <c r="O723" i="1"/>
  <c r="T715" i="1"/>
  <c r="O715" i="1"/>
  <c r="N715" i="1"/>
  <c r="P715" i="1"/>
  <c r="T707" i="1"/>
  <c r="N707" i="1"/>
  <c r="O707" i="1"/>
  <c r="T699" i="1"/>
  <c r="P699" i="1"/>
  <c r="N699" i="1"/>
  <c r="N845" i="1"/>
  <c r="P829" i="1"/>
  <c r="P825" i="1"/>
  <c r="N782" i="1"/>
  <c r="P766" i="1"/>
  <c r="P762" i="1"/>
  <c r="N731" i="1"/>
  <c r="T865" i="1"/>
  <c r="O821" i="1"/>
  <c r="N817" i="1"/>
  <c r="T801" i="1"/>
  <c r="N755" i="1"/>
  <c r="T739" i="1"/>
  <c r="P735" i="1"/>
  <c r="O699" i="1"/>
  <c r="T687" i="1"/>
  <c r="T675" i="1"/>
  <c r="N675" i="1"/>
  <c r="T667" i="1"/>
  <c r="O667" i="1"/>
  <c r="O655" i="1"/>
  <c r="P655" i="1"/>
  <c r="O647" i="1"/>
  <c r="N647" i="1"/>
  <c r="T647" i="1"/>
  <c r="O639" i="1"/>
  <c r="P639" i="1"/>
  <c r="O631" i="1"/>
  <c r="T631" i="1"/>
  <c r="N631" i="1"/>
  <c r="O623" i="1"/>
  <c r="P623" i="1"/>
  <c r="O615" i="1"/>
  <c r="N615" i="1"/>
  <c r="T615" i="1"/>
  <c r="T611" i="1"/>
  <c r="N611" i="1"/>
  <c r="P611" i="1"/>
  <c r="T603" i="1"/>
  <c r="O603" i="1"/>
  <c r="T595" i="1"/>
  <c r="P595" i="1"/>
  <c r="N595" i="1"/>
  <c r="T587" i="1"/>
  <c r="O587" i="1"/>
  <c r="T579" i="1"/>
  <c r="N579" i="1"/>
  <c r="P579" i="1"/>
  <c r="T571" i="1"/>
  <c r="O571" i="1"/>
  <c r="O559" i="1"/>
  <c r="P559" i="1"/>
  <c r="O551" i="1"/>
  <c r="N551" i="1"/>
  <c r="T551" i="1"/>
  <c r="N543" i="1"/>
  <c r="P543" i="1"/>
  <c r="O543" i="1"/>
  <c r="N535" i="1"/>
  <c r="O535" i="1"/>
  <c r="T535" i="1"/>
  <c r="N519" i="1"/>
  <c r="T519" i="1"/>
  <c r="O519" i="1"/>
  <c r="P507" i="1"/>
  <c r="O507" i="1"/>
  <c r="T507" i="1"/>
  <c r="N503" i="1"/>
  <c r="O503" i="1"/>
  <c r="P503" i="1"/>
  <c r="N495" i="1"/>
  <c r="O495" i="1"/>
  <c r="T495" i="1"/>
  <c r="N487" i="1"/>
  <c r="T487" i="1"/>
  <c r="P487" i="1"/>
  <c r="P475" i="1"/>
  <c r="O475" i="1"/>
  <c r="N475" i="1"/>
  <c r="N471" i="1"/>
  <c r="O471" i="1"/>
  <c r="T471" i="1"/>
  <c r="N463" i="1"/>
  <c r="P463" i="1"/>
  <c r="N455" i="1"/>
  <c r="T455" i="1"/>
  <c r="O455" i="1"/>
  <c r="N447" i="1"/>
  <c r="P447" i="1"/>
  <c r="T447" i="1"/>
  <c r="N439" i="1"/>
  <c r="O439" i="1"/>
  <c r="P439" i="1"/>
  <c r="N431" i="1"/>
  <c r="O431" i="1"/>
  <c r="T431" i="1"/>
  <c r="N423" i="1"/>
  <c r="T423" i="1"/>
  <c r="O423" i="1"/>
  <c r="N415" i="1"/>
  <c r="P415" i="1"/>
  <c r="T415" i="1"/>
  <c r="N603" i="1"/>
  <c r="T559" i="1"/>
  <c r="P551" i="1"/>
  <c r="O463" i="1"/>
  <c r="T459" i="1"/>
  <c r="O447" i="1"/>
  <c r="P431" i="1"/>
  <c r="O415" i="1"/>
  <c r="O675" i="1"/>
  <c r="T671" i="1"/>
  <c r="P631" i="1"/>
  <c r="N623" i="1"/>
  <c r="P571" i="1"/>
  <c r="N729" i="1"/>
  <c r="T729" i="1"/>
  <c r="N721" i="1"/>
  <c r="P721" i="1"/>
  <c r="N713" i="1"/>
  <c r="O713" i="1"/>
  <c r="N697" i="1"/>
  <c r="T697" i="1"/>
  <c r="N689" i="1"/>
  <c r="P689" i="1"/>
  <c r="N681" i="1"/>
  <c r="O681" i="1"/>
  <c r="P677" i="1"/>
  <c r="N677" i="1"/>
  <c r="P661" i="1"/>
  <c r="T661" i="1"/>
  <c r="N661" i="1"/>
  <c r="P653" i="1"/>
  <c r="O653" i="1"/>
  <c r="P645" i="1"/>
  <c r="N645" i="1"/>
  <c r="T645" i="1"/>
  <c r="P637" i="1"/>
  <c r="O637" i="1"/>
  <c r="N625" i="1"/>
  <c r="P625" i="1"/>
  <c r="N617" i="1"/>
  <c r="O617" i="1"/>
  <c r="T617" i="1"/>
  <c r="N609" i="1"/>
  <c r="P609" i="1"/>
  <c r="P605" i="1"/>
  <c r="O605" i="1"/>
  <c r="P597" i="1"/>
  <c r="T597" i="1"/>
  <c r="N597" i="1"/>
  <c r="N593" i="1"/>
  <c r="P593" i="1"/>
  <c r="P589" i="1"/>
  <c r="O589" i="1"/>
  <c r="N585" i="1"/>
  <c r="O585" i="1"/>
  <c r="T585" i="1"/>
  <c r="P581" i="1"/>
  <c r="N581" i="1"/>
  <c r="T581" i="1"/>
  <c r="N577" i="1"/>
  <c r="P577" i="1"/>
  <c r="P573" i="1"/>
  <c r="O573" i="1"/>
  <c r="N569" i="1"/>
  <c r="T569" i="1"/>
  <c r="O569" i="1"/>
  <c r="P565" i="1"/>
  <c r="T565" i="1"/>
  <c r="N565" i="1"/>
  <c r="N561" i="1"/>
  <c r="P561" i="1"/>
  <c r="P557" i="1"/>
  <c r="O557" i="1"/>
  <c r="N553" i="1"/>
  <c r="O553" i="1"/>
  <c r="T553" i="1"/>
  <c r="P549" i="1"/>
  <c r="N549" i="1"/>
  <c r="T549" i="1"/>
  <c r="T545" i="1"/>
  <c r="P545" i="1"/>
  <c r="N545" i="1"/>
  <c r="O541" i="1"/>
  <c r="P541" i="1"/>
  <c r="T541" i="1"/>
  <c r="T537" i="1"/>
  <c r="O537" i="1"/>
  <c r="P537" i="1"/>
  <c r="O533" i="1"/>
  <c r="N533" i="1"/>
  <c r="P533" i="1"/>
  <c r="T529" i="1"/>
  <c r="N529" i="1"/>
  <c r="O529" i="1"/>
  <c r="O679" i="1"/>
  <c r="N679" i="1"/>
  <c r="O663" i="1"/>
  <c r="T663" i="1"/>
  <c r="N663" i="1"/>
  <c r="T659" i="1"/>
  <c r="P659" i="1"/>
  <c r="N659" i="1"/>
  <c r="T651" i="1"/>
  <c r="O651" i="1"/>
  <c r="T643" i="1"/>
  <c r="N643" i="1"/>
  <c r="P643" i="1"/>
  <c r="T635" i="1"/>
  <c r="O635" i="1"/>
  <c r="T627" i="1"/>
  <c r="P627" i="1"/>
  <c r="N627" i="1"/>
  <c r="T619" i="1"/>
  <c r="O619" i="1"/>
  <c r="O607" i="1"/>
  <c r="P607" i="1"/>
  <c r="O599" i="1"/>
  <c r="T599" i="1"/>
  <c r="N599" i="1"/>
  <c r="O591" i="1"/>
  <c r="P591" i="1"/>
  <c r="O583" i="1"/>
  <c r="N583" i="1"/>
  <c r="T583" i="1"/>
  <c r="O575" i="1"/>
  <c r="P575" i="1"/>
  <c r="O567" i="1"/>
  <c r="T567" i="1"/>
  <c r="N567" i="1"/>
  <c r="T563" i="1"/>
  <c r="P563" i="1"/>
  <c r="N563" i="1"/>
  <c r="T555" i="1"/>
  <c r="O555" i="1"/>
  <c r="P547" i="1"/>
  <c r="T547" i="1"/>
  <c r="O547" i="1"/>
  <c r="P539" i="1"/>
  <c r="O539" i="1"/>
  <c r="N539" i="1"/>
  <c r="P531" i="1"/>
  <c r="N531" i="1"/>
  <c r="T531" i="1"/>
  <c r="N527" i="1"/>
  <c r="P527" i="1"/>
  <c r="P523" i="1"/>
  <c r="O523" i="1"/>
  <c r="P515" i="1"/>
  <c r="T515" i="1"/>
  <c r="N515" i="1"/>
  <c r="N511" i="1"/>
  <c r="P511" i="1"/>
  <c r="T511" i="1"/>
  <c r="P499" i="1"/>
  <c r="N499" i="1"/>
  <c r="O499" i="1"/>
  <c r="P491" i="1"/>
  <c r="T491" i="1"/>
  <c r="N491" i="1"/>
  <c r="P483" i="1"/>
  <c r="T483" i="1"/>
  <c r="O483" i="1"/>
  <c r="N479" i="1"/>
  <c r="P479" i="1"/>
  <c r="O479" i="1"/>
  <c r="P467" i="1"/>
  <c r="N467" i="1"/>
  <c r="T467" i="1"/>
  <c r="P459" i="1"/>
  <c r="O459" i="1"/>
  <c r="P451" i="1"/>
  <c r="T451" i="1"/>
  <c r="O451" i="1"/>
  <c r="P443" i="1"/>
  <c r="O443" i="1"/>
  <c r="N443" i="1"/>
  <c r="P435" i="1"/>
  <c r="N435" i="1"/>
  <c r="T435" i="1"/>
  <c r="P427" i="1"/>
  <c r="T427" i="1"/>
  <c r="N427" i="1"/>
  <c r="P419" i="1"/>
  <c r="T419" i="1"/>
  <c r="O419" i="1"/>
  <c r="P675" i="1"/>
  <c r="N667" i="1"/>
  <c r="T623" i="1"/>
  <c r="P619" i="1"/>
  <c r="P615" i="1"/>
  <c r="O611" i="1"/>
  <c r="N607" i="1"/>
  <c r="P535" i="1"/>
  <c r="T639" i="1"/>
  <c r="P635" i="1"/>
  <c r="O627" i="1"/>
  <c r="N619" i="1"/>
  <c r="T575" i="1"/>
  <c r="P567" i="1"/>
  <c r="O563" i="1"/>
  <c r="N559" i="1"/>
  <c r="N555" i="1"/>
  <c r="T527" i="1"/>
  <c r="P455" i="1"/>
  <c r="T439" i="1"/>
  <c r="P423" i="1"/>
  <c r="P725" i="1"/>
  <c r="T725" i="1"/>
  <c r="P717" i="1"/>
  <c r="O717" i="1"/>
  <c r="P709" i="1"/>
  <c r="N709" i="1"/>
  <c r="P693" i="1"/>
  <c r="T693" i="1"/>
  <c r="P685" i="1"/>
  <c r="O685" i="1"/>
  <c r="N665" i="1"/>
  <c r="T665" i="1"/>
  <c r="O665" i="1"/>
  <c r="N657" i="1"/>
  <c r="P657" i="1"/>
  <c r="N649" i="1"/>
  <c r="O649" i="1"/>
  <c r="T649" i="1"/>
  <c r="N641" i="1"/>
  <c r="P641" i="1"/>
  <c r="N633" i="1"/>
  <c r="T633" i="1"/>
  <c r="O633" i="1"/>
  <c r="P629" i="1"/>
  <c r="T629" i="1"/>
  <c r="N629" i="1"/>
  <c r="P621" i="1"/>
  <c r="O621" i="1"/>
  <c r="P613" i="1"/>
  <c r="N613" i="1"/>
  <c r="T613" i="1"/>
  <c r="N601" i="1"/>
  <c r="T601" i="1"/>
  <c r="O601" i="1"/>
  <c r="T859" i="1"/>
  <c r="T855" i="1"/>
  <c r="P851" i="1"/>
  <c r="O847" i="1"/>
  <c r="O843" i="1"/>
  <c r="N839" i="1"/>
  <c r="T827" i="1"/>
  <c r="T823" i="1"/>
  <c r="P819" i="1"/>
  <c r="O815" i="1"/>
  <c r="O811" i="1"/>
  <c r="N807" i="1"/>
  <c r="T795" i="1"/>
  <c r="T791" i="1"/>
  <c r="P787" i="1"/>
  <c r="O784" i="1"/>
  <c r="O780" i="1"/>
  <c r="N776" i="1"/>
  <c r="T764" i="1"/>
  <c r="T760" i="1"/>
  <c r="P757" i="1"/>
  <c r="O753" i="1"/>
  <c r="O749" i="1"/>
  <c r="N745" i="1"/>
  <c r="T733" i="1"/>
  <c r="O725" i="1"/>
  <c r="N717" i="1"/>
  <c r="T713" i="1"/>
  <c r="P705" i="1"/>
  <c r="O697" i="1"/>
  <c r="T685" i="1"/>
  <c r="T679" i="1"/>
  <c r="O677" i="1"/>
  <c r="T673" i="1"/>
  <c r="P671" i="1"/>
  <c r="N669" i="1"/>
  <c r="T655" i="1"/>
  <c r="P651" i="1"/>
  <c r="P647" i="1"/>
  <c r="O643" i="1"/>
  <c r="N639" i="1"/>
  <c r="N635" i="1"/>
  <c r="T625" i="1"/>
  <c r="T621" i="1"/>
  <c r="P617" i="1"/>
  <c r="O613" i="1"/>
  <c r="O609" i="1"/>
  <c r="N605" i="1"/>
  <c r="T591" i="1"/>
  <c r="P587" i="1"/>
  <c r="P583" i="1"/>
  <c r="O579" i="1"/>
  <c r="N575" i="1"/>
  <c r="N571" i="1"/>
  <c r="T561" i="1"/>
  <c r="T557" i="1"/>
  <c r="P553" i="1"/>
  <c r="T543" i="1"/>
  <c r="O527" i="1"/>
  <c r="T523" i="1"/>
  <c r="T517" i="1"/>
  <c r="P513" i="1"/>
  <c r="P509" i="1"/>
  <c r="O505" i="1"/>
  <c r="N501" i="1"/>
  <c r="N497" i="1"/>
  <c r="T485" i="1"/>
  <c r="P481" i="1"/>
  <c r="P477" i="1"/>
  <c r="O473" i="1"/>
  <c r="N469" i="1"/>
  <c r="N4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2" i="1"/>
  <c r="A121" i="9"/>
  <c r="B121" i="9"/>
  <c r="C121" i="9"/>
  <c r="D121" i="9"/>
  <c r="E121" i="9"/>
  <c r="F121" i="9"/>
  <c r="N3" i="1" l="1"/>
  <c r="O3" i="1"/>
  <c r="T3" i="1"/>
  <c r="N4" i="1"/>
  <c r="O4" i="1"/>
  <c r="T4" i="1"/>
  <c r="N5" i="1"/>
  <c r="O5" i="1"/>
  <c r="T5" i="1"/>
  <c r="N6" i="1"/>
  <c r="O6" i="1"/>
  <c r="T6" i="1"/>
  <c r="N7" i="1"/>
  <c r="O7" i="1"/>
  <c r="T7" i="1"/>
  <c r="N8" i="1"/>
  <c r="O8" i="1"/>
  <c r="T8" i="1"/>
  <c r="N9" i="1"/>
  <c r="O9" i="1"/>
  <c r="T9" i="1"/>
  <c r="N10" i="1"/>
  <c r="O10" i="1"/>
  <c r="T10" i="1"/>
  <c r="N11" i="1"/>
  <c r="O11" i="1"/>
  <c r="T11" i="1"/>
  <c r="N12" i="1"/>
  <c r="O12" i="1"/>
  <c r="T12" i="1"/>
  <c r="N13" i="1"/>
  <c r="O13" i="1"/>
  <c r="T13" i="1"/>
  <c r="N14" i="1"/>
  <c r="O14" i="1"/>
  <c r="T14" i="1"/>
  <c r="N15" i="1"/>
  <c r="O15" i="1"/>
  <c r="T15" i="1"/>
  <c r="N16" i="1"/>
  <c r="O16" i="1"/>
  <c r="T16" i="1"/>
  <c r="N17" i="1"/>
  <c r="O17" i="1"/>
  <c r="T17" i="1"/>
  <c r="N18" i="1"/>
  <c r="O18" i="1"/>
  <c r="T18" i="1"/>
  <c r="N19" i="1"/>
  <c r="O19" i="1"/>
  <c r="T19" i="1"/>
  <c r="N20" i="1"/>
  <c r="O20" i="1"/>
  <c r="T20" i="1"/>
  <c r="N21" i="1"/>
  <c r="O21" i="1"/>
  <c r="T21" i="1"/>
  <c r="N22" i="1"/>
  <c r="O22" i="1"/>
  <c r="T22" i="1"/>
  <c r="N23" i="1"/>
  <c r="O23" i="1"/>
  <c r="T23" i="1"/>
  <c r="N24" i="1"/>
  <c r="O24" i="1"/>
  <c r="T24" i="1"/>
  <c r="N25" i="1"/>
  <c r="O25" i="1"/>
  <c r="T25" i="1"/>
  <c r="N26" i="1"/>
  <c r="O26" i="1"/>
  <c r="T26" i="1"/>
  <c r="N27" i="1"/>
  <c r="O27" i="1"/>
  <c r="T27" i="1"/>
  <c r="N28" i="1"/>
  <c r="O28" i="1"/>
  <c r="T28" i="1"/>
  <c r="N29" i="1"/>
  <c r="O29" i="1"/>
  <c r="T29" i="1"/>
  <c r="N30" i="1"/>
  <c r="O30" i="1"/>
  <c r="T30" i="1"/>
  <c r="N31" i="1"/>
  <c r="O31" i="1"/>
  <c r="T31" i="1"/>
  <c r="N32" i="1"/>
  <c r="O32" i="1"/>
  <c r="T32" i="1"/>
  <c r="N33" i="1"/>
  <c r="O33" i="1"/>
  <c r="T33" i="1"/>
  <c r="N34" i="1"/>
  <c r="O34" i="1"/>
  <c r="T34" i="1"/>
  <c r="N35" i="1"/>
  <c r="O35" i="1"/>
  <c r="T35" i="1"/>
  <c r="N36" i="1"/>
  <c r="O36" i="1"/>
  <c r="T36" i="1"/>
  <c r="N37" i="1"/>
  <c r="O37" i="1"/>
  <c r="T37" i="1"/>
  <c r="N38" i="1"/>
  <c r="O38" i="1"/>
  <c r="T38" i="1"/>
  <c r="N39" i="1"/>
  <c r="O39" i="1"/>
  <c r="T39" i="1"/>
  <c r="N40" i="1"/>
  <c r="O40" i="1"/>
  <c r="T40" i="1"/>
  <c r="N41" i="1"/>
  <c r="O41" i="1"/>
  <c r="T41" i="1"/>
  <c r="N42" i="1"/>
  <c r="O42" i="1"/>
  <c r="T42" i="1"/>
  <c r="N43" i="1"/>
  <c r="O43" i="1"/>
  <c r="T43" i="1"/>
  <c r="N44" i="1"/>
  <c r="O44" i="1"/>
  <c r="T44" i="1"/>
  <c r="N45" i="1"/>
  <c r="O45" i="1"/>
  <c r="T45" i="1"/>
  <c r="N46" i="1"/>
  <c r="O46" i="1"/>
  <c r="T46" i="1"/>
  <c r="N47" i="1"/>
  <c r="O47" i="1"/>
  <c r="T47" i="1"/>
  <c r="N48" i="1"/>
  <c r="O48" i="1"/>
  <c r="T48" i="1"/>
  <c r="N49" i="1"/>
  <c r="O49" i="1"/>
  <c r="T49" i="1"/>
  <c r="N50" i="1"/>
  <c r="O50" i="1"/>
  <c r="T50" i="1"/>
  <c r="N51" i="1"/>
  <c r="O51" i="1"/>
  <c r="T51" i="1"/>
  <c r="N52" i="1"/>
  <c r="O52" i="1"/>
  <c r="T52" i="1"/>
  <c r="N53" i="1"/>
  <c r="O53" i="1"/>
  <c r="T53" i="1"/>
  <c r="N54" i="1"/>
  <c r="O54" i="1"/>
  <c r="T54" i="1"/>
  <c r="N55" i="1"/>
  <c r="O55" i="1"/>
  <c r="T55" i="1"/>
  <c r="N56" i="1"/>
  <c r="O56" i="1"/>
  <c r="T56" i="1"/>
  <c r="N57" i="1"/>
  <c r="O57" i="1"/>
  <c r="T57" i="1"/>
  <c r="N58" i="1"/>
  <c r="O58" i="1"/>
  <c r="T58" i="1"/>
  <c r="N59" i="1"/>
  <c r="O59" i="1"/>
  <c r="T59" i="1"/>
  <c r="N60" i="1"/>
  <c r="O60" i="1"/>
  <c r="T60" i="1"/>
  <c r="N61" i="1"/>
  <c r="O61" i="1"/>
  <c r="T61" i="1"/>
  <c r="N62" i="1"/>
  <c r="O62" i="1"/>
  <c r="T62" i="1"/>
  <c r="N63" i="1"/>
  <c r="O63" i="1"/>
  <c r="T63" i="1"/>
  <c r="N64" i="1"/>
  <c r="O64" i="1"/>
  <c r="T64" i="1"/>
  <c r="N65" i="1"/>
  <c r="O65" i="1"/>
  <c r="T65" i="1"/>
  <c r="N66" i="1"/>
  <c r="O66" i="1"/>
  <c r="T66" i="1"/>
  <c r="N67" i="1"/>
  <c r="O67" i="1"/>
  <c r="T67" i="1"/>
  <c r="N68" i="1"/>
  <c r="O68" i="1"/>
  <c r="T68" i="1"/>
  <c r="N69" i="1"/>
  <c r="O69" i="1"/>
  <c r="T69" i="1"/>
  <c r="N70" i="1"/>
  <c r="O70" i="1"/>
  <c r="T70" i="1"/>
  <c r="N71" i="1"/>
  <c r="O71" i="1"/>
  <c r="T71" i="1"/>
  <c r="N72" i="1"/>
  <c r="O72" i="1"/>
  <c r="T72" i="1"/>
  <c r="N73" i="1"/>
  <c r="O73" i="1"/>
  <c r="T73" i="1"/>
  <c r="N74" i="1"/>
  <c r="O74" i="1"/>
  <c r="T74" i="1"/>
  <c r="N75" i="1"/>
  <c r="O75" i="1"/>
  <c r="T75" i="1"/>
  <c r="N76" i="1"/>
  <c r="O76" i="1"/>
  <c r="T76" i="1"/>
  <c r="N77" i="1"/>
  <c r="O77" i="1"/>
  <c r="T77" i="1"/>
  <c r="N78" i="1"/>
  <c r="O78" i="1"/>
  <c r="T78" i="1"/>
  <c r="N79" i="1"/>
  <c r="O79" i="1"/>
  <c r="T79" i="1"/>
  <c r="N80" i="1"/>
  <c r="O80" i="1"/>
  <c r="T80" i="1"/>
  <c r="N81" i="1"/>
  <c r="O81" i="1"/>
  <c r="T81" i="1"/>
  <c r="N82" i="1"/>
  <c r="O82" i="1"/>
  <c r="T82" i="1"/>
  <c r="N83" i="1"/>
  <c r="O83" i="1"/>
  <c r="T83" i="1"/>
  <c r="N84" i="1"/>
  <c r="O84" i="1"/>
  <c r="T84" i="1"/>
  <c r="N85" i="1"/>
  <c r="O85" i="1"/>
  <c r="T85" i="1"/>
  <c r="N86" i="1"/>
  <c r="O86" i="1"/>
  <c r="T86" i="1"/>
  <c r="N87" i="1"/>
  <c r="O87" i="1"/>
  <c r="T87" i="1"/>
  <c r="N88" i="1"/>
  <c r="O88" i="1"/>
  <c r="T88" i="1"/>
  <c r="N89" i="1"/>
  <c r="O89" i="1"/>
  <c r="T89" i="1"/>
  <c r="N90" i="1"/>
  <c r="O90" i="1"/>
  <c r="T90" i="1"/>
  <c r="N91" i="1"/>
  <c r="O91" i="1"/>
  <c r="T91" i="1"/>
  <c r="N92" i="1"/>
  <c r="O92" i="1"/>
  <c r="T92" i="1"/>
  <c r="N93" i="1"/>
  <c r="O93" i="1"/>
  <c r="T93" i="1"/>
  <c r="N94" i="1"/>
  <c r="O94" i="1"/>
  <c r="T94" i="1"/>
  <c r="N95" i="1"/>
  <c r="O95" i="1"/>
  <c r="T95" i="1"/>
  <c r="N96" i="1"/>
  <c r="O96" i="1"/>
  <c r="T96" i="1"/>
  <c r="N97" i="1"/>
  <c r="O97" i="1"/>
  <c r="T97" i="1"/>
  <c r="N98" i="1"/>
  <c r="O98" i="1"/>
  <c r="T98" i="1"/>
  <c r="N99" i="1"/>
  <c r="O99" i="1"/>
  <c r="T99" i="1"/>
  <c r="N100" i="1"/>
  <c r="O100" i="1"/>
  <c r="T100" i="1"/>
  <c r="N101" i="1"/>
  <c r="O101" i="1"/>
  <c r="T101" i="1"/>
  <c r="N102" i="1"/>
  <c r="O102" i="1"/>
  <c r="T102" i="1"/>
  <c r="N103" i="1"/>
  <c r="O103" i="1"/>
  <c r="T103" i="1"/>
  <c r="N104" i="1"/>
  <c r="O104" i="1"/>
  <c r="T104" i="1"/>
  <c r="N105" i="1"/>
  <c r="O105" i="1"/>
  <c r="T105" i="1"/>
  <c r="N106" i="1"/>
  <c r="O106" i="1"/>
  <c r="T106" i="1"/>
  <c r="N107" i="1"/>
  <c r="O107" i="1"/>
  <c r="T107" i="1"/>
  <c r="N108" i="1"/>
  <c r="O108" i="1"/>
  <c r="T108" i="1"/>
  <c r="N109" i="1"/>
  <c r="O109" i="1"/>
  <c r="T109" i="1"/>
  <c r="N110" i="1"/>
  <c r="O110" i="1"/>
  <c r="T110" i="1"/>
  <c r="N111" i="1"/>
  <c r="O111" i="1"/>
  <c r="T111" i="1"/>
  <c r="N112" i="1"/>
  <c r="O112" i="1"/>
  <c r="T112" i="1"/>
  <c r="N113" i="1"/>
  <c r="O113" i="1"/>
  <c r="T113" i="1"/>
  <c r="N114" i="1"/>
  <c r="O114" i="1"/>
  <c r="T114" i="1"/>
  <c r="N115" i="1"/>
  <c r="O115" i="1"/>
  <c r="T115" i="1"/>
  <c r="N116" i="1"/>
  <c r="O116" i="1"/>
  <c r="T116" i="1"/>
  <c r="N117" i="1"/>
  <c r="O117" i="1"/>
  <c r="T117" i="1"/>
  <c r="N118" i="1"/>
  <c r="O118" i="1"/>
  <c r="T118" i="1"/>
  <c r="N119" i="1"/>
  <c r="O119" i="1"/>
  <c r="T119" i="1"/>
  <c r="N120" i="1"/>
  <c r="O120" i="1"/>
  <c r="T120" i="1"/>
  <c r="N121" i="1"/>
  <c r="O121" i="1"/>
  <c r="T121" i="1"/>
  <c r="N122" i="1"/>
  <c r="O122" i="1"/>
  <c r="T122" i="1"/>
  <c r="N123" i="1"/>
  <c r="O123" i="1"/>
  <c r="T123" i="1"/>
  <c r="N124" i="1"/>
  <c r="O124" i="1"/>
  <c r="T124" i="1"/>
  <c r="N125" i="1"/>
  <c r="O125" i="1"/>
  <c r="T125" i="1"/>
  <c r="N126" i="1"/>
  <c r="O126" i="1"/>
  <c r="T126" i="1"/>
  <c r="N127" i="1"/>
  <c r="O127" i="1"/>
  <c r="T127" i="1"/>
  <c r="N128" i="1"/>
  <c r="O128" i="1"/>
  <c r="T128" i="1"/>
  <c r="N129" i="1"/>
  <c r="O129" i="1"/>
  <c r="T129" i="1"/>
  <c r="N130" i="1"/>
  <c r="O130" i="1"/>
  <c r="T130" i="1"/>
  <c r="N131" i="1"/>
  <c r="O131" i="1"/>
  <c r="T131" i="1"/>
  <c r="N132" i="1"/>
  <c r="O132" i="1"/>
  <c r="T132" i="1"/>
  <c r="N133" i="1"/>
  <c r="O133" i="1"/>
  <c r="T133" i="1"/>
  <c r="N134" i="1"/>
  <c r="O134" i="1"/>
  <c r="T134" i="1"/>
  <c r="N135" i="1"/>
  <c r="O135" i="1"/>
  <c r="T135" i="1"/>
  <c r="N136" i="1"/>
  <c r="O136" i="1"/>
  <c r="T136" i="1"/>
  <c r="N137" i="1"/>
  <c r="O137" i="1"/>
  <c r="T137" i="1"/>
  <c r="N138" i="1"/>
  <c r="O138" i="1"/>
  <c r="T138" i="1"/>
  <c r="N139" i="1"/>
  <c r="O139" i="1"/>
  <c r="T139" i="1"/>
  <c r="N140" i="1"/>
  <c r="O140" i="1"/>
  <c r="T140" i="1"/>
  <c r="N141" i="1"/>
  <c r="O141" i="1"/>
  <c r="T141" i="1"/>
  <c r="N142" i="1"/>
  <c r="O142" i="1"/>
  <c r="T142" i="1"/>
  <c r="N143" i="1"/>
  <c r="O143" i="1"/>
  <c r="T143" i="1"/>
  <c r="N144" i="1"/>
  <c r="O144" i="1"/>
  <c r="T144" i="1"/>
  <c r="N145" i="1"/>
  <c r="O145" i="1"/>
  <c r="T145" i="1"/>
  <c r="N146" i="1"/>
  <c r="O146" i="1"/>
  <c r="T146" i="1"/>
  <c r="N147" i="1"/>
  <c r="O147" i="1"/>
  <c r="T147" i="1"/>
  <c r="N148" i="1"/>
  <c r="O148" i="1"/>
  <c r="T148" i="1"/>
  <c r="N149" i="1"/>
  <c r="O149" i="1"/>
  <c r="T149" i="1"/>
  <c r="N150" i="1"/>
  <c r="O150" i="1"/>
  <c r="T150" i="1"/>
  <c r="N151" i="1"/>
  <c r="O151" i="1"/>
  <c r="T151" i="1"/>
  <c r="N152" i="1"/>
  <c r="O152" i="1"/>
  <c r="T152" i="1"/>
  <c r="N153" i="1"/>
  <c r="O153" i="1"/>
  <c r="T153" i="1"/>
  <c r="N154" i="1"/>
  <c r="O154" i="1"/>
  <c r="T154" i="1"/>
  <c r="N155" i="1"/>
  <c r="O155" i="1"/>
  <c r="T155" i="1"/>
  <c r="N156" i="1"/>
  <c r="O156" i="1"/>
  <c r="T156" i="1"/>
  <c r="N157" i="1"/>
  <c r="O157" i="1"/>
  <c r="T157" i="1"/>
  <c r="N158" i="1"/>
  <c r="O158" i="1"/>
  <c r="T158" i="1"/>
  <c r="N159" i="1"/>
  <c r="O159" i="1"/>
  <c r="T159" i="1"/>
  <c r="N160" i="1"/>
  <c r="O160" i="1"/>
  <c r="T160" i="1"/>
  <c r="N161" i="1"/>
  <c r="O161" i="1"/>
  <c r="T161" i="1"/>
  <c r="N162" i="1"/>
  <c r="O162" i="1"/>
  <c r="T162" i="1"/>
  <c r="N163" i="1"/>
  <c r="O163" i="1"/>
  <c r="T163" i="1"/>
  <c r="N164" i="1"/>
  <c r="O164" i="1"/>
  <c r="T164" i="1"/>
  <c r="N165" i="1"/>
  <c r="O165" i="1"/>
  <c r="T165" i="1"/>
  <c r="N166" i="1"/>
  <c r="O166" i="1"/>
  <c r="T166" i="1"/>
  <c r="N167" i="1"/>
  <c r="O167" i="1"/>
  <c r="T167" i="1"/>
  <c r="N168" i="1"/>
  <c r="O168" i="1"/>
  <c r="T168" i="1"/>
  <c r="N169" i="1"/>
  <c r="O169" i="1"/>
  <c r="T169" i="1"/>
  <c r="N170" i="1"/>
  <c r="O170" i="1"/>
  <c r="T170" i="1"/>
  <c r="N171" i="1"/>
  <c r="O171" i="1"/>
  <c r="T171" i="1"/>
  <c r="N172" i="1"/>
  <c r="O172" i="1"/>
  <c r="T172" i="1"/>
  <c r="N173" i="1"/>
  <c r="O173" i="1"/>
  <c r="T173" i="1"/>
  <c r="N174" i="1"/>
  <c r="O174" i="1"/>
  <c r="T174" i="1"/>
  <c r="N175" i="1"/>
  <c r="O175" i="1"/>
  <c r="T175" i="1"/>
  <c r="N176" i="1"/>
  <c r="O176" i="1"/>
  <c r="T176" i="1"/>
  <c r="N177" i="1"/>
  <c r="O177" i="1"/>
  <c r="T177" i="1"/>
  <c r="N178" i="1"/>
  <c r="O178" i="1"/>
  <c r="T178" i="1"/>
  <c r="N179" i="1"/>
  <c r="O179" i="1"/>
  <c r="T179" i="1"/>
  <c r="N180" i="1"/>
  <c r="O180" i="1"/>
  <c r="T180" i="1"/>
  <c r="N181" i="1"/>
  <c r="O181" i="1"/>
  <c r="T181" i="1"/>
  <c r="N182" i="1"/>
  <c r="O182" i="1"/>
  <c r="T182" i="1"/>
  <c r="N183" i="1"/>
  <c r="O183" i="1"/>
  <c r="T183" i="1"/>
  <c r="N184" i="1"/>
  <c r="O184" i="1"/>
  <c r="T184" i="1"/>
  <c r="N185" i="1"/>
  <c r="O185" i="1"/>
  <c r="T185" i="1"/>
  <c r="N186" i="1"/>
  <c r="O186" i="1"/>
  <c r="T186" i="1"/>
  <c r="N187" i="1"/>
  <c r="O187" i="1"/>
  <c r="T187" i="1"/>
  <c r="N188" i="1"/>
  <c r="O188" i="1"/>
  <c r="T188" i="1"/>
  <c r="N189" i="1"/>
  <c r="O189" i="1"/>
  <c r="T189" i="1"/>
  <c r="N190" i="1"/>
  <c r="O190" i="1"/>
  <c r="T190" i="1"/>
  <c r="N191" i="1"/>
  <c r="O191" i="1"/>
  <c r="T191" i="1"/>
  <c r="N192" i="1"/>
  <c r="O192" i="1"/>
  <c r="T192" i="1"/>
  <c r="N193" i="1"/>
  <c r="O193" i="1"/>
  <c r="T193" i="1"/>
  <c r="N194" i="1"/>
  <c r="O194" i="1"/>
  <c r="T194" i="1"/>
  <c r="N195" i="1"/>
  <c r="O195" i="1"/>
  <c r="T195" i="1"/>
  <c r="N196" i="1"/>
  <c r="O196" i="1"/>
  <c r="T196" i="1"/>
  <c r="N197" i="1"/>
  <c r="O197" i="1"/>
  <c r="T197" i="1"/>
  <c r="N198" i="1"/>
  <c r="O198" i="1"/>
  <c r="T198" i="1"/>
  <c r="N199" i="1"/>
  <c r="O199" i="1"/>
  <c r="T199" i="1"/>
  <c r="N200" i="1"/>
  <c r="O200" i="1"/>
  <c r="T200" i="1"/>
  <c r="N201" i="1"/>
  <c r="O201" i="1"/>
  <c r="T201" i="1"/>
  <c r="N202" i="1"/>
  <c r="O202" i="1"/>
  <c r="T202" i="1"/>
  <c r="N203" i="1"/>
  <c r="O203" i="1"/>
  <c r="T203" i="1"/>
  <c r="N204" i="1"/>
  <c r="O204" i="1"/>
  <c r="T204" i="1"/>
  <c r="N205" i="1"/>
  <c r="O205" i="1"/>
  <c r="T205" i="1"/>
  <c r="N206" i="1"/>
  <c r="O206" i="1"/>
  <c r="T206" i="1"/>
  <c r="N207" i="1"/>
  <c r="O207" i="1"/>
  <c r="T207" i="1"/>
  <c r="N208" i="1"/>
  <c r="O208" i="1"/>
  <c r="T208" i="1"/>
  <c r="N209" i="1"/>
  <c r="O209" i="1"/>
  <c r="T209" i="1"/>
  <c r="N210" i="1"/>
  <c r="O210" i="1"/>
  <c r="T210" i="1"/>
  <c r="N211" i="1"/>
  <c r="O211" i="1"/>
  <c r="T211" i="1"/>
  <c r="N212" i="1"/>
  <c r="O212" i="1"/>
  <c r="T212" i="1"/>
  <c r="N213" i="1"/>
  <c r="O213" i="1"/>
  <c r="T213" i="1"/>
  <c r="N214" i="1"/>
  <c r="O214" i="1"/>
  <c r="T214" i="1"/>
  <c r="N215" i="1"/>
  <c r="O215" i="1"/>
  <c r="T215" i="1"/>
  <c r="N216" i="1"/>
  <c r="O216" i="1"/>
  <c r="T216" i="1"/>
  <c r="N217" i="1"/>
  <c r="O217" i="1"/>
  <c r="T217" i="1"/>
  <c r="N218" i="1"/>
  <c r="O218" i="1"/>
  <c r="T218" i="1"/>
  <c r="N219" i="1"/>
  <c r="O219" i="1"/>
  <c r="T219" i="1"/>
  <c r="N220" i="1"/>
  <c r="O220" i="1"/>
  <c r="T220" i="1"/>
  <c r="N221" i="1"/>
  <c r="O221" i="1"/>
  <c r="T221" i="1"/>
  <c r="N222" i="1"/>
  <c r="O222" i="1"/>
  <c r="T222" i="1"/>
  <c r="N223" i="1"/>
  <c r="O223" i="1"/>
  <c r="T223" i="1"/>
  <c r="N224" i="1"/>
  <c r="O224" i="1"/>
  <c r="T224" i="1"/>
  <c r="N225" i="1"/>
  <c r="O225" i="1"/>
  <c r="T225" i="1"/>
  <c r="N226" i="1"/>
  <c r="O226" i="1"/>
  <c r="T226" i="1"/>
  <c r="N227" i="1"/>
  <c r="O227" i="1"/>
  <c r="T227" i="1"/>
  <c r="N228" i="1"/>
  <c r="O228" i="1"/>
  <c r="T228" i="1"/>
  <c r="N229" i="1"/>
  <c r="O229" i="1"/>
  <c r="T229" i="1"/>
  <c r="N230" i="1"/>
  <c r="O230" i="1"/>
  <c r="T230" i="1"/>
  <c r="N231" i="1"/>
  <c r="O231" i="1"/>
  <c r="T231" i="1"/>
  <c r="N232" i="1"/>
  <c r="O232" i="1"/>
  <c r="T232" i="1"/>
  <c r="N233" i="1"/>
  <c r="O233" i="1"/>
  <c r="T233" i="1"/>
  <c r="N234" i="1"/>
  <c r="O234" i="1"/>
  <c r="T234" i="1"/>
  <c r="N235" i="1"/>
  <c r="O235" i="1"/>
  <c r="T235" i="1"/>
  <c r="N236" i="1"/>
  <c r="O236" i="1"/>
  <c r="T236" i="1"/>
  <c r="N237" i="1"/>
  <c r="O237" i="1"/>
  <c r="T237" i="1"/>
  <c r="N238" i="1"/>
  <c r="O238" i="1"/>
  <c r="T238" i="1"/>
  <c r="N239" i="1"/>
  <c r="O239" i="1"/>
  <c r="T239" i="1"/>
  <c r="N240" i="1"/>
  <c r="O240" i="1"/>
  <c r="T240" i="1"/>
  <c r="N241" i="1"/>
  <c r="O241" i="1"/>
  <c r="T241" i="1"/>
  <c r="N242" i="1"/>
  <c r="O242" i="1"/>
  <c r="T242" i="1"/>
  <c r="N243" i="1"/>
  <c r="O243" i="1"/>
  <c r="T243" i="1"/>
  <c r="N244" i="1"/>
  <c r="O244" i="1"/>
  <c r="T244" i="1"/>
  <c r="N245" i="1"/>
  <c r="O245" i="1"/>
  <c r="T245" i="1"/>
  <c r="N246" i="1"/>
  <c r="O246" i="1"/>
  <c r="T246" i="1"/>
  <c r="N247" i="1"/>
  <c r="O247" i="1"/>
  <c r="T247" i="1"/>
  <c r="N248" i="1"/>
  <c r="O248" i="1"/>
  <c r="T248" i="1"/>
  <c r="N249" i="1"/>
  <c r="O249" i="1"/>
  <c r="T249" i="1"/>
  <c r="N250" i="1"/>
  <c r="O250" i="1"/>
  <c r="T250" i="1"/>
  <c r="N251" i="1"/>
  <c r="O251" i="1"/>
  <c r="T251" i="1"/>
  <c r="N252" i="1"/>
  <c r="O252" i="1"/>
  <c r="T252" i="1"/>
  <c r="N253" i="1"/>
  <c r="O253" i="1"/>
  <c r="T253" i="1"/>
  <c r="N254" i="1"/>
  <c r="O254" i="1"/>
  <c r="T254" i="1"/>
  <c r="N255" i="1"/>
  <c r="O255" i="1"/>
  <c r="T255" i="1"/>
  <c r="N256" i="1"/>
  <c r="O256" i="1"/>
  <c r="T256" i="1"/>
  <c r="N257" i="1"/>
  <c r="O257" i="1"/>
  <c r="T257" i="1"/>
  <c r="N258" i="1"/>
  <c r="O258" i="1"/>
  <c r="T258" i="1"/>
  <c r="N259" i="1"/>
  <c r="O259" i="1"/>
  <c r="T259" i="1"/>
  <c r="N260" i="1"/>
  <c r="O260" i="1"/>
  <c r="T260" i="1"/>
  <c r="N261" i="1"/>
  <c r="O261" i="1"/>
  <c r="T261" i="1"/>
  <c r="N262" i="1"/>
  <c r="O262" i="1"/>
  <c r="T262" i="1"/>
  <c r="N263" i="1"/>
  <c r="O263" i="1"/>
  <c r="T263" i="1"/>
  <c r="N264" i="1"/>
  <c r="O264" i="1"/>
  <c r="T264" i="1"/>
  <c r="N265" i="1"/>
  <c r="O265" i="1"/>
  <c r="T265" i="1"/>
  <c r="N266" i="1"/>
  <c r="O266" i="1"/>
  <c r="T266" i="1"/>
  <c r="N267" i="1"/>
  <c r="O267" i="1"/>
  <c r="T267" i="1"/>
  <c r="N268" i="1"/>
  <c r="O268" i="1"/>
  <c r="T268" i="1"/>
  <c r="N269" i="1"/>
  <c r="O269" i="1"/>
  <c r="T269" i="1"/>
  <c r="N270" i="1"/>
  <c r="O270" i="1"/>
  <c r="T270" i="1"/>
  <c r="N271" i="1"/>
  <c r="O271" i="1"/>
  <c r="T271" i="1"/>
  <c r="N272" i="1"/>
  <c r="O272" i="1"/>
  <c r="T272" i="1"/>
  <c r="N273" i="1"/>
  <c r="O273" i="1"/>
  <c r="T273" i="1"/>
  <c r="N274" i="1"/>
  <c r="O274" i="1"/>
  <c r="T274" i="1"/>
  <c r="N275" i="1"/>
  <c r="O275" i="1"/>
  <c r="T275" i="1"/>
  <c r="N276" i="1"/>
  <c r="O276" i="1"/>
  <c r="T276" i="1"/>
  <c r="N277" i="1"/>
  <c r="O277" i="1"/>
  <c r="T277" i="1"/>
  <c r="N278" i="1"/>
  <c r="O278" i="1"/>
  <c r="T278" i="1"/>
  <c r="N279" i="1"/>
  <c r="O279" i="1"/>
  <c r="T279" i="1"/>
  <c r="N280" i="1"/>
  <c r="O280" i="1"/>
  <c r="T280" i="1"/>
  <c r="N281" i="1"/>
  <c r="O281" i="1"/>
  <c r="T281" i="1"/>
  <c r="N282" i="1"/>
  <c r="O282" i="1"/>
  <c r="T282" i="1"/>
  <c r="N283" i="1"/>
  <c r="O283" i="1"/>
  <c r="T283" i="1"/>
  <c r="N284" i="1"/>
  <c r="O284" i="1"/>
  <c r="T284" i="1"/>
  <c r="N285" i="1"/>
  <c r="O285" i="1"/>
  <c r="T285" i="1"/>
  <c r="N286" i="1"/>
  <c r="O286" i="1"/>
  <c r="T286" i="1"/>
  <c r="N287" i="1"/>
  <c r="O287" i="1"/>
  <c r="T287" i="1"/>
  <c r="N288" i="1"/>
  <c r="O288" i="1"/>
  <c r="T288" i="1"/>
  <c r="N289" i="1"/>
  <c r="O289" i="1"/>
  <c r="T289" i="1"/>
  <c r="N290" i="1"/>
  <c r="O290" i="1"/>
  <c r="T290" i="1"/>
  <c r="N291" i="1"/>
  <c r="O291" i="1"/>
  <c r="T291" i="1"/>
  <c r="N292" i="1"/>
  <c r="O292" i="1"/>
  <c r="T292" i="1"/>
  <c r="N293" i="1"/>
  <c r="O293" i="1"/>
  <c r="T293" i="1"/>
  <c r="N294" i="1"/>
  <c r="O294" i="1"/>
  <c r="T294" i="1"/>
  <c r="N295" i="1"/>
  <c r="O295" i="1"/>
  <c r="T295" i="1"/>
  <c r="N296" i="1"/>
  <c r="O296" i="1"/>
  <c r="T296" i="1"/>
  <c r="N297" i="1"/>
  <c r="O297" i="1"/>
  <c r="T297" i="1"/>
  <c r="N298" i="1"/>
  <c r="O298" i="1"/>
  <c r="T298" i="1"/>
  <c r="N299" i="1"/>
  <c r="O299" i="1"/>
  <c r="T299" i="1"/>
  <c r="N300" i="1"/>
  <c r="O300" i="1"/>
  <c r="T300" i="1"/>
  <c r="N301" i="1"/>
  <c r="O301" i="1"/>
  <c r="T301" i="1"/>
  <c r="N302" i="1"/>
  <c r="O302" i="1"/>
  <c r="T302" i="1"/>
  <c r="N303" i="1"/>
  <c r="O303" i="1"/>
  <c r="T303" i="1"/>
  <c r="N304" i="1"/>
  <c r="O304" i="1"/>
  <c r="T304" i="1"/>
  <c r="N305" i="1"/>
  <c r="O305" i="1"/>
  <c r="T305" i="1"/>
  <c r="N306" i="1"/>
  <c r="O306" i="1"/>
  <c r="T306" i="1"/>
  <c r="N307" i="1"/>
  <c r="O307" i="1"/>
  <c r="T307" i="1"/>
  <c r="N308" i="1"/>
  <c r="O308" i="1"/>
  <c r="T308" i="1"/>
  <c r="N309" i="1"/>
  <c r="O309" i="1"/>
  <c r="T309" i="1"/>
  <c r="N310" i="1"/>
  <c r="O310" i="1"/>
  <c r="T310" i="1"/>
  <c r="N311" i="1"/>
  <c r="O311" i="1"/>
  <c r="T311" i="1"/>
  <c r="N312" i="1"/>
  <c r="O312" i="1"/>
  <c r="T312" i="1"/>
  <c r="N313" i="1"/>
  <c r="O313" i="1"/>
  <c r="T313" i="1"/>
  <c r="N314" i="1"/>
  <c r="O314" i="1"/>
  <c r="T314" i="1"/>
  <c r="N315" i="1"/>
  <c r="O315" i="1"/>
  <c r="T315" i="1"/>
  <c r="N316" i="1"/>
  <c r="O316" i="1"/>
  <c r="T316" i="1"/>
  <c r="N317" i="1"/>
  <c r="O317" i="1"/>
  <c r="T317" i="1"/>
  <c r="N318" i="1"/>
  <c r="O318" i="1"/>
  <c r="T318" i="1"/>
  <c r="N319" i="1"/>
  <c r="O319" i="1"/>
  <c r="T319" i="1"/>
  <c r="N320" i="1"/>
  <c r="O320" i="1"/>
  <c r="T320" i="1"/>
  <c r="N321" i="1"/>
  <c r="O321" i="1"/>
  <c r="T321" i="1"/>
  <c r="N322" i="1"/>
  <c r="O322" i="1"/>
  <c r="T322" i="1"/>
  <c r="N323" i="1"/>
  <c r="O323" i="1"/>
  <c r="T323" i="1"/>
  <c r="N324" i="1"/>
  <c r="O324" i="1"/>
  <c r="T324" i="1"/>
  <c r="N325" i="1"/>
  <c r="O325" i="1"/>
  <c r="T325" i="1"/>
  <c r="N326" i="1"/>
  <c r="O326" i="1"/>
  <c r="T326" i="1"/>
  <c r="N327" i="1"/>
  <c r="O327" i="1"/>
  <c r="T327" i="1"/>
  <c r="N328" i="1"/>
  <c r="O328" i="1"/>
  <c r="T328" i="1"/>
  <c r="N329" i="1"/>
  <c r="O329" i="1"/>
  <c r="T329" i="1"/>
  <c r="N330" i="1"/>
  <c r="O330" i="1"/>
  <c r="T330" i="1"/>
  <c r="N331" i="1"/>
  <c r="O331" i="1"/>
  <c r="T331" i="1"/>
  <c r="N332" i="1"/>
  <c r="O332" i="1"/>
  <c r="T332" i="1"/>
  <c r="N333" i="1"/>
  <c r="O333" i="1"/>
  <c r="T333" i="1"/>
  <c r="N334" i="1"/>
  <c r="O334" i="1"/>
  <c r="T334" i="1"/>
  <c r="N335" i="1"/>
  <c r="O335" i="1"/>
  <c r="T335" i="1"/>
  <c r="N336" i="1"/>
  <c r="O336" i="1"/>
  <c r="T336" i="1"/>
  <c r="N337" i="1"/>
  <c r="O337" i="1"/>
  <c r="T337" i="1"/>
  <c r="N338" i="1"/>
  <c r="O338" i="1"/>
  <c r="T338" i="1"/>
  <c r="N339" i="1"/>
  <c r="O339" i="1"/>
  <c r="T339" i="1"/>
  <c r="N340" i="1"/>
  <c r="O340" i="1"/>
  <c r="T340" i="1"/>
  <c r="N341" i="1"/>
  <c r="O341" i="1"/>
  <c r="T341" i="1"/>
  <c r="N342" i="1"/>
  <c r="O342" i="1"/>
  <c r="T342" i="1"/>
  <c r="N343" i="1"/>
  <c r="O343" i="1"/>
  <c r="T343" i="1"/>
  <c r="N344" i="1"/>
  <c r="O344" i="1"/>
  <c r="T344" i="1"/>
  <c r="N345" i="1"/>
  <c r="O345" i="1"/>
  <c r="T345" i="1"/>
  <c r="N346" i="1"/>
  <c r="O346" i="1"/>
  <c r="T346" i="1"/>
  <c r="N347" i="1"/>
  <c r="O347" i="1"/>
  <c r="T347" i="1"/>
  <c r="N348" i="1"/>
  <c r="O348" i="1"/>
  <c r="T348" i="1"/>
  <c r="N349" i="1"/>
  <c r="O349" i="1"/>
  <c r="T349" i="1"/>
  <c r="N350" i="1"/>
  <c r="O350" i="1"/>
  <c r="T350" i="1"/>
  <c r="N351" i="1"/>
  <c r="O351" i="1"/>
  <c r="T351" i="1"/>
  <c r="N352" i="1"/>
  <c r="O352" i="1"/>
  <c r="T352" i="1"/>
  <c r="N353" i="1"/>
  <c r="O353" i="1"/>
  <c r="T353" i="1"/>
  <c r="N354" i="1"/>
  <c r="O354" i="1"/>
  <c r="T354" i="1"/>
  <c r="N355" i="1"/>
  <c r="O355" i="1"/>
  <c r="T355" i="1"/>
  <c r="N356" i="1"/>
  <c r="O356" i="1"/>
  <c r="T356" i="1"/>
  <c r="N357" i="1"/>
  <c r="O357" i="1"/>
  <c r="T357" i="1"/>
  <c r="N358" i="1"/>
  <c r="O358" i="1"/>
  <c r="T358" i="1"/>
  <c r="N359" i="1"/>
  <c r="O359" i="1"/>
  <c r="T359" i="1"/>
  <c r="N360" i="1"/>
  <c r="O360" i="1"/>
  <c r="T360" i="1"/>
  <c r="N361" i="1"/>
  <c r="O361" i="1"/>
  <c r="T361" i="1"/>
  <c r="N362" i="1"/>
  <c r="O362" i="1"/>
  <c r="T362" i="1"/>
  <c r="N363" i="1"/>
  <c r="O363" i="1"/>
  <c r="T363" i="1"/>
  <c r="N364" i="1"/>
  <c r="O364" i="1"/>
  <c r="T364" i="1"/>
  <c r="N365" i="1"/>
  <c r="O365" i="1"/>
  <c r="T365" i="1"/>
  <c r="N366" i="1"/>
  <c r="O366" i="1"/>
  <c r="T366" i="1"/>
  <c r="N367" i="1"/>
  <c r="O367" i="1"/>
  <c r="T367" i="1"/>
  <c r="N368" i="1"/>
  <c r="O368" i="1"/>
  <c r="T368" i="1"/>
  <c r="N369" i="1"/>
  <c r="O369" i="1"/>
  <c r="T369" i="1"/>
  <c r="N370" i="1"/>
  <c r="O370" i="1"/>
  <c r="T370" i="1"/>
  <c r="N371" i="1"/>
  <c r="O371" i="1"/>
  <c r="T371" i="1"/>
  <c r="N372" i="1"/>
  <c r="O372" i="1"/>
  <c r="T372" i="1"/>
  <c r="N373" i="1"/>
  <c r="O373" i="1"/>
  <c r="T373" i="1"/>
  <c r="N374" i="1"/>
  <c r="O374" i="1"/>
  <c r="T374" i="1"/>
  <c r="N375" i="1"/>
  <c r="O375" i="1"/>
  <c r="T375" i="1"/>
  <c r="N376" i="1"/>
  <c r="O376" i="1"/>
  <c r="T376" i="1"/>
  <c r="N377" i="1"/>
  <c r="O377" i="1"/>
  <c r="T377" i="1"/>
  <c r="N378" i="1"/>
  <c r="O378" i="1"/>
  <c r="T378" i="1"/>
  <c r="N379" i="1"/>
  <c r="O379" i="1"/>
  <c r="T379" i="1"/>
  <c r="N380" i="1"/>
  <c r="O380" i="1"/>
  <c r="T380" i="1"/>
  <c r="N381" i="1"/>
  <c r="O381" i="1"/>
  <c r="T381" i="1"/>
  <c r="N382" i="1"/>
  <c r="O382" i="1"/>
  <c r="T382" i="1"/>
  <c r="N383" i="1"/>
  <c r="O383" i="1"/>
  <c r="T383" i="1"/>
  <c r="N384" i="1"/>
  <c r="O384" i="1"/>
  <c r="T384" i="1"/>
  <c r="N385" i="1"/>
  <c r="O385" i="1"/>
  <c r="T385" i="1"/>
  <c r="N386" i="1"/>
  <c r="O386" i="1"/>
  <c r="T386" i="1"/>
  <c r="S2" i="1"/>
  <c r="T2" i="1" s="1"/>
  <c r="O2" i="1"/>
  <c r="N2" i="1"/>
  <c r="T410" i="1"/>
  <c r="O410" i="1"/>
  <c r="N410" i="1"/>
  <c r="T409" i="1"/>
  <c r="O409" i="1"/>
  <c r="N409" i="1"/>
  <c r="T408" i="1"/>
  <c r="O408" i="1"/>
  <c r="N408" i="1"/>
  <c r="T407" i="1"/>
  <c r="O407" i="1"/>
  <c r="N407" i="1"/>
  <c r="T406" i="1"/>
  <c r="O406" i="1"/>
  <c r="N406" i="1"/>
  <c r="T405" i="1"/>
  <c r="O405" i="1"/>
  <c r="N405" i="1"/>
  <c r="T404" i="1"/>
  <c r="O404" i="1"/>
  <c r="N404" i="1"/>
  <c r="T403" i="1"/>
  <c r="O403" i="1"/>
  <c r="N403" i="1"/>
  <c r="T402" i="1"/>
  <c r="O402" i="1"/>
  <c r="N402" i="1"/>
  <c r="T401" i="1"/>
  <c r="O401" i="1"/>
  <c r="N401" i="1"/>
  <c r="T400" i="1"/>
  <c r="O400" i="1"/>
  <c r="N400" i="1"/>
  <c r="T399" i="1"/>
  <c r="O399" i="1"/>
  <c r="N399" i="1"/>
  <c r="T398" i="1"/>
  <c r="O398" i="1"/>
  <c r="N398" i="1"/>
  <c r="T397" i="1"/>
  <c r="O397" i="1"/>
  <c r="N397" i="1"/>
  <c r="T396" i="1"/>
  <c r="O396" i="1"/>
  <c r="N396" i="1"/>
  <c r="T395" i="1"/>
  <c r="O395" i="1"/>
  <c r="N395" i="1"/>
  <c r="T394" i="1"/>
  <c r="O394" i="1"/>
  <c r="N394" i="1"/>
  <c r="T393" i="1"/>
  <c r="O393" i="1"/>
  <c r="N393" i="1"/>
  <c r="T392" i="1"/>
  <c r="O392" i="1"/>
  <c r="N392" i="1"/>
  <c r="T391" i="1"/>
  <c r="O391" i="1"/>
  <c r="N391" i="1"/>
  <c r="T390" i="1"/>
  <c r="O390" i="1"/>
  <c r="N390" i="1"/>
  <c r="T389" i="1"/>
  <c r="O389" i="1"/>
  <c r="N389" i="1"/>
  <c r="T388" i="1"/>
  <c r="O388" i="1"/>
  <c r="N388" i="1"/>
  <c r="T387" i="1"/>
  <c r="O387" i="1"/>
  <c r="N387" i="1"/>
  <c r="C112" i="9" l="1"/>
  <c r="D112" i="9"/>
  <c r="E112" i="9"/>
  <c r="F112" i="9"/>
  <c r="C113" i="9"/>
  <c r="D113" i="9"/>
  <c r="E113" i="9"/>
  <c r="F113" i="9"/>
  <c r="C114" i="9"/>
  <c r="D114" i="9"/>
  <c r="E114" i="9"/>
  <c r="F114" i="9"/>
  <c r="C115" i="9"/>
  <c r="D115" i="9"/>
  <c r="E115" i="9"/>
  <c r="F115" i="9"/>
  <c r="C116" i="9"/>
  <c r="D116" i="9"/>
  <c r="E116" i="9"/>
  <c r="F116" i="9"/>
  <c r="C117" i="9"/>
  <c r="D117" i="9"/>
  <c r="E117" i="9"/>
  <c r="F117" i="9"/>
  <c r="C118" i="9"/>
  <c r="D118" i="9"/>
  <c r="E118" i="9"/>
  <c r="F118" i="9"/>
  <c r="C119" i="9"/>
  <c r="D119" i="9"/>
  <c r="E119" i="9"/>
  <c r="F119" i="9"/>
  <c r="C120" i="9"/>
  <c r="D120" i="9"/>
  <c r="E120" i="9"/>
  <c r="F120" i="9"/>
  <c r="B113" i="9"/>
  <c r="B114" i="9"/>
  <c r="B115" i="9"/>
  <c r="B116" i="9"/>
  <c r="B117" i="9"/>
  <c r="B118" i="9"/>
  <c r="B119" i="9"/>
  <c r="B120" i="9"/>
  <c r="B112" i="9"/>
  <c r="F111" i="9"/>
  <c r="E393" i="9" l="1"/>
  <c r="F393" i="9"/>
  <c r="A119" i="9"/>
  <c r="A120" i="9"/>
  <c r="C2" i="11"/>
  <c r="B2" i="11"/>
  <c r="E385" i="9" l="1"/>
  <c r="E386" i="9"/>
  <c r="E387" i="9"/>
  <c r="E388" i="9"/>
  <c r="E389" i="9"/>
  <c r="E390" i="9"/>
  <c r="E391" i="9"/>
  <c r="E392" i="9"/>
  <c r="E384" i="9"/>
  <c r="E367" i="9"/>
  <c r="F367" i="9"/>
  <c r="E366" i="9"/>
  <c r="G2" i="11"/>
  <c r="H2" i="11" s="1"/>
  <c r="D2" i="11"/>
  <c r="F392" i="9" l="1"/>
  <c r="F385" i="9"/>
  <c r="F386" i="9"/>
  <c r="F387" i="9"/>
  <c r="F388" i="9"/>
  <c r="F389" i="9"/>
  <c r="F390" i="9"/>
  <c r="F391" i="9"/>
  <c r="F384" i="9"/>
  <c r="F366" i="9"/>
  <c r="B111" i="9" l="1"/>
  <c r="C111" i="9"/>
  <c r="D111" i="9"/>
  <c r="E111" i="9"/>
  <c r="A112" i="9"/>
  <c r="A113" i="9"/>
  <c r="A114" i="9"/>
  <c r="A115" i="9"/>
  <c r="A116" i="9"/>
  <c r="A117" i="9"/>
  <c r="A118" i="9"/>
  <c r="A111" i="9"/>
  <c r="F1" i="11" l="1"/>
  <c r="G1" i="11" s="1"/>
  <c r="B1" i="11" l="1"/>
  <c r="C1" i="11"/>
</calcChain>
</file>

<file path=xl/sharedStrings.xml><?xml version="1.0" encoding="utf-8"?>
<sst xmlns="http://schemas.openxmlformats.org/spreadsheetml/2006/main" count="53754" uniqueCount="1339">
  <si>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</si>
  <si>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</si>
  <si>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</si>
  <si>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</si>
  <si>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</si>
  <si>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</si>
  <si>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</si>
  <si>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</si>
  <si>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</si>
  <si>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</si>
  <si>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</si>
  <si>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</si>
  <si>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</si>
  <si>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</si>
  <si>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</si>
  <si>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</si>
  <si>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</si>
  <si>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</si>
  <si>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</si>
  <si>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</si>
  <si>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</si>
  <si>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</si>
  <si>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</si>
  <si>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</si>
  <si>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</si>
  <si>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</si>
  <si>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</si>
  <si>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</si>
  <si>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</si>
  <si>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</si>
  <si>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</si>
  <si>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</si>
  <si>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</si>
  <si>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</si>
  <si>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</si>
  <si>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</si>
  <si>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</si>
  <si>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</si>
  <si>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</si>
  <si>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</si>
  <si>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</si>
  <si>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</si>
  <si>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</si>
  <si>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</si>
  <si>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</si>
  <si>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</si>
  <si>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</si>
  <si>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</si>
  <si>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</si>
  <si>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</si>
  <si>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</si>
  <si>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</si>
  <si>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</si>
  <si>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</si>
  <si>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</si>
  <si>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</si>
  <si>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</si>
  <si>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</si>
  <si>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</si>
  <si>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</si>
  <si>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</si>
  <si>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</si>
  <si>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</si>
  <si>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</si>
  <si>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</si>
  <si>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</si>
  <si>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</si>
  <si>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</si>
  <si>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</si>
  <si>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</si>
  <si>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</si>
  <si>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</si>
  <si>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</si>
  <si>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</si>
  <si>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</si>
  <si>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</si>
  <si>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</si>
  <si>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</si>
  <si>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</si>
  <si>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</si>
  <si>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</si>
  <si>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</si>
  <si>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</si>
  <si>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</si>
  <si>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</si>
  <si>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</si>
  <si>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</si>
  <si>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</si>
  <si>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</si>
  <si>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</si>
  <si>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</si>
  <si>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</si>
  <si>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</si>
  <si>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</si>
  <si>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</si>
  <si>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</si>
  <si>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</si>
  <si>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</si>
  <si>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</si>
  <si>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</si>
  <si>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</si>
  <si>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</si>
  <si>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</si>
  <si>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</si>
  <si>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</si>
  <si>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</si>
  <si>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</si>
  <si>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</si>
  <si>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</si>
  <si>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</si>
  <si>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</si>
  <si>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</si>
  <si>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</si>
  <si>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</si>
  <si>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</si>
  <si>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</si>
  <si>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</si>
  <si>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</si>
  <si>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</si>
  <si>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</si>
  <si>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</si>
  <si>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</si>
  <si>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</si>
  <si>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</si>
  <si>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</si>
  <si>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</si>
  <si>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</si>
  <si>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</si>
  <si>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</si>
  <si>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</si>
  <si>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</si>
  <si>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</si>
  <si>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</si>
  <si>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</si>
  <si>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</si>
  <si>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</si>
  <si>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</si>
  <si>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</si>
  <si>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</si>
  <si>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</si>
  <si>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</si>
  <si>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</si>
  <si>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</si>
  <si>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</si>
  <si>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</si>
  <si>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</si>
  <si>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</si>
  <si>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</si>
  <si>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</si>
  <si>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</si>
  <si>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</si>
  <si>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</si>
  <si>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</si>
  <si>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</si>
  <si>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</si>
  <si>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</si>
  <si>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</si>
  <si>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</si>
  <si>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</si>
  <si>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</si>
  <si>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</si>
  <si>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</si>
  <si>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</si>
  <si>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</si>
  <si>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</si>
  <si>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</si>
  <si>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</si>
  <si>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</si>
  <si>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</si>
  <si>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</si>
  <si>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</si>
  <si>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</si>
  <si>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</si>
  <si>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</si>
  <si>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</si>
  <si>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</si>
  <si>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</si>
  <si>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</si>
  <si>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</si>
  <si>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</si>
  <si>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</si>
  <si>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</si>
  <si>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</si>
  <si>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</si>
  <si>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</si>
  <si>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</si>
  <si>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</si>
  <si>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</si>
  <si>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</si>
  <si>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</si>
  <si>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</si>
  <si>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</si>
  <si>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</si>
  <si>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</si>
  <si>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</si>
  <si>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</si>
  <si>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</si>
  <si>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</si>
  <si>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</si>
  <si>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</si>
  <si>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</si>
  <si>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</si>
  <si>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</si>
  <si>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</si>
  <si>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</si>
  <si>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</si>
  <si>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</si>
  <si>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</si>
  <si>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</si>
  <si>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</si>
  <si>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</si>
  <si>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</si>
  <si>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</si>
  <si>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</si>
  <si>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</si>
  <si>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</si>
  <si>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</si>
  <si>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</si>
  <si>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</si>
  <si>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</si>
  <si>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</si>
  <si>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</si>
  <si>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</si>
  <si>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</si>
  <si>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</si>
  <si>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</si>
  <si>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</si>
  <si>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</si>
  <si>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</si>
  <si>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</si>
  <si>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</si>
  <si>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</si>
  <si>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</si>
  <si>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</si>
  <si>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</si>
  <si>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</si>
  <si>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</si>
  <si>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</si>
  <si>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</si>
  <si>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</si>
  <si>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</si>
  <si>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</si>
  <si>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</si>
  <si>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</si>
  <si>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</si>
  <si>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</si>
  <si>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</si>
  <si>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</si>
  <si>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</si>
  <si>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</si>
  <si>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</si>
  <si>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</si>
  <si>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</si>
  <si>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</si>
  <si>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</si>
  <si>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</si>
  <si>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</si>
  <si>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</si>
  <si>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</si>
  <si>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</si>
  <si>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</si>
  <si>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</si>
  <si>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</si>
  <si>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</si>
  <si>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</si>
  <si>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</si>
  <si>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</si>
  <si>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</si>
  <si>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</si>
  <si>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</si>
  <si>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</si>
  <si>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</si>
  <si>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</si>
  <si>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</si>
  <si>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</si>
  <si>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</si>
  <si>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</si>
  <si>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</si>
  <si>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</si>
  <si>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</si>
  <si>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</si>
  <si>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</si>
  <si>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</si>
  <si>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</si>
  <si>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</si>
  <si>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</si>
  <si>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</si>
  <si>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</si>
  <si>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</si>
  <si>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</si>
  <si>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</si>
  <si>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</si>
  <si>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</si>
  <si>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</si>
  <si>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</si>
  <si>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</si>
  <si>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</si>
  <si>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</si>
  <si>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</si>
  <si>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</si>
  <si>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</si>
  <si>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</si>
  <si>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</si>
  <si>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</si>
  <si>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</si>
  <si>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</si>
  <si>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</si>
  <si>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</si>
  <si>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</si>
  <si>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</si>
  <si>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</si>
  <si>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</si>
  <si>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</si>
  <si>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</si>
  <si>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</si>
  <si>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</si>
  <si>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</si>
  <si>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</si>
  <si>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</si>
  <si>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</si>
  <si>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</si>
  <si>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</si>
  <si>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</si>
  <si>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</si>
  <si>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</si>
  <si>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</si>
  <si>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</si>
  <si>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</si>
  <si>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</si>
  <si>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</si>
  <si>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</si>
  <si>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</si>
  <si>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</si>
  <si>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</si>
  <si>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</si>
  <si>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</si>
  <si>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</si>
  <si>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</si>
  <si>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</si>
  <si>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</si>
  <si>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</si>
  <si>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</si>
  <si>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</si>
  <si>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</si>
  <si>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</si>
  <si>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</si>
  <si>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</si>
  <si>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</si>
  <si>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</si>
  <si>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</si>
  <si>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</si>
  <si>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</si>
  <si>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</si>
  <si>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</si>
  <si>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</si>
  <si>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</si>
  <si>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</si>
  <si>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</si>
  <si>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</si>
  <si>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</si>
  <si>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</si>
  <si>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</si>
  <si>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</si>
  <si>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</si>
  <si>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</si>
  <si>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</si>
  <si>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</si>
  <si>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</si>
  <si>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</si>
  <si>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</si>
  <si>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</si>
  <si>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</si>
  <si>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</si>
  <si>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</si>
  <si>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</si>
  <si>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</si>
  <si>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</si>
  <si>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</si>
  <si>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</si>
  <si>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</si>
  <si>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</si>
  <si>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</si>
  <si>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</si>
  <si>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</si>
  <si>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</si>
  <si>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</si>
  <si>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</si>
  <si>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</si>
  <si>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</si>
  <si>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</si>
  <si>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</si>
  <si>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</si>
  <si>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</si>
  <si>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</si>
  <si>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</si>
  <si>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</si>
  <si>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</si>
  <si>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</si>
  <si>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</si>
  <si>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</si>
  <si>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</si>
  <si>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</si>
  <si>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</si>
  <si>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</si>
  <si>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</si>
  <si>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</si>
  <si>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</si>
  <si>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</si>
  <si>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</si>
  <si>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</si>
  <si>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</si>
  <si>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</si>
  <si>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</si>
  <si>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</si>
  <si>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</si>
  <si>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</si>
  <si>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</si>
  <si>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</si>
  <si>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</si>
  <si>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</si>
  <si>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</si>
  <si>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</si>
  <si>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</si>
  <si>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</si>
  <si>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</si>
  <si>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</si>
  <si>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</si>
  <si>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</si>
  <si>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</si>
  <si>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</si>
  <si>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</si>
  <si>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</si>
  <si>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</si>
  <si>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</si>
  <si>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</si>
  <si>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</si>
  <si>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</si>
  <si>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</si>
  <si>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</si>
  <si>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</si>
  <si>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</si>
  <si>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</si>
  <si>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</si>
  <si>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</si>
  <si>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</si>
  <si>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</si>
  <si>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</si>
  <si>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</si>
  <si>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</si>
  <si>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</si>
  <si>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</si>
  <si>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</si>
  <si>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</si>
  <si>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</si>
  <si>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</si>
  <si>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</si>
  <si>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</si>
  <si>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</si>
  <si>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</si>
  <si>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</si>
  <si>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</si>
  <si>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</si>
  <si>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</si>
  <si>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</si>
  <si>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</si>
  <si>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</si>
  <si>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</si>
  <si>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</si>
  <si>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</si>
  <si>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</si>
  <si>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</si>
  <si>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</si>
  <si>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</si>
  <si>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</si>
  <si>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</si>
  <si>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</si>
  <si>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</si>
  <si>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</si>
  <si>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</si>
  <si>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</si>
  <si>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</si>
  <si>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</si>
  <si>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</si>
  <si>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</si>
  <si>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</si>
  <si>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</si>
  <si>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</si>
  <si>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</si>
  <si>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</si>
  <si>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</si>
  <si>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</si>
  <si>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</si>
  <si>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</si>
  <si>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</si>
  <si>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</si>
  <si>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</si>
  <si>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</si>
  <si>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</si>
  <si>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</si>
  <si>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</si>
  <si>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</si>
  <si>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</si>
  <si>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</si>
  <si>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</si>
  <si>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</si>
  <si>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</si>
  <si>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</si>
  <si>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</si>
  <si>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</si>
  <si>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</si>
  <si>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</si>
  <si>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</si>
  <si>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</si>
  <si>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</si>
  <si>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</si>
  <si>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</si>
  <si>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</si>
  <si>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</si>
  <si>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</si>
  <si>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</si>
  <si>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</si>
  <si>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</si>
  <si>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</si>
  <si>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</si>
  <si>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</si>
  <si>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</si>
  <si>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</si>
  <si>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</si>
  <si>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</si>
  <si>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</si>
  <si>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</si>
  <si>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</si>
  <si>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</si>
  <si>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</si>
  <si>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</si>
  <si>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</si>
  <si>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</si>
  <si>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</si>
  <si>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</si>
  <si>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</si>
  <si>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</si>
  <si>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</si>
  <si>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</si>
  <si>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</si>
  <si>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</si>
  <si>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</si>
  <si>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</si>
  <si>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</si>
  <si>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</si>
  <si>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</si>
  <si>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</si>
  <si>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</si>
  <si>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</si>
  <si>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</si>
  <si>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</si>
  <si>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</si>
  <si>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</si>
  <si>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</si>
  <si>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</si>
  <si>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</si>
  <si>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</si>
  <si>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</si>
  <si>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</si>
  <si>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</si>
  <si>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</si>
  <si>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</si>
  <si>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</si>
  <si>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</si>
  <si>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</si>
  <si>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</si>
  <si>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</si>
  <si>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</si>
  <si>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</si>
  <si>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</si>
  <si>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</si>
  <si>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</si>
  <si>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</si>
  <si>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</si>
  <si>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</si>
  <si>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</si>
  <si>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</si>
  <si>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</si>
  <si>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</si>
  <si>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</si>
  <si>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</si>
  <si>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</si>
  <si>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</si>
  <si>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</si>
  <si>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</si>
  <si>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</si>
  <si>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</si>
  <si>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</si>
  <si>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</si>
  <si>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</si>
  <si>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</si>
  <si>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</si>
  <si>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</si>
  <si>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</si>
  <si>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</si>
  <si>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</si>
  <si>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</si>
  <si>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</si>
  <si>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</si>
  <si>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</si>
  <si>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</si>
  <si>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</si>
  <si>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</si>
  <si>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</si>
  <si>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</si>
  <si>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</si>
  <si>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</si>
  <si>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</si>
  <si>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</si>
  <si>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</si>
  <si>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</si>
  <si>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</si>
  <si>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</si>
  <si>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</si>
  <si>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</si>
  <si>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</si>
  <si>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</si>
  <si>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</si>
  <si>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</si>
  <si>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</si>
  <si>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</si>
  <si>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</si>
  <si>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</si>
  <si>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</si>
  <si>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</si>
  <si>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</si>
  <si>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</si>
  <si>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</si>
  <si>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</si>
  <si>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</si>
  <si>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</si>
  <si>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Y2021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</si>
  <si>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</si>
  <si>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</si>
  <si>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</si>
  <si>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</si>
  <si>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</si>
  <si>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</si>
  <si>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</si>
  <si>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</si>
  <si>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</si>
  <si>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</si>
  <si>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</si>
  <si>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</si>
  <si>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</si>
  <si>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</si>
  <si>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</si>
  <si>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</si>
  <si>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</si>
  <si>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</si>
  <si>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</si>
  <si>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</si>
  <si>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</si>
  <si>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</si>
  <si>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</si>
  <si>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</si>
  <si>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</si>
  <si>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</si>
  <si>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</si>
  <si>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</si>
  <si>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</si>
  <si>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</si>
  <si>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</si>
  <si>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</si>
  <si>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</si>
  <si>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</si>
  <si>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</si>
  <si>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</si>
  <si>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</si>
  <si>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</si>
  <si>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</si>
  <si>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</si>
  <si>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</si>
  <si>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</si>
  <si>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</si>
  <si>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</si>
  <si>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</si>
  <si>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</si>
  <si>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</si>
  <si>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</si>
  <si>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</si>
  <si>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</si>
  <si>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</si>
  <si>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</si>
  <si>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</si>
  <si>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</si>
  <si>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</si>
  <si>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</si>
  <si>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</si>
  <si>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</si>
  <si>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</si>
  <si>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</si>
  <si>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</si>
  <si>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</si>
  <si>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</si>
  <si>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</si>
  <si>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</si>
  <si>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</si>
  <si>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</si>
  <si>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</si>
  <si>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</si>
  <si>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</si>
  <si>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</si>
  <si>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</si>
  <si>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</si>
  <si>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</si>
  <si>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</si>
  <si>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</si>
  <si>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</si>
  <si>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</si>
  <si>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</si>
  <si>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</si>
  <si>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</si>
  <si>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</si>
  <si>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</si>
  <si>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</si>
  <si>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</si>
  <si>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</si>
  <si>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</si>
  <si>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</si>
  <si>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</si>
  <si>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</si>
  <si>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</si>
  <si>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</si>
  <si>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</si>
  <si>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</si>
  <si>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</si>
  <si>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</si>
  <si>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</si>
  <si>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</si>
  <si>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</si>
  <si>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</si>
  <si>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</si>
  <si>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</si>
  <si>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</si>
  <si>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</si>
  <si>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</si>
  <si>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</si>
  <si>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</si>
  <si>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</si>
  <si>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</si>
  <si>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</si>
  <si>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</si>
  <si>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</si>
  <si>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</si>
  <si>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</si>
  <si>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</si>
  <si>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</si>
  <si>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</si>
  <si>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</si>
  <si>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</si>
  <si>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</si>
  <si>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</si>
  <si>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</si>
  <si>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</si>
  <si>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</si>
  <si>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</si>
  <si>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</si>
  <si>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</si>
  <si>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</si>
  <si>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</si>
  <si>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</si>
  <si>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</si>
  <si>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</si>
  <si>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</si>
  <si>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</si>
  <si>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</si>
  <si>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</si>
  <si>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</si>
  <si>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</si>
  <si>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</si>
  <si>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</si>
  <si>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</si>
  <si>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</si>
  <si>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</si>
  <si>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</si>
  <si>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</si>
  <si>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</si>
  <si>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</si>
  <si>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</si>
  <si>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</si>
  <si>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</si>
  <si>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</si>
  <si>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</si>
  <si>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</si>
  <si>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</si>
  <si>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</si>
  <si>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</si>
  <si>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</si>
  <si>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</si>
  <si>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</si>
  <si>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</si>
  <si>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</si>
  <si>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</si>
  <si>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</si>
  <si>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</si>
  <si>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</si>
  <si>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</si>
  <si>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</si>
  <si>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</si>
  <si>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</si>
  <si>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</si>
  <si>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</si>
  <si>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</si>
  <si>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</si>
  <si>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</si>
  <si>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</si>
  <si>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</si>
  <si>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</si>
  <si>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</si>
  <si>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</si>
  <si>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</si>
  <si>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</si>
  <si>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</si>
  <si>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</si>
  <si>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</si>
  <si>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</si>
  <si>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</si>
  <si>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</si>
  <si>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</si>
  <si>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</si>
  <si>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</si>
  <si>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</si>
  <si>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</si>
  <si>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</si>
  <si>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</si>
  <si>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</si>
  <si>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</si>
  <si>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</si>
  <si>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</si>
  <si>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</si>
  <si>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</si>
  <si>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</si>
  <si>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</si>
  <si>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</si>
  <si>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</si>
  <si>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</si>
  <si>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</si>
  <si>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</si>
  <si>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</si>
  <si>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</si>
  <si>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</si>
  <si>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</si>
  <si>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</si>
  <si>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</si>
  <si>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</si>
  <si>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</si>
  <si>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</si>
  <si>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</si>
  <si>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</si>
  <si>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</si>
  <si>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</si>
  <si>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</si>
  <si>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</si>
  <si>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</si>
  <si>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</si>
  <si>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</si>
  <si>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</si>
  <si>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</si>
  <si>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</si>
  <si>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</si>
  <si>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</si>
  <si>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</si>
  <si>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</si>
  <si>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</si>
  <si>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</si>
  <si>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</si>
  <si>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</si>
  <si>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</si>
  <si>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</si>
  <si>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</si>
  <si>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</si>
  <si>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</si>
  <si>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</si>
  <si>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</si>
  <si>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</si>
  <si>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</si>
  <si>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</si>
  <si>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</si>
  <si>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</si>
  <si>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</si>
  <si>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</si>
  <si>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</si>
  <si>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</si>
  <si>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</si>
  <si>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</si>
  <si>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</si>
  <si>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</si>
  <si>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</si>
  <si>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</si>
  <si>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</si>
  <si>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</si>
  <si>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</si>
  <si>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</si>
  <si>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</si>
  <si>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</si>
  <si>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</si>
  <si>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</si>
  <si>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</si>
  <si>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</si>
  <si>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</si>
  <si>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</si>
  <si>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</si>
  <si>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</si>
  <si>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</si>
  <si>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</si>
  <si>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</si>
  <si>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</si>
  <si>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</si>
  <si>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</si>
  <si>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</si>
  <si>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</si>
  <si>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</si>
  <si>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</si>
  <si>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</si>
  <si>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</si>
  <si>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</si>
  <si>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</si>
  <si>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</si>
  <si>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</si>
  <si>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</si>
  <si>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</si>
  <si>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</si>
  <si>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</si>
  <si>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</si>
  <si>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</si>
  <si>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</si>
  <si>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</si>
  <si>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</si>
  <si>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</si>
  <si>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</si>
  <si>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</si>
  <si>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</si>
  <si>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</si>
  <si>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</si>
  <si>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</si>
  <si>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</si>
  <si>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</si>
  <si>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</si>
  <si>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</si>
  <si>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</si>
  <si>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</si>
  <si>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</si>
  <si>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</si>
  <si>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</si>
  <si>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</si>
  <si>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</si>
  <si>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</si>
  <si>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</si>
  <si>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</si>
  <si>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</si>
  <si>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</si>
  <si>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</si>
  <si>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</si>
  <si>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</si>
  <si>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</si>
  <si>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</si>
  <si>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</si>
  <si>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</si>
  <si>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</si>
  <si>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</si>
  <si>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</si>
  <si>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</si>
  <si>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</si>
  <si>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</si>
  <si>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</si>
  <si>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</si>
  <si>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</si>
  <si>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</si>
  <si>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</si>
  <si>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</si>
  <si>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</si>
  <si>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</si>
  <si>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</si>
  <si>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</si>
  <si>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</si>
  <si>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</si>
  <si>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</si>
  <si>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</si>
  <si>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</si>
  <si>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</si>
  <si>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</si>
  <si>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</si>
  <si>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</si>
  <si>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</si>
  <si>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</si>
  <si>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</si>
  <si>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</si>
  <si>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</si>
  <si>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</si>
  <si>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</si>
  <si>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</si>
  <si>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</si>
  <si>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</si>
  <si>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</si>
  <si>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</si>
  <si>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</si>
  <si>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</si>
  <si>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</si>
  <si>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</si>
  <si>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</si>
  <si>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</si>
  <si>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</si>
  <si>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</si>
  <si>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</si>
  <si>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</si>
  <si>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</si>
  <si>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</si>
  <si>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</si>
  <si>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</si>
  <si>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</si>
  <si>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</si>
  <si>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</si>
  <si>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</si>
  <si>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</si>
  <si>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</si>
  <si>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</si>
  <si>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</si>
  <si>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</si>
  <si>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</si>
  <si>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</si>
  <si>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</si>
  <si>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</si>
  <si>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</si>
  <si>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</si>
  <si>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</si>
  <si>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</si>
  <si>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</si>
  <si>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</si>
  <si>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</si>
  <si>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</si>
  <si>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</si>
  <si>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</si>
  <si>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</si>
  <si>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</si>
  <si>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</si>
  <si>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</si>
  <si>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</si>
  <si>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</si>
  <si>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</si>
  <si>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</si>
  <si>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</si>
  <si>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</si>
  <si>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</si>
  <si>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</si>
  <si>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</si>
  <si>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</si>
  <si>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</si>
  <si>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</si>
  <si>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</si>
  <si>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</si>
  <si>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</si>
  <si>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</si>
  <si>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</si>
  <si>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</si>
  <si>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</si>
  <si>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</si>
  <si>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</si>
  <si>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</si>
  <si>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</si>
  <si>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</si>
  <si>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</si>
  <si>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</si>
  <si>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</si>
  <si>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</si>
  <si>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</si>
  <si>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</si>
  <si>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</si>
  <si>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</si>
  <si>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</si>
  <si>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</si>
  <si>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</si>
  <si>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</si>
  <si>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</si>
  <si>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</si>
  <si>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</si>
  <si>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</si>
  <si>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</si>
  <si>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</si>
  <si>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</si>
  <si>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</si>
  <si>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</si>
  <si>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</si>
  <si>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</si>
  <si>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</si>
  <si>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</si>
  <si>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</si>
  <si>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</si>
  <si>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</si>
  <si>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</si>
  <si>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</si>
  <si>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</si>
  <si>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</si>
  <si>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</si>
  <si>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</si>
  <si>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</si>
  <si>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</si>
  <si>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</si>
  <si>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</si>
  <si>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</si>
  <si>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</si>
  <si>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</si>
  <si>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</si>
  <si>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</si>
  <si>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</si>
  <si>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</si>
  <si>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</si>
  <si>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</si>
  <si>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</si>
  <si>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</si>
  <si>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</si>
  <si>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</si>
  <si>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</si>
  <si>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</si>
  <si>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</si>
  <si>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</si>
  <si>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</si>
  <si>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</si>
  <si>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</si>
  <si>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</si>
  <si>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</si>
  <si>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</si>
  <si>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</si>
  <si>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</si>
  <si>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</si>
  <si>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</si>
  <si>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</si>
  <si>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</si>
  <si>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</si>
  <si>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</si>
  <si>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</si>
  <si>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</si>
  <si>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</si>
  <si>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</si>
  <si>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</si>
  <si>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</si>
  <si>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</si>
  <si>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</si>
  <si>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</si>
  <si>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</si>
  <si>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</si>
  <si>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</si>
  <si>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</si>
  <si>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</si>
  <si>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</si>
  <si>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</si>
  <si>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</si>
  <si>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</si>
  <si>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</si>
  <si>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</si>
  <si>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</si>
  <si>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</si>
  <si>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</si>
  <si>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</si>
  <si>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</si>
  <si>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</si>
  <si>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</si>
  <si>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</si>
  <si>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</si>
  <si>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</si>
  <si>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</si>
  <si>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</si>
  <si>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</si>
  <si>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</si>
  <si>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</si>
  <si>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</si>
  <si>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</si>
  <si>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</si>
  <si>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</si>
  <si>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</si>
  <si>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</si>
  <si>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</si>
  <si>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</si>
  <si>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</si>
  <si>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</si>
  <si>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</si>
  <si>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</si>
  <si>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</si>
  <si>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</si>
  <si>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</si>
  <si>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</si>
  <si>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</si>
  <si>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</si>
  <si>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</si>
  <si>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</si>
  <si>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</si>
  <si>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</si>
  <si>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</si>
  <si>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</si>
  <si>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</si>
  <si>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</si>
  <si>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</si>
  <si>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</si>
  <si>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</si>
  <si>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</si>
  <si>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</si>
  <si>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</si>
  <si>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</si>
  <si>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</si>
  <si>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</si>
  <si>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</si>
  <si>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</si>
  <si>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</si>
  <si>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</si>
  <si>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</si>
  <si>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</si>
  <si>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</si>
  <si>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</si>
  <si>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</si>
  <si>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</si>
  <si>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</si>
  <si>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</si>
  <si>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</si>
  <si>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</si>
  <si>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</si>
  <si>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</si>
  <si>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</si>
  <si>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</si>
  <si>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</si>
  <si>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</si>
  <si>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</si>
  <si>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</si>
  <si>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</si>
  <si>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</si>
  <si>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</si>
  <si>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</si>
  <si>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</si>
  <si>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</si>
  <si>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</si>
  <si>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</si>
  <si>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</si>
  <si>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</si>
  <si>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</si>
  <si>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</si>
  <si>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</si>
  <si>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</si>
  <si>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</si>
  <si>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</si>
  <si>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</si>
  <si>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</si>
  <si>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</si>
  <si>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(несколько элементов)</t>
  </si>
  <si>
    <t>Spin SP714-61N</t>
  </si>
  <si>
    <t>Qualcomm</t>
  </si>
  <si>
    <t>Snapdragon 8cx Gen2</t>
  </si>
  <si>
    <t>Elite/Elitebook, Pro/Probook, Essential 2xx/3xx, Zbook</t>
  </si>
  <si>
    <t>Total Vendors sales, Units, 8`21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</si>
  <si>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</si>
  <si>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</si>
  <si>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</si>
  <si>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</si>
  <si>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</si>
  <si>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</si>
  <si>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</si>
  <si>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</si>
  <si>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</si>
  <si>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</si>
  <si>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</si>
  <si>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</si>
  <si>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</si>
  <si>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</si>
  <si>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</si>
  <si>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</si>
  <si>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</si>
  <si>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</si>
  <si>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</si>
  <si>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</si>
  <si>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</si>
  <si>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</si>
  <si>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</si>
  <si>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</si>
  <si>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</si>
  <si>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</si>
  <si>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</si>
  <si>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</si>
  <si>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</si>
  <si>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</si>
  <si>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</si>
  <si>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</si>
  <si>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</si>
  <si>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</si>
  <si>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</si>
  <si>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</si>
  <si>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</si>
  <si>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</si>
  <si>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</si>
  <si>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</si>
  <si>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</si>
  <si>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</si>
  <si>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</si>
  <si>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</si>
  <si>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</si>
  <si>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</si>
  <si>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</si>
  <si>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</si>
  <si>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</si>
  <si>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</si>
  <si>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</si>
  <si>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</si>
  <si>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</si>
  <si>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</si>
  <si>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</si>
  <si>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</si>
  <si>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</si>
  <si>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</si>
  <si>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</si>
  <si>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</si>
  <si>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</si>
  <si>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</si>
  <si>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</si>
  <si>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</si>
  <si>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</si>
  <si>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</si>
  <si>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</si>
  <si>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</si>
  <si>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</si>
  <si>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</si>
  <si>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</si>
  <si>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</si>
  <si>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</si>
  <si>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</si>
  <si>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</si>
  <si>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</si>
  <si>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</si>
  <si>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</si>
  <si>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</si>
  <si>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</si>
  <si>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</si>
  <si>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</si>
  <si>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September`2021</t>
  </si>
  <si>
    <t>CPU Platform`s Code Names, Units</t>
  </si>
  <si>
    <t>Touchscreens, Units</t>
  </si>
  <si>
    <t>Split by vendors, Units, 9`20</t>
  </si>
  <si>
    <t>Vendors</t>
  </si>
  <si>
    <t>Screen sizes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</si>
</sst>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_р_._-;\-* #,##0.00_р_._-;_-* &quot;-&quot;??_р_._-;_-@_-"/>
    <numFmt numFmtId="165" formatCode="0.0%"/>
    <numFmt numFmtId="166" formatCode="0.000%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5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4" xfId="0" applyBorder="1"/>
    <xf numFmtId="3" fontId="2" fillId="0" borderId="5" xfId="0" applyNumberFormat="1" applyFont="1" applyBorder="1"/>
    <xf numFmtId="0" fontId="0" fillId="0" borderId="6" xfId="0" applyBorder="1"/>
    <xf numFmtId="3" fontId="2" fillId="0" borderId="7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8" xfId="0" applyFill="1" applyBorder="1"/>
    <xf numFmtId="0" fontId="2" fillId="3" borderId="8" xfId="0" applyFont="1" applyFill="1" applyBorder="1"/>
    <xf numFmtId="3" fontId="2" fillId="0" borderId="9" xfId="0" applyNumberFormat="1" applyFont="1" applyBorder="1"/>
    <xf numFmtId="0" fontId="2" fillId="0" borderId="9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165" fontId="14" fillId="3" borderId="1" xfId="1" applyNumberFormat="1" applyFont="1" applyFill="1" applyBorder="1" applyAlignment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3" fontId="10" fillId="0" borderId="0" xfId="0" applyNumberFormat="1" applyFont="1" applyAlignment="1">
      <alignment horizontal="left"/>
    </xf>
    <xf numFmtId="3" fontId="10" fillId="0" borderId="0" xfId="0" applyNumberFormat="1" applyFont="1"/>
    <xf numFmtId="165" fontId="0" fillId="0" borderId="1" xfId="0" applyNumberFormat="1" applyFont="1" applyBorder="1"/>
    <xf numFmtId="3" fontId="0" fillId="0" borderId="3" xfId="0" applyNumberFormat="1" applyFont="1" applyFill="1" applyBorder="1" applyAlignment="1">
      <alignment horizontal="left"/>
    </xf>
    <xf numFmtId="3" fontId="0" fillId="0" borderId="3" xfId="0" applyNumberFormat="1" applyFont="1" applyFill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9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9" fontId="15" fillId="3" borderId="1" xfId="1" applyNumberFormat="1" applyFont="1" applyFill="1" applyBorder="1" applyAlignment="1"/>
    <xf numFmtId="0" fontId="0" fillId="0" borderId="0" xfId="0" applyNumberFormat="1"/>
    <xf numFmtId="0" fontId="0" fillId="0" borderId="0" xfId="0" applyNumberFormat="1" applyFill="1"/>
    <xf numFmtId="165" fontId="0" fillId="0" borderId="1" xfId="1" applyNumberFormat="1" applyFont="1" applyBorder="1"/>
    <xf numFmtId="0" fontId="0" fillId="0" borderId="10" xfId="0" applyNumberFormat="1" applyFill="1" applyBorder="1"/>
    <xf numFmtId="0" fontId="0" fillId="0" borderId="11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166" fontId="0" fillId="0" borderId="0" xfId="0" applyNumberFormat="1"/>
    <xf numFmtId="0" fontId="0" fillId="3" borderId="1" xfId="0" applyFont="1" applyFill="1" applyBorder="1"/>
    <xf numFmtId="9" fontId="1" fillId="0" borderId="1" xfId="1" applyNumberFormat="1" applyFont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85"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alignment horizontal="right" readingOrder="0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0.000%"/>
    </dxf>
    <dxf>
      <numFmt numFmtId="14" formatCode="0.00%"/>
    </dxf>
    <dxf>
      <numFmt numFmtId="165" formatCode="0.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6" formatCode="0.00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5147690320219784"/>
          <c:y val="2.9374342647602261E-2"/>
          <c:w val="0.74819544156245177"/>
          <c:h val="0.6575131233595800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Summary!$A$19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Summary!$B$19:$O$19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Summary!$A$20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invertIfNegative val="0"/>
          <c:cat>
            <c:strRef>
              <c:f>Summary!$B$18:$O$18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065664"/>
        <c:axId val="146067456"/>
      </c:barChart>
      <c:catAx>
        <c:axId val="1460656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067456"/>
        <c:crosses val="autoZero"/>
        <c:auto val="1"/>
        <c:lblAlgn val="ctr"/>
        <c:lblOffset val="100"/>
        <c:noMultiLvlLbl val="0"/>
      </c:catAx>
      <c:valAx>
        <c:axId val="146067456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460656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53"/>
          <c:y val="0.80054206765820934"/>
          <c:w val="0.2874533927744326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77217339862294"/>
          <c:y val="5.1400554097404488E-2"/>
          <c:w val="0.80776399990316894"/>
          <c:h val="0.8971988918051909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Summary!$B$41:$O$41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Summary!$B$42:$O$42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0.24603363477709028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464768"/>
        <c:axId val="146466304"/>
      </c:barChart>
      <c:catAx>
        <c:axId val="1464647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6466304"/>
        <c:crosses val="autoZero"/>
        <c:auto val="1"/>
        <c:lblAlgn val="ctr"/>
        <c:lblOffset val="100"/>
        <c:noMultiLvlLbl val="0"/>
      </c:catAx>
      <c:valAx>
        <c:axId val="14646630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6464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Summary!$A$190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Summary!$B$190:$J$190</c:f>
              <c:numCache>
                <c:formatCode>0%</c:formatCode>
                <c:ptCount val="9"/>
                <c:pt idx="0">
                  <c:v>0.56318382725889427</c:v>
                </c:pt>
                <c:pt idx="1">
                  <c:v>0.60486367363673632</c:v>
                </c:pt>
                <c:pt idx="2">
                  <c:v>0.56541923706408159</c:v>
                </c:pt>
                <c:pt idx="3">
                  <c:v>0.6250922863032744</c:v>
                </c:pt>
                <c:pt idx="4">
                  <c:v>0.58412262350858646</c:v>
                </c:pt>
                <c:pt idx="5">
                  <c:v>0.58892243953574819</c:v>
                </c:pt>
                <c:pt idx="6">
                  <c:v>0.59259949445007165</c:v>
                </c:pt>
                <c:pt idx="7">
                  <c:v>0.62621822419695539</c:v>
                </c:pt>
                <c:pt idx="8">
                  <c:v>0.68363176807357329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E18-4E97-9138-B15F2C855E3F}"/>
            </c:ext>
          </c:extLst>
        </c:ser>
        <c:ser>
          <c:idx val="1"/>
          <c:order val="1"/>
          <c:tx>
            <c:strRef>
              <c:f>Summary!$A$191</c:f>
              <c:strCache>
                <c:ptCount val="1"/>
                <c:pt idx="0">
                  <c:v>AMD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Summary!$B$191:$J$191</c:f>
              <c:numCache>
                <c:formatCode>0%</c:formatCode>
                <c:ptCount val="9"/>
                <c:pt idx="0">
                  <c:v>0.36071299181218752</c:v>
                </c:pt>
                <c:pt idx="1">
                  <c:v>0.36356088560885608</c:v>
                </c:pt>
                <c:pt idx="2">
                  <c:v>0.38096961685341391</c:v>
                </c:pt>
                <c:pt idx="3">
                  <c:v>0.33593173210604538</c:v>
                </c:pt>
                <c:pt idx="4">
                  <c:v>0.37918687785926114</c:v>
                </c:pt>
                <c:pt idx="5">
                  <c:v>0.38139985549555422</c:v>
                </c:pt>
                <c:pt idx="6">
                  <c:v>0.3257220316975597</c:v>
                </c:pt>
                <c:pt idx="7">
                  <c:v>0.34447519848495883</c:v>
                </c:pt>
                <c:pt idx="8">
                  <c:v>0.28911626773859556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E18-4E97-9138-B15F2C855E3F}"/>
            </c:ext>
          </c:extLst>
        </c:ser>
        <c:ser>
          <c:idx val="2"/>
          <c:order val="2"/>
          <c:tx>
            <c:strRef>
              <c:f>Summary!$A$192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Summary!$B$192:$J$192</c:f>
              <c:numCache>
                <c:formatCode>0%</c:formatCode>
                <c:ptCount val="9"/>
                <c:pt idx="0">
                  <c:v>7.6103180928918199E-2</c:v>
                </c:pt>
                <c:pt idx="1">
                  <c:v>3.1575440754407547E-2</c:v>
                </c:pt>
                <c:pt idx="2">
                  <c:v>5.3611146082504509E-2</c:v>
                </c:pt>
                <c:pt idx="3">
                  <c:v>3.8975981590680282E-2</c:v>
                </c:pt>
                <c:pt idx="4">
                  <c:v>3.6690498632152464E-2</c:v>
                </c:pt>
                <c:pt idx="5">
                  <c:v>2.9677704968697663E-2</c:v>
                </c:pt>
                <c:pt idx="6">
                  <c:v>8.1678473852368594E-2</c:v>
                </c:pt>
                <c:pt idx="7">
                  <c:v>2.9262874207881127E-2</c:v>
                </c:pt>
                <c:pt idx="8">
                  <c:v>2.7251964187831171E-2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6F-4B8F-BBC9-DFDD0E2F1D20}"/>
            </c:ext>
          </c:extLst>
        </c:ser>
        <c:ser>
          <c:idx val="3"/>
          <c:order val="3"/>
          <c:tx>
            <c:strRef>
              <c:f>Summary!$A$193</c:f>
              <c:strCache>
                <c:ptCount val="1"/>
                <c:pt idx="0">
                  <c:v>Qualcomm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Summary!$B$189:$J$189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Summary!$B$193:$J$193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4.3703110204676234E-5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49952"/>
        <c:axId val="147151488"/>
      </c:areaChart>
      <c:catAx>
        <c:axId val="14714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7151488"/>
        <c:crosses val="autoZero"/>
        <c:auto val="1"/>
        <c:lblAlgn val="ctr"/>
        <c:lblOffset val="100"/>
        <c:noMultiLvlLbl val="0"/>
      </c:catAx>
      <c:valAx>
        <c:axId val="14715148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7149952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47003058828172783"/>
          <c:y val="4.6770924467774859E-2"/>
          <c:w val="0.49222505081601642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Summary!$A$214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Summary!$B$214:$J$214</c:f>
              <c:numCache>
                <c:formatCode>0%</c:formatCode>
                <c:ptCount val="9"/>
                <c:pt idx="0">
                  <c:v>5.9126150278965292E-3</c:v>
                </c:pt>
                <c:pt idx="1">
                  <c:v>3.5055350553505533E-3</c:v>
                </c:pt>
                <c:pt idx="2">
                  <c:v>4.0916530278232409E-3</c:v>
                </c:pt>
                <c:pt idx="3">
                  <c:v>3.3558655736133083E-3</c:v>
                </c:pt>
                <c:pt idx="4">
                  <c:v>4.2357295570013102E-3</c:v>
                </c:pt>
                <c:pt idx="5">
                  <c:v>2.0380973859730452E-3</c:v>
                </c:pt>
                <c:pt idx="6">
                  <c:v>2.6810376697815196E-3</c:v>
                </c:pt>
                <c:pt idx="7">
                  <c:v>2.0176269211158861E-3</c:v>
                </c:pt>
                <c:pt idx="8">
                  <c:v>2.387477921919727E-3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CB-4819-A02E-52358201C0C4}"/>
            </c:ext>
          </c:extLst>
        </c:ser>
        <c:ser>
          <c:idx val="1"/>
          <c:order val="1"/>
          <c:tx>
            <c:strRef>
              <c:f>Summary!$A$215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Summary!$B$215:$J$215</c:f>
              <c:numCache>
                <c:formatCode>0%</c:formatCode>
                <c:ptCount val="9"/>
                <c:pt idx="0">
                  <c:v>0.12015795956814723</c:v>
                </c:pt>
                <c:pt idx="1">
                  <c:v>0.15057913079130791</c:v>
                </c:pt>
                <c:pt idx="2">
                  <c:v>0.14366947836669605</c:v>
                </c:pt>
                <c:pt idx="3">
                  <c:v>0.13985809482717293</c:v>
                </c:pt>
                <c:pt idx="4">
                  <c:v>0.1783374330444378</c:v>
                </c:pt>
                <c:pt idx="5">
                  <c:v>0.15205960599568158</c:v>
                </c:pt>
                <c:pt idx="6">
                  <c:v>0.16386189650353014</c:v>
                </c:pt>
                <c:pt idx="7">
                  <c:v>0.12098113482409498</c:v>
                </c:pt>
                <c:pt idx="8">
                  <c:v>0.12234606248858031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CB-4819-A02E-52358201C0C4}"/>
            </c:ext>
          </c:extLst>
        </c:ser>
        <c:ser>
          <c:idx val="2"/>
          <c:order val="2"/>
          <c:tx>
            <c:strRef>
              <c:f>Summary!$A$216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Summary!$B$216:$J$216</c:f>
              <c:numCache>
                <c:formatCode>0%</c:formatCode>
                <c:ptCount val="9"/>
                <c:pt idx="0">
                  <c:v>0.12288239982609955</c:v>
                </c:pt>
                <c:pt idx="1">
                  <c:v>0.13575748257482576</c:v>
                </c:pt>
                <c:pt idx="2">
                  <c:v>5.8316547064501241E-2</c:v>
                </c:pt>
                <c:pt idx="3">
                  <c:v>6.1000047940936768E-2</c:v>
                </c:pt>
                <c:pt idx="4">
                  <c:v>5.8242718223407437E-2</c:v>
                </c:pt>
                <c:pt idx="5">
                  <c:v>8.027096671803674E-2</c:v>
                </c:pt>
                <c:pt idx="6">
                  <c:v>4.9169389282461742E-2</c:v>
                </c:pt>
                <c:pt idx="7">
                  <c:v>6.6639959210430477E-2</c:v>
                </c:pt>
                <c:pt idx="8">
                  <c:v>7.030269809367197E-2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CB-4819-A02E-52358201C0C4}"/>
            </c:ext>
          </c:extLst>
        </c:ser>
        <c:ser>
          <c:idx val="3"/>
          <c:order val="3"/>
          <c:tx>
            <c:strRef>
              <c:f>Summary!$A$217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Summary!$B$217:$J$217</c:f>
              <c:numCache>
                <c:formatCode>0%</c:formatCode>
                <c:ptCount val="9"/>
                <c:pt idx="0">
                  <c:v>0.37277008912397652</c:v>
                </c:pt>
                <c:pt idx="1">
                  <c:v>0.37373411234112341</c:v>
                </c:pt>
                <c:pt idx="2">
                  <c:v>0.4221169583280876</c:v>
                </c:pt>
                <c:pt idx="3">
                  <c:v>0.43968071336113906</c:v>
                </c:pt>
                <c:pt idx="4">
                  <c:v>0.395842433159383</c:v>
                </c:pt>
                <c:pt idx="5">
                  <c:v>0.43375557031227158</c:v>
                </c:pt>
                <c:pt idx="6">
                  <c:v>0.40047248780458483</c:v>
                </c:pt>
                <c:pt idx="7">
                  <c:v>0.50931240439944647</c:v>
                </c:pt>
                <c:pt idx="8">
                  <c:v>0.49012120104756685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9CB-4819-A02E-52358201C0C4}"/>
            </c:ext>
          </c:extLst>
        </c:ser>
        <c:ser>
          <c:idx val="4"/>
          <c:order val="4"/>
          <c:tx>
            <c:strRef>
              <c:f>Summary!$A$218</c:f>
              <c:strCache>
                <c:ptCount val="1"/>
                <c:pt idx="0">
                  <c:v>Light (13"-14")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Summary!$B$218:$J$218</c:f>
              <c:numCache>
                <c:formatCode>0%</c:formatCode>
                <c:ptCount val="9"/>
                <c:pt idx="0">
                  <c:v>0.30885443083834507</c:v>
                </c:pt>
                <c:pt idx="1">
                  <c:v>0.28797662976629768</c:v>
                </c:pt>
                <c:pt idx="2">
                  <c:v>0.33125078685635151</c:v>
                </c:pt>
                <c:pt idx="3">
                  <c:v>0.32958435207823961</c:v>
                </c:pt>
                <c:pt idx="4">
                  <c:v>0.32955930021379803</c:v>
                </c:pt>
                <c:pt idx="5">
                  <c:v>0.2961505853265341</c:v>
                </c:pt>
                <c:pt idx="6">
                  <c:v>0.36909352673673834</c:v>
                </c:pt>
                <c:pt idx="7">
                  <c:v>0.27232500546288879</c:v>
                </c:pt>
                <c:pt idx="8">
                  <c:v>0.27653632986174553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9CB-4819-A02E-52358201C0C4}"/>
            </c:ext>
          </c:extLst>
        </c:ser>
        <c:ser>
          <c:idx val="5"/>
          <c:order val="5"/>
          <c:tx>
            <c:strRef>
              <c:f>Summary!$A$219</c:f>
              <c:strCache>
                <c:ptCount val="1"/>
                <c:pt idx="0">
                  <c:v>Mini (&lt;12")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Summary!$B$213:$J$213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Summary!$B$219:$J$219</c:f>
              <c:numCache>
                <c:formatCode>0%</c:formatCode>
                <c:ptCount val="9"/>
                <c:pt idx="0">
                  <c:v>6.9422505615535104E-2</c:v>
                </c:pt>
                <c:pt idx="1">
                  <c:v>4.8447109471094714E-2</c:v>
                </c:pt>
                <c:pt idx="2">
                  <c:v>4.0554576356540348E-2</c:v>
                </c:pt>
                <c:pt idx="3">
                  <c:v>2.6520926218898316E-2</c:v>
                </c:pt>
                <c:pt idx="4">
                  <c:v>3.3782385801972459E-2</c:v>
                </c:pt>
                <c:pt idx="5">
                  <c:v>3.5725174261502929E-2</c:v>
                </c:pt>
                <c:pt idx="6">
                  <c:v>1.4721662002903455E-2</c:v>
                </c:pt>
                <c:pt idx="7">
                  <c:v>2.8723869182023454E-2</c:v>
                </c:pt>
                <c:pt idx="8">
                  <c:v>3.8306230586515624E-2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9CB-4819-A02E-52358201C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68896"/>
        <c:axId val="149170432"/>
      </c:areaChart>
      <c:catAx>
        <c:axId val="149168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170432"/>
        <c:crosses val="autoZero"/>
        <c:auto val="1"/>
        <c:lblAlgn val="ctr"/>
        <c:lblOffset val="100"/>
        <c:noMultiLvlLbl val="0"/>
      </c:catAx>
      <c:valAx>
        <c:axId val="14917043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1688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1.1128487368272076E-3"/>
          <c:y val="0.10070027704870224"/>
          <c:w val="0.37989876265466815"/>
          <c:h val="0.8495253718285213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8035737148710069"/>
          <c:y val="5.1400554097404488E-2"/>
          <c:w val="0.4721940016644261"/>
          <c:h val="0.8326195683872849"/>
        </c:manualLayout>
      </c:layout>
      <c:areaChart>
        <c:grouping val="percentStacked"/>
        <c:varyColors val="0"/>
        <c:ser>
          <c:idx val="0"/>
          <c:order val="0"/>
          <c:tx>
            <c:strRef>
              <c:f>Summary!$A$108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Summary!$B$108:$J$108</c:f>
              <c:numCache>
                <c:formatCode>0%</c:formatCode>
                <c:ptCount val="9"/>
                <c:pt idx="0">
                  <c:v>0.20773212045169384</c:v>
                </c:pt>
                <c:pt idx="1">
                  <c:v>0.16788158522998567</c:v>
                </c:pt>
                <c:pt idx="2">
                  <c:v>0.22757197602436868</c:v>
                </c:pt>
                <c:pt idx="3">
                  <c:v>0.28878700227706322</c:v>
                </c:pt>
                <c:pt idx="4">
                  <c:v>0.27124715076522304</c:v>
                </c:pt>
                <c:pt idx="5">
                  <c:v>0.21258535279153837</c:v>
                </c:pt>
                <c:pt idx="6">
                  <c:v>0.31287887792701768</c:v>
                </c:pt>
                <c:pt idx="7">
                  <c:v>0.22747810050714615</c:v>
                </c:pt>
                <c:pt idx="8">
                  <c:v>0.21013296254453812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5-4FF1-98B6-90F71491A224}"/>
            </c:ext>
          </c:extLst>
        </c:ser>
        <c:ser>
          <c:idx val="1"/>
          <c:order val="1"/>
          <c:tx>
            <c:strRef>
              <c:f>Summary!$A$109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Summary!$B$109:$J$109</c:f>
              <c:numCache>
                <c:formatCode>0%</c:formatCode>
                <c:ptCount val="9"/>
                <c:pt idx="0">
                  <c:v>0.1389193851944793</c:v>
                </c:pt>
                <c:pt idx="1">
                  <c:v>0.18456151519974534</c:v>
                </c:pt>
                <c:pt idx="2">
                  <c:v>0.21463430611509612</c:v>
                </c:pt>
                <c:pt idx="3">
                  <c:v>0.16576404701827804</c:v>
                </c:pt>
                <c:pt idx="4">
                  <c:v>0.21256195954991136</c:v>
                </c:pt>
                <c:pt idx="5">
                  <c:v>0.2618556701030928</c:v>
                </c:pt>
                <c:pt idx="6">
                  <c:v>0.18518958754308809</c:v>
                </c:pt>
                <c:pt idx="7">
                  <c:v>0.2144306131857999</c:v>
                </c:pt>
                <c:pt idx="8">
                  <c:v>0.21102372468931954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E5-4FF1-98B6-90F71491A224}"/>
            </c:ext>
          </c:extLst>
        </c:ser>
        <c:ser>
          <c:idx val="2"/>
          <c:order val="2"/>
          <c:tx>
            <c:strRef>
              <c:f>Summary!$A$110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Summary!$B$110:$J$110</c:f>
              <c:numCache>
                <c:formatCode>0%</c:formatCode>
                <c:ptCount val="9"/>
                <c:pt idx="0">
                  <c:v>0.2257685069008783</c:v>
                </c:pt>
                <c:pt idx="1">
                  <c:v>0.21448352697755849</c:v>
                </c:pt>
                <c:pt idx="2">
                  <c:v>0.12613409321673053</c:v>
                </c:pt>
                <c:pt idx="3">
                  <c:v>0.15176318542679548</c:v>
                </c:pt>
                <c:pt idx="4">
                  <c:v>0.11277542602843808</c:v>
                </c:pt>
                <c:pt idx="5">
                  <c:v>0.1176328825813362</c:v>
                </c:pt>
                <c:pt idx="6">
                  <c:v>0.13419707595388089</c:v>
                </c:pt>
                <c:pt idx="7">
                  <c:v>0.13517750115260488</c:v>
                </c:pt>
                <c:pt idx="8">
                  <c:v>0.11579907882158685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E5-4FF1-98B6-90F71491A224}"/>
            </c:ext>
          </c:extLst>
        </c:ser>
        <c:ser>
          <c:idx val="3"/>
          <c:order val="3"/>
          <c:tx>
            <c:strRef>
              <c:f>Summary!$A$111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Summary!$B$111:$J$111</c:f>
              <c:numCache>
                <c:formatCode>0%</c:formatCode>
                <c:ptCount val="9"/>
                <c:pt idx="0">
                  <c:v>0.16068067754077792</c:v>
                </c:pt>
                <c:pt idx="1">
                  <c:v>0.19334712716855004</c:v>
                </c:pt>
                <c:pt idx="2">
                  <c:v>0.11499787101634404</c:v>
                </c:pt>
                <c:pt idx="3">
                  <c:v>0.13157732783555912</c:v>
                </c:pt>
                <c:pt idx="4">
                  <c:v>0.11498245233184992</c:v>
                </c:pt>
                <c:pt idx="5">
                  <c:v>0.12309546123979113</c:v>
                </c:pt>
                <c:pt idx="6">
                  <c:v>0.11125638892190658</c:v>
                </c:pt>
                <c:pt idx="7">
                  <c:v>0.12279852466574458</c:v>
                </c:pt>
                <c:pt idx="8">
                  <c:v>0.11508212392456765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E5-4FF1-98B6-90F71491A224}"/>
            </c:ext>
          </c:extLst>
        </c:ser>
        <c:ser>
          <c:idx val="4"/>
          <c:order val="4"/>
          <c:tx>
            <c:strRef>
              <c:f>Summary!$A$112</c:f>
              <c:strCache>
                <c:ptCount val="1"/>
                <c:pt idx="0">
                  <c:v>Apple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Summary!$B$112:$J$112</c:f>
              <c:numCache>
                <c:formatCode>0%</c:formatCode>
                <c:ptCount val="9"/>
                <c:pt idx="0">
                  <c:v>0.10806148055207027</c:v>
                </c:pt>
                <c:pt idx="1">
                  <c:v>0.10791023396466656</c:v>
                </c:pt>
                <c:pt idx="2">
                  <c:v>0.12335003766663391</c:v>
                </c:pt>
                <c:pt idx="3">
                  <c:v>6.9911994584282114E-2</c:v>
                </c:pt>
                <c:pt idx="4">
                  <c:v>0.11320959513730598</c:v>
                </c:pt>
                <c:pt idx="5">
                  <c:v>9.0694872138171109E-2</c:v>
                </c:pt>
                <c:pt idx="6">
                  <c:v>8.8375133721621299E-2</c:v>
                </c:pt>
                <c:pt idx="7">
                  <c:v>8.6791147994467494E-2</c:v>
                </c:pt>
                <c:pt idx="8">
                  <c:v>8.3384027113930656E-2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E5-4FF1-98B6-90F71491A224}"/>
            </c:ext>
          </c:extLst>
        </c:ser>
        <c:ser>
          <c:idx val="5"/>
          <c:order val="5"/>
          <c:tx>
            <c:strRef>
              <c:f>Summary!$A$113</c:f>
              <c:strCache>
                <c:ptCount val="1"/>
                <c:pt idx="0">
                  <c:v>Other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Summary!$B$113:$J$113</c:f>
              <c:numCache>
                <c:formatCode>0%</c:formatCode>
                <c:ptCount val="9"/>
                <c:pt idx="0">
                  <c:v>3.3445734002509407E-2</c:v>
                </c:pt>
                <c:pt idx="1">
                  <c:v>4.1477001432436732E-2</c:v>
                </c:pt>
                <c:pt idx="2">
                  <c:v>8.0344567816317838E-2</c:v>
                </c:pt>
                <c:pt idx="3">
                  <c:v>5.1664717828789467E-2</c:v>
                </c:pt>
                <c:pt idx="4">
                  <c:v>3.903903903903904E-2</c:v>
                </c:pt>
                <c:pt idx="5">
                  <c:v>5.4491899852724596E-2</c:v>
                </c:pt>
                <c:pt idx="6">
                  <c:v>3.6223701414477595E-2</c:v>
                </c:pt>
                <c:pt idx="7">
                  <c:v>0.10202858460119871</c:v>
                </c:pt>
                <c:pt idx="8">
                  <c:v>0.15575301990092988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DE5-4FF1-98B6-90F71491A224}"/>
            </c:ext>
          </c:extLst>
        </c:ser>
        <c:ser>
          <c:idx val="6"/>
          <c:order val="6"/>
          <c:tx>
            <c:strRef>
              <c:f>Summary!$A$114</c:f>
              <c:strCache>
                <c:ptCount val="1"/>
                <c:pt idx="0">
                  <c:v>Honor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Summary!$B$114:$J$114</c:f>
              <c:numCache>
                <c:formatCode>0%</c:formatCode>
                <c:ptCount val="9"/>
                <c:pt idx="0">
                  <c:v>2.7407465495608532E-2</c:v>
                </c:pt>
                <c:pt idx="1">
                  <c:v>1.5979627566449148E-2</c:v>
                </c:pt>
                <c:pt idx="2">
                  <c:v>1.7817955520618389E-2</c:v>
                </c:pt>
                <c:pt idx="3">
                  <c:v>3.3109729829527972E-2</c:v>
                </c:pt>
                <c:pt idx="4">
                  <c:v>3.7953616266869279E-2</c:v>
                </c:pt>
                <c:pt idx="5">
                  <c:v>5.1091176864372742E-2</c:v>
                </c:pt>
                <c:pt idx="6">
                  <c:v>4.7456317603708546E-2</c:v>
                </c:pt>
                <c:pt idx="7">
                  <c:v>5.7030889810972797E-2</c:v>
                </c:pt>
                <c:pt idx="8">
                  <c:v>3.3479621100199877E-2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DE5-4FF1-98B6-90F71491A224}"/>
            </c:ext>
          </c:extLst>
        </c:ser>
        <c:ser>
          <c:idx val="7"/>
          <c:order val="7"/>
          <c:tx>
            <c:strRef>
              <c:f>Summary!$A$115</c:f>
              <c:strCache>
                <c:ptCount val="1"/>
                <c:pt idx="0">
                  <c:v>Dell</c:v>
                </c:pt>
              </c:strCache>
            </c:strRef>
          </c:tx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Summary!$B$115:$J$115</c:f>
              <c:numCache>
                <c:formatCode>0%</c:formatCode>
                <c:ptCount val="9"/>
                <c:pt idx="0">
                  <c:v>2.4349121706398996E-2</c:v>
                </c:pt>
                <c:pt idx="1">
                  <c:v>2.4988063027216297E-2</c:v>
                </c:pt>
                <c:pt idx="2">
                  <c:v>2.6432150928564411E-2</c:v>
                </c:pt>
                <c:pt idx="3">
                  <c:v>4.9510739122407534E-2</c:v>
                </c:pt>
                <c:pt idx="4">
                  <c:v>4.9169651579290131E-2</c:v>
                </c:pt>
                <c:pt idx="5">
                  <c:v>4.6458695943232028E-2</c:v>
                </c:pt>
                <c:pt idx="6">
                  <c:v>4.7961488173065496E-2</c:v>
                </c:pt>
                <c:pt idx="7">
                  <c:v>2.1922544951590593E-2</c:v>
                </c:pt>
                <c:pt idx="8">
                  <c:v>3.0655253324063613E-2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DE5-4FF1-98B6-90F71491A224}"/>
            </c:ext>
          </c:extLst>
        </c:ser>
        <c:ser>
          <c:idx val="8"/>
          <c:order val="8"/>
          <c:tx>
            <c:strRef>
              <c:f>Summary!$A$116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Summary!$B$116:$J$116</c:f>
              <c:numCache>
                <c:formatCode>0%</c:formatCode>
                <c:ptCount val="9"/>
                <c:pt idx="0">
                  <c:v>2.811323713927227E-2</c:v>
                </c:pt>
                <c:pt idx="1">
                  <c:v>2.6356835906414133E-2</c:v>
                </c:pt>
                <c:pt idx="2">
                  <c:v>4.1629818872621273E-2</c:v>
                </c:pt>
                <c:pt idx="3">
                  <c:v>3.1263462366914886E-2</c:v>
                </c:pt>
                <c:pt idx="4">
                  <c:v>2.9378776366728174E-2</c:v>
                </c:pt>
                <c:pt idx="5">
                  <c:v>2.9347971616012852E-2</c:v>
                </c:pt>
                <c:pt idx="6">
                  <c:v>2.7516938072031379E-2</c:v>
                </c:pt>
                <c:pt idx="7">
                  <c:v>2.3697556477639464E-2</c:v>
                </c:pt>
                <c:pt idx="8">
                  <c:v>3.8150690883809853E-2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6DB-46A1-B3DF-9EA4DE5FC73C}"/>
            </c:ext>
          </c:extLst>
        </c:ser>
        <c:ser>
          <c:idx val="9"/>
          <c:order val="9"/>
          <c:tx>
            <c:strRef>
              <c:f>Summary!$A$117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Summary!$B$107:$J$107</c:f>
              <c:strCache>
                <c:ptCount val="9"/>
                <c:pt idx="0">
                  <c:v>1`20</c:v>
                </c:pt>
                <c:pt idx="1">
                  <c:v>2`20</c:v>
                </c:pt>
                <c:pt idx="2">
                  <c:v>3`20</c:v>
                </c:pt>
                <c:pt idx="3">
                  <c:v>4`20</c:v>
                </c:pt>
                <c:pt idx="4">
                  <c:v>5`20</c:v>
                </c:pt>
                <c:pt idx="5">
                  <c:v>6`20</c:v>
                </c:pt>
                <c:pt idx="6">
                  <c:v>7`20</c:v>
                </c:pt>
                <c:pt idx="7">
                  <c:v>8`20</c:v>
                </c:pt>
                <c:pt idx="8">
                  <c:v>9`20</c:v>
                </c:pt>
              </c:strCache>
            </c:strRef>
          </c:cat>
          <c:val>
            <c:numRef>
              <c:f>Summary!$B$117:$J$117</c:f>
              <c:numCache>
                <c:formatCode>0%</c:formatCode>
                <c:ptCount val="9"/>
                <c:pt idx="0">
                  <c:v>4.5522271016311164E-2</c:v>
                </c:pt>
                <c:pt idx="1">
                  <c:v>2.3014483526977558E-2</c:v>
                </c:pt>
                <c:pt idx="2">
                  <c:v>2.7087222822704791E-2</c:v>
                </c:pt>
                <c:pt idx="3">
                  <c:v>2.6647793710382176E-2</c:v>
                </c:pt>
                <c:pt idx="4">
                  <c:v>1.9682332935344982E-2</c:v>
                </c:pt>
                <c:pt idx="5">
                  <c:v>1.274601686972821E-2</c:v>
                </c:pt>
                <c:pt idx="6">
                  <c:v>8.9444906692024255E-3</c:v>
                </c:pt>
                <c:pt idx="7">
                  <c:v>8.6445366528354085E-3</c:v>
                </c:pt>
                <c:pt idx="8">
                  <c:v>6.5394976970539675E-3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422-4039-9238-BDD329368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61792"/>
        <c:axId val="149363328"/>
      </c:areaChart>
      <c:catAx>
        <c:axId val="149361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363328"/>
        <c:crosses val="autoZero"/>
        <c:auto val="1"/>
        <c:lblAlgn val="ctr"/>
        <c:lblOffset val="100"/>
        <c:noMultiLvlLbl val="0"/>
      </c:catAx>
      <c:valAx>
        <c:axId val="1493633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3617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2.5437502130415516E-2"/>
          <c:y val="5.4020122484689424E-2"/>
          <c:w val="0.18595698264989605"/>
          <c:h val="0.8371719160104986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Summary!$A$156</c:f>
              <c:strCache>
                <c:ptCount val="1"/>
                <c:pt idx="0">
                  <c:v>HP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Summary!$B$156:$J$156</c:f>
              <c:numCache>
                <c:formatCode>0%</c:formatCode>
                <c:ptCount val="9"/>
                <c:pt idx="0">
                  <c:v>0.23389609448590681</c:v>
                </c:pt>
                <c:pt idx="1">
                  <c:v>0.1915231652316523</c:v>
                </c:pt>
                <c:pt idx="2">
                  <c:v>0.23518310721207794</c:v>
                </c:pt>
                <c:pt idx="3">
                  <c:v>0.29837491416800183</c:v>
                </c:pt>
                <c:pt idx="4">
                  <c:v>0.30591954022988505</c:v>
                </c:pt>
                <c:pt idx="5">
                  <c:v>0.23529411764705882</c:v>
                </c:pt>
                <c:pt idx="6">
                  <c:v>0.34759651938835856</c:v>
                </c:pt>
                <c:pt idx="7">
                  <c:v>0.24631241577739738</c:v>
                </c:pt>
                <c:pt idx="8">
                  <c:v>0.20866069797186187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97E-48A3-B046-939907CED57C}"/>
            </c:ext>
          </c:extLst>
        </c:ser>
        <c:ser>
          <c:idx val="1"/>
          <c:order val="1"/>
          <c:tx>
            <c:strRef>
              <c:f>Summary!$A$157</c:f>
              <c:strCache>
                <c:ptCount val="1"/>
                <c:pt idx="0">
                  <c:v>Lenovo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Summary!$B$157:$J$157</c:f>
              <c:numCache>
                <c:formatCode>0%</c:formatCode>
                <c:ptCount val="9"/>
                <c:pt idx="0">
                  <c:v>0.20599956524889501</c:v>
                </c:pt>
                <c:pt idx="1">
                  <c:v>0.23411234112341123</c:v>
                </c:pt>
                <c:pt idx="2">
                  <c:v>0.23579516474548606</c:v>
                </c:pt>
                <c:pt idx="3">
                  <c:v>0.22829022659647516</c:v>
                </c:pt>
                <c:pt idx="4">
                  <c:v>0.25086206896551722</c:v>
                </c:pt>
                <c:pt idx="5">
                  <c:v>0.27138849929873771</c:v>
                </c:pt>
                <c:pt idx="6">
                  <c:v>0.24972543718847681</c:v>
                </c:pt>
                <c:pt idx="7">
                  <c:v>0.25851331172378628</c:v>
                </c:pt>
                <c:pt idx="8">
                  <c:v>0.26563737133808391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97E-48A3-B046-939907CED57C}"/>
            </c:ext>
          </c:extLst>
        </c:ser>
        <c:ser>
          <c:idx val="2"/>
          <c:order val="2"/>
          <c:tx>
            <c:strRef>
              <c:f>Summary!$A$158</c:f>
              <c:strCache>
                <c:ptCount val="1"/>
                <c:pt idx="0">
                  <c:v>Acer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Summary!$B$158:$J$158</c:f>
              <c:numCache>
                <c:formatCode>0%</c:formatCode>
                <c:ptCount val="9"/>
                <c:pt idx="0">
                  <c:v>0.22063618578363886</c:v>
                </c:pt>
                <c:pt idx="1">
                  <c:v>0.21038335383353834</c:v>
                </c:pt>
                <c:pt idx="2">
                  <c:v>0.15148423951851475</c:v>
                </c:pt>
                <c:pt idx="3">
                  <c:v>0.10908674753948272</c:v>
                </c:pt>
                <c:pt idx="4">
                  <c:v>0.13798850574712643</c:v>
                </c:pt>
                <c:pt idx="5">
                  <c:v>0.14594505403844568</c:v>
                </c:pt>
                <c:pt idx="6">
                  <c:v>0.14327954718256314</c:v>
                </c:pt>
                <c:pt idx="7">
                  <c:v>0.15642641220818007</c:v>
                </c:pt>
                <c:pt idx="8">
                  <c:v>0.12324136670930021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97E-48A3-B046-939907CED57C}"/>
            </c:ext>
          </c:extLst>
        </c:ser>
        <c:ser>
          <c:idx val="3"/>
          <c:order val="3"/>
          <c:tx>
            <c:strRef>
              <c:f>Summary!$A$159</c:f>
              <c:strCache>
                <c:ptCount val="1"/>
                <c:pt idx="0">
                  <c:v>Asus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Summary!$B$159:$J$159</c:f>
              <c:numCache>
                <c:formatCode>0%</c:formatCode>
                <c:ptCount val="9"/>
                <c:pt idx="0">
                  <c:v>0.1194116368379103</c:v>
                </c:pt>
                <c:pt idx="1">
                  <c:v>0.17548175481754819</c:v>
                </c:pt>
                <c:pt idx="2">
                  <c:v>0.11583188819749056</c:v>
                </c:pt>
                <c:pt idx="3">
                  <c:v>0.13939116502632182</c:v>
                </c:pt>
                <c:pt idx="4">
                  <c:v>0.10017241379310345</c:v>
                </c:pt>
                <c:pt idx="5">
                  <c:v>0.11764705882352941</c:v>
                </c:pt>
                <c:pt idx="6">
                  <c:v>8.8873870068429506E-2</c:v>
                </c:pt>
                <c:pt idx="7">
                  <c:v>0.12728994427650508</c:v>
                </c:pt>
                <c:pt idx="8">
                  <c:v>0.11772945977221512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97E-48A3-B046-939907CED57C}"/>
            </c:ext>
          </c:extLst>
        </c:ser>
        <c:ser>
          <c:idx val="4"/>
          <c:order val="4"/>
          <c:tx>
            <c:strRef>
              <c:f>Summary!$A$160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Summary!$B$160:$J$160</c:f>
              <c:numCache>
                <c:formatCode>0%</c:formatCode>
                <c:ptCount val="9"/>
                <c:pt idx="0">
                  <c:v>4.4996739366712557E-2</c:v>
                </c:pt>
                <c:pt idx="1">
                  <c:v>4.0231652316523168E-2</c:v>
                </c:pt>
                <c:pt idx="2">
                  <c:v>4.116086912169744E-2</c:v>
                </c:pt>
                <c:pt idx="3">
                  <c:v>7.365529869535363E-2</c:v>
                </c:pt>
                <c:pt idx="4">
                  <c:v>7.8103448275862075E-2</c:v>
                </c:pt>
                <c:pt idx="5">
                  <c:v>7.1570002475043318E-2</c:v>
                </c:pt>
                <c:pt idx="6">
                  <c:v>6.8176058122835184E-2</c:v>
                </c:pt>
                <c:pt idx="7">
                  <c:v>3.4635976253778636E-2</c:v>
                </c:pt>
                <c:pt idx="8">
                  <c:v>4.296851208965223E-2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97E-48A3-B046-939907CED57C}"/>
            </c:ext>
          </c:extLst>
        </c:ser>
        <c:ser>
          <c:idx val="5"/>
          <c:order val="5"/>
          <c:tx>
            <c:strRef>
              <c:f>Summary!$A$161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Summary!$B$161:$J$161</c:f>
              <c:numCache>
                <c:formatCode>0%</c:formatCode>
                <c:ptCount val="9"/>
                <c:pt idx="0">
                  <c:v>8.9921020215926378E-2</c:v>
                </c:pt>
                <c:pt idx="1">
                  <c:v>5.9245592455924562E-2</c:v>
                </c:pt>
                <c:pt idx="2">
                  <c:v>7.3038865653371421E-2</c:v>
                </c:pt>
                <c:pt idx="3">
                  <c:v>5.4886701762417028E-2</c:v>
                </c:pt>
                <c:pt idx="4">
                  <c:v>5.7413793103448275E-2</c:v>
                </c:pt>
                <c:pt idx="5">
                  <c:v>4.1951984159722795E-2</c:v>
                </c:pt>
                <c:pt idx="6">
                  <c:v>3.142688181126975E-2</c:v>
                </c:pt>
                <c:pt idx="7">
                  <c:v>4.0791055104344977E-2</c:v>
                </c:pt>
                <c:pt idx="8">
                  <c:v>3.8826968755709845E-2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597E-48A3-B046-939907CED57C}"/>
            </c:ext>
          </c:extLst>
        </c:ser>
        <c:ser>
          <c:idx val="6"/>
          <c:order val="6"/>
          <c:tx>
            <c:strRef>
              <c:f>Summary!$A$162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Summary!$B$162:$J$162</c:f>
              <c:numCache>
                <c:formatCode>0%</c:formatCode>
                <c:ptCount val="9"/>
                <c:pt idx="0">
                  <c:v>3.4200420259401496E-2</c:v>
                </c:pt>
                <c:pt idx="1">
                  <c:v>2.9315293152931528E-2</c:v>
                </c:pt>
                <c:pt idx="2">
                  <c:v>3.7488523921248594E-2</c:v>
                </c:pt>
                <c:pt idx="3">
                  <c:v>3.167772945754177E-2</c:v>
                </c:pt>
                <c:pt idx="4">
                  <c:v>2.2816091954022989E-2</c:v>
                </c:pt>
                <c:pt idx="5">
                  <c:v>2.8297995214916261E-2</c:v>
                </c:pt>
                <c:pt idx="6">
                  <c:v>2.3739123088620428E-2</c:v>
                </c:pt>
                <c:pt idx="7">
                  <c:v>2.0395527552172488E-2</c:v>
                </c:pt>
                <c:pt idx="8">
                  <c:v>3.6999817284852916E-2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97E-48A3-B046-939907CED57C}"/>
            </c:ext>
          </c:extLst>
        </c:ser>
        <c:ser>
          <c:idx val="7"/>
          <c:order val="7"/>
          <c:tx>
            <c:strRef>
              <c:f>Summary!$A$163</c:f>
              <c:strCache>
                <c:ptCount val="1"/>
                <c:pt idx="0">
                  <c:v>Irbis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Summary!$B$163:$J$163</c:f>
              <c:numCache>
                <c:formatCode>0%</c:formatCode>
                <c:ptCount val="9"/>
                <c:pt idx="0">
                  <c:v>2.1737555249619592E-3</c:v>
                </c:pt>
                <c:pt idx="1">
                  <c:v>2.5266502665026652E-2</c:v>
                </c:pt>
                <c:pt idx="2">
                  <c:v>3.5091298582066714E-2</c:v>
                </c:pt>
                <c:pt idx="3">
                  <c:v>1.9043259327077136E-2</c:v>
                </c:pt>
                <c:pt idx="4">
                  <c:v>3.8505747126436783E-3</c:v>
                </c:pt>
                <c:pt idx="5">
                  <c:v>1.9676594340400956E-2</c:v>
                </c:pt>
                <c:pt idx="6">
                  <c:v>1.0306665540255132E-2</c:v>
                </c:pt>
                <c:pt idx="7">
                  <c:v>3.3798302800742981E-2</c:v>
                </c:pt>
                <c:pt idx="8">
                  <c:v>5.128205128205128E-2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97E-48A3-B046-939907CED57C}"/>
            </c:ext>
          </c:extLst>
        </c:ser>
        <c:ser>
          <c:idx val="8"/>
          <c:order val="8"/>
          <c:tx>
            <c:strRef>
              <c:f>Summary!$A$164</c:f>
              <c:strCache>
                <c:ptCount val="1"/>
                <c:pt idx="0">
                  <c:v>Prestigio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Summary!$B$164:$J$164</c:f>
              <c:numCache>
                <c:formatCode>0%</c:formatCode>
                <c:ptCount val="9"/>
                <c:pt idx="0">
                  <c:v>7.9704369248605172E-3</c:v>
                </c:pt>
                <c:pt idx="1">
                  <c:v>6.9188191881918819E-3</c:v>
                </c:pt>
                <c:pt idx="2">
                  <c:v>2.3105171886157298E-2</c:v>
                </c:pt>
                <c:pt idx="3">
                  <c:v>1.4419775692378119E-2</c:v>
                </c:pt>
                <c:pt idx="4">
                  <c:v>1.5517241379310345E-2</c:v>
                </c:pt>
                <c:pt idx="5">
                  <c:v>1.468525699199736E-2</c:v>
                </c:pt>
                <c:pt idx="6">
                  <c:v>1.0560108135507307E-2</c:v>
                </c:pt>
                <c:pt idx="7">
                  <c:v>1.6571366136140145E-2</c:v>
                </c:pt>
                <c:pt idx="8">
                  <c:v>1.964187831171204E-2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97E-48A3-B046-939907CED57C}"/>
            </c:ext>
          </c:extLst>
        </c:ser>
        <c:ser>
          <c:idx val="9"/>
          <c:order val="9"/>
          <c:tx>
            <c:strRef>
              <c:f>Summary!$A$165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Summary!$B$165:$J$165</c:f>
              <c:numCache>
                <c:formatCode>0%</c:formatCode>
                <c:ptCount val="9"/>
                <c:pt idx="0">
                  <c:v>2.5360481124556192E-2</c:v>
                </c:pt>
                <c:pt idx="1">
                  <c:v>1.3171381713817138E-2</c:v>
                </c:pt>
                <c:pt idx="2">
                  <c:v>1.4740385596246047E-2</c:v>
                </c:pt>
                <c:pt idx="3">
                  <c:v>1.2085145342183566E-2</c:v>
                </c:pt>
                <c:pt idx="4">
                  <c:v>1.4425287356321839E-2</c:v>
                </c:pt>
                <c:pt idx="5">
                  <c:v>8.1676429337513411E-3</c:v>
                </c:pt>
                <c:pt idx="6">
                  <c:v>7.3075948297710571E-3</c:v>
                </c:pt>
                <c:pt idx="7">
                  <c:v>2.950067378082092E-2</c:v>
                </c:pt>
                <c:pt idx="8">
                  <c:v>6.6904196357878074E-2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97E-48A3-B046-939907CED57C}"/>
            </c:ext>
          </c:extLst>
        </c:ser>
        <c:ser>
          <c:idx val="10"/>
          <c:order val="10"/>
          <c:tx>
            <c:strRef>
              <c:f>Summary!$A$166</c:f>
              <c:strCache>
                <c:ptCount val="1"/>
                <c:pt idx="0">
                  <c:v>Digma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Summary!$B$166:$J$166</c:f>
              <c:numCache>
                <c:formatCode>0%</c:formatCode>
                <c:ptCount val="9"/>
                <c:pt idx="0">
                  <c:v>6.7386421273820741E-3</c:v>
                </c:pt>
                <c:pt idx="1">
                  <c:v>4.9712997129971303E-3</c:v>
                </c:pt>
                <c:pt idx="2">
                  <c:v>1.9432826685708456E-2</c:v>
                </c:pt>
                <c:pt idx="3">
                  <c:v>4.3488212405584804E-3</c:v>
                </c:pt>
                <c:pt idx="4">
                  <c:v>7.068965517241379E-3</c:v>
                </c:pt>
                <c:pt idx="5">
                  <c:v>2.5781701179770647E-2</c:v>
                </c:pt>
                <c:pt idx="6">
                  <c:v>7.2653543972290274E-3</c:v>
                </c:pt>
                <c:pt idx="7">
                  <c:v>1.1399643078267838E-2</c:v>
                </c:pt>
                <c:pt idx="8">
                  <c:v>1.7388391497655156E-2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597E-48A3-B046-939907CED57C}"/>
            </c:ext>
          </c:extLst>
        </c:ser>
        <c:ser>
          <c:idx val="11"/>
          <c:order val="11"/>
          <c:tx>
            <c:strRef>
              <c:f>Summary!$A$167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Summary!$B$167:$J$167</c:f>
              <c:numCache>
                <c:formatCode>0%</c:formatCode>
                <c:ptCount val="9"/>
                <c:pt idx="0">
                  <c:v>5.7242228823998261E-3</c:v>
                </c:pt>
                <c:pt idx="1">
                  <c:v>4.715047150471505E-3</c:v>
                </c:pt>
                <c:pt idx="2">
                  <c:v>1.1935121901458737E-2</c:v>
                </c:pt>
                <c:pt idx="3">
                  <c:v>1.240558480201419E-2</c:v>
                </c:pt>
                <c:pt idx="4">
                  <c:v>5.4022988505747129E-3</c:v>
                </c:pt>
                <c:pt idx="5">
                  <c:v>1.8686577015097763E-2</c:v>
                </c:pt>
                <c:pt idx="6">
                  <c:v>1.043338683788122E-2</c:v>
                </c:pt>
                <c:pt idx="7">
                  <c:v>2.1998033288414612E-2</c:v>
                </c:pt>
                <c:pt idx="8">
                  <c:v>9.1662098787989518E-3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B-597E-48A3-B046-939907CED57C}"/>
            </c:ext>
          </c:extLst>
        </c:ser>
        <c:ser>
          <c:idx val="12"/>
          <c:order val="12"/>
          <c:tx>
            <c:strRef>
              <c:f>Summary!$A$168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Summary!$B$155:$J$155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Summary!$B$168:$J$168</c:f>
              <c:numCache>
                <c:formatCode>0%</c:formatCode>
                <c:ptCount val="9"/>
                <c:pt idx="0">
                  <c:v>2.9707992174480111E-3</c:v>
                </c:pt>
                <c:pt idx="1">
                  <c:v>4.6637966379663798E-3</c:v>
                </c:pt>
                <c:pt idx="2">
                  <c:v>5.7125369784759772E-3</c:v>
                </c:pt>
                <c:pt idx="3">
                  <c:v>2.3346303501945525E-3</c:v>
                </c:pt>
                <c:pt idx="4">
                  <c:v>4.5977011494252872E-4</c:v>
                </c:pt>
                <c:pt idx="5">
                  <c:v>9.0751588152792673E-4</c:v>
                </c:pt>
                <c:pt idx="6">
                  <c:v>1.3094534088029062E-3</c:v>
                </c:pt>
                <c:pt idx="7">
                  <c:v>2.3673380194485926E-3</c:v>
                </c:pt>
                <c:pt idx="8">
                  <c:v>1.553078750228394E-3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FA-46CE-9571-13B2D9C6F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28032"/>
        <c:axId val="149629568"/>
      </c:areaChart>
      <c:catAx>
        <c:axId val="149628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49629568"/>
        <c:crosses val="autoZero"/>
        <c:auto val="1"/>
        <c:lblAlgn val="ctr"/>
        <c:lblOffset val="100"/>
        <c:noMultiLvlLbl val="0"/>
      </c:catAx>
      <c:valAx>
        <c:axId val="1496295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4962803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009453604640498"/>
          <c:y val="1.2442055015026444E-2"/>
          <c:w val="0.10653567636729916"/>
          <c:h val="0.98755798382345061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Summary!$B$62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Summary!$B$63:$B$72</c:f>
              <c:numCache>
                <c:formatCode>#,##0</c:formatCode>
                <c:ptCount val="10"/>
                <c:pt idx="0">
                  <c:v>87230</c:v>
                </c:pt>
                <c:pt idx="1">
                  <c:v>68520</c:v>
                </c:pt>
                <c:pt idx="2">
                  <c:v>50970</c:v>
                </c:pt>
                <c:pt idx="3">
                  <c:v>40470</c:v>
                </c:pt>
                <c:pt idx="4">
                  <c:v>38660</c:v>
                </c:pt>
                <c:pt idx="5">
                  <c:v>12750</c:v>
                </c:pt>
                <c:pt idx="6">
                  <c:v>12150</c:v>
                </c:pt>
                <c:pt idx="7">
                  <c:v>3010</c:v>
                </c:pt>
                <c:pt idx="8">
                  <c:v>14110</c:v>
                </c:pt>
                <c:pt idx="9">
                  <c:v>510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Summary!$C$62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Summary!$A$63:$A$72</c:f>
              <c:strCache>
                <c:ptCount val="10"/>
                <c:pt idx="0">
                  <c:v>Lenovo</c:v>
                </c:pt>
                <c:pt idx="1">
                  <c:v>HP</c:v>
                </c:pt>
                <c:pt idx="2">
                  <c:v>Other</c:v>
                </c:pt>
                <c:pt idx="3">
                  <c:v>Acer</c:v>
                </c:pt>
                <c:pt idx="4">
                  <c:v>Asus</c:v>
                </c:pt>
                <c:pt idx="5">
                  <c:v>Apple</c:v>
                </c:pt>
                <c:pt idx="6">
                  <c:v>MSI</c:v>
                </c:pt>
                <c:pt idx="7">
                  <c:v>Honor</c:v>
                </c:pt>
                <c:pt idx="8">
                  <c:v>Dell</c:v>
                </c:pt>
                <c:pt idx="9">
                  <c:v>Huawei</c:v>
                </c:pt>
              </c:strCache>
            </c:strRef>
          </c:cat>
          <c:val>
            <c:numRef>
              <c:f>Summary!$C$63:$C$72</c:f>
              <c:numCache>
                <c:formatCode>#,##0</c:formatCode>
                <c:ptCount val="10"/>
                <c:pt idx="0">
                  <c:v>9900</c:v>
                </c:pt>
                <c:pt idx="1">
                  <c:v>28200</c:v>
                </c:pt>
                <c:pt idx="2">
                  <c:v>20720</c:v>
                </c:pt>
                <c:pt idx="3">
                  <c:v>12830</c:v>
                </c:pt>
                <c:pt idx="4">
                  <c:v>14310</c:v>
                </c:pt>
                <c:pt idx="5">
                  <c:v>25630</c:v>
                </c:pt>
                <c:pt idx="6">
                  <c:v>5410</c:v>
                </c:pt>
                <c:pt idx="7">
                  <c:v>12400</c:v>
                </c:pt>
                <c:pt idx="9">
                  <c:v>2500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13280"/>
        <c:axId val="149714816"/>
      </c:barChart>
      <c:catAx>
        <c:axId val="1497132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149714816"/>
        <c:crosses val="autoZero"/>
        <c:auto val="1"/>
        <c:lblAlgn val="ctr"/>
        <c:lblOffset val="100"/>
        <c:noMultiLvlLbl val="0"/>
      </c:catAx>
      <c:valAx>
        <c:axId val="149714816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49713280"/>
        <c:crosses val="max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Summary!$B$256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Summary!$B$257:$B$265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Summary!$C$256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Summary!$A$257:$A$265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Summary!$C$257:$C$265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40544"/>
        <c:axId val="149742336"/>
      </c:barChart>
      <c:catAx>
        <c:axId val="1497405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49742336"/>
        <c:crosses val="autoZero"/>
        <c:auto val="1"/>
        <c:lblAlgn val="ctr"/>
        <c:lblOffset val="100"/>
        <c:noMultiLvlLbl val="0"/>
      </c:catAx>
      <c:valAx>
        <c:axId val="14974233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497405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361"/>
          <c:h val="0.6080583046385256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327790</c:v>
                </c:pt>
                <c:pt idx="1">
                  <c:v>270230</c:v>
                </c:pt>
                <c:pt idx="2">
                  <c:v>221160</c:v>
                </c:pt>
                <c:pt idx="3">
                  <c:v>251290</c:v>
                </c:pt>
                <c:pt idx="4">
                  <c:v>277040</c:v>
                </c:pt>
                <c:pt idx="5">
                  <c:v>138010</c:v>
                </c:pt>
                <c:pt idx="6">
                  <c:v>195120</c:v>
                </c:pt>
                <c:pt idx="7">
                  <c:v>196060</c:v>
                </c:pt>
                <c:pt idx="8">
                  <c:v>218450</c:v>
                </c:pt>
                <c:pt idx="9">
                  <c:v>174000</c:v>
                </c:pt>
                <c:pt idx="10">
                  <c:v>242420</c:v>
                </c:pt>
                <c:pt idx="11">
                  <c:v>236740</c:v>
                </c:pt>
                <c:pt idx="12">
                  <c:v>274570</c:v>
                </c:pt>
                <c:pt idx="13">
                  <c:v>328380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invertIfNegative val="0"/>
          <c:cat>
            <c:strRef>
              <c:f>Main!$A$7:$A$21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158260</c:v>
                </c:pt>
                <c:pt idx="1">
                  <c:v>141280</c:v>
                </c:pt>
                <c:pt idx="2">
                  <c:v>122480</c:v>
                </c:pt>
                <c:pt idx="3">
                  <c:v>134980</c:v>
                </c:pt>
                <c:pt idx="4">
                  <c:v>135450</c:v>
                </c:pt>
                <c:pt idx="5">
                  <c:v>117030</c:v>
                </c:pt>
                <c:pt idx="6">
                  <c:v>119030</c:v>
                </c:pt>
                <c:pt idx="7">
                  <c:v>109250</c:v>
                </c:pt>
                <c:pt idx="8">
                  <c:v>106530</c:v>
                </c:pt>
                <c:pt idx="9">
                  <c:v>102390</c:v>
                </c:pt>
                <c:pt idx="10">
                  <c:v>131030</c:v>
                </c:pt>
                <c:pt idx="11">
                  <c:v>99780</c:v>
                </c:pt>
                <c:pt idx="12">
                  <c:v>159230</c:v>
                </c:pt>
                <c:pt idx="13">
                  <c:v>131900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47136"/>
        <c:axId val="179148672"/>
      </c:barChart>
      <c:catAx>
        <c:axId val="179147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9148672"/>
        <c:crosses val="autoZero"/>
        <c:auto val="1"/>
        <c:lblAlgn val="ctr"/>
        <c:lblOffset val="100"/>
        <c:noMultiLvlLbl val="0"/>
      </c:catAx>
      <c:valAx>
        <c:axId val="179148672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1791471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35"/>
          <c:y val="0.84573992471124593"/>
          <c:w val="0.13233147904293532"/>
          <c:h val="0.154260075288754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41"/>
          <c:h val="0.9146151892303784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8`20</c:v>
                </c:pt>
                <c:pt idx="1">
                  <c:v>9`20</c:v>
                </c:pt>
                <c:pt idx="2">
                  <c:v>10`20</c:v>
                </c:pt>
                <c:pt idx="3">
                  <c:v>11`20</c:v>
                </c:pt>
                <c:pt idx="4">
                  <c:v>12`20</c:v>
                </c:pt>
                <c:pt idx="5">
                  <c:v>1`21</c:v>
                </c:pt>
                <c:pt idx="6">
                  <c:v>2`21</c:v>
                </c:pt>
                <c:pt idx="7">
                  <c:v>3`21</c:v>
                </c:pt>
                <c:pt idx="8">
                  <c:v>4`21</c:v>
                </c:pt>
                <c:pt idx="9">
                  <c:v>5`21</c:v>
                </c:pt>
                <c:pt idx="10">
                  <c:v>6`21</c:v>
                </c:pt>
                <c:pt idx="11">
                  <c:v>7`21</c:v>
                </c:pt>
                <c:pt idx="12">
                  <c:v>8`21</c:v>
                </c:pt>
                <c:pt idx="13">
                  <c:v>9`21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0.41684885585191661</c:v>
                </c:pt>
                <c:pt idx="1">
                  <c:v>0.29012132802457913</c:v>
                </c:pt>
                <c:pt idx="2">
                  <c:v>0.11611289746337977</c:v>
                </c:pt>
                <c:pt idx="3">
                  <c:v>-2.2645615100450382E-2</c:v>
                </c:pt>
                <c:pt idx="4">
                  <c:v>4.1457318150831923E-2</c:v>
                </c:pt>
                <c:pt idx="5">
                  <c:v>-6.7597704090958943E-2</c:v>
                </c:pt>
                <c:pt idx="6">
                  <c:v>0.24718388069173408</c:v>
                </c:pt>
                <c:pt idx="7">
                  <c:v>-0.25996218731820825</c:v>
                </c:pt>
                <c:pt idx="8">
                  <c:v>0.21130120392113011</c:v>
                </c:pt>
                <c:pt idx="9">
                  <c:v>0.10560422416896675</c:v>
                </c:pt>
                <c:pt idx="10">
                  <c:v>0.11258416254543288</c:v>
                </c:pt>
                <c:pt idx="11">
                  <c:v>-0.21828613905084904</c:v>
                </c:pt>
                <c:pt idx="12">
                  <c:v>-0.10749922847443678</c:v>
                </c:pt>
                <c:pt idx="13">
                  <c:v>0.11851473840246896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165824"/>
        <c:axId val="179188096"/>
      </c:barChart>
      <c:catAx>
        <c:axId val="179165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9188096"/>
        <c:crosses val="autoZero"/>
        <c:auto val="1"/>
        <c:lblAlgn val="ctr"/>
        <c:lblOffset val="100"/>
        <c:noMultiLvlLbl val="0"/>
      </c:catAx>
      <c:valAx>
        <c:axId val="1791880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9165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Main!$B$112:$J$112</c:f>
              <c:numCache>
                <c:formatCode>0</c:formatCode>
                <c:ptCount val="9"/>
                <c:pt idx="0">
                  <c:v>52980</c:v>
                </c:pt>
                <c:pt idx="1">
                  <c:v>52740</c:v>
                </c:pt>
                <c:pt idx="2">
                  <c:v>69480</c:v>
                </c:pt>
                <c:pt idx="3">
                  <c:v>93850</c:v>
                </c:pt>
                <c:pt idx="4">
                  <c:v>74970</c:v>
                </c:pt>
                <c:pt idx="5">
                  <c:v>79390</c:v>
                </c:pt>
                <c:pt idx="6">
                  <c:v>105290</c:v>
                </c:pt>
                <c:pt idx="7">
                  <c:v>98680</c:v>
                </c:pt>
                <c:pt idx="8">
                  <c:v>96720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Main!$B$113:$J$113</c:f>
              <c:numCache>
                <c:formatCode>0</c:formatCode>
                <c:ptCount val="9"/>
                <c:pt idx="0">
                  <c:v>35430</c:v>
                </c:pt>
                <c:pt idx="1">
                  <c:v>57980</c:v>
                </c:pt>
                <c:pt idx="2">
                  <c:v>65530</c:v>
                </c:pt>
                <c:pt idx="3">
                  <c:v>53870</c:v>
                </c:pt>
                <c:pt idx="4">
                  <c:v>58750</c:v>
                </c:pt>
                <c:pt idx="5">
                  <c:v>97790</c:v>
                </c:pt>
                <c:pt idx="6">
                  <c:v>62320</c:v>
                </c:pt>
                <c:pt idx="7">
                  <c:v>93020</c:v>
                </c:pt>
                <c:pt idx="8">
                  <c:v>97130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Main!$B$114:$J$114</c:f>
              <c:numCache>
                <c:formatCode>0</c:formatCode>
                <c:ptCount val="9"/>
                <c:pt idx="0">
                  <c:v>57580</c:v>
                </c:pt>
                <c:pt idx="1">
                  <c:v>67380</c:v>
                </c:pt>
                <c:pt idx="2">
                  <c:v>38510</c:v>
                </c:pt>
                <c:pt idx="3">
                  <c:v>49320</c:v>
                </c:pt>
                <c:pt idx="4">
                  <c:v>31170</c:v>
                </c:pt>
                <c:pt idx="5">
                  <c:v>43930</c:v>
                </c:pt>
                <c:pt idx="6">
                  <c:v>45160</c:v>
                </c:pt>
                <c:pt idx="7">
                  <c:v>58640</c:v>
                </c:pt>
                <c:pt idx="8">
                  <c:v>53300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Main!$B$115:$J$115</c:f>
              <c:numCache>
                <c:formatCode>0</c:formatCode>
                <c:ptCount val="9"/>
                <c:pt idx="0">
                  <c:v>40980</c:v>
                </c:pt>
                <c:pt idx="1">
                  <c:v>60740</c:v>
                </c:pt>
                <c:pt idx="2">
                  <c:v>35110</c:v>
                </c:pt>
                <c:pt idx="3">
                  <c:v>42760</c:v>
                </c:pt>
                <c:pt idx="4">
                  <c:v>31780</c:v>
                </c:pt>
                <c:pt idx="5">
                  <c:v>45970</c:v>
                </c:pt>
                <c:pt idx="6">
                  <c:v>37440</c:v>
                </c:pt>
                <c:pt idx="7">
                  <c:v>53270</c:v>
                </c:pt>
                <c:pt idx="8">
                  <c:v>52970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Main!$B$116:$J$116</c:f>
              <c:numCache>
                <c:formatCode>0</c:formatCode>
                <c:ptCount val="9"/>
                <c:pt idx="0">
                  <c:v>27560</c:v>
                </c:pt>
                <c:pt idx="1">
                  <c:v>33900</c:v>
                </c:pt>
                <c:pt idx="2">
                  <c:v>37660</c:v>
                </c:pt>
                <c:pt idx="3">
                  <c:v>22720</c:v>
                </c:pt>
                <c:pt idx="4">
                  <c:v>31290</c:v>
                </c:pt>
                <c:pt idx="5">
                  <c:v>33870</c:v>
                </c:pt>
                <c:pt idx="6">
                  <c:v>29740</c:v>
                </c:pt>
                <c:pt idx="7">
                  <c:v>37650</c:v>
                </c:pt>
                <c:pt idx="8">
                  <c:v>38380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Main!$B$117:$J$117</c:f>
              <c:numCache>
                <c:formatCode>0</c:formatCode>
                <c:ptCount val="9"/>
                <c:pt idx="0">
                  <c:v>8530</c:v>
                </c:pt>
                <c:pt idx="1">
                  <c:v>13030</c:v>
                </c:pt>
                <c:pt idx="2">
                  <c:v>24530</c:v>
                </c:pt>
                <c:pt idx="3">
                  <c:v>16790</c:v>
                </c:pt>
                <c:pt idx="4">
                  <c:v>10790</c:v>
                </c:pt>
                <c:pt idx="5">
                  <c:v>20350</c:v>
                </c:pt>
                <c:pt idx="6">
                  <c:v>12190</c:v>
                </c:pt>
                <c:pt idx="7">
                  <c:v>44260</c:v>
                </c:pt>
                <c:pt idx="8">
                  <c:v>71690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Main!$B$118:$J$118</c:f>
              <c:numCache>
                <c:formatCode>0</c:formatCode>
                <c:ptCount val="9"/>
                <c:pt idx="0">
                  <c:v>6990</c:v>
                </c:pt>
                <c:pt idx="1">
                  <c:v>5020</c:v>
                </c:pt>
                <c:pt idx="2">
                  <c:v>5440</c:v>
                </c:pt>
                <c:pt idx="3">
                  <c:v>10760</c:v>
                </c:pt>
                <c:pt idx="4">
                  <c:v>10490</c:v>
                </c:pt>
                <c:pt idx="5">
                  <c:v>19080</c:v>
                </c:pt>
                <c:pt idx="6">
                  <c:v>15970</c:v>
                </c:pt>
                <c:pt idx="7">
                  <c:v>24740</c:v>
                </c:pt>
                <c:pt idx="8">
                  <c:v>15410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Main!$B$119:$J$119</c:f>
              <c:numCache>
                <c:formatCode>0</c:formatCode>
                <c:ptCount val="9"/>
                <c:pt idx="0">
                  <c:v>6210</c:v>
                </c:pt>
                <c:pt idx="1">
                  <c:v>7850</c:v>
                </c:pt>
                <c:pt idx="2">
                  <c:v>8070</c:v>
                </c:pt>
                <c:pt idx="3">
                  <c:v>16090</c:v>
                </c:pt>
                <c:pt idx="4">
                  <c:v>13590</c:v>
                </c:pt>
                <c:pt idx="5">
                  <c:v>17350</c:v>
                </c:pt>
                <c:pt idx="6">
                  <c:v>16140</c:v>
                </c:pt>
                <c:pt idx="7">
                  <c:v>9510</c:v>
                </c:pt>
                <c:pt idx="8">
                  <c:v>14110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Main!$B$120:$J$120</c:f>
              <c:numCache>
                <c:formatCode>0</c:formatCode>
                <c:ptCount val="9"/>
                <c:pt idx="0">
                  <c:v>7170</c:v>
                </c:pt>
                <c:pt idx="1">
                  <c:v>8280</c:v>
                </c:pt>
                <c:pt idx="2">
                  <c:v>12710</c:v>
                </c:pt>
                <c:pt idx="3">
                  <c:v>10160</c:v>
                </c:pt>
                <c:pt idx="4">
                  <c:v>8120</c:v>
                </c:pt>
                <c:pt idx="5">
                  <c:v>10960</c:v>
                </c:pt>
                <c:pt idx="6">
                  <c:v>9260</c:v>
                </c:pt>
                <c:pt idx="7">
                  <c:v>10280</c:v>
                </c:pt>
                <c:pt idx="8">
                  <c:v>17560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Main!$B$111:$J$111</c:f>
              <c:strCache>
                <c:ptCount val="9"/>
                <c:pt idx="0">
                  <c:v>1`21</c:v>
                </c:pt>
                <c:pt idx="1">
                  <c:v>2`21</c:v>
                </c:pt>
                <c:pt idx="2">
                  <c:v>3`21</c:v>
                </c:pt>
                <c:pt idx="3">
                  <c:v>4`21</c:v>
                </c:pt>
                <c:pt idx="4">
                  <c:v>5`21</c:v>
                </c:pt>
                <c:pt idx="5">
                  <c:v>6`21</c:v>
                </c:pt>
                <c:pt idx="6">
                  <c:v>7`21</c:v>
                </c:pt>
                <c:pt idx="7">
                  <c:v>8`21</c:v>
                </c:pt>
                <c:pt idx="8">
                  <c:v>9`21</c:v>
                </c:pt>
              </c:strCache>
            </c:strRef>
          </c:cat>
          <c:val>
            <c:numRef>
              <c:f>Main!$B$121:$J$121</c:f>
              <c:numCache>
                <c:formatCode>0</c:formatCode>
                <c:ptCount val="9"/>
                <c:pt idx="0">
                  <c:v>11610</c:v>
                </c:pt>
                <c:pt idx="1">
                  <c:v>7230</c:v>
                </c:pt>
                <c:pt idx="2">
                  <c:v>8270</c:v>
                </c:pt>
                <c:pt idx="3">
                  <c:v>8660</c:v>
                </c:pt>
                <c:pt idx="4">
                  <c:v>5440</c:v>
                </c:pt>
                <c:pt idx="5">
                  <c:v>4760</c:v>
                </c:pt>
                <c:pt idx="6">
                  <c:v>3010</c:v>
                </c:pt>
                <c:pt idx="7">
                  <c:v>3750</c:v>
                </c:pt>
                <c:pt idx="8">
                  <c:v>3010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35456"/>
        <c:axId val="179257728"/>
      </c:areaChart>
      <c:catAx>
        <c:axId val="179235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9257728"/>
        <c:crosses val="autoZero"/>
        <c:auto val="1"/>
        <c:lblAlgn val="ctr"/>
        <c:lblOffset val="100"/>
        <c:noMultiLvlLbl val="0"/>
      </c:catAx>
      <c:valAx>
        <c:axId val="1792577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792354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9891562505735745"/>
          <c:y val="4.4197554573970933E-2"/>
          <c:w val="9.1155741895899381E-2"/>
          <c:h val="0.84015669212519606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[ITResearch_NB_Report-9`21.xlsx]Main!СводнаяТаблица17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0.83380281690140845</c:v>
                </c:pt>
                <c:pt idx="1">
                  <c:v>0.29811764705882354</c:v>
                </c:pt>
                <c:pt idx="2">
                  <c:v>0.88393688566994311</c:v>
                </c:pt>
                <c:pt idx="3">
                  <c:v>0.95287030474840539</c:v>
                </c:pt>
                <c:pt idx="4">
                  <c:v>0.42483946293053121</c:v>
                </c:pt>
                <c:pt idx="5">
                  <c:v>0.53561847988077493</c:v>
                </c:pt>
                <c:pt idx="6">
                  <c:v>0.93786008230452678</c:v>
                </c:pt>
                <c:pt idx="7">
                  <c:v>0.98548165587600545</c:v>
                </c:pt>
                <c:pt idx="8">
                  <c:v>0.94313725490196076</c:v>
                </c:pt>
                <c:pt idx="9">
                  <c:v>0.46179401993355484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0.16619718309859155</c:v>
                </c:pt>
                <c:pt idx="1">
                  <c:v>0</c:v>
                </c:pt>
                <c:pt idx="2">
                  <c:v>0.11606311433005691</c:v>
                </c:pt>
                <c:pt idx="3">
                  <c:v>4.7129695251594612E-2</c:v>
                </c:pt>
                <c:pt idx="4">
                  <c:v>0.57516053706946879</c:v>
                </c:pt>
                <c:pt idx="5">
                  <c:v>0.46438152011922501</c:v>
                </c:pt>
                <c:pt idx="6">
                  <c:v>6.2139917695473251E-2</c:v>
                </c:pt>
                <c:pt idx="7">
                  <c:v>1.4518344123994506E-2</c:v>
                </c:pt>
                <c:pt idx="8">
                  <c:v>5.6862745098039215E-2</c:v>
                </c:pt>
                <c:pt idx="9">
                  <c:v>0.53820598006644516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0.70188235294117651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281920"/>
        <c:axId val="179283456"/>
      </c:barChart>
      <c:catAx>
        <c:axId val="1792819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283456"/>
        <c:crosses val="autoZero"/>
        <c:auto val="1"/>
        <c:lblAlgn val="ctr"/>
        <c:lblOffset val="100"/>
        <c:noMultiLvlLbl val="0"/>
      </c:catAx>
      <c:valAx>
        <c:axId val="17928345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281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[ITResearch_NB_Report-9`21.xlsx]Main!СводнаяТаблица20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Main!$B$278:$B$279</c:f>
              <c:strCache>
                <c:ptCount val="1"/>
                <c:pt idx="0">
                  <c:v>Touch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Main!$B$280:$B$290</c:f>
              <c:numCache>
                <c:formatCode>0%</c:formatCode>
                <c:ptCount val="10"/>
                <c:pt idx="0">
                  <c:v>3.9631155581714733E-2</c:v>
                </c:pt>
                <c:pt idx="1">
                  <c:v>4.1975308641975309E-3</c:v>
                </c:pt>
                <c:pt idx="2">
                  <c:v>9.28694256563109E-2</c:v>
                </c:pt>
                <c:pt idx="3">
                  <c:v>3.3333333333333333E-2</c:v>
                </c:pt>
                <c:pt idx="4">
                  <c:v>3.086690017513135E-2</c:v>
                </c:pt>
                <c:pt idx="5">
                  <c:v>0</c:v>
                </c:pt>
                <c:pt idx="6">
                  <c:v>4.3727852586817863E-2</c:v>
                </c:pt>
                <c:pt idx="7">
                  <c:v>3.0548370408691152E-2</c:v>
                </c:pt>
                <c:pt idx="8">
                  <c:v>0</c:v>
                </c:pt>
                <c:pt idx="9">
                  <c:v>1.0625154435384234E-3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Main!$C$278:$C$279</c:f>
              <c:strCache>
                <c:ptCount val="1"/>
                <c:pt idx="0">
                  <c:v>(пусто)</c:v>
                </c:pt>
              </c:strCache>
            </c:strRef>
          </c:tx>
          <c:invertIfNegative val="0"/>
          <c:cat>
            <c:strRef>
              <c:f>Main!$A$280:$A$290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Main!$C$280:$C$290</c:f>
              <c:numCache>
                <c:formatCode>0%</c:formatCode>
                <c:ptCount val="10"/>
                <c:pt idx="0">
                  <c:v>0.96036884441828529</c:v>
                </c:pt>
                <c:pt idx="1">
                  <c:v>0.9958024691358025</c:v>
                </c:pt>
                <c:pt idx="2">
                  <c:v>0.90713057434368904</c:v>
                </c:pt>
                <c:pt idx="3">
                  <c:v>0.96666666666666667</c:v>
                </c:pt>
                <c:pt idx="4">
                  <c:v>0.96913309982486862</c:v>
                </c:pt>
                <c:pt idx="5">
                  <c:v>1</c:v>
                </c:pt>
                <c:pt idx="6">
                  <c:v>0.95627214741318212</c:v>
                </c:pt>
                <c:pt idx="7">
                  <c:v>0.96945162959130882</c:v>
                </c:pt>
                <c:pt idx="8">
                  <c:v>1</c:v>
                </c:pt>
                <c:pt idx="9">
                  <c:v>0.99893748455646159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00992"/>
        <c:axId val="179507584"/>
      </c:barChart>
      <c:catAx>
        <c:axId val="1793009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507584"/>
        <c:crosses val="autoZero"/>
        <c:auto val="1"/>
        <c:lblAlgn val="ctr"/>
        <c:lblOffset val="100"/>
        <c:noMultiLvlLbl val="0"/>
      </c:catAx>
      <c:valAx>
        <c:axId val="17950758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300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866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Main!$B$315:$B$316</c:f>
              <c:strCache>
                <c:ptCount val="1"/>
                <c:pt idx="0">
                  <c:v>10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Main!$B$317:$B$327</c:f>
              <c:numCache>
                <c:formatCode>0%</c:formatCode>
                <c:ptCount val="10"/>
                <c:pt idx="0">
                  <c:v>3.3352952717284677E-3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Main!$C$315:$C$316</c:f>
              <c:strCache>
                <c:ptCount val="1"/>
                <c:pt idx="0">
                  <c:v>11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Main!$C$317:$C$327</c:f>
              <c:numCache>
                <c:formatCode>0%</c:formatCode>
                <c:ptCount val="10"/>
                <c:pt idx="0">
                  <c:v>9.6527369040612127E-2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Main!$D$315:$D$316</c:f>
              <c:strCache>
                <c:ptCount val="1"/>
                <c:pt idx="0">
                  <c:v>13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Main!$D$317:$D$327</c:f>
              <c:numCache>
                <c:formatCode>General</c:formatCode>
                <c:ptCount val="10"/>
                <c:pt idx="0">
                  <c:v>0.14577202275848539</c:v>
                </c:pt>
                <c:pt idx="1">
                  <c:v>9.8765432098765434E-4</c:v>
                </c:pt>
                <c:pt idx="2">
                  <c:v>2.6688066032328327E-2</c:v>
                </c:pt>
                <c:pt idx="3">
                  <c:v>3.3333333333333333E-2</c:v>
                </c:pt>
                <c:pt idx="4">
                  <c:v>5.704903677758319E-2</c:v>
                </c:pt>
                <c:pt idx="5">
                  <c:v>0</c:v>
                </c:pt>
                <c:pt idx="6">
                  <c:v>8.6817859673990083E-2</c:v>
                </c:pt>
                <c:pt idx="7">
                  <c:v>6.3579927573719608E-2</c:v>
                </c:pt>
                <c:pt idx="8">
                  <c:v>0.75905882352941179</c:v>
                </c:pt>
                <c:pt idx="9">
                  <c:v>4.9419322955275514E-5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Main!$E$315:$E$316</c:f>
              <c:strCache>
                <c:ptCount val="1"/>
                <c:pt idx="0">
                  <c:v>14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Main!$E$317:$E$327</c:f>
              <c:numCache>
                <c:formatCode>0%</c:formatCode>
                <c:ptCount val="10"/>
                <c:pt idx="0">
                  <c:v>0.21846184029821464</c:v>
                </c:pt>
                <c:pt idx="1">
                  <c:v>6.2386831275720166E-2</c:v>
                </c:pt>
                <c:pt idx="2">
                  <c:v>0.30276281095953228</c:v>
                </c:pt>
                <c:pt idx="3">
                  <c:v>0.30784313725490198</c:v>
                </c:pt>
                <c:pt idx="4">
                  <c:v>0.13960887332165792</c:v>
                </c:pt>
                <c:pt idx="5">
                  <c:v>0.4584717607973422</c:v>
                </c:pt>
                <c:pt idx="6">
                  <c:v>0.36725726435152373</c:v>
                </c:pt>
                <c:pt idx="7">
                  <c:v>0.1529746508018624</c:v>
                </c:pt>
                <c:pt idx="8">
                  <c:v>0</c:v>
                </c:pt>
                <c:pt idx="9">
                  <c:v>7.9762787249814671E-2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Main!$F$315:$F$316</c:f>
              <c:strCache>
                <c:ptCount val="1"/>
                <c:pt idx="0">
                  <c:v>15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Main!$F$317:$F$327</c:f>
              <c:numCache>
                <c:formatCode>0%</c:formatCode>
                <c:ptCount val="10"/>
                <c:pt idx="0">
                  <c:v>0.53590347263095939</c:v>
                </c:pt>
                <c:pt idx="1">
                  <c:v>0.48559670781893005</c:v>
                </c:pt>
                <c:pt idx="2">
                  <c:v>0.4369597615499255</c:v>
                </c:pt>
                <c:pt idx="3">
                  <c:v>0.62549019607843137</c:v>
                </c:pt>
                <c:pt idx="4">
                  <c:v>0.69347635726795098</c:v>
                </c:pt>
                <c:pt idx="5">
                  <c:v>0.39534883720930231</c:v>
                </c:pt>
                <c:pt idx="6">
                  <c:v>0.52714386959603121</c:v>
                </c:pt>
                <c:pt idx="7">
                  <c:v>0.64288670460424213</c:v>
                </c:pt>
                <c:pt idx="8">
                  <c:v>0</c:v>
                </c:pt>
                <c:pt idx="9">
                  <c:v>0.82683469236471463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Main!$G$315:$G$316</c:f>
              <c:strCache>
                <c:ptCount val="1"/>
                <c:pt idx="0">
                  <c:v>16</c:v>
                </c:pt>
              </c:strCache>
            </c:strRef>
          </c:tx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Main!$G$317:$G$327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9.3775077381634767E-3</c:v>
                </c:pt>
                <c:pt idx="3">
                  <c:v>3.3333333333333333E-2</c:v>
                </c:pt>
                <c:pt idx="4">
                  <c:v>1.4696438995913602E-2</c:v>
                </c:pt>
                <c:pt idx="5">
                  <c:v>0.1461794019933555</c:v>
                </c:pt>
                <c:pt idx="6">
                  <c:v>0</c:v>
                </c:pt>
                <c:pt idx="7">
                  <c:v>1.3967925504397309E-3</c:v>
                </c:pt>
                <c:pt idx="8">
                  <c:v>0.24094117647058824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Main!$H$315:$H$316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cat>
            <c:strRef>
              <c:f>Main!$A$317:$A$327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Main!$H$317:$H$327</c:f>
              <c:numCache>
                <c:formatCode>0%</c:formatCode>
                <c:ptCount val="10"/>
                <c:pt idx="0">
                  <c:v>0</c:v>
                </c:pt>
                <c:pt idx="1">
                  <c:v>0.45102880658436212</c:v>
                </c:pt>
                <c:pt idx="2">
                  <c:v>0.163464404448011</c:v>
                </c:pt>
                <c:pt idx="3">
                  <c:v>0</c:v>
                </c:pt>
                <c:pt idx="4">
                  <c:v>9.4673088149445417E-2</c:v>
                </c:pt>
                <c:pt idx="5">
                  <c:v>0</c:v>
                </c:pt>
                <c:pt idx="6">
                  <c:v>7.0163004961020549E-3</c:v>
                </c:pt>
                <c:pt idx="7">
                  <c:v>0.10054319710294879</c:v>
                </c:pt>
                <c:pt idx="8">
                  <c:v>0</c:v>
                </c:pt>
                <c:pt idx="9">
                  <c:v>8.1072399308129484E-2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556352"/>
        <c:axId val="179557888"/>
      </c:barChart>
      <c:catAx>
        <c:axId val="17955635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557888"/>
        <c:crosses val="autoZero"/>
        <c:auto val="1"/>
        <c:lblAlgn val="ctr"/>
        <c:lblOffset val="100"/>
        <c:noMultiLvlLbl val="0"/>
      </c:catAx>
      <c:valAx>
        <c:axId val="179557888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556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72"/>
          <c:h val="0.12550889472149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Main!$B$346:$B$347</c:f>
              <c:strCache>
                <c:ptCount val="1"/>
                <c:pt idx="0">
                  <c:v>Prof. Workstation (Prof.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Main!$B$348:$B$357</c:f>
              <c:numCache>
                <c:formatCode>0%</c:formatCode>
                <c:ptCount val="10"/>
                <c:pt idx="0">
                  <c:v>0</c:v>
                </c:pt>
                <c:pt idx="1">
                  <c:v>1.3168724279835392E-3</c:v>
                </c:pt>
                <c:pt idx="2">
                  <c:v>2.3386449615957813E-3</c:v>
                </c:pt>
                <c:pt idx="3">
                  <c:v>0</c:v>
                </c:pt>
                <c:pt idx="4">
                  <c:v>6.1733800350262701E-3</c:v>
                </c:pt>
                <c:pt idx="5">
                  <c:v>0</c:v>
                </c:pt>
                <c:pt idx="6">
                  <c:v>9.5676824946846206E-3</c:v>
                </c:pt>
                <c:pt idx="7">
                  <c:v>0</c:v>
                </c:pt>
                <c:pt idx="8">
                  <c:v>0</c:v>
                </c:pt>
                <c:pt idx="9">
                  <c:v>1.4825796886582654E-4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Main!$C$346:$C$347</c:f>
              <c:strCache>
                <c:ptCount val="1"/>
                <c:pt idx="0">
                  <c:v>Full Size GM (15"&gt; Gamer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Main!$C$348:$C$357</c:f>
              <c:numCache>
                <c:formatCode>0%</c:formatCode>
                <c:ptCount val="10"/>
                <c:pt idx="0">
                  <c:v>1.0103982734942122E-2</c:v>
                </c:pt>
                <c:pt idx="1">
                  <c:v>0.88650205761316869</c:v>
                </c:pt>
                <c:pt idx="2">
                  <c:v>0.1106729336237533</c:v>
                </c:pt>
                <c:pt idx="3">
                  <c:v>0</c:v>
                </c:pt>
                <c:pt idx="4">
                  <c:v>4.8277875072971398E-2</c:v>
                </c:pt>
                <c:pt idx="5">
                  <c:v>9.6345514950166109E-3</c:v>
                </c:pt>
                <c:pt idx="6">
                  <c:v>0.21785967399007797</c:v>
                </c:pt>
                <c:pt idx="7">
                  <c:v>0.13579927573719608</c:v>
                </c:pt>
                <c:pt idx="8">
                  <c:v>0.24094117647058824</c:v>
                </c:pt>
                <c:pt idx="9">
                  <c:v>0.11126760563380282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Main!$D$346:$D$347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Main!$D$348:$D$357</c:f>
              <c:numCache>
                <c:formatCode>0%</c:formatCode>
                <c:ptCount val="10"/>
                <c:pt idx="0">
                  <c:v>6.4743967039434958E-3</c:v>
                </c:pt>
                <c:pt idx="1">
                  <c:v>2.213991769547325E-2</c:v>
                </c:pt>
                <c:pt idx="2">
                  <c:v>9.6641063854178613E-3</c:v>
                </c:pt>
                <c:pt idx="3">
                  <c:v>0</c:v>
                </c:pt>
                <c:pt idx="4">
                  <c:v>6.0449503794512548E-2</c:v>
                </c:pt>
                <c:pt idx="5">
                  <c:v>3.0564784053156147E-2</c:v>
                </c:pt>
                <c:pt idx="6">
                  <c:v>0.28440822111977321</c:v>
                </c:pt>
                <c:pt idx="7">
                  <c:v>0.26065700982928092</c:v>
                </c:pt>
                <c:pt idx="8">
                  <c:v>0</c:v>
                </c:pt>
                <c:pt idx="9">
                  <c:v>8.2036076105757347E-2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Main!$E$346:$E$347</c:f>
              <c:strCache>
                <c:ptCount val="1"/>
                <c:pt idx="0">
                  <c:v>Full Size LE (15"&gt;, Int GPU)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Main!$E$348:$E$357</c:f>
              <c:numCache>
                <c:formatCode>0%</c:formatCode>
                <c:ptCount val="10"/>
                <c:pt idx="0">
                  <c:v>0.51932509319207376</c:v>
                </c:pt>
                <c:pt idx="1">
                  <c:v>1.9753086419753086E-2</c:v>
                </c:pt>
                <c:pt idx="2">
                  <c:v>0.48835263097558179</c:v>
                </c:pt>
                <c:pt idx="3">
                  <c:v>0.6588235294117647</c:v>
                </c:pt>
                <c:pt idx="4">
                  <c:v>0.69063047285464096</c:v>
                </c:pt>
                <c:pt idx="5">
                  <c:v>0.50132890365448501</c:v>
                </c:pt>
                <c:pt idx="6">
                  <c:v>2.2324592487597449E-2</c:v>
                </c:pt>
                <c:pt idx="7">
                  <c:v>0.34837040869115365</c:v>
                </c:pt>
                <c:pt idx="8">
                  <c:v>0</c:v>
                </c:pt>
                <c:pt idx="9">
                  <c:v>0.70884605880899432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Main!$F$346:$F$347</c:f>
              <c:strCache>
                <c:ptCount val="1"/>
                <c:pt idx="0">
                  <c:v>Light (13"-14")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Main!$F$348:$F$357</c:f>
              <c:numCache>
                <c:formatCode>0%</c:formatCode>
                <c:ptCount val="10"/>
                <c:pt idx="0">
                  <c:v>0.36423386305670002</c:v>
                </c:pt>
                <c:pt idx="1">
                  <c:v>7.0288065843621406E-2</c:v>
                </c:pt>
                <c:pt idx="2">
                  <c:v>0.32822423478161183</c:v>
                </c:pt>
                <c:pt idx="3">
                  <c:v>0.3411764705882353</c:v>
                </c:pt>
                <c:pt idx="4">
                  <c:v>0.1939725627553999</c:v>
                </c:pt>
                <c:pt idx="5">
                  <c:v>0.4584717607973422</c:v>
                </c:pt>
                <c:pt idx="6">
                  <c:v>0.45407512402551381</c:v>
                </c:pt>
                <c:pt idx="7">
                  <c:v>0.21655457837558201</c:v>
                </c:pt>
                <c:pt idx="8">
                  <c:v>0.75905882352941179</c:v>
                </c:pt>
                <c:pt idx="9">
                  <c:v>8.542129972819372E-2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Main!$G$346:$G$347</c:f>
              <c:strCache>
                <c:ptCount val="1"/>
                <c:pt idx="0">
                  <c:v>Mini (&lt;12")</c:v>
                </c:pt>
              </c:strCache>
            </c:strRef>
          </c:tx>
          <c:invertIfNegative val="0"/>
          <c:cat>
            <c:strRef>
              <c:f>Main!$A$348:$A$357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Main!$G$348:$G$357</c:f>
              <c:numCache>
                <c:formatCode>0%</c:formatCode>
                <c:ptCount val="10"/>
                <c:pt idx="0">
                  <c:v>9.9862664312340588E-2</c:v>
                </c:pt>
                <c:pt idx="1">
                  <c:v>0</c:v>
                </c:pt>
                <c:pt idx="2">
                  <c:v>6.0747449272039435E-2</c:v>
                </c:pt>
                <c:pt idx="3">
                  <c:v>0</c:v>
                </c:pt>
                <c:pt idx="4">
                  <c:v>4.9620548744891998E-4</c:v>
                </c:pt>
                <c:pt idx="5">
                  <c:v>0</c:v>
                </c:pt>
                <c:pt idx="6">
                  <c:v>1.1764705882352941E-2</c:v>
                </c:pt>
                <c:pt idx="7">
                  <c:v>3.8618727366787377E-2</c:v>
                </c:pt>
                <c:pt idx="8">
                  <c:v>0</c:v>
                </c:pt>
                <c:pt idx="9">
                  <c:v>1.2280701754385965E-2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04864"/>
        <c:axId val="179606656"/>
      </c:barChart>
      <c:catAx>
        <c:axId val="1796048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606656"/>
        <c:crosses val="autoZero"/>
        <c:auto val="1"/>
        <c:lblAlgn val="ctr"/>
        <c:lblOffset val="100"/>
        <c:noMultiLvlLbl val="0"/>
      </c:catAx>
      <c:valAx>
        <c:axId val="179606656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6048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[ITResearch_NB_Report-9`21.xlsx]Main!СводнаяТаблица27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Main!$B$415:$B$416</c:f>
              <c:strCache>
                <c:ptCount val="1"/>
                <c:pt idx="0">
                  <c:v>01_&lt;20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Main!$B$417:$B$426</c:f>
              <c:numCache>
                <c:formatCode>0%</c:formatCode>
                <c:ptCount val="10"/>
                <c:pt idx="0">
                  <c:v>4.9191108772852821E-2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9.5482923246419384E-5</c:v>
                </c:pt>
                <c:pt idx="5">
                  <c:v>0</c:v>
                </c:pt>
                <c:pt idx="6">
                  <c:v>0</c:v>
                </c:pt>
                <c:pt idx="7">
                  <c:v>8.1646515419100674E-3</c:v>
                </c:pt>
                <c:pt idx="8">
                  <c:v>0</c:v>
                </c:pt>
                <c:pt idx="9">
                  <c:v>3.3956610332014865E-2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Main!$C$415:$C$416</c:f>
              <c:strCache>
                <c:ptCount val="1"/>
                <c:pt idx="0">
                  <c:v>02_20-30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Main!$C$417:$C$426</c:f>
              <c:numCache>
                <c:formatCode>0%</c:formatCode>
                <c:ptCount val="10"/>
                <c:pt idx="0">
                  <c:v>0.45113770879915821</c:v>
                </c:pt>
                <c:pt idx="1">
                  <c:v>0</c:v>
                </c:pt>
                <c:pt idx="2">
                  <c:v>6.339675115353012E-2</c:v>
                </c:pt>
                <c:pt idx="3">
                  <c:v>0</c:v>
                </c:pt>
                <c:pt idx="4">
                  <c:v>2.1777451340433344E-2</c:v>
                </c:pt>
                <c:pt idx="5">
                  <c:v>0</c:v>
                </c:pt>
                <c:pt idx="6">
                  <c:v>6.3505503810330228E-3</c:v>
                </c:pt>
                <c:pt idx="7">
                  <c:v>3.4424670561065074E-2</c:v>
                </c:pt>
                <c:pt idx="8">
                  <c:v>0</c:v>
                </c:pt>
                <c:pt idx="9">
                  <c:v>0.11234567901234568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Main!$D$415:$D$416</c:f>
              <c:strCache>
                <c:ptCount val="1"/>
                <c:pt idx="0">
                  <c:v>03_30-40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Main!$D$417:$D$426</c:f>
              <c:numCache>
                <c:formatCode>0%</c:formatCode>
                <c:ptCount val="10"/>
                <c:pt idx="0">
                  <c:v>0.21175851637511509</c:v>
                </c:pt>
                <c:pt idx="1">
                  <c:v>0</c:v>
                </c:pt>
                <c:pt idx="2">
                  <c:v>0.3133619872321598</c:v>
                </c:pt>
                <c:pt idx="3">
                  <c:v>0</c:v>
                </c:pt>
                <c:pt idx="4">
                  <c:v>0.44875504957767171</c:v>
                </c:pt>
                <c:pt idx="5">
                  <c:v>0</c:v>
                </c:pt>
                <c:pt idx="6">
                  <c:v>1.5325994919559695E-2</c:v>
                </c:pt>
                <c:pt idx="7">
                  <c:v>0.3806683874473577</c:v>
                </c:pt>
                <c:pt idx="8">
                  <c:v>0</c:v>
                </c:pt>
                <c:pt idx="9">
                  <c:v>0.19761476687043031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Main!$E$415:$E$416</c:f>
              <c:strCache>
                <c:ptCount val="1"/>
                <c:pt idx="0">
                  <c:v>04_40-50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Main!$E$417:$E$426</c:f>
              <c:numCache>
                <c:formatCode>0%</c:formatCode>
                <c:ptCount val="10"/>
                <c:pt idx="0">
                  <c:v>3.1040378797842955E-2</c:v>
                </c:pt>
                <c:pt idx="1">
                  <c:v>1.3070422535211268E-2</c:v>
                </c:pt>
                <c:pt idx="2">
                  <c:v>0.22311484735478163</c:v>
                </c:pt>
                <c:pt idx="3">
                  <c:v>0</c:v>
                </c:pt>
                <c:pt idx="4">
                  <c:v>0.22857877341167829</c:v>
                </c:pt>
                <c:pt idx="5">
                  <c:v>0.24596685082872929</c:v>
                </c:pt>
                <c:pt idx="6">
                  <c:v>1.4309906858594412E-2</c:v>
                </c:pt>
                <c:pt idx="7">
                  <c:v>0.19975546800706426</c:v>
                </c:pt>
                <c:pt idx="8">
                  <c:v>0</c:v>
                </c:pt>
                <c:pt idx="9">
                  <c:v>0.22949778257221623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Main!$F$415:$F$416</c:f>
              <c:strCache>
                <c:ptCount val="1"/>
                <c:pt idx="0">
                  <c:v>05_50-60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Main!$F$417:$F$426</c:f>
              <c:numCache>
                <c:formatCode>0%</c:formatCode>
                <c:ptCount val="10"/>
                <c:pt idx="0">
                  <c:v>0.24266736814415363</c:v>
                </c:pt>
                <c:pt idx="1">
                  <c:v>4.8225352112676055E-2</c:v>
                </c:pt>
                <c:pt idx="2">
                  <c:v>8.1031540357752355E-2</c:v>
                </c:pt>
                <c:pt idx="3">
                  <c:v>0.4853448275862069</c:v>
                </c:pt>
                <c:pt idx="4">
                  <c:v>9.3345574733749548E-2</c:v>
                </c:pt>
                <c:pt idx="5">
                  <c:v>0.47127071823204419</c:v>
                </c:pt>
                <c:pt idx="6">
                  <c:v>0.36955969517358173</c:v>
                </c:pt>
                <c:pt idx="7">
                  <c:v>8.1048770547479956E-2</c:v>
                </c:pt>
                <c:pt idx="8">
                  <c:v>0</c:v>
                </c:pt>
                <c:pt idx="9">
                  <c:v>9.6919573294977829E-2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Main!$G$415:$G$416</c:f>
              <c:strCache>
                <c:ptCount val="1"/>
                <c:pt idx="0">
                  <c:v>06_60-70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Main!$G$417:$G$426</c:f>
              <c:numCache>
                <c:formatCode>0%</c:formatCode>
                <c:ptCount val="10"/>
                <c:pt idx="0">
                  <c:v>4.1431014073392081E-3</c:v>
                </c:pt>
                <c:pt idx="1">
                  <c:v>2.2422535211267604E-2</c:v>
                </c:pt>
                <c:pt idx="2">
                  <c:v>0.10860881107388913</c:v>
                </c:pt>
                <c:pt idx="3">
                  <c:v>0.18965517241379309</c:v>
                </c:pt>
                <c:pt idx="4">
                  <c:v>5.7333822989349983E-2</c:v>
                </c:pt>
                <c:pt idx="5">
                  <c:v>0</c:v>
                </c:pt>
                <c:pt idx="6">
                  <c:v>0.2287891617273497</c:v>
                </c:pt>
                <c:pt idx="7">
                  <c:v>3.2780872164108139E-2</c:v>
                </c:pt>
                <c:pt idx="8">
                  <c:v>0</c:v>
                </c:pt>
                <c:pt idx="9">
                  <c:v>3.630588517319909E-2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Main!$H$415:$H$416</c:f>
              <c:strCache>
                <c:ptCount val="1"/>
                <c:pt idx="0">
                  <c:v>07_70-80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Main!$H$417:$H$426</c:f>
              <c:numCache>
                <c:formatCode>0%</c:formatCode>
                <c:ptCount val="10"/>
                <c:pt idx="0">
                  <c:v>8.4177298434828362E-3</c:v>
                </c:pt>
                <c:pt idx="1">
                  <c:v>7.5492957746478878E-2</c:v>
                </c:pt>
                <c:pt idx="2">
                  <c:v>9.0620061942987162E-2</c:v>
                </c:pt>
                <c:pt idx="3">
                  <c:v>1.4655172413793103E-2</c:v>
                </c:pt>
                <c:pt idx="4">
                  <c:v>6.1270657363202349E-2</c:v>
                </c:pt>
                <c:pt idx="5">
                  <c:v>0.24950276243093922</c:v>
                </c:pt>
                <c:pt idx="6">
                  <c:v>8.2472480948348859E-2</c:v>
                </c:pt>
                <c:pt idx="7">
                  <c:v>0.10124983018611601</c:v>
                </c:pt>
                <c:pt idx="8">
                  <c:v>0</c:v>
                </c:pt>
                <c:pt idx="9">
                  <c:v>0.20025170801869832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Main!$I$415:$I$416</c:f>
              <c:strCache>
                <c:ptCount val="1"/>
                <c:pt idx="0">
                  <c:v>08_80&gt;</c:v>
                </c:pt>
              </c:strCache>
            </c:strRef>
          </c:tx>
          <c:invertIfNegative val="0"/>
          <c:cat>
            <c:strRef>
              <c:f>Main!$A$417:$A$426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Main!$I$417:$I$426</c:f>
              <c:numCache>
                <c:formatCode>0%</c:formatCode>
                <c:ptCount val="10"/>
                <c:pt idx="0">
                  <c:v>1.6440878600552415E-3</c:v>
                </c:pt>
                <c:pt idx="1">
                  <c:v>0.84078873239436624</c:v>
                </c:pt>
                <c:pt idx="2">
                  <c:v>0.11986600088489982</c:v>
                </c:pt>
                <c:pt idx="3">
                  <c:v>0.31034482758620691</c:v>
                </c:pt>
                <c:pt idx="4">
                  <c:v>8.8843187660668385E-2</c:v>
                </c:pt>
                <c:pt idx="5">
                  <c:v>3.3259668508287293E-2</c:v>
                </c:pt>
                <c:pt idx="6">
                  <c:v>0.28319220999153261</c:v>
                </c:pt>
                <c:pt idx="7">
                  <c:v>0.1619073495448988</c:v>
                </c:pt>
                <c:pt idx="8">
                  <c:v>1</c:v>
                </c:pt>
                <c:pt idx="9">
                  <c:v>9.3107994726117707E-2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52096"/>
        <c:axId val="179653632"/>
      </c:barChart>
      <c:catAx>
        <c:axId val="179652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653632"/>
        <c:crosses val="autoZero"/>
        <c:auto val="1"/>
        <c:lblAlgn val="ctr"/>
        <c:lblOffset val="100"/>
        <c:noMultiLvlLbl val="0"/>
      </c:catAx>
      <c:valAx>
        <c:axId val="179653632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652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291"/>
          <c:y val="0.15448636628754742"/>
          <c:w val="0.12385968067205302"/>
          <c:h val="0.7042125984251967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Main!$E$366:$E$374</c:f>
              <c:strCache>
                <c:ptCount val="9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</c:strCache>
            </c:strRef>
          </c:cat>
          <c:val>
            <c:numRef>
              <c:f>Main!$F$366:$F$374</c:f>
              <c:numCache>
                <c:formatCode>#,##0</c:formatCode>
                <c:ptCount val="9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61824"/>
        <c:axId val="179684096"/>
      </c:lineChart>
      <c:catAx>
        <c:axId val="179661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9684096"/>
        <c:crosses val="autoZero"/>
        <c:auto val="1"/>
        <c:lblAlgn val="ctr"/>
        <c:lblOffset val="100"/>
        <c:noMultiLvlLbl val="0"/>
      </c:catAx>
      <c:valAx>
        <c:axId val="179684096"/>
        <c:scaling>
          <c:orientation val="minMax"/>
          <c:min val="20000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79661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Pt>
            <c:idx val="8"/>
            <c:invertIfNegative val="0"/>
            <c:bubble3D val="0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Main!$E$384:$E$393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Main!$F$384:$F$393</c:f>
              <c:numCache>
                <c:formatCode>#,##0</c:formatCode>
                <c:ptCount val="10"/>
                <c:pt idx="0">
                  <c:v>38291.867765352166</c:v>
                </c:pt>
                <c:pt idx="1">
                  <c:v>104968.13152263375</c:v>
                </c:pt>
                <c:pt idx="2">
                  <c:v>53718.520910237305</c:v>
                </c:pt>
                <c:pt idx="3">
                  <c:v>62394.174509803925</c:v>
                </c:pt>
                <c:pt idx="4">
                  <c:v>51020.288776999419</c:v>
                </c:pt>
                <c:pt idx="5">
                  <c:v>60290.221926910301</c:v>
                </c:pt>
                <c:pt idx="6">
                  <c:v>71900.348405386248</c:v>
                </c:pt>
                <c:pt idx="7">
                  <c:v>56372.912726332128</c:v>
                </c:pt>
                <c:pt idx="8">
                  <c:v>183225.63952941177</c:v>
                </c:pt>
                <c:pt idx="9">
                  <c:v>53981.67897207808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837568"/>
        <c:axId val="179855744"/>
      </c:barChart>
      <c:catAx>
        <c:axId val="1798375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855744"/>
        <c:crosses val="autoZero"/>
        <c:auto val="1"/>
        <c:lblAlgn val="ctr"/>
        <c:lblOffset val="100"/>
        <c:noMultiLvlLbl val="0"/>
      </c:catAx>
      <c:valAx>
        <c:axId val="179855744"/>
        <c:scaling>
          <c:orientation val="minMax"/>
        </c:scaling>
        <c:delete val="0"/>
        <c:axPos val="b"/>
        <c:majorGridlines/>
        <c:numFmt formatCode="#,##0" sourceLinked="1"/>
        <c:majorTickMark val="out"/>
        <c:minorTickMark val="none"/>
        <c:tickLblPos val="nextTo"/>
        <c:crossAx val="179837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[ITResearch_NB_Report-9`21.xlsx]Main!СводнаяТаблица6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Main!$B$451:$B$452</c:f>
              <c:strCache>
                <c:ptCount val="1"/>
                <c:pt idx="0">
                  <c:v>Commercial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Main!$B$453:$B$461</c:f>
              <c:numCache>
                <c:formatCode>0%</c:formatCode>
                <c:ptCount val="9"/>
                <c:pt idx="0">
                  <c:v>0.17099085742525327</c:v>
                </c:pt>
                <c:pt idx="1">
                  <c:v>0</c:v>
                </c:pt>
                <c:pt idx="2">
                  <c:v>9.2886704604242115E-2</c:v>
                </c:pt>
                <c:pt idx="3">
                  <c:v>0.71708008504606657</c:v>
                </c:pt>
                <c:pt idx="4">
                  <c:v>0.31487157034442498</c:v>
                </c:pt>
                <c:pt idx="5">
                  <c:v>0.30619053078069469</c:v>
                </c:pt>
                <c:pt idx="6">
                  <c:v>3.292181069958848E-4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Main!$C$451:$C$452</c:f>
              <c:strCache>
                <c:ptCount val="1"/>
                <c:pt idx="0">
                  <c:v>Consumer</c:v>
                </c:pt>
              </c:strCache>
            </c:strRef>
          </c:tx>
          <c:invertIfNegative val="0"/>
          <c:cat>
            <c:strRef>
              <c:f>Main!$A$453:$A$461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Main!$C$453:$C$461</c:f>
              <c:numCache>
                <c:formatCode>0%</c:formatCode>
                <c:ptCount val="9"/>
                <c:pt idx="0">
                  <c:v>0.82900914257474667</c:v>
                </c:pt>
                <c:pt idx="1">
                  <c:v>1</c:v>
                </c:pt>
                <c:pt idx="2">
                  <c:v>0.90711329539575791</c:v>
                </c:pt>
                <c:pt idx="3">
                  <c:v>0.28291991495393337</c:v>
                </c:pt>
                <c:pt idx="4">
                  <c:v>0.68512842965557497</c:v>
                </c:pt>
                <c:pt idx="5">
                  <c:v>0.69380946921930531</c:v>
                </c:pt>
                <c:pt idx="6">
                  <c:v>0.99967078189300407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881088"/>
        <c:axId val="179882624"/>
      </c:barChart>
      <c:catAx>
        <c:axId val="17988108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79882624"/>
        <c:crosses val="autoZero"/>
        <c:auto val="1"/>
        <c:lblAlgn val="ctr"/>
        <c:lblOffset val="100"/>
        <c:noMultiLvlLbl val="0"/>
      </c:catAx>
      <c:valAx>
        <c:axId val="179882624"/>
        <c:scaling>
          <c:orientation val="minMax"/>
        </c:scaling>
        <c:delete val="0"/>
        <c:axPos val="b"/>
        <c:majorGridlines/>
        <c:numFmt formatCode="0%" sourceLinked="1"/>
        <c:majorTickMark val="out"/>
        <c:minorTickMark val="none"/>
        <c:tickLblPos val="nextTo"/>
        <c:crossAx val="179881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21</xdr:row>
      <xdr:rowOff>142875</xdr:rowOff>
    </xdr:from>
    <xdr:to>
      <xdr:col>15</xdr:col>
      <xdr:colOff>19051</xdr:colOff>
      <xdr:row>35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43</xdr:row>
      <xdr:rowOff>0</xdr:rowOff>
    </xdr:from>
    <xdr:to>
      <xdr:col>15</xdr:col>
      <xdr:colOff>28575</xdr:colOff>
      <xdr:row>57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42861</xdr:colOff>
      <xdr:row>194</xdr:row>
      <xdr:rowOff>57150</xdr:rowOff>
    </xdr:from>
    <xdr:to>
      <xdr:col>9</xdr:col>
      <xdr:colOff>76199</xdr:colOff>
      <xdr:row>208</xdr:row>
      <xdr:rowOff>133350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57150</xdr:colOff>
      <xdr:row>219</xdr:row>
      <xdr:rowOff>133350</xdr:rowOff>
    </xdr:from>
    <xdr:to>
      <xdr:col>9</xdr:col>
      <xdr:colOff>590550</xdr:colOff>
      <xdr:row>234</xdr:row>
      <xdr:rowOff>19050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38099</xdr:colOff>
      <xdr:row>117</xdr:row>
      <xdr:rowOff>123825</xdr:rowOff>
    </xdr:from>
    <xdr:to>
      <xdr:col>10</xdr:col>
      <xdr:colOff>9525</xdr:colOff>
      <xdr:row>132</xdr:row>
      <xdr:rowOff>9525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19046</xdr:colOff>
      <xdr:row>168</xdr:row>
      <xdr:rowOff>66675</xdr:rowOff>
    </xdr:from>
    <xdr:to>
      <xdr:col>11</xdr:col>
      <xdr:colOff>9524</xdr:colOff>
      <xdr:row>184</xdr:row>
      <xdr:rowOff>76201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</xdr:colOff>
      <xdr:row>74</xdr:row>
      <xdr:rowOff>180975</xdr:rowOff>
    </xdr:from>
    <xdr:to>
      <xdr:col>4</xdr:col>
      <xdr:colOff>57149</xdr:colOff>
      <xdr:row>87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80962</xdr:colOff>
      <xdr:row>266</xdr:row>
      <xdr:rowOff>133350</xdr:rowOff>
    </xdr:from>
    <xdr:to>
      <xdr:col>4</xdr:col>
      <xdr:colOff>385762</xdr:colOff>
      <xdr:row>281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107</xdr:row>
      <xdr:rowOff>184786</xdr:rowOff>
    </xdr:from>
    <xdr:to>
      <xdr:col>10</xdr:col>
      <xdr:colOff>123824</xdr:colOff>
      <xdr:row>124</xdr:row>
      <xdr:rowOff>114300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277</xdr:row>
      <xdr:rowOff>9525</xdr:rowOff>
    </xdr:from>
    <xdr:to>
      <xdr:col>13</xdr:col>
      <xdr:colOff>566737</xdr:colOff>
      <xdr:row>291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313</xdr:row>
      <xdr:rowOff>9525</xdr:rowOff>
    </xdr:from>
    <xdr:to>
      <xdr:col>16</xdr:col>
      <xdr:colOff>257174</xdr:colOff>
      <xdr:row>327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345</xdr:row>
      <xdr:rowOff>19049</xdr:rowOff>
    </xdr:from>
    <xdr:to>
      <xdr:col>19</xdr:col>
      <xdr:colOff>571500</xdr:colOff>
      <xdr:row>356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414</xdr:row>
      <xdr:rowOff>47625</xdr:rowOff>
    </xdr:from>
    <xdr:to>
      <xdr:col>16</xdr:col>
      <xdr:colOff>404812</xdr:colOff>
      <xdr:row>428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363</xdr:row>
      <xdr:rowOff>28577</xdr:rowOff>
    </xdr:from>
    <xdr:to>
      <xdr:col>14</xdr:col>
      <xdr:colOff>457200</xdr:colOff>
      <xdr:row>380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381</xdr:row>
      <xdr:rowOff>38100</xdr:rowOff>
    </xdr:from>
    <xdr:to>
      <xdr:col>14</xdr:col>
      <xdr:colOff>447674</xdr:colOff>
      <xdr:row>395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449</xdr:row>
      <xdr:rowOff>66675</xdr:rowOff>
    </xdr:from>
    <xdr:to>
      <xdr:col>13</xdr:col>
      <xdr:colOff>1252537</xdr:colOff>
      <xdr:row>463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6144340278" createdVersion="4" refreshedVersion="4" minRefreshableVersion="3" recordCount="429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37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Total DIS" u="1"/>
        <s v="Fujitsu" u="1"/>
        <s v="Digma" u="1"/>
        <s v="Irbis" u="1"/>
        <s v="Prestigio" u="1"/>
        <s v="DNS" u="1"/>
        <s v="4Good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498.694258680553" createdVersion="4" refreshedVersion="4" minRefreshableVersion="3" recordCount="4599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38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m/>
        <s v="Renoir" u="1"/>
        <s v="Ryzen / Picasso" u="1"/>
        <s v="Tiger Lkae-H" u="1"/>
        <s v="Skylake-Y" u="1"/>
        <s v="Ryzen / Renior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m/>
        <n v="0" u="1"/>
      </sharedItems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3">
        <s v="_1"/>
        <s v="_2"/>
        <s v="_3"/>
        <s v="_4"/>
        <s v="_5"/>
        <s v="_6"/>
        <s v="_7"/>
        <s v="_8"/>
        <s v="_9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9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3100"/>
    <x v="1"/>
  </r>
  <r>
    <x v="22"/>
    <s v="Q3`21"/>
    <x v="9"/>
    <n v="18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2500"/>
    <x v="1"/>
  </r>
  <r>
    <x v="23"/>
    <s v="Q3`21"/>
    <x v="9"/>
    <n v="12400"/>
    <x v="1"/>
  </r>
  <r>
    <x v="23"/>
    <s v="Q3`21"/>
    <x v="7"/>
    <n v="20720"/>
    <x v="1"/>
  </r>
  <r>
    <x v="24"/>
    <m/>
    <x v="10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m/>
    <x v="10"/>
    <m/>
    <x v="6"/>
    <x v="2"/>
    <x v="4"/>
    <x v="32"/>
    <m/>
    <x v="8"/>
    <m/>
    <x v="0"/>
    <x v="4"/>
    <m/>
    <m/>
    <m/>
    <x v="8"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4" cacheId="651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01">
      <pivotArea collapsedLevelsAreSubtotals="1" fieldPosition="0">
        <references count="1">
          <reference field="2" count="1">
            <x v="6"/>
          </reference>
        </references>
      </pivotArea>
    </format>
    <format dxfId="100">
      <pivotArea dataOnly="0" labelOnly="1" fieldPosition="0">
        <references count="1">
          <reference field="2" count="1">
            <x v="6"/>
          </reference>
        </references>
      </pivotArea>
    </format>
    <format dxfId="99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21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15:H32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04">
      <pivotArea type="all" dataOnly="0" outline="0" fieldPosition="0"/>
    </format>
    <format dxfId="103">
      <pivotArea outline="0" collapsedLevelsAreSubtotals="1" fieldPosition="0"/>
    </format>
    <format dxfId="102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2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41:K445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06">
      <pivotArea type="all" dataOnly="0" outline="0" fieldPosition="0"/>
    </format>
    <format dxfId="1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3" cacheId="899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346:H357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09">
      <pivotArea type="all" dataOnly="0" outline="0" fieldPosition="0"/>
    </format>
    <format dxfId="108">
      <pivotArea outline="0" collapsedLevelsAreSubtotals="1" fieldPosition="0"/>
    </format>
    <format dxfId="107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5" cacheId="651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38">
        <item h="1" m="1" x="29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24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110">
      <pivotArea type="all" dataOnly="0" outline="0" fieldPosition="0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8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65:C375" firstHeaderRow="0" firstDataRow="1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3">
        <item h="1" x="9"/>
        <item m="1" x="10"/>
        <item m="1" x="11"/>
        <item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dataField="1" showAll="0" defaultSubtotal="0"/>
    <pivotField showAll="0" defaultSubtotal="0"/>
  </pivotFields>
  <rowFields count="1">
    <field x="16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15">
      <pivotArea type="all" dataOnly="0" outline="0" fieldPosition="0"/>
    </format>
    <format dxfId="114">
      <pivotArea outline="0" collapsedLevelsAreSubtotals="1" fieldPosition="0"/>
    </format>
    <format dxfId="113">
      <pivotArea collapsedLevelsAreSubtotals="1" fieldPosition="0">
        <references count="1">
          <reference field="16" count="0"/>
        </references>
      </pivotArea>
    </format>
    <format dxfId="112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1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5" cacheId="651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38">
        <item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6"/>
    </i>
    <i>
      <x v="5"/>
    </i>
    <i>
      <x v="11"/>
    </i>
    <i>
      <x/>
    </i>
    <i>
      <x v="2"/>
    </i>
    <i>
      <x v="1"/>
    </i>
    <i>
      <x v="7"/>
    </i>
    <i>
      <x v="18"/>
    </i>
    <i>
      <x v="3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122">
      <pivotArea collapsedLevelsAreSubtotals="1" fieldPosition="0">
        <references count="1">
          <reference field="2" count="1">
            <x v="6"/>
          </reference>
        </references>
      </pivotArea>
    </format>
    <format dxfId="121">
      <pivotArea dataOnly="0" labelOnly="1" fieldPosition="0">
        <references count="1">
          <reference field="2" count="1">
            <x v="6"/>
          </reference>
        </references>
      </pivotArea>
    </format>
    <format dxfId="120">
      <pivotArea type="all" dataOnly="0" outline="0" fieldPosition="0"/>
    </format>
    <format dxfId="119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118">
      <pivotArea grandRow="1" outline="0" collapsedLevelsAreSubtotals="1" fieldPosition="0"/>
    </format>
    <format dxfId="117">
      <pivotArea collapsedLevelsAreSubtotals="1" fieldPosition="0">
        <references count="1">
          <reference field="2" count="1">
            <x v="17"/>
          </reference>
        </references>
      </pivotArea>
    </format>
    <format dxfId="116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19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24:L255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6"/>
        <item x="0"/>
        <item x="4"/>
        <item x="32"/>
        <item x="7"/>
        <item x="10"/>
        <item m="1" x="33"/>
        <item x="6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4"/>
        <item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0">
    <i>
      <x/>
    </i>
    <i r="1">
      <x/>
    </i>
    <i r="2">
      <x v="1"/>
    </i>
    <i r="2">
      <x v="10"/>
    </i>
    <i r="2">
      <x v="30"/>
    </i>
    <i>
      <x v="1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17"/>
    </i>
    <i r="2">
      <x v="20"/>
    </i>
    <i r="2">
      <x v="23"/>
    </i>
    <i r="2">
      <x v="25"/>
    </i>
    <i r="2">
      <x v="27"/>
    </i>
    <i r="1">
      <x v="1"/>
    </i>
    <i r="2">
      <x v="4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7">
    <format dxfId="129">
      <pivotArea type="all" dataOnly="0" outline="0" fieldPosition="0"/>
    </format>
    <format dxfId="128">
      <pivotArea outline="0" collapsedLevelsAreSubtotals="1" fieldPosition="0"/>
    </format>
    <format dxfId="127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126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25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24">
      <pivotArea collapsedLevelsAreSubtotals="1" fieldPosition="0">
        <references count="4">
          <reference field="1" count="1" selected="0">
            <x v="7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123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9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269:K273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131">
      <pivotArea type="all" dataOnly="0" outline="0" fieldPosition="0"/>
    </format>
    <format dxfId="1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20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278:C290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134">
      <pivotArea type="all" dataOnly="0" outline="0" fieldPosition="0"/>
    </format>
    <format dxfId="133">
      <pivotArea outline="0" collapsedLevelsAreSubtotals="1" fieldPosition="0"/>
    </format>
    <format dxfId="132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22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33:K341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36">
      <pivotArea type="all" dataOnly="0" outline="0" fieldPosition="0"/>
    </format>
    <format dxfId="1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16" cacheId="651" applyNumberFormats="0" applyBorderFormats="0" applyFontFormats="0" applyPatternFormats="0" applyAlignmentFormats="0" applyWidthHeightFormats="1" dataCaption="Значения" updatedVersion="4" minRefreshableVersion="3" showCalcMbrs="0" colGrandTotals="0" itemPrintTitles="1" createdVersion="3" indent="0" outline="1" outlineData="1" multipleFieldFilters="0" chartFormat="5">
  <location ref="A95:J107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7"/>
        <item sd="0" x="3"/>
        <item sd="0" x="2"/>
        <item sd="0" x="6"/>
        <item x="10"/>
        <item m="1" x="11"/>
        <item m="1" x="13"/>
        <item sd="0"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 v="6"/>
    </i>
    <i>
      <x/>
    </i>
    <i>
      <x v="2"/>
    </i>
    <i>
      <x v="1"/>
    </i>
    <i>
      <x v="11"/>
    </i>
    <i>
      <x v="18"/>
    </i>
    <i>
      <x v="3"/>
    </i>
    <i>
      <x v="7"/>
    </i>
    <i>
      <x v="17"/>
    </i>
    <i t="grand">
      <x/>
    </i>
  </rowItems>
  <colFields count="1">
    <field x="0"/>
  </colFields>
  <colItems count="9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</colItems>
  <dataFields count="1">
    <dataField name="Сумма по полю units" fld="3" baseField="2" baseItem="0"/>
  </dataFields>
  <formats count="13">
    <format dxfId="149">
      <pivotArea collapsedLevelsAreSubtotals="1" fieldPosition="0">
        <references count="1">
          <reference field="2" count="1">
            <x v="6"/>
          </reference>
        </references>
      </pivotArea>
    </format>
    <format dxfId="148">
      <pivotArea dataOnly="0" labelOnly="1" fieldPosition="0">
        <references count="1">
          <reference field="2" count="1">
            <x v="6"/>
          </reference>
        </references>
      </pivotArea>
    </format>
    <format dxfId="147">
      <pivotArea type="all" dataOnly="0" outline="0" fieldPosition="0"/>
    </format>
    <format dxfId="146">
      <pivotArea dataOnly="0" labelOnly="1" grandRow="1" outline="0" fieldPosition="0"/>
    </format>
    <format dxfId="145">
      <pivotArea dataOnly="0" labelOnly="1" grandRow="1" outline="0" fieldPosition="0"/>
    </format>
    <format dxfId="144">
      <pivotArea dataOnly="0" labelOnly="1" grandRow="1" outline="0" fieldPosition="0"/>
    </format>
    <format dxfId="143">
      <pivotArea dataOnly="0" labelOnly="1" grandRow="1" outline="0" fieldPosition="0"/>
    </format>
    <format dxfId="142">
      <pivotArea dataOnly="0" labelOnly="1" grandRow="1" outline="0" fieldPosition="0"/>
    </format>
    <format dxfId="141">
      <pivotArea dataOnly="0" labelOnly="1" grandRow="1" outline="0" fieldPosition="0"/>
    </format>
    <format dxfId="140">
      <pivotArea grandRow="1" outline="0" collapsedLevelsAreSubtotals="1" fieldPosition="0"/>
    </format>
    <format dxfId="139">
      <pivotArea outline="0" collapsedLevelsAreSubtotals="1" fieldPosition="0"/>
    </format>
    <format dxfId="138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137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СводнаяТаблица17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3">
        <item h="1" x="9"/>
        <item h="1" x="0"/>
        <item h="1" m="1" x="10"/>
        <item h="1" m="1" x="11"/>
        <item h="1" m="1" x="12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54">
      <pivotArea type="all" dataOnly="0" outline="0" fieldPosition="0"/>
    </format>
    <format dxfId="153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52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51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50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6" cacheId="899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2">
  <location ref="A451:D461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59">
      <pivotArea type="all" dataOnly="0" outline="0" fieldPosition="0"/>
    </format>
    <format dxfId="158">
      <pivotArea outline="0" collapsedLevelsAreSubtotals="1" fieldPosition="0"/>
    </format>
    <format dxfId="157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156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55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18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>
  <location ref="A164:J199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39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6"/>
        <item x="32"/>
        <item x="7"/>
        <item m="1" x="33"/>
        <item x="6"/>
        <item x="20"/>
        <item x="14"/>
        <item x="21"/>
        <item x="22"/>
        <item x="17"/>
        <item x="24"/>
        <item x="25"/>
        <item x="28"/>
        <item m="1" x="35"/>
        <item x="30"/>
        <item x="29"/>
        <item m="1" x="34"/>
        <item m="1" x="37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4"/>
        <item h="1" m="1" x="5"/>
        <item sd="0"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4">
    <i>
      <x/>
    </i>
    <i r="1">
      <x/>
    </i>
    <i r="2">
      <x v="1"/>
    </i>
    <i r="2">
      <x v="12"/>
    </i>
    <i r="2">
      <x v="13"/>
    </i>
    <i r="2">
      <x v="30"/>
    </i>
    <i r="1">
      <x v="1"/>
    </i>
    <i r="2">
      <x v="4"/>
    </i>
    <i>
      <x v="1"/>
    </i>
    <i>
      <x v="2"/>
    </i>
    <i r="1">
      <x/>
    </i>
    <i r="2">
      <x v="3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1">
      <x v="1"/>
    </i>
    <i r="2">
      <x v="2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t="grand">
      <x/>
    </i>
  </rowItems>
  <colFields count="1">
    <field x="16"/>
  </colFields>
  <colItems count="9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Сумма по полю Sales Units" fld="0" showDataAs="percentOfCol" baseField="6" baseItem="1" numFmtId="10"/>
  </dataFields>
  <formats count="67">
    <format dxfId="7">
      <pivotArea type="all" dataOnly="0" outline="0" fieldPosition="0"/>
    </format>
    <format dxfId="8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10">
      <pivotArea grandRow="1" outline="0" collapsedLevelsAreSubtotals="1" fieldPosition="0"/>
    </format>
    <format dxfId="11">
      <pivotArea collapsedLevelsAreSubtotals="1" fieldPosition="0">
        <references count="1">
          <reference field="11" count="1">
            <x v="0"/>
          </reference>
        </references>
      </pivotArea>
    </format>
    <format dxfId="12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3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4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5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6">
      <pivotArea collapsedLevelsAreSubtotals="1" fieldPosition="0">
        <references count="1">
          <reference field="11" count="1">
            <x v="1"/>
          </reference>
        </references>
      </pivotArea>
    </format>
    <format dxfId="17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8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9">
      <pivotArea collapsedLevelsAreSubtotals="1" fieldPosition="0">
        <references count="1">
          <reference field="11" count="1">
            <x v="2"/>
          </reference>
        </references>
      </pivotArea>
    </format>
    <format dxfId="20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21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22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23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24">
      <pivotArea collapsedLevelsAreSubtotals="1" fieldPosition="0">
        <references count="1">
          <reference field="11" count="1">
            <x v="5"/>
          </reference>
        </references>
      </pivotArea>
    </format>
    <format dxfId="25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26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27">
      <pivotArea collapsedLevelsAreSubtotals="1" fieldPosition="0">
        <references count="3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</references>
      </pivotArea>
    </format>
    <format dxfId="28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29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30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31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32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33">
      <pivotArea collapsedLevelsAreSubtotals="1" fieldPosition="0">
        <references count="3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</references>
      </pivotArea>
    </format>
    <format dxfId="34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2" selected="0">
            <x v="4"/>
            <x v="5"/>
          </reference>
        </references>
      </pivotArea>
    </format>
    <format dxfId="35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36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37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38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39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4"/>
            <x v="5"/>
          </reference>
        </references>
      </pivotArea>
    </format>
    <format dxfId="40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4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8"/>
          </reference>
        </references>
      </pivotArea>
    </format>
    <format dxfId="42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43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44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7"/>
          </reference>
        </references>
      </pivotArea>
    </format>
    <format dxfId="45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9"/>
          </reference>
        </references>
      </pivotArea>
    </format>
    <format dxfId="46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47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8"/>
          </reference>
        </references>
      </pivotArea>
    </format>
    <format dxfId="48">
      <pivotArea collapsedLevelsAreSubtotals="1" fieldPosition="0">
        <references count="3">
          <reference field="5" count="1" selected="0">
            <x v="1"/>
          </reference>
          <reference field="6" count="1">
            <x v="32"/>
          </reference>
          <reference field="11" count="1" selected="0">
            <x v="2"/>
          </reference>
        </references>
      </pivotArea>
    </format>
    <format dxfId="49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50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9"/>
          </reference>
        </references>
      </pivotArea>
    </format>
    <format dxfId="51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5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5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54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0"/>
          </reference>
        </references>
      </pivotArea>
    </format>
    <format dxfId="55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56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57">
      <pivotArea collapsedLevelsAreSubtotals="1" fieldPosition="0">
        <references count="4">
          <reference field="5" count="1" selected="0">
            <x v="1"/>
          </reference>
          <reference field="6" count="1">
            <x v="31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58">
      <pivotArea collapsedLevelsAreSubtotals="1" fieldPosition="0">
        <references count="4">
          <reference field="5" count="1" selected="0">
            <x v="1"/>
          </reference>
          <reference field="6" count="1">
            <x v="28"/>
          </reference>
          <reference field="11" count="1" selected="0">
            <x v="2"/>
          </reference>
          <reference field="16" count="1" selected="0">
            <x v="10"/>
          </reference>
        </references>
      </pivotArea>
    </format>
    <format dxfId="59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7" selected="0">
            <x v="4"/>
            <x v="5"/>
            <x v="6"/>
            <x v="7"/>
            <x v="8"/>
            <x v="9"/>
            <x v="10"/>
          </reference>
        </references>
      </pivotArea>
    </format>
    <format dxfId="60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61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62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2" selected="0">
            <x v="6"/>
            <x v="7"/>
          </reference>
        </references>
      </pivotArea>
    </format>
    <format dxfId="63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1"/>
          </reference>
        </references>
      </pivotArea>
    </format>
    <format dxfId="64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65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66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67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1"/>
          </reference>
        </references>
      </pivotArea>
    </format>
    <format dxfId="68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6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5">
      <pivotArea collapsedLevelsAreSubtotals="1" fieldPosition="0">
        <references count="4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  <reference field="16" count="1" selected="0">
            <x v="12"/>
          </reference>
        </references>
      </pivotArea>
    </format>
    <format dxfId="4">
      <pivotArea collapsedLevelsAreSubtotals="1" fieldPosition="0">
        <references count="4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3">
      <pivotArea collapsedLevelsAreSubtotals="1" fieldPosition="0">
        <references count="4">
          <reference field="5" count="1" selected="0">
            <x v="1"/>
          </reference>
          <reference field="6" count="2">
            <x v="28"/>
            <x v="31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  <format dxfId="2">
      <pivotArea collapsedLevelsAreSubtotals="1" fieldPosition="0">
        <references count="4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  <reference field="16" count="1" selected="0">
            <x v="1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СводнаяТаблица1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132:K138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4" baseItem="0" numFmtId="10"/>
  </dataFields>
  <formats count="7">
    <format dxfId="166">
      <pivotArea type="all" dataOnly="0" outline="0" fieldPosition="0"/>
    </format>
    <format dxfId="165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64">
      <pivotArea grandRow="1" outline="0" collapsedLevelsAreSubtotals="1" fieldPosition="0"/>
    </format>
    <format dxfId="163">
      <pivotArea collapsedLevelsAreSubtotals="1" fieldPosition="0">
        <references count="1">
          <reference field="5" count="1">
            <x v="4"/>
          </reference>
        </references>
      </pivotArea>
    </format>
    <format dxfId="162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161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160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29" cacheId="899" applyNumberFormats="0" applyBorderFormats="0" applyFontFormats="0" applyPatternFormats="0" applyAlignmentFormats="0" applyWidthHeightFormats="1" dataCaption="Значения" updatedVersion="4" minRefreshableVersion="3" colGrandTotals="0" itemPrintTitles="1" createdVersion="4" indent="0" outline="1" outlineData="1" multipleFieldFilters="0" chartFormat="1">
  <location ref="A383:C394" firstHeaderRow="0" firstDataRow="1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h="1" x="7"/>
        <item x="8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71">
      <pivotArea type="all" dataOnly="0" outline="0" fieldPosition="0"/>
    </format>
    <format dxfId="170">
      <pivotArea outline="0" collapsedLevelsAreSubtotals="1" fieldPosition="0"/>
    </format>
    <format dxfId="169">
      <pivotArea collapsedLevelsAreSubtotals="1" fieldPosition="0">
        <references count="1">
          <reference field="16" count="0"/>
        </references>
      </pivotArea>
    </format>
    <format dxfId="168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167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7" cacheId="899" applyNumberFormats="0" applyBorderFormats="0" applyFontFormats="0" applyPatternFormats="0" applyAlignmentFormats="0" applyWidthHeightFormats="1" dataCaption="Значения" updatedVersion="4" minRefreshableVersion="3" rowGrandTotals="0" itemPrintTitles="1" createdVersion="4" indent="0" outline="1" outlineData="1" multipleFieldFilters="0" chartFormat="1">
  <location ref="A415:J426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h="1"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173">
      <pivotArea type="all" dataOnly="0" outline="0" fieldPosition="0"/>
    </format>
    <format dxfId="172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10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300:K310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5"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175">
      <pivotArea collapsedLevelsAreSubtotals="1" fieldPosition="0">
        <references count="1">
          <reference field="8" count="1">
            <x v="0"/>
          </reference>
        </references>
      </pivotArea>
    </format>
    <format dxfId="174">
      <pivotArea collapsedLevelsAreSubtotals="1" fieldPosition="0">
        <references count="1">
          <reference field="8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26" cacheId="899" applyNumberFormats="0" applyBorderFormats="0" applyFontFormats="0" applyPatternFormats="0" applyAlignmentFormats="0" applyWidthHeightFormats="1" dataCaption="Значения" updatedVersion="4" minRefreshableVersion="3" itemPrintTitles="1" createdVersion="4" indent="0" outline="1" outlineData="1" multipleFieldFilters="0">
  <location ref="A401:K411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181">
      <pivotArea type="all" dataOnly="0" outline="0" fieldPosition="0"/>
    </format>
    <format dxfId="180">
      <pivotArea outline="0" collapsedLevelsAreSubtotals="1" fieldPosition="0"/>
    </format>
    <format dxfId="179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СводнаяТаблица14" cacheId="651" applyNumberFormats="0" applyBorderFormats="0" applyFontFormats="0" applyPatternFormats="0" applyAlignmentFormats="0" applyWidthHeightFormats="1" dataCaption="Значения" updatedVersion="4" minRefreshableVersion="3" showCalcMbrs="0" itemPrintTitles="1" createdVersion="3" indent="0" outline="1" outlineData="1" multipleFieldFilters="0" chartFormat="3">
  <location ref="A61:K92" firstHeaderRow="1" firstDataRow="2" firstDataCol="1"/>
  <pivotFields count="5">
    <pivotField axis="axisCol" showAll="0">
      <items count="38">
        <item h="1" m="1" x="29"/>
        <item h="1" x="24"/>
        <item h="1" m="1" x="26"/>
        <item h="1" m="1" x="30"/>
        <item h="1" m="1" x="35"/>
        <item h="1" m="1" x="25"/>
        <item h="1" m="1" x="27"/>
        <item h="1" m="1" x="28"/>
        <item h="1" m="1" x="31"/>
        <item h="1" m="1" x="32"/>
        <item h="1" m="1" x="33"/>
        <item h="1" m="1" x="34"/>
        <item h="1" m="1" x="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7"/>
        <item x="3"/>
        <item x="2"/>
        <item x="6"/>
        <item x="10"/>
        <item m="1" x="11"/>
        <item m="1" x="13"/>
        <item x="7"/>
        <item m="1" x="15"/>
        <item m="1" x="16"/>
        <item m="1" x="18"/>
        <item m="1" x="14"/>
        <item h="1" m="1" x="12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 v="6"/>
    </i>
    <i r="1">
      <x/>
    </i>
    <i r="1">
      <x v="1"/>
    </i>
    <i>
      <x/>
    </i>
    <i r="1">
      <x/>
    </i>
    <i r="1">
      <x v="1"/>
    </i>
    <i>
      <x v="2"/>
    </i>
    <i r="1">
      <x/>
    </i>
    <i r="1">
      <x v="1"/>
    </i>
    <i>
      <x v="1"/>
    </i>
    <i r="1">
      <x/>
    </i>
    <i r="1">
      <x v="1"/>
    </i>
    <i>
      <x v="11"/>
    </i>
    <i r="1">
      <x/>
    </i>
    <i r="1">
      <x v="1"/>
    </i>
    <i>
      <x v="18"/>
    </i>
    <i r="1">
      <x/>
    </i>
    <i r="1">
      <x v="1"/>
    </i>
    <i>
      <x v="3"/>
    </i>
    <i r="1">
      <x v="1"/>
    </i>
    <i>
      <x v="7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10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colItems>
  <dataFields count="1">
    <dataField name="Сумма по полю units" fld="3" baseField="0" baseItem="0"/>
  </dataFields>
  <formats count="3">
    <format dxfId="184">
      <pivotArea collapsedLevelsAreSubtotals="1" fieldPosition="0">
        <references count="1">
          <reference field="2" count="1">
            <x v="6"/>
          </reference>
        </references>
      </pivotArea>
    </format>
    <format dxfId="183">
      <pivotArea dataOnly="0" labelOnly="1" fieldPosition="0">
        <references count="1">
          <reference field="2" count="1">
            <x v="6"/>
          </reference>
        </references>
      </pivotArea>
    </format>
    <format dxfId="182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2.xml><?xml version="1.0" encoding="utf-8"?>
<pivotTableDefinition xmlns="http://schemas.openxmlformats.org/spreadsheetml/2006/main" name="СводнаяТаблица33" cacheId="89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7:K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7"/>
    </i>
    <i>
      <x v="2"/>
    </i>
    <i>
      <x v="8"/>
    </i>
    <i>
      <x/>
    </i>
    <i>
      <x v="5"/>
    </i>
    <i>
      <x v="1"/>
    </i>
    <i>
      <x v="3"/>
    </i>
    <i>
      <x v="9"/>
    </i>
    <i>
      <x v="13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70">
      <pivotArea type="all" dataOnly="0" outline="0" fieldPosition="0"/>
    </format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2" cacheId="89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54:K58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5"/>
  </rowFields>
  <rowItems count="3">
    <i>
      <x/>
    </i>
    <i>
      <x v="1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6">
    <format dxfId="76">
      <pivotArea type="all" dataOnly="0" outline="0" fieldPosition="0"/>
    </format>
    <format dxfId="75">
      <pivotArea outline="0" collapsedLevelsAreSubtotals="1" fieldPosition="0"/>
    </format>
    <format dxfId="74">
      <pivotArea outline="0" fieldPosition="0">
        <references count="1">
          <reference field="4294967294" count="1">
            <x v="0"/>
          </reference>
        </references>
      </pivotArea>
    </format>
    <format dxfId="73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72">
      <pivotArea grandRow="1" outline="0" collapsedLevelsAreSubtotals="1" fieldPosition="0"/>
    </format>
    <format dxfId="7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7" cacheId="899" applyNumberFormats="0" applyBorderFormats="0" applyFontFormats="0" applyPatternFormats="0" applyAlignmentFormats="0" applyWidthHeightFormats="1" dataCaption="Значения" updatedVersion="4" minRefreshableVersion="3" useAutoFormatting="1" rowGrandTotals="0" itemPrintTitles="1" createdVersion="4" indent="0" outline="1" outlineData="1" multipleFieldFilters="0">
  <location ref="A66:D76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3">
        <item h="1" x="9"/>
        <item h="1" m="1" x="10"/>
        <item h="1" m="1" x="11"/>
        <item h="1" m="1" x="12"/>
        <item h="1" x="0"/>
        <item h="1" x="1"/>
        <item h="1" x="2"/>
        <item h="1" x="3"/>
        <item h="1" x="4"/>
        <item h="1"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3"/>
    </i>
  </rowItems>
  <colFields count="1">
    <field x="5"/>
  </colFields>
  <colItems count="3">
    <i>
      <x/>
    </i>
    <i>
      <x v="1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78">
      <pivotArea type="all" dataOnly="0" outline="0" fieldPosition="0"/>
    </format>
    <format dxfId="7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1" cacheId="89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25:K30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8"/>
  </rowFields>
  <rowItems count="4">
    <i>
      <x v="5"/>
    </i>
    <i>
      <x v="6"/>
    </i>
    <i>
      <x v="7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80">
      <pivotArea type="all" dataOnly="0" outline="0" fieldPosition="0"/>
    </format>
    <format dxfId="7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35" cacheId="89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11:K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3">
        <item h="1" x="9"/>
        <item h="1" m="1" x="10"/>
        <item h="1" m="1" x="11"/>
        <item h="1" m="1" x="12"/>
        <item x="0"/>
        <item x="1"/>
        <item x="2"/>
        <item x="3"/>
        <item x="4"/>
        <item x="5"/>
        <item x="6"/>
        <item x="7"/>
        <item x="8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98">
      <pivotArea type="all" dataOnly="0" outline="0" fieldPosition="0"/>
    </format>
    <format dxfId="97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96">
      <pivotArea grandRow="1" outline="0" collapsedLevelsAreSubtotals="1" fieldPosition="0"/>
    </format>
    <format dxfId="95">
      <pivotArea grandRow="1" outline="0" collapsedLevelsAreSubtotals="1" fieldPosition="0"/>
    </format>
    <format dxfId="94">
      <pivotArea grandRow="1" outline="0" collapsedLevelsAreSubtotals="1" fieldPosition="0"/>
    </format>
    <format dxfId="93">
      <pivotArea grandRow="1" outline="0" collapsedLevelsAreSubtotals="1" fieldPosition="0"/>
    </format>
    <format dxfId="9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91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90">
      <pivotArea collapsedLevelsAreSubtotals="1" fieldPosition="0">
        <references count="1">
          <reference field="3" count="1">
            <x v="0"/>
          </reference>
        </references>
      </pivotArea>
    </format>
    <format dxfId="89">
      <pivotArea dataOnly="0" labelOnly="1" fieldPosition="0">
        <references count="1">
          <reference field="3" count="1">
            <x v="0"/>
          </reference>
        </references>
      </pivotArea>
    </format>
    <format dxfId="88">
      <pivotArea grandRow="1" outline="0" collapsedLevelsAreSubtotals="1" fieldPosition="0"/>
    </format>
    <format dxfId="87">
      <pivotArea grandRow="1" outline="0" collapsedLevelsAreSubtotals="1" fieldPosition="0"/>
    </format>
    <format dxfId="86">
      <pivotArea grandRow="1" outline="0" collapsedLevelsAreSubtotals="1" fieldPosition="0"/>
    </format>
    <format dxfId="85">
      <pivotArea grandRow="1" outline="0" collapsedLevelsAreSubtotals="1" fieldPosition="0"/>
    </format>
    <format dxfId="84">
      <pivotArea grandRow="1" outline="0" collapsedLevelsAreSubtotals="1" fieldPosition="0"/>
    </format>
    <format dxfId="83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82">
      <pivotArea grandRow="1" outline="0" collapsedLevelsAreSubtotals="1" fieldPosition="0"/>
    </format>
    <format dxfId="81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779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5"/>
  <sheetViews>
    <sheetView tabSelected="1" topLeftCell="A46" workbookViewId="0">
      <selection activeCell="I66" activeCellId="1" sqref="I63:I64 I66"/>
    </sheetView>
  </sheetViews>
  <sheetFormatPr defaultRowHeight="15" x14ac:dyDescent="0.25"/>
  <cols>
    <col min="1" max="1" width="36.5703125" customWidth="1"/>
    <col min="8" max="8" width="9.5703125" bestFit="1" customWidth="1"/>
    <col min="9" max="9" width="9.140625" customWidth="1"/>
  </cols>
  <sheetData>
    <row r="1" spans="1:10" ht="18" x14ac:dyDescent="0.35">
      <c r="A1" s="6" t="s">
        <v>269</v>
      </c>
    </row>
    <row r="2" spans="1:10" ht="15.6" x14ac:dyDescent="0.3">
      <c r="A2" s="20" t="s">
        <v>634</v>
      </c>
    </row>
    <row r="4" spans="1:10" ht="14.45" x14ac:dyDescent="0.3">
      <c r="A4" s="3" t="s">
        <v>264</v>
      </c>
    </row>
    <row r="5" spans="1:10" ht="14.45" x14ac:dyDescent="0.3">
      <c r="A5" s="3" t="s">
        <v>265</v>
      </c>
    </row>
    <row r="8" spans="1:10" s="36" customFormat="1" ht="14.45" x14ac:dyDescent="0.3">
      <c r="A8" s="58" t="s">
        <v>636</v>
      </c>
    </row>
    <row r="9" spans="1:10" ht="14.45" x14ac:dyDescent="0.3">
      <c r="A9" s="3"/>
    </row>
    <row r="10" spans="1:10" thickBot="1" x14ac:dyDescent="0.35">
      <c r="A10" s="69"/>
      <c r="B10" s="70" t="s">
        <v>635</v>
      </c>
    </row>
    <row r="11" spans="1:10" ht="14.45" x14ac:dyDescent="0.3">
      <c r="A11" s="46" t="s">
        <v>44</v>
      </c>
      <c r="B11" s="47">
        <v>2003.8</v>
      </c>
    </row>
    <row r="12" spans="1:10" thickBot="1" x14ac:dyDescent="0.35">
      <c r="A12" s="48" t="s">
        <v>45</v>
      </c>
      <c r="B12" s="49">
        <v>1076.2</v>
      </c>
    </row>
    <row r="13" spans="1:10" ht="14.45" x14ac:dyDescent="0.3">
      <c r="A13" s="72" t="s">
        <v>34</v>
      </c>
      <c r="B13" s="71">
        <f>SUM(B11:B12)</f>
        <v>3080</v>
      </c>
      <c r="J13" t="s">
        <v>17</v>
      </c>
    </row>
    <row r="14" spans="1:10" x14ac:dyDescent="0.25">
      <c r="A14" s="78" t="s">
        <v>266</v>
      </c>
      <c r="B14" s="79">
        <v>-1.2909428882763925E-2</v>
      </c>
    </row>
    <row r="15" spans="1:10" ht="14.45" x14ac:dyDescent="0.3">
      <c r="B15" s="3"/>
    </row>
    <row r="16" spans="1:10" s="58" customFormat="1" ht="14.45" x14ac:dyDescent="0.3">
      <c r="A16" s="58" t="s">
        <v>267</v>
      </c>
    </row>
    <row r="17" spans="1:16" ht="14.45" x14ac:dyDescent="0.3">
      <c r="A17" s="3"/>
      <c r="B17" s="3"/>
    </row>
    <row r="18" spans="1:16" ht="14.45" x14ac:dyDescent="0.3">
      <c r="A18" s="50"/>
      <c r="B18" s="50" t="s">
        <v>477</v>
      </c>
      <c r="C18" s="50" t="s">
        <v>507</v>
      </c>
      <c r="D18" s="50" t="s">
        <v>533</v>
      </c>
      <c r="E18" s="50" t="s">
        <v>568</v>
      </c>
      <c r="F18" s="50" t="s">
        <v>609</v>
      </c>
      <c r="G18" s="50" t="s">
        <v>631</v>
      </c>
      <c r="H18" s="50" t="s">
        <v>792</v>
      </c>
      <c r="I18" s="50" t="s">
        <v>870</v>
      </c>
      <c r="J18" s="50" t="s">
        <v>955</v>
      </c>
      <c r="K18" s="50" t="s">
        <v>996</v>
      </c>
      <c r="L18" s="50" t="s">
        <v>1073</v>
      </c>
      <c r="M18" s="50" t="s">
        <v>1137</v>
      </c>
      <c r="N18" s="50" t="s">
        <v>1244</v>
      </c>
      <c r="O18" s="51" t="s">
        <v>1332</v>
      </c>
    </row>
    <row r="19" spans="1:16" x14ac:dyDescent="0.25">
      <c r="A19" s="18" t="s">
        <v>44</v>
      </c>
      <c r="B19" s="45">
        <v>327790</v>
      </c>
      <c r="C19" s="45">
        <v>270230</v>
      </c>
      <c r="D19" s="45">
        <v>221160</v>
      </c>
      <c r="E19" s="45">
        <v>251290</v>
      </c>
      <c r="F19" s="45">
        <v>277040</v>
      </c>
      <c r="G19" s="45">
        <v>138010</v>
      </c>
      <c r="H19" s="45">
        <v>195120</v>
      </c>
      <c r="I19" s="45">
        <v>196060</v>
      </c>
      <c r="J19" s="45">
        <v>218450</v>
      </c>
      <c r="K19" s="45">
        <v>174000</v>
      </c>
      <c r="L19" s="45">
        <v>242420</v>
      </c>
      <c r="M19" s="45">
        <v>236740</v>
      </c>
      <c r="N19" s="45">
        <v>274570</v>
      </c>
      <c r="O19" s="23">
        <v>328380</v>
      </c>
      <c r="P19" s="5"/>
    </row>
    <row r="20" spans="1:16" x14ac:dyDescent="0.25">
      <c r="A20" s="18" t="s">
        <v>45</v>
      </c>
      <c r="B20" s="45">
        <v>158260</v>
      </c>
      <c r="C20" s="45">
        <v>141280</v>
      </c>
      <c r="D20" s="45">
        <v>122480</v>
      </c>
      <c r="E20" s="45">
        <v>134980</v>
      </c>
      <c r="F20" s="45">
        <v>135450</v>
      </c>
      <c r="G20" s="45">
        <v>117030</v>
      </c>
      <c r="H20" s="45">
        <v>119030</v>
      </c>
      <c r="I20" s="45">
        <v>109250</v>
      </c>
      <c r="J20" s="45">
        <v>106530</v>
      </c>
      <c r="K20" s="45">
        <v>102390</v>
      </c>
      <c r="L20" s="45">
        <v>131030</v>
      </c>
      <c r="M20" s="45">
        <v>99780</v>
      </c>
      <c r="N20" s="45">
        <v>159230</v>
      </c>
      <c r="O20" s="23">
        <v>131900</v>
      </c>
      <c r="P20" s="5"/>
    </row>
    <row r="21" spans="1:16" x14ac:dyDescent="0.25">
      <c r="A21" s="50" t="s">
        <v>34</v>
      </c>
      <c r="B21" s="67">
        <v>486050</v>
      </c>
      <c r="C21" s="67">
        <v>411510</v>
      </c>
      <c r="D21" s="67">
        <v>343640</v>
      </c>
      <c r="E21" s="67">
        <v>386270</v>
      </c>
      <c r="F21" s="67">
        <v>412490</v>
      </c>
      <c r="G21" s="67">
        <v>255040</v>
      </c>
      <c r="H21" s="67">
        <v>314150</v>
      </c>
      <c r="I21" s="67">
        <v>305310</v>
      </c>
      <c r="J21" s="67">
        <v>324980</v>
      </c>
      <c r="K21" s="67">
        <v>276390</v>
      </c>
      <c r="L21" s="67">
        <v>373450</v>
      </c>
      <c r="M21" s="67">
        <v>336520</v>
      </c>
      <c r="N21" s="67">
        <v>433800</v>
      </c>
      <c r="O21" s="68">
        <v>460280</v>
      </c>
      <c r="P21" s="5"/>
    </row>
    <row r="39" spans="1:15" s="36" customFormat="1" x14ac:dyDescent="0.25">
      <c r="A39" s="58" t="s">
        <v>268</v>
      </c>
    </row>
    <row r="40" spans="1:15" x14ac:dyDescent="0.25">
      <c r="A40" s="3"/>
    </row>
    <row r="41" spans="1:15" x14ac:dyDescent="0.25">
      <c r="B41" s="50" t="s">
        <v>477</v>
      </c>
      <c r="C41" s="50" t="s">
        <v>507</v>
      </c>
      <c r="D41" s="50" t="s">
        <v>533</v>
      </c>
      <c r="E41" s="50" t="s">
        <v>568</v>
      </c>
      <c r="F41" s="50" t="s">
        <v>609</v>
      </c>
      <c r="G41" s="50" t="s">
        <v>631</v>
      </c>
      <c r="H41" s="50" t="s">
        <v>792</v>
      </c>
      <c r="I41" s="50" t="s">
        <v>870</v>
      </c>
      <c r="J41" s="50" t="s">
        <v>955</v>
      </c>
      <c r="K41" s="50" t="s">
        <v>996</v>
      </c>
      <c r="L41" s="50" t="s">
        <v>1073</v>
      </c>
      <c r="M41" s="109" t="s">
        <v>1137</v>
      </c>
      <c r="N41" s="109" t="s">
        <v>1244</v>
      </c>
      <c r="O41" s="51" t="s">
        <v>1332</v>
      </c>
    </row>
    <row r="42" spans="1:15" x14ac:dyDescent="0.25">
      <c r="B42" s="73">
        <v>0.41684885585191661</v>
      </c>
      <c r="C42" s="73">
        <v>0.29012132802457913</v>
      </c>
      <c r="D42" s="73">
        <v>0.11611289746337977</v>
      </c>
      <c r="E42" s="73">
        <v>-2.2645615100450382E-2</v>
      </c>
      <c r="F42" s="73">
        <v>4.1457318150831923E-2</v>
      </c>
      <c r="G42" s="73">
        <v>-6.7597704090958943E-2</v>
      </c>
      <c r="H42" s="73">
        <v>0.24603363477709028</v>
      </c>
      <c r="I42" s="73">
        <v>-0.25996218731820825</v>
      </c>
      <c r="J42" s="73">
        <v>0.21130120392113011</v>
      </c>
      <c r="K42" s="73">
        <v>0.10560422416896675</v>
      </c>
      <c r="L42" s="73">
        <v>0.11258416254543288</v>
      </c>
      <c r="M42" s="110">
        <v>-0.21828613905084904</v>
      </c>
      <c r="N42" s="110">
        <v>-0.10749922847443678</v>
      </c>
      <c r="O42" s="74">
        <v>0.11851473840246896</v>
      </c>
    </row>
    <row r="43" spans="1:15" x14ac:dyDescent="0.25">
      <c r="A43" s="3"/>
    </row>
    <row r="44" spans="1:15" x14ac:dyDescent="0.25">
      <c r="A44" s="3"/>
    </row>
    <row r="45" spans="1:15" x14ac:dyDescent="0.25">
      <c r="A45" s="5"/>
      <c r="B45" s="5"/>
    </row>
    <row r="46" spans="1:15" x14ac:dyDescent="0.25">
      <c r="A46" s="5"/>
      <c r="B46" s="5"/>
    </row>
    <row r="47" spans="1:15" x14ac:dyDescent="0.25">
      <c r="A47" s="5"/>
      <c r="B47" s="5"/>
    </row>
    <row r="48" spans="1:15" x14ac:dyDescent="0.25">
      <c r="A48" s="5"/>
      <c r="B48" s="5"/>
    </row>
    <row r="49" spans="1:9" x14ac:dyDescent="0.25">
      <c r="A49" s="5"/>
      <c r="B49" s="5"/>
    </row>
    <row r="50" spans="1:9" x14ac:dyDescent="0.25">
      <c r="A50" s="5"/>
      <c r="B50" s="5"/>
    </row>
    <row r="51" spans="1:9" x14ac:dyDescent="0.25">
      <c r="A51" s="5"/>
      <c r="B51" s="5"/>
    </row>
    <row r="52" spans="1:9" x14ac:dyDescent="0.25">
      <c r="A52" s="5"/>
      <c r="B52" s="5"/>
    </row>
    <row r="53" spans="1:9" x14ac:dyDescent="0.25">
      <c r="A53" s="5"/>
      <c r="B53" s="5"/>
    </row>
    <row r="54" spans="1:9" x14ac:dyDescent="0.25">
      <c r="A54" s="5"/>
      <c r="B54" s="5"/>
    </row>
    <row r="55" spans="1:9" x14ac:dyDescent="0.25">
      <c r="A55" s="5"/>
      <c r="B55" s="5"/>
    </row>
    <row r="56" spans="1:9" x14ac:dyDescent="0.25">
      <c r="A56" s="5"/>
      <c r="B56" s="5"/>
    </row>
    <row r="57" spans="1:9" x14ac:dyDescent="0.25">
      <c r="A57" s="25"/>
      <c r="B57" s="25"/>
    </row>
    <row r="60" spans="1:9" s="36" customFormat="1" x14ac:dyDescent="0.25">
      <c r="A60" s="58" t="s">
        <v>1250</v>
      </c>
    </row>
    <row r="62" spans="1:9" s="5" customFormat="1" x14ac:dyDescent="0.25">
      <c r="A62" s="67"/>
      <c r="B62" s="67" t="s">
        <v>44</v>
      </c>
      <c r="C62" s="67" t="s">
        <v>45</v>
      </c>
      <c r="D62" s="67" t="s">
        <v>34</v>
      </c>
      <c r="F62" s="67" t="s">
        <v>33</v>
      </c>
      <c r="G62" s="67" t="s">
        <v>44</v>
      </c>
      <c r="H62" s="67" t="s">
        <v>45</v>
      </c>
      <c r="I62" s="67" t="s">
        <v>34</v>
      </c>
    </row>
    <row r="63" spans="1:9" s="5" customFormat="1" x14ac:dyDescent="0.25">
      <c r="A63" s="24" t="s">
        <v>15</v>
      </c>
      <c r="B63" s="45">
        <v>87230</v>
      </c>
      <c r="C63" s="45">
        <v>9900</v>
      </c>
      <c r="D63" s="45">
        <v>97130</v>
      </c>
      <c r="F63" s="24" t="s">
        <v>15</v>
      </c>
      <c r="G63" s="62">
        <v>0.26563737133808391</v>
      </c>
      <c r="H63" s="62">
        <v>7.5056861258529187E-2</v>
      </c>
      <c r="I63" s="62">
        <v>0.21102372468931954</v>
      </c>
    </row>
    <row r="64" spans="1:9" s="5" customFormat="1" x14ac:dyDescent="0.25">
      <c r="A64" s="24" t="s">
        <v>14</v>
      </c>
      <c r="B64" s="45">
        <v>68520</v>
      </c>
      <c r="C64" s="45">
        <v>28200</v>
      </c>
      <c r="D64" s="45">
        <v>96720</v>
      </c>
      <c r="F64" s="24" t="s">
        <v>14</v>
      </c>
      <c r="G64" s="62">
        <v>0.20866069797186187</v>
      </c>
      <c r="H64" s="62">
        <v>0.2137983320697498</v>
      </c>
      <c r="I64" s="62">
        <v>0.21013296254453812</v>
      </c>
    </row>
    <row r="65" spans="1:9" s="5" customFormat="1" x14ac:dyDescent="0.25">
      <c r="A65" s="53" t="s">
        <v>29</v>
      </c>
      <c r="B65" s="55">
        <v>50970</v>
      </c>
      <c r="C65" s="55">
        <v>20720</v>
      </c>
      <c r="D65" s="55">
        <v>71690</v>
      </c>
      <c r="F65" s="53" t="s">
        <v>29</v>
      </c>
      <c r="G65" s="85">
        <v>0.15521651744929654</v>
      </c>
      <c r="H65" s="85">
        <v>0.15708870356330554</v>
      </c>
      <c r="I65" s="85">
        <v>0.15575301990092988</v>
      </c>
    </row>
    <row r="66" spans="1:9" s="5" customFormat="1" x14ac:dyDescent="0.25">
      <c r="A66" s="24" t="s">
        <v>0</v>
      </c>
      <c r="B66" s="45">
        <v>40470</v>
      </c>
      <c r="C66" s="45">
        <v>12830</v>
      </c>
      <c r="D66" s="45">
        <v>53300</v>
      </c>
      <c r="F66" s="24" t="s">
        <v>0</v>
      </c>
      <c r="G66" s="62">
        <v>0.12324136670930021</v>
      </c>
      <c r="H66" s="62">
        <v>9.727065959059894E-2</v>
      </c>
      <c r="I66" s="62">
        <v>0.11579907882158685</v>
      </c>
    </row>
    <row r="67" spans="1:9" s="5" customFormat="1" x14ac:dyDescent="0.25">
      <c r="A67" s="24" t="s">
        <v>10</v>
      </c>
      <c r="B67" s="45">
        <v>38660</v>
      </c>
      <c r="C67" s="45">
        <v>14310</v>
      </c>
      <c r="D67" s="45">
        <v>52970</v>
      </c>
      <c r="F67" s="24" t="s">
        <v>10</v>
      </c>
      <c r="G67" s="62">
        <v>0.11772945977221512</v>
      </c>
      <c r="H67" s="62">
        <v>0.10849128127369219</v>
      </c>
      <c r="I67" s="62">
        <v>0.11508212392456765</v>
      </c>
    </row>
    <row r="68" spans="1:9" s="5" customFormat="1" x14ac:dyDescent="0.25">
      <c r="A68" s="24" t="s">
        <v>9</v>
      </c>
      <c r="B68" s="45">
        <v>12750</v>
      </c>
      <c r="C68" s="45">
        <v>25630</v>
      </c>
      <c r="D68" s="45">
        <v>38380</v>
      </c>
      <c r="F68" s="24" t="s">
        <v>9</v>
      </c>
      <c r="G68" s="62">
        <v>3.8826968755709845E-2</v>
      </c>
      <c r="H68" s="62">
        <v>0.19431387414708112</v>
      </c>
      <c r="I68" s="62">
        <v>8.3384027113930656E-2</v>
      </c>
    </row>
    <row r="69" spans="1:9" s="5" customFormat="1" x14ac:dyDescent="0.25">
      <c r="A69" s="24" t="s">
        <v>16</v>
      </c>
      <c r="B69" s="45">
        <v>12150</v>
      </c>
      <c r="C69" s="45">
        <v>5410</v>
      </c>
      <c r="D69" s="45">
        <v>17560</v>
      </c>
      <c r="F69" s="24" t="s">
        <v>16</v>
      </c>
      <c r="G69" s="62">
        <v>3.6999817284852916E-2</v>
      </c>
      <c r="H69" s="62">
        <v>4.1015921152388175E-2</v>
      </c>
      <c r="I69" s="62">
        <v>3.8150690883809853E-2</v>
      </c>
    </row>
    <row r="70" spans="1:9" s="5" customFormat="1" x14ac:dyDescent="0.25">
      <c r="A70" s="24" t="s">
        <v>629</v>
      </c>
      <c r="B70" s="45">
        <v>3010</v>
      </c>
      <c r="C70" s="45">
        <v>12400</v>
      </c>
      <c r="D70" s="45">
        <v>15410</v>
      </c>
      <c r="F70" s="24" t="s">
        <v>629</v>
      </c>
      <c r="G70" s="73">
        <v>9.1662098787989518E-3</v>
      </c>
      <c r="H70" s="73">
        <v>9.4010614101592116E-2</v>
      </c>
      <c r="I70" s="73">
        <v>3.3479621100199877E-2</v>
      </c>
    </row>
    <row r="71" spans="1:9" s="5" customFormat="1" x14ac:dyDescent="0.25">
      <c r="A71" s="24" t="s">
        <v>13</v>
      </c>
      <c r="B71" s="45">
        <v>14110</v>
      </c>
      <c r="C71" s="45"/>
      <c r="D71" s="45">
        <v>14110</v>
      </c>
      <c r="F71" s="24" t="s">
        <v>13</v>
      </c>
      <c r="G71" s="73">
        <v>4.296851208965223E-2</v>
      </c>
      <c r="H71" s="73">
        <v>0</v>
      </c>
      <c r="I71" s="73">
        <v>3.0655253324063613E-2</v>
      </c>
    </row>
    <row r="72" spans="1:9" s="5" customFormat="1" x14ac:dyDescent="0.25">
      <c r="A72" s="24" t="s">
        <v>284</v>
      </c>
      <c r="B72" s="45">
        <v>510</v>
      </c>
      <c r="C72" s="45">
        <v>2500</v>
      </c>
      <c r="D72" s="45">
        <v>3010</v>
      </c>
      <c r="F72" s="24" t="s">
        <v>284</v>
      </c>
      <c r="G72" s="62">
        <v>1.553078750228394E-3</v>
      </c>
      <c r="H72" s="62">
        <v>1.8953752843062926E-2</v>
      </c>
      <c r="I72" s="62">
        <v>6.5394976970539675E-3</v>
      </c>
    </row>
    <row r="73" spans="1:9" s="5" customFormat="1" x14ac:dyDescent="0.25">
      <c r="A73" s="75" t="s">
        <v>32</v>
      </c>
      <c r="B73" s="68">
        <v>328380</v>
      </c>
      <c r="C73" s="68">
        <v>131900</v>
      </c>
      <c r="D73" s="68">
        <v>460280</v>
      </c>
      <c r="F73" s="13"/>
      <c r="G73" s="32"/>
      <c r="H73" s="32"/>
      <c r="I73" s="32"/>
    </row>
    <row r="74" spans="1:9" s="14" customFormat="1" x14ac:dyDescent="0.25">
      <c r="A74" s="83"/>
      <c r="B74" s="84"/>
      <c r="C74" s="84"/>
      <c r="D74" s="84"/>
      <c r="F74" s="13"/>
      <c r="G74" s="32"/>
      <c r="H74" s="32"/>
      <c r="I74" s="32"/>
    </row>
    <row r="90" spans="1:11" s="36" customFormat="1" x14ac:dyDescent="0.25">
      <c r="A90" s="58" t="s">
        <v>295</v>
      </c>
    </row>
    <row r="91" spans="1:11" x14ac:dyDescent="0.25">
      <c r="A91" s="3"/>
    </row>
    <row r="92" spans="1:11" x14ac:dyDescent="0.25">
      <c r="A92" s="52" t="s">
        <v>33</v>
      </c>
      <c r="B92" s="52" t="s">
        <v>241</v>
      </c>
      <c r="C92" s="52" t="s">
        <v>286</v>
      </c>
      <c r="D92" s="52" t="s">
        <v>300</v>
      </c>
      <c r="E92" s="52" t="s">
        <v>326</v>
      </c>
      <c r="F92" s="52" t="s">
        <v>345</v>
      </c>
      <c r="G92" s="52" t="s">
        <v>391</v>
      </c>
      <c r="H92" s="52" t="s">
        <v>439</v>
      </c>
      <c r="I92" s="52" t="s">
        <v>477</v>
      </c>
      <c r="J92" s="52" t="s">
        <v>507</v>
      </c>
      <c r="K92" s="52" t="s">
        <v>32</v>
      </c>
    </row>
    <row r="93" spans="1:11" x14ac:dyDescent="0.25">
      <c r="A93" s="24" t="s">
        <v>14</v>
      </c>
      <c r="B93" s="45">
        <v>52980</v>
      </c>
      <c r="C93" s="45">
        <v>52740</v>
      </c>
      <c r="D93" s="55">
        <v>69480</v>
      </c>
      <c r="E93" s="55">
        <v>93850</v>
      </c>
      <c r="F93" s="55">
        <v>74970</v>
      </c>
      <c r="G93" s="55">
        <v>79390</v>
      </c>
      <c r="H93" s="55">
        <v>105290</v>
      </c>
      <c r="I93" s="18">
        <v>98680</v>
      </c>
      <c r="J93" s="18">
        <v>96720</v>
      </c>
      <c r="K93" s="45">
        <f>SUM(B93:J93)</f>
        <v>724100</v>
      </c>
    </row>
    <row r="94" spans="1:11" x14ac:dyDescent="0.25">
      <c r="A94" s="24" t="s">
        <v>15</v>
      </c>
      <c r="B94" s="45">
        <v>35430</v>
      </c>
      <c r="C94" s="45">
        <v>57980</v>
      </c>
      <c r="D94" s="55">
        <v>65530</v>
      </c>
      <c r="E94" s="55">
        <v>53870</v>
      </c>
      <c r="F94" s="55">
        <v>58750</v>
      </c>
      <c r="G94" s="55">
        <v>97790</v>
      </c>
      <c r="H94" s="55">
        <v>62320</v>
      </c>
      <c r="I94" s="18">
        <v>93020</v>
      </c>
      <c r="J94" s="18">
        <v>97130</v>
      </c>
      <c r="K94" s="45">
        <f t="shared" ref="K94:K102" si="0">SUM(B94:J94)</f>
        <v>621820</v>
      </c>
    </row>
    <row r="95" spans="1:11" x14ac:dyDescent="0.25">
      <c r="A95" s="53" t="s">
        <v>0</v>
      </c>
      <c r="B95" s="55">
        <v>57580</v>
      </c>
      <c r="C95" s="55">
        <v>67380</v>
      </c>
      <c r="D95" s="55">
        <v>38510</v>
      </c>
      <c r="E95" s="55">
        <v>49320</v>
      </c>
      <c r="F95" s="55">
        <v>31170</v>
      </c>
      <c r="G95" s="55">
        <v>43930</v>
      </c>
      <c r="H95" s="55">
        <v>45160</v>
      </c>
      <c r="I95" s="18">
        <v>58640</v>
      </c>
      <c r="J95" s="18">
        <v>53300</v>
      </c>
      <c r="K95" s="45">
        <f t="shared" si="0"/>
        <v>444990</v>
      </c>
    </row>
    <row r="96" spans="1:11" x14ac:dyDescent="0.25">
      <c r="A96" s="24" t="s">
        <v>10</v>
      </c>
      <c r="B96" s="45">
        <v>40980</v>
      </c>
      <c r="C96" s="45">
        <v>60740</v>
      </c>
      <c r="D96" s="55">
        <v>35110</v>
      </c>
      <c r="E96" s="55">
        <v>42760</v>
      </c>
      <c r="F96" s="55">
        <v>31780</v>
      </c>
      <c r="G96" s="55">
        <v>45970</v>
      </c>
      <c r="H96" s="55">
        <v>37440</v>
      </c>
      <c r="I96" s="18">
        <v>53270</v>
      </c>
      <c r="J96" s="18">
        <v>52970</v>
      </c>
      <c r="K96" s="45">
        <f t="shared" si="0"/>
        <v>401020</v>
      </c>
    </row>
    <row r="97" spans="1:11" x14ac:dyDescent="0.25">
      <c r="A97" s="24" t="s">
        <v>9</v>
      </c>
      <c r="B97" s="45">
        <v>27560</v>
      </c>
      <c r="C97" s="45">
        <v>33900</v>
      </c>
      <c r="D97" s="55">
        <v>37660</v>
      </c>
      <c r="E97" s="55">
        <v>22720</v>
      </c>
      <c r="F97" s="55">
        <v>31290</v>
      </c>
      <c r="G97" s="55">
        <v>33870</v>
      </c>
      <c r="H97" s="55">
        <v>29740</v>
      </c>
      <c r="I97" s="18">
        <v>37650</v>
      </c>
      <c r="J97" s="18">
        <v>38380</v>
      </c>
      <c r="K97" s="45">
        <f t="shared" si="0"/>
        <v>292770</v>
      </c>
    </row>
    <row r="98" spans="1:11" x14ac:dyDescent="0.25">
      <c r="A98" s="24" t="s">
        <v>29</v>
      </c>
      <c r="B98" s="45">
        <v>8530</v>
      </c>
      <c r="C98" s="45">
        <v>13030</v>
      </c>
      <c r="D98" s="55">
        <v>24530</v>
      </c>
      <c r="E98" s="55">
        <v>16790</v>
      </c>
      <c r="F98" s="55">
        <v>10790</v>
      </c>
      <c r="G98" s="55">
        <v>20350</v>
      </c>
      <c r="H98" s="55">
        <v>12190</v>
      </c>
      <c r="I98" s="18">
        <v>44260</v>
      </c>
      <c r="J98" s="18">
        <v>71690</v>
      </c>
      <c r="K98" s="45">
        <f t="shared" si="0"/>
        <v>222160</v>
      </c>
    </row>
    <row r="99" spans="1:11" x14ac:dyDescent="0.25">
      <c r="A99" s="24" t="s">
        <v>629</v>
      </c>
      <c r="B99" s="45">
        <v>6990</v>
      </c>
      <c r="C99" s="45">
        <v>5020</v>
      </c>
      <c r="D99" s="55">
        <v>5440</v>
      </c>
      <c r="E99" s="55">
        <v>10760</v>
      </c>
      <c r="F99" s="55">
        <v>10490</v>
      </c>
      <c r="G99" s="55">
        <v>19080</v>
      </c>
      <c r="H99" s="55">
        <v>15970</v>
      </c>
      <c r="I99" s="18">
        <v>24740</v>
      </c>
      <c r="J99" s="18">
        <v>15410</v>
      </c>
      <c r="K99" s="45">
        <f t="shared" si="0"/>
        <v>113900</v>
      </c>
    </row>
    <row r="100" spans="1:11" x14ac:dyDescent="0.25">
      <c r="A100" s="24" t="s">
        <v>13</v>
      </c>
      <c r="B100" s="45">
        <v>6210</v>
      </c>
      <c r="C100" s="45">
        <v>7850</v>
      </c>
      <c r="D100" s="55">
        <v>8070</v>
      </c>
      <c r="E100" s="55">
        <v>16090</v>
      </c>
      <c r="F100" s="55">
        <v>13590</v>
      </c>
      <c r="G100" s="55">
        <v>17350</v>
      </c>
      <c r="H100" s="55">
        <v>16140</v>
      </c>
      <c r="I100" s="18">
        <v>9510</v>
      </c>
      <c r="J100" s="18">
        <v>14110</v>
      </c>
      <c r="K100" s="45">
        <f t="shared" si="0"/>
        <v>108920</v>
      </c>
    </row>
    <row r="101" spans="1:11" x14ac:dyDescent="0.25">
      <c r="A101" s="24" t="s">
        <v>16</v>
      </c>
      <c r="B101" s="45">
        <v>7170</v>
      </c>
      <c r="C101" s="45">
        <v>8280</v>
      </c>
      <c r="D101" s="55">
        <v>12710</v>
      </c>
      <c r="E101" s="55">
        <v>10160</v>
      </c>
      <c r="F101" s="55">
        <v>8120</v>
      </c>
      <c r="G101" s="55">
        <v>10960</v>
      </c>
      <c r="H101" s="55">
        <v>9260</v>
      </c>
      <c r="I101" s="18">
        <v>10280</v>
      </c>
      <c r="J101" s="18">
        <v>17560</v>
      </c>
      <c r="K101" s="45">
        <f t="shared" si="0"/>
        <v>94500</v>
      </c>
    </row>
    <row r="102" spans="1:11" x14ac:dyDescent="0.25">
      <c r="A102" s="24" t="s">
        <v>284</v>
      </c>
      <c r="B102" s="45">
        <v>11610</v>
      </c>
      <c r="C102" s="45">
        <v>7230</v>
      </c>
      <c r="D102" s="55">
        <v>8270</v>
      </c>
      <c r="E102" s="55">
        <v>8660</v>
      </c>
      <c r="F102" s="55">
        <v>5440</v>
      </c>
      <c r="G102" s="55">
        <v>4760</v>
      </c>
      <c r="H102" s="55">
        <v>3010</v>
      </c>
      <c r="I102" s="18">
        <v>3750</v>
      </c>
      <c r="J102" s="18">
        <v>3010</v>
      </c>
      <c r="K102" s="45">
        <f t="shared" si="0"/>
        <v>55740</v>
      </c>
    </row>
    <row r="103" spans="1:11" x14ac:dyDescent="0.25">
      <c r="A103" s="54" t="s">
        <v>32</v>
      </c>
      <c r="B103" s="52">
        <f>SUM(B93:B102)</f>
        <v>255040</v>
      </c>
      <c r="C103" s="52">
        <f t="shared" ref="C103:H103" si="1">SUM(C93:C102)</f>
        <v>314150</v>
      </c>
      <c r="D103" s="52">
        <f t="shared" si="1"/>
        <v>305310</v>
      </c>
      <c r="E103" s="52">
        <f t="shared" si="1"/>
        <v>324980</v>
      </c>
      <c r="F103" s="52">
        <f t="shared" si="1"/>
        <v>276390</v>
      </c>
      <c r="G103" s="52">
        <f t="shared" si="1"/>
        <v>373450</v>
      </c>
      <c r="H103" s="52">
        <f t="shared" si="1"/>
        <v>336520</v>
      </c>
      <c r="I103" s="52">
        <f>SUM(I93:I102)</f>
        <v>433800</v>
      </c>
      <c r="J103" s="52">
        <f>SUM(J93:J102)</f>
        <v>460280</v>
      </c>
      <c r="K103" s="52">
        <f>SUM(K93:K102)</f>
        <v>3079920</v>
      </c>
    </row>
    <row r="105" spans="1:11" x14ac:dyDescent="0.25">
      <c r="A105" s="40" t="s">
        <v>270</v>
      </c>
    </row>
    <row r="106" spans="1:11" x14ac:dyDescent="0.25">
      <c r="A106" s="40"/>
    </row>
    <row r="107" spans="1:11" x14ac:dyDescent="0.25">
      <c r="A107" s="56" t="s">
        <v>33</v>
      </c>
      <c r="B107" s="52" t="s">
        <v>241</v>
      </c>
      <c r="C107" s="52" t="s">
        <v>286</v>
      </c>
      <c r="D107" s="52" t="s">
        <v>300</v>
      </c>
      <c r="E107" s="52" t="s">
        <v>326</v>
      </c>
      <c r="F107" s="52" t="s">
        <v>345</v>
      </c>
      <c r="G107" s="52" t="s">
        <v>391</v>
      </c>
      <c r="H107" s="52" t="s">
        <v>439</v>
      </c>
      <c r="I107" s="52" t="s">
        <v>477</v>
      </c>
      <c r="J107" s="52" t="s">
        <v>507</v>
      </c>
      <c r="K107" s="52" t="s">
        <v>32</v>
      </c>
    </row>
    <row r="108" spans="1:11" x14ac:dyDescent="0.25">
      <c r="A108" s="57" t="str">
        <f>A93</f>
        <v>HP</v>
      </c>
      <c r="B108" s="19">
        <f>B93/B$103</f>
        <v>0.20773212045169384</v>
      </c>
      <c r="C108" s="19">
        <f>C93/C$103</f>
        <v>0.16788158522998567</v>
      </c>
      <c r="D108" s="19">
        <f>D93/D$103</f>
        <v>0.22757197602436868</v>
      </c>
      <c r="E108" s="19">
        <f t="shared" ref="E108:G117" si="2">E93/E$103</f>
        <v>0.28878700227706322</v>
      </c>
      <c r="F108" s="19">
        <f t="shared" si="2"/>
        <v>0.27124715076522304</v>
      </c>
      <c r="G108" s="19">
        <f t="shared" si="2"/>
        <v>0.21258535279153837</v>
      </c>
      <c r="H108" s="19">
        <f t="shared" ref="H108:I108" si="3">H93/H$103</f>
        <v>0.31287887792701768</v>
      </c>
      <c r="I108" s="19">
        <f t="shared" si="3"/>
        <v>0.22747810050714615</v>
      </c>
      <c r="J108" s="19">
        <f t="shared" ref="J108" si="4">J93/J$103</f>
        <v>0.21013296254453812</v>
      </c>
      <c r="K108" s="19">
        <f>K93/K$103</f>
        <v>0.23510350918205666</v>
      </c>
    </row>
    <row r="109" spans="1:11" x14ac:dyDescent="0.25">
      <c r="A109" s="57" t="str">
        <f t="shared" ref="A109:A117" si="5">A94</f>
        <v>Lenovo</v>
      </c>
      <c r="B109" s="19">
        <f t="shared" ref="B109:E117" si="6">B94/B$103</f>
        <v>0.1389193851944793</v>
      </c>
      <c r="C109" s="19">
        <f t="shared" si="6"/>
        <v>0.18456151519974534</v>
      </c>
      <c r="D109" s="19">
        <f t="shared" si="6"/>
        <v>0.21463430611509612</v>
      </c>
      <c r="E109" s="19">
        <f t="shared" si="6"/>
        <v>0.16576404701827804</v>
      </c>
      <c r="F109" s="19">
        <f t="shared" si="2"/>
        <v>0.21256195954991136</v>
      </c>
      <c r="G109" s="19">
        <f t="shared" si="2"/>
        <v>0.2618556701030928</v>
      </c>
      <c r="H109" s="19">
        <f t="shared" ref="H109:I109" si="7">H94/H$103</f>
        <v>0.18518958754308809</v>
      </c>
      <c r="I109" s="19">
        <f t="shared" si="7"/>
        <v>0.2144306131857999</v>
      </c>
      <c r="J109" s="19">
        <f t="shared" ref="J109" si="8">J94/J$103</f>
        <v>0.21102372468931954</v>
      </c>
      <c r="K109" s="19">
        <f>K94/K$103</f>
        <v>0.20189485441180291</v>
      </c>
    </row>
    <row r="110" spans="1:11" x14ac:dyDescent="0.25">
      <c r="A110" s="57" t="str">
        <f t="shared" si="5"/>
        <v>Acer</v>
      </c>
      <c r="B110" s="19">
        <f t="shared" si="6"/>
        <v>0.2257685069008783</v>
      </c>
      <c r="C110" s="19">
        <f t="shared" si="6"/>
        <v>0.21448352697755849</v>
      </c>
      <c r="D110" s="19">
        <f t="shared" si="6"/>
        <v>0.12613409321673053</v>
      </c>
      <c r="E110" s="19">
        <f t="shared" si="6"/>
        <v>0.15176318542679548</v>
      </c>
      <c r="F110" s="19">
        <f t="shared" si="2"/>
        <v>0.11277542602843808</v>
      </c>
      <c r="G110" s="19">
        <f t="shared" si="2"/>
        <v>0.1176328825813362</v>
      </c>
      <c r="H110" s="19">
        <f t="shared" ref="H110:I110" si="9">H95/H$103</f>
        <v>0.13419707595388089</v>
      </c>
      <c r="I110" s="19">
        <f t="shared" si="9"/>
        <v>0.13517750115260488</v>
      </c>
      <c r="J110" s="19">
        <f t="shared" ref="J110" si="10">J95/J$103</f>
        <v>0.11579907882158685</v>
      </c>
      <c r="K110" s="19">
        <f>K95/K$103</f>
        <v>0.14448102548118133</v>
      </c>
    </row>
    <row r="111" spans="1:11" x14ac:dyDescent="0.25">
      <c r="A111" s="57" t="str">
        <f t="shared" si="5"/>
        <v>Asus</v>
      </c>
      <c r="B111" s="19">
        <f t="shared" si="6"/>
        <v>0.16068067754077792</v>
      </c>
      <c r="C111" s="19">
        <f t="shared" si="6"/>
        <v>0.19334712716855004</v>
      </c>
      <c r="D111" s="19">
        <f t="shared" si="6"/>
        <v>0.11499787101634404</v>
      </c>
      <c r="E111" s="19">
        <f t="shared" si="6"/>
        <v>0.13157732783555912</v>
      </c>
      <c r="F111" s="19">
        <f t="shared" si="2"/>
        <v>0.11498245233184992</v>
      </c>
      <c r="G111" s="19">
        <f t="shared" si="2"/>
        <v>0.12309546123979113</v>
      </c>
      <c r="H111" s="19">
        <f t="shared" ref="H111:I111" si="11">H96/H$103</f>
        <v>0.11125638892190658</v>
      </c>
      <c r="I111" s="19">
        <f t="shared" si="11"/>
        <v>0.12279852466574458</v>
      </c>
      <c r="J111" s="19">
        <f t="shared" ref="J111" si="12">J96/J$103</f>
        <v>0.11508212392456765</v>
      </c>
      <c r="K111" s="19">
        <f>K96/K$103</f>
        <v>0.13020468064105561</v>
      </c>
    </row>
    <row r="112" spans="1:11" x14ac:dyDescent="0.25">
      <c r="A112" s="57" t="str">
        <f t="shared" si="5"/>
        <v>Apple</v>
      </c>
      <c r="B112" s="19">
        <f t="shared" si="6"/>
        <v>0.10806148055207027</v>
      </c>
      <c r="C112" s="19">
        <f t="shared" si="6"/>
        <v>0.10791023396466656</v>
      </c>
      <c r="D112" s="19">
        <f t="shared" si="6"/>
        <v>0.12335003766663391</v>
      </c>
      <c r="E112" s="19">
        <f t="shared" si="6"/>
        <v>6.9911994584282114E-2</v>
      </c>
      <c r="F112" s="19">
        <f t="shared" si="2"/>
        <v>0.11320959513730598</v>
      </c>
      <c r="G112" s="19">
        <f t="shared" si="2"/>
        <v>9.0694872138171109E-2</v>
      </c>
      <c r="H112" s="19">
        <f t="shared" ref="H112:I112" si="13">H97/H$103</f>
        <v>8.8375133721621299E-2</v>
      </c>
      <c r="I112" s="19">
        <f t="shared" si="13"/>
        <v>8.6791147994467494E-2</v>
      </c>
      <c r="J112" s="19">
        <f t="shared" ref="J112" si="14">J97/J$103</f>
        <v>8.3384027113930656E-2</v>
      </c>
      <c r="K112" s="19">
        <f>K97/K$103</f>
        <v>9.50576638354243E-2</v>
      </c>
    </row>
    <row r="113" spans="1:11" x14ac:dyDescent="0.25">
      <c r="A113" s="57" t="str">
        <f t="shared" si="5"/>
        <v>Other</v>
      </c>
      <c r="B113" s="19">
        <f t="shared" si="6"/>
        <v>3.3445734002509407E-2</v>
      </c>
      <c r="C113" s="19">
        <f t="shared" si="6"/>
        <v>4.1477001432436732E-2</v>
      </c>
      <c r="D113" s="19">
        <f t="shared" si="6"/>
        <v>8.0344567816317838E-2</v>
      </c>
      <c r="E113" s="19">
        <f t="shared" si="6"/>
        <v>5.1664717828789467E-2</v>
      </c>
      <c r="F113" s="19">
        <f t="shared" si="2"/>
        <v>3.903903903903904E-2</v>
      </c>
      <c r="G113" s="19">
        <f t="shared" si="2"/>
        <v>5.4491899852724596E-2</v>
      </c>
      <c r="H113" s="19">
        <f t="shared" ref="H113:I113" si="15">H98/H$103</f>
        <v>3.6223701414477595E-2</v>
      </c>
      <c r="I113" s="19">
        <f t="shared" si="15"/>
        <v>0.10202858460119871</v>
      </c>
      <c r="J113" s="19">
        <f t="shared" ref="J113" si="16">J98/J$103</f>
        <v>0.15575301990092988</v>
      </c>
      <c r="K113" s="19">
        <f>K98/K$103</f>
        <v>7.2131743681654065E-2</v>
      </c>
    </row>
    <row r="114" spans="1:11" x14ac:dyDescent="0.25">
      <c r="A114" s="57" t="str">
        <f t="shared" si="5"/>
        <v>Honor</v>
      </c>
      <c r="B114" s="19">
        <f t="shared" si="6"/>
        <v>2.7407465495608532E-2</v>
      </c>
      <c r="C114" s="19">
        <f t="shared" si="6"/>
        <v>1.5979627566449148E-2</v>
      </c>
      <c r="D114" s="19">
        <f t="shared" si="6"/>
        <v>1.7817955520618389E-2</v>
      </c>
      <c r="E114" s="19">
        <f t="shared" si="6"/>
        <v>3.3109729829527972E-2</v>
      </c>
      <c r="F114" s="19">
        <f t="shared" si="2"/>
        <v>3.7953616266869279E-2</v>
      </c>
      <c r="G114" s="19">
        <f t="shared" si="2"/>
        <v>5.1091176864372742E-2</v>
      </c>
      <c r="H114" s="19">
        <f t="shared" ref="H114:I114" si="17">H99/H$103</f>
        <v>4.7456317603708546E-2</v>
      </c>
      <c r="I114" s="19">
        <f t="shared" si="17"/>
        <v>5.7030889810972797E-2</v>
      </c>
      <c r="J114" s="19">
        <f t="shared" ref="J114" si="18">J99/J$103</f>
        <v>3.3479621100199877E-2</v>
      </c>
      <c r="K114" s="19">
        <f>K99/K$103</f>
        <v>3.6981480038442559E-2</v>
      </c>
    </row>
    <row r="115" spans="1:11" x14ac:dyDescent="0.25">
      <c r="A115" s="57" t="str">
        <f t="shared" si="5"/>
        <v>Dell</v>
      </c>
      <c r="B115" s="19">
        <f t="shared" si="6"/>
        <v>2.4349121706398996E-2</v>
      </c>
      <c r="C115" s="19">
        <f t="shared" si="6"/>
        <v>2.4988063027216297E-2</v>
      </c>
      <c r="D115" s="19">
        <f t="shared" si="6"/>
        <v>2.6432150928564411E-2</v>
      </c>
      <c r="E115" s="19">
        <f t="shared" si="6"/>
        <v>4.9510739122407534E-2</v>
      </c>
      <c r="F115" s="19">
        <f t="shared" si="2"/>
        <v>4.9169651579290131E-2</v>
      </c>
      <c r="G115" s="19">
        <f t="shared" si="2"/>
        <v>4.6458695943232028E-2</v>
      </c>
      <c r="H115" s="19">
        <f t="shared" ref="H115:I115" si="19">H100/H$103</f>
        <v>4.7961488173065496E-2</v>
      </c>
      <c r="I115" s="19">
        <f t="shared" si="19"/>
        <v>2.1922544951590593E-2</v>
      </c>
      <c r="J115" s="19">
        <f t="shared" ref="J115" si="20">J100/J$103</f>
        <v>3.0655253324063613E-2</v>
      </c>
      <c r="K115" s="19">
        <f>K100/K$103</f>
        <v>3.5364554923504508E-2</v>
      </c>
    </row>
    <row r="116" spans="1:11" x14ac:dyDescent="0.25">
      <c r="A116" s="57" t="str">
        <f t="shared" si="5"/>
        <v>MSI</v>
      </c>
      <c r="B116" s="19">
        <f t="shared" si="6"/>
        <v>2.811323713927227E-2</v>
      </c>
      <c r="C116" s="19">
        <f t="shared" si="6"/>
        <v>2.6356835906414133E-2</v>
      </c>
      <c r="D116" s="19">
        <f t="shared" si="6"/>
        <v>4.1629818872621273E-2</v>
      </c>
      <c r="E116" s="19">
        <f t="shared" si="6"/>
        <v>3.1263462366914886E-2</v>
      </c>
      <c r="F116" s="19">
        <f t="shared" si="2"/>
        <v>2.9378776366728174E-2</v>
      </c>
      <c r="G116" s="19">
        <f t="shared" si="2"/>
        <v>2.9347971616012852E-2</v>
      </c>
      <c r="H116" s="19">
        <f t="shared" ref="H116:I116" si="21">H101/H$103</f>
        <v>2.7516938072031379E-2</v>
      </c>
      <c r="I116" s="19">
        <f t="shared" si="21"/>
        <v>2.3697556477639464E-2</v>
      </c>
      <c r="J116" s="19">
        <f t="shared" ref="J116" si="22">J101/J$103</f>
        <v>3.8150690883809853E-2</v>
      </c>
      <c r="K116" s="19">
        <f>K101/K$103</f>
        <v>3.0682615132860594E-2</v>
      </c>
    </row>
    <row r="117" spans="1:11" x14ac:dyDescent="0.25">
      <c r="A117" s="57" t="str">
        <f t="shared" si="5"/>
        <v>Huawei</v>
      </c>
      <c r="B117" s="19">
        <f t="shared" si="6"/>
        <v>4.5522271016311164E-2</v>
      </c>
      <c r="C117" s="19">
        <f t="shared" si="6"/>
        <v>2.3014483526977558E-2</v>
      </c>
      <c r="D117" s="19">
        <f t="shared" si="6"/>
        <v>2.7087222822704791E-2</v>
      </c>
      <c r="E117" s="19">
        <f t="shared" si="6"/>
        <v>2.6647793710382176E-2</v>
      </c>
      <c r="F117" s="19">
        <f t="shared" si="2"/>
        <v>1.9682332935344982E-2</v>
      </c>
      <c r="G117" s="19">
        <f t="shared" si="2"/>
        <v>1.274601686972821E-2</v>
      </c>
      <c r="H117" s="19">
        <f t="shared" ref="H117:I117" si="23">H102/H$103</f>
        <v>8.9444906692024255E-3</v>
      </c>
      <c r="I117" s="19">
        <f t="shared" si="23"/>
        <v>8.6445366528354085E-3</v>
      </c>
      <c r="J117" s="19">
        <f t="shared" ref="J117" si="24">J102/J$103</f>
        <v>6.5394976970539675E-3</v>
      </c>
      <c r="K117" s="19">
        <f>K102/K$103</f>
        <v>1.8097872672017457E-2</v>
      </c>
    </row>
    <row r="135" spans="1:11" s="36" customFormat="1" x14ac:dyDescent="0.25">
      <c r="A135" s="58" t="s">
        <v>294</v>
      </c>
    </row>
    <row r="137" spans="1:11" x14ac:dyDescent="0.25">
      <c r="A137" s="50"/>
      <c r="B137" s="56" t="s">
        <v>631</v>
      </c>
      <c r="C137" s="56" t="s">
        <v>792</v>
      </c>
      <c r="D137" s="56" t="s">
        <v>870</v>
      </c>
      <c r="E137" s="56" t="s">
        <v>955</v>
      </c>
      <c r="F137" s="56" t="s">
        <v>996</v>
      </c>
      <c r="G137" s="56" t="s">
        <v>1073</v>
      </c>
      <c r="H137" s="56" t="s">
        <v>1137</v>
      </c>
      <c r="I137" s="56" t="s">
        <v>1244</v>
      </c>
      <c r="J137" s="56" t="s">
        <v>1332</v>
      </c>
      <c r="K137" s="56" t="s">
        <v>32</v>
      </c>
    </row>
    <row r="138" spans="1:11" x14ac:dyDescent="0.25">
      <c r="A138" s="18" t="s">
        <v>14</v>
      </c>
      <c r="B138" s="45">
        <v>32280</v>
      </c>
      <c r="C138" s="45">
        <v>37370</v>
      </c>
      <c r="D138" s="45">
        <v>46110</v>
      </c>
      <c r="E138" s="45">
        <v>65180</v>
      </c>
      <c r="F138" s="45">
        <v>53230</v>
      </c>
      <c r="G138" s="45">
        <v>57040</v>
      </c>
      <c r="H138" s="18">
        <v>82290</v>
      </c>
      <c r="I138" s="18">
        <v>67630</v>
      </c>
      <c r="J138" s="18">
        <v>68520</v>
      </c>
      <c r="K138" s="45">
        <f>SUM(B138:J138)</f>
        <v>509650</v>
      </c>
    </row>
    <row r="139" spans="1:11" x14ac:dyDescent="0.25">
      <c r="A139" s="18" t="s">
        <v>15</v>
      </c>
      <c r="B139" s="45">
        <v>28430</v>
      </c>
      <c r="C139" s="45">
        <v>45680</v>
      </c>
      <c r="D139" s="45">
        <v>46230</v>
      </c>
      <c r="E139" s="45">
        <v>49870</v>
      </c>
      <c r="F139" s="45">
        <v>43650</v>
      </c>
      <c r="G139" s="45">
        <v>65790</v>
      </c>
      <c r="H139" s="18">
        <v>59120</v>
      </c>
      <c r="I139" s="18">
        <v>70980</v>
      </c>
      <c r="J139" s="18">
        <v>87230</v>
      </c>
      <c r="K139" s="45">
        <f t="shared" ref="K139:K150" si="25">SUM(B139:J139)</f>
        <v>496980</v>
      </c>
    </row>
    <row r="140" spans="1:11" x14ac:dyDescent="0.25">
      <c r="A140" s="18" t="s">
        <v>0</v>
      </c>
      <c r="B140" s="45">
        <v>30450</v>
      </c>
      <c r="C140" s="45">
        <v>41050</v>
      </c>
      <c r="D140" s="45">
        <v>29700</v>
      </c>
      <c r="E140" s="45">
        <v>23830</v>
      </c>
      <c r="F140" s="45">
        <v>24010</v>
      </c>
      <c r="G140" s="45">
        <v>35380</v>
      </c>
      <c r="H140" s="18">
        <v>33920</v>
      </c>
      <c r="I140" s="18">
        <v>42950</v>
      </c>
      <c r="J140" s="18">
        <v>40470</v>
      </c>
      <c r="K140" s="45">
        <f t="shared" si="25"/>
        <v>301760</v>
      </c>
    </row>
    <row r="141" spans="1:11" x14ac:dyDescent="0.25">
      <c r="A141" s="18" t="s">
        <v>10</v>
      </c>
      <c r="B141" s="45">
        <v>16480</v>
      </c>
      <c r="C141" s="45">
        <v>34240</v>
      </c>
      <c r="D141" s="45">
        <v>22710</v>
      </c>
      <c r="E141" s="45">
        <v>30450</v>
      </c>
      <c r="F141" s="45">
        <v>17430</v>
      </c>
      <c r="G141" s="45">
        <v>28520</v>
      </c>
      <c r="H141" s="18">
        <v>21040</v>
      </c>
      <c r="I141" s="18">
        <v>34950</v>
      </c>
      <c r="J141" s="18">
        <v>38660</v>
      </c>
      <c r="K141" s="45">
        <f t="shared" si="25"/>
        <v>244480</v>
      </c>
    </row>
    <row r="142" spans="1:11" x14ac:dyDescent="0.25">
      <c r="A142" s="18" t="s">
        <v>13</v>
      </c>
      <c r="B142" s="45">
        <v>6210</v>
      </c>
      <c r="C142" s="45">
        <v>7850</v>
      </c>
      <c r="D142" s="45">
        <v>8070</v>
      </c>
      <c r="E142" s="45">
        <v>16090</v>
      </c>
      <c r="F142" s="45">
        <v>13590</v>
      </c>
      <c r="G142" s="45">
        <v>17350</v>
      </c>
      <c r="H142" s="18">
        <v>16140</v>
      </c>
      <c r="I142" s="18">
        <v>9510</v>
      </c>
      <c r="J142" s="18">
        <v>14110</v>
      </c>
      <c r="K142" s="45">
        <f t="shared" si="25"/>
        <v>108920</v>
      </c>
    </row>
    <row r="143" spans="1:11" x14ac:dyDescent="0.25">
      <c r="A143" s="18" t="s">
        <v>9</v>
      </c>
      <c r="B143" s="45">
        <v>12410</v>
      </c>
      <c r="C143" s="45">
        <v>11560</v>
      </c>
      <c r="D143" s="45">
        <v>14320</v>
      </c>
      <c r="E143" s="45">
        <v>11990</v>
      </c>
      <c r="F143" s="45">
        <v>9990</v>
      </c>
      <c r="G143" s="45">
        <v>10170</v>
      </c>
      <c r="H143" s="18">
        <v>7440</v>
      </c>
      <c r="I143" s="18">
        <v>11200</v>
      </c>
      <c r="J143" s="18">
        <v>12750</v>
      </c>
      <c r="K143" s="45">
        <f t="shared" si="25"/>
        <v>101830</v>
      </c>
    </row>
    <row r="144" spans="1:11" x14ac:dyDescent="0.25">
      <c r="A144" s="18" t="s">
        <v>16</v>
      </c>
      <c r="B144" s="45">
        <v>4720</v>
      </c>
      <c r="C144" s="45">
        <v>5720</v>
      </c>
      <c r="D144" s="45">
        <v>7350</v>
      </c>
      <c r="E144" s="45">
        <v>6920</v>
      </c>
      <c r="F144" s="45">
        <v>3970</v>
      </c>
      <c r="G144" s="45">
        <v>6860</v>
      </c>
      <c r="H144" s="18">
        <v>5620</v>
      </c>
      <c r="I144" s="18">
        <v>5600</v>
      </c>
      <c r="J144" s="18">
        <v>12150</v>
      </c>
      <c r="K144" s="45">
        <f t="shared" si="25"/>
        <v>58910</v>
      </c>
    </row>
    <row r="145" spans="1:11" x14ac:dyDescent="0.25">
      <c r="A145" s="18" t="s">
        <v>57</v>
      </c>
      <c r="B145" s="45">
        <v>300</v>
      </c>
      <c r="C145" s="45">
        <v>4930</v>
      </c>
      <c r="D145" s="45">
        <v>6880</v>
      </c>
      <c r="E145" s="45">
        <v>4160</v>
      </c>
      <c r="F145" s="45">
        <v>670</v>
      </c>
      <c r="G145" s="45">
        <v>4770</v>
      </c>
      <c r="H145" s="18">
        <v>2440</v>
      </c>
      <c r="I145" s="18">
        <v>9280</v>
      </c>
      <c r="J145" s="18">
        <v>16840</v>
      </c>
      <c r="K145" s="45">
        <f t="shared" si="25"/>
        <v>50270</v>
      </c>
    </row>
    <row r="146" spans="1:11" x14ac:dyDescent="0.25">
      <c r="A146" s="18" t="s">
        <v>58</v>
      </c>
      <c r="B146" s="45">
        <v>1100</v>
      </c>
      <c r="C146" s="45">
        <v>1350</v>
      </c>
      <c r="D146" s="45">
        <v>4530</v>
      </c>
      <c r="E146" s="45">
        <v>3150</v>
      </c>
      <c r="F146" s="45">
        <v>2700</v>
      </c>
      <c r="G146" s="45">
        <v>3560</v>
      </c>
      <c r="H146" s="18">
        <v>2500</v>
      </c>
      <c r="I146" s="18">
        <v>4550</v>
      </c>
      <c r="J146" s="18">
        <v>6450</v>
      </c>
      <c r="K146" s="45">
        <f t="shared" si="25"/>
        <v>29890</v>
      </c>
    </row>
    <row r="147" spans="1:11" x14ac:dyDescent="0.25">
      <c r="A147" s="18" t="s">
        <v>29</v>
      </c>
      <c r="B147" s="45">
        <v>3500</v>
      </c>
      <c r="C147" s="45">
        <v>2570</v>
      </c>
      <c r="D147" s="45">
        <v>2890</v>
      </c>
      <c r="E147" s="45">
        <v>2640</v>
      </c>
      <c r="F147" s="45">
        <v>2510</v>
      </c>
      <c r="G147" s="45">
        <v>1980</v>
      </c>
      <c r="H147" s="18">
        <v>1730</v>
      </c>
      <c r="I147" s="18">
        <v>8100</v>
      </c>
      <c r="J147" s="18">
        <v>21970</v>
      </c>
      <c r="K147" s="45">
        <f t="shared" si="25"/>
        <v>47890</v>
      </c>
    </row>
    <row r="148" spans="1:11" x14ac:dyDescent="0.25">
      <c r="A148" s="18" t="s">
        <v>66</v>
      </c>
      <c r="B148" s="45">
        <v>930</v>
      </c>
      <c r="C148" s="45">
        <v>970</v>
      </c>
      <c r="D148" s="45">
        <v>3810</v>
      </c>
      <c r="E148" s="45">
        <v>950</v>
      </c>
      <c r="F148" s="45">
        <v>1230</v>
      </c>
      <c r="G148" s="45">
        <v>6250</v>
      </c>
      <c r="H148" s="18">
        <v>1720</v>
      </c>
      <c r="I148" s="18">
        <v>3130</v>
      </c>
      <c r="J148" s="18">
        <v>5710</v>
      </c>
      <c r="K148" s="45">
        <f t="shared" si="25"/>
        <v>24700</v>
      </c>
    </row>
    <row r="149" spans="1:11" x14ac:dyDescent="0.25">
      <c r="A149" s="18" t="s">
        <v>629</v>
      </c>
      <c r="B149" s="45">
        <v>790</v>
      </c>
      <c r="C149" s="45">
        <v>920</v>
      </c>
      <c r="D149" s="45">
        <v>2340</v>
      </c>
      <c r="E149" s="45">
        <v>2710</v>
      </c>
      <c r="F149" s="45">
        <v>940</v>
      </c>
      <c r="G149" s="45">
        <v>4530</v>
      </c>
      <c r="H149" s="18">
        <v>2470</v>
      </c>
      <c r="I149" s="18">
        <v>6040</v>
      </c>
      <c r="J149" s="18">
        <v>3010</v>
      </c>
      <c r="K149" s="45">
        <f t="shared" si="25"/>
        <v>23750</v>
      </c>
    </row>
    <row r="150" spans="1:11" x14ac:dyDescent="0.25">
      <c r="A150" s="18" t="s">
        <v>284</v>
      </c>
      <c r="B150" s="45">
        <v>410</v>
      </c>
      <c r="C150" s="45">
        <v>910</v>
      </c>
      <c r="D150" s="45">
        <v>1120</v>
      </c>
      <c r="E150" s="45">
        <v>510</v>
      </c>
      <c r="F150" s="45">
        <v>80</v>
      </c>
      <c r="G150" s="45">
        <v>220</v>
      </c>
      <c r="H150" s="18">
        <v>310</v>
      </c>
      <c r="I150" s="18">
        <v>650</v>
      </c>
      <c r="J150" s="18">
        <v>510</v>
      </c>
      <c r="K150" s="45">
        <f t="shared" si="25"/>
        <v>4720</v>
      </c>
    </row>
    <row r="151" spans="1:11" s="3" customFormat="1" x14ac:dyDescent="0.25">
      <c r="A151" s="51" t="s">
        <v>285</v>
      </c>
      <c r="B151" s="68">
        <v>138010</v>
      </c>
      <c r="C151" s="68">
        <v>195120</v>
      </c>
      <c r="D151" s="68">
        <v>196060</v>
      </c>
      <c r="E151" s="68">
        <v>218450</v>
      </c>
      <c r="F151" s="68">
        <v>174000</v>
      </c>
      <c r="G151" s="68">
        <v>242420</v>
      </c>
      <c r="H151" s="68">
        <v>236740</v>
      </c>
      <c r="I151" s="68">
        <v>274570</v>
      </c>
      <c r="J151" s="68">
        <v>328380</v>
      </c>
      <c r="K151" s="68">
        <f>SUM(B151:J151)</f>
        <v>2003750</v>
      </c>
    </row>
    <row r="153" spans="1:11" x14ac:dyDescent="0.25">
      <c r="A153" s="40" t="s">
        <v>293</v>
      </c>
    </row>
    <row r="154" spans="1:11" x14ac:dyDescent="0.25">
      <c r="A154" s="40"/>
    </row>
    <row r="155" spans="1:11" x14ac:dyDescent="0.25">
      <c r="A155" s="50"/>
      <c r="B155" s="56" t="s">
        <v>631</v>
      </c>
      <c r="C155" s="56" t="s">
        <v>792</v>
      </c>
      <c r="D155" s="56" t="s">
        <v>870</v>
      </c>
      <c r="E155" s="56" t="s">
        <v>955</v>
      </c>
      <c r="F155" s="56" t="s">
        <v>996</v>
      </c>
      <c r="G155" s="56" t="s">
        <v>1073</v>
      </c>
      <c r="H155" s="56" t="s">
        <v>1137</v>
      </c>
      <c r="I155" s="56" t="s">
        <v>1244</v>
      </c>
      <c r="J155" s="56" t="s">
        <v>1332</v>
      </c>
      <c r="K155" s="56" t="s">
        <v>32</v>
      </c>
    </row>
    <row r="156" spans="1:11" x14ac:dyDescent="0.25">
      <c r="A156" s="18" t="str">
        <f>A138</f>
        <v>HP</v>
      </c>
      <c r="B156" s="19">
        <f>B138/B$151</f>
        <v>0.23389609448590681</v>
      </c>
      <c r="C156" s="19">
        <f t="shared" ref="C156:G168" si="26">C138/C$151</f>
        <v>0.1915231652316523</v>
      </c>
      <c r="D156" s="19">
        <f t="shared" si="26"/>
        <v>0.23518310721207794</v>
      </c>
      <c r="E156" s="19">
        <f t="shared" si="26"/>
        <v>0.29837491416800183</v>
      </c>
      <c r="F156" s="19">
        <f t="shared" si="26"/>
        <v>0.30591954022988505</v>
      </c>
      <c r="G156" s="19">
        <f t="shared" si="26"/>
        <v>0.23529411764705882</v>
      </c>
      <c r="H156" s="19">
        <f t="shared" ref="H156" si="27">H138/H$151</f>
        <v>0.34759651938835856</v>
      </c>
      <c r="I156" s="19">
        <f t="shared" ref="I156:J156" si="28">I138/I$151</f>
        <v>0.24631241577739738</v>
      </c>
      <c r="J156" s="19">
        <f t="shared" si="28"/>
        <v>0.20866069797186187</v>
      </c>
      <c r="K156" s="19">
        <f>K138/K$151</f>
        <v>0.25434809731752961</v>
      </c>
    </row>
    <row r="157" spans="1:11" x14ac:dyDescent="0.25">
      <c r="A157" s="18" t="str">
        <f t="shared" ref="A157:A168" si="29">A139</f>
        <v>Lenovo</v>
      </c>
      <c r="B157" s="19">
        <f t="shared" ref="B157:C168" si="30">B139/B$151</f>
        <v>0.20599956524889501</v>
      </c>
      <c r="C157" s="19">
        <f t="shared" si="30"/>
        <v>0.23411234112341123</v>
      </c>
      <c r="D157" s="19">
        <f t="shared" si="26"/>
        <v>0.23579516474548606</v>
      </c>
      <c r="E157" s="19">
        <f t="shared" si="26"/>
        <v>0.22829022659647516</v>
      </c>
      <c r="F157" s="19">
        <f t="shared" si="26"/>
        <v>0.25086206896551722</v>
      </c>
      <c r="G157" s="19">
        <f t="shared" si="26"/>
        <v>0.27138849929873771</v>
      </c>
      <c r="H157" s="19">
        <f t="shared" ref="H157" si="31">H139/H$151</f>
        <v>0.24972543718847681</v>
      </c>
      <c r="I157" s="19">
        <f t="shared" ref="I157:J157" si="32">I139/I$151</f>
        <v>0.25851331172378628</v>
      </c>
      <c r="J157" s="19">
        <f t="shared" si="32"/>
        <v>0.26563737133808391</v>
      </c>
      <c r="K157" s="19">
        <f>K139/K$151</f>
        <v>0.24802495321272613</v>
      </c>
    </row>
    <row r="158" spans="1:11" x14ac:dyDescent="0.25">
      <c r="A158" s="18" t="str">
        <f t="shared" si="29"/>
        <v>Acer</v>
      </c>
      <c r="B158" s="19">
        <f t="shared" si="30"/>
        <v>0.22063618578363886</v>
      </c>
      <c r="C158" s="19">
        <f t="shared" si="30"/>
        <v>0.21038335383353834</v>
      </c>
      <c r="D158" s="19">
        <f t="shared" si="26"/>
        <v>0.15148423951851475</v>
      </c>
      <c r="E158" s="19">
        <f t="shared" si="26"/>
        <v>0.10908674753948272</v>
      </c>
      <c r="F158" s="19">
        <f t="shared" si="26"/>
        <v>0.13798850574712643</v>
      </c>
      <c r="G158" s="19">
        <f t="shared" si="26"/>
        <v>0.14594505403844568</v>
      </c>
      <c r="H158" s="19">
        <f t="shared" ref="H158" si="33">H140/H$151</f>
        <v>0.14327954718256314</v>
      </c>
      <c r="I158" s="19">
        <f t="shared" ref="I158:J158" si="34">I140/I$151</f>
        <v>0.15642641220818007</v>
      </c>
      <c r="J158" s="19">
        <f t="shared" si="34"/>
        <v>0.12324136670930021</v>
      </c>
      <c r="K158" s="19">
        <f>K140/K$151</f>
        <v>0.15059762944479102</v>
      </c>
    </row>
    <row r="159" spans="1:11" x14ac:dyDescent="0.25">
      <c r="A159" s="18" t="str">
        <f t="shared" si="29"/>
        <v>Asus</v>
      </c>
      <c r="B159" s="19">
        <f t="shared" si="30"/>
        <v>0.1194116368379103</v>
      </c>
      <c r="C159" s="19">
        <f t="shared" si="30"/>
        <v>0.17548175481754819</v>
      </c>
      <c r="D159" s="19">
        <f t="shared" si="26"/>
        <v>0.11583188819749056</v>
      </c>
      <c r="E159" s="19">
        <f t="shared" si="26"/>
        <v>0.13939116502632182</v>
      </c>
      <c r="F159" s="19">
        <f t="shared" si="26"/>
        <v>0.10017241379310345</v>
      </c>
      <c r="G159" s="19">
        <f t="shared" si="26"/>
        <v>0.11764705882352941</v>
      </c>
      <c r="H159" s="19">
        <f t="shared" ref="H159" si="35">H141/H$151</f>
        <v>8.8873870068429506E-2</v>
      </c>
      <c r="I159" s="19">
        <f t="shared" ref="I159:J159" si="36">I141/I$151</f>
        <v>0.12728994427650508</v>
      </c>
      <c r="J159" s="19">
        <f t="shared" si="36"/>
        <v>0.11772945977221512</v>
      </c>
      <c r="K159" s="19">
        <f>K141/K$151</f>
        <v>0.12201122894572676</v>
      </c>
    </row>
    <row r="160" spans="1:11" x14ac:dyDescent="0.25">
      <c r="A160" s="18" t="str">
        <f t="shared" si="29"/>
        <v>Dell</v>
      </c>
      <c r="B160" s="19">
        <f t="shared" si="30"/>
        <v>4.4996739366712557E-2</v>
      </c>
      <c r="C160" s="19">
        <f t="shared" si="30"/>
        <v>4.0231652316523168E-2</v>
      </c>
      <c r="D160" s="19">
        <f t="shared" si="26"/>
        <v>4.116086912169744E-2</v>
      </c>
      <c r="E160" s="19">
        <f t="shared" si="26"/>
        <v>7.365529869535363E-2</v>
      </c>
      <c r="F160" s="19">
        <f t="shared" si="26"/>
        <v>7.8103448275862075E-2</v>
      </c>
      <c r="G160" s="19">
        <f t="shared" si="26"/>
        <v>7.1570002475043318E-2</v>
      </c>
      <c r="H160" s="19">
        <f t="shared" ref="H160" si="37">H142/H$151</f>
        <v>6.8176058122835184E-2</v>
      </c>
      <c r="I160" s="19">
        <f t="shared" ref="I160:J160" si="38">I142/I$151</f>
        <v>3.4635976253778636E-2</v>
      </c>
      <c r="J160" s="19">
        <f t="shared" si="38"/>
        <v>4.296851208965223E-2</v>
      </c>
      <c r="K160" s="19">
        <f>K142/K$151</f>
        <v>5.435807860262009E-2</v>
      </c>
    </row>
    <row r="161" spans="1:11" x14ac:dyDescent="0.25">
      <c r="A161" s="18" t="str">
        <f t="shared" si="29"/>
        <v>Apple</v>
      </c>
      <c r="B161" s="19">
        <f t="shared" si="30"/>
        <v>8.9921020215926378E-2</v>
      </c>
      <c r="C161" s="19">
        <f t="shared" si="30"/>
        <v>5.9245592455924562E-2</v>
      </c>
      <c r="D161" s="19">
        <f t="shared" si="26"/>
        <v>7.3038865653371421E-2</v>
      </c>
      <c r="E161" s="19">
        <f t="shared" si="26"/>
        <v>5.4886701762417028E-2</v>
      </c>
      <c r="F161" s="19">
        <f t="shared" si="26"/>
        <v>5.7413793103448275E-2</v>
      </c>
      <c r="G161" s="19">
        <f t="shared" si="26"/>
        <v>4.1951984159722795E-2</v>
      </c>
      <c r="H161" s="19">
        <f t="shared" ref="H161" si="39">H143/H$151</f>
        <v>3.142688181126975E-2</v>
      </c>
      <c r="I161" s="19">
        <f t="shared" ref="I161:J161" si="40">I143/I$151</f>
        <v>4.0791055104344977E-2</v>
      </c>
      <c r="J161" s="19">
        <f t="shared" si="40"/>
        <v>3.8826968755709845E-2</v>
      </c>
      <c r="K161" s="19">
        <f>K143/K$151</f>
        <v>5.0819713038053646E-2</v>
      </c>
    </row>
    <row r="162" spans="1:11" x14ac:dyDescent="0.25">
      <c r="A162" s="18" t="str">
        <f t="shared" si="29"/>
        <v>MSI</v>
      </c>
      <c r="B162" s="19">
        <f t="shared" si="30"/>
        <v>3.4200420259401496E-2</v>
      </c>
      <c r="C162" s="19">
        <f t="shared" si="30"/>
        <v>2.9315293152931528E-2</v>
      </c>
      <c r="D162" s="19">
        <f t="shared" si="26"/>
        <v>3.7488523921248594E-2</v>
      </c>
      <c r="E162" s="19">
        <f t="shared" si="26"/>
        <v>3.167772945754177E-2</v>
      </c>
      <c r="F162" s="19">
        <f t="shared" si="26"/>
        <v>2.2816091954022989E-2</v>
      </c>
      <c r="G162" s="19">
        <f t="shared" si="26"/>
        <v>2.8297995214916261E-2</v>
      </c>
      <c r="H162" s="19">
        <f t="shared" ref="H162" si="41">H144/H$151</f>
        <v>2.3739123088620428E-2</v>
      </c>
      <c r="I162" s="19">
        <f t="shared" ref="I162:J162" si="42">I144/I$151</f>
        <v>2.0395527552172488E-2</v>
      </c>
      <c r="J162" s="19">
        <f t="shared" si="42"/>
        <v>3.6999817284852916E-2</v>
      </c>
      <c r="K162" s="19">
        <f>K144/K$151</f>
        <v>2.9399875233936369E-2</v>
      </c>
    </row>
    <row r="163" spans="1:11" x14ac:dyDescent="0.25">
      <c r="A163" s="18" t="str">
        <f t="shared" si="29"/>
        <v>Irbis</v>
      </c>
      <c r="B163" s="19">
        <f t="shared" si="30"/>
        <v>2.1737555249619592E-3</v>
      </c>
      <c r="C163" s="19">
        <f t="shared" si="30"/>
        <v>2.5266502665026652E-2</v>
      </c>
      <c r="D163" s="19">
        <f t="shared" si="26"/>
        <v>3.5091298582066714E-2</v>
      </c>
      <c r="E163" s="19">
        <f t="shared" si="26"/>
        <v>1.9043259327077136E-2</v>
      </c>
      <c r="F163" s="19">
        <f t="shared" si="26"/>
        <v>3.8505747126436783E-3</v>
      </c>
      <c r="G163" s="19">
        <f t="shared" si="26"/>
        <v>1.9676594340400956E-2</v>
      </c>
      <c r="H163" s="19">
        <f t="shared" ref="H163" si="43">H145/H$151</f>
        <v>1.0306665540255132E-2</v>
      </c>
      <c r="I163" s="19">
        <f t="shared" ref="I163:J163" si="44">I145/I$151</f>
        <v>3.3798302800742981E-2</v>
      </c>
      <c r="J163" s="19">
        <f t="shared" si="44"/>
        <v>5.128205128205128E-2</v>
      </c>
      <c r="K163" s="19">
        <f>K145/K$151</f>
        <v>2.5087960074859639E-2</v>
      </c>
    </row>
    <row r="164" spans="1:11" x14ac:dyDescent="0.25">
      <c r="A164" s="18" t="str">
        <f t="shared" si="29"/>
        <v>Prestigio</v>
      </c>
      <c r="B164" s="19">
        <f t="shared" si="30"/>
        <v>7.9704369248605172E-3</v>
      </c>
      <c r="C164" s="19">
        <f t="shared" si="30"/>
        <v>6.9188191881918819E-3</v>
      </c>
      <c r="D164" s="19">
        <f t="shared" si="26"/>
        <v>2.3105171886157298E-2</v>
      </c>
      <c r="E164" s="19">
        <f t="shared" si="26"/>
        <v>1.4419775692378119E-2</v>
      </c>
      <c r="F164" s="19">
        <f t="shared" si="26"/>
        <v>1.5517241379310345E-2</v>
      </c>
      <c r="G164" s="19">
        <f t="shared" si="26"/>
        <v>1.468525699199736E-2</v>
      </c>
      <c r="H164" s="19">
        <f t="shared" ref="H164" si="45">H146/H$151</f>
        <v>1.0560108135507307E-2</v>
      </c>
      <c r="I164" s="19">
        <f t="shared" ref="I164:J164" si="46">I146/I$151</f>
        <v>1.6571366136140145E-2</v>
      </c>
      <c r="J164" s="19">
        <f t="shared" si="46"/>
        <v>1.964187831171204E-2</v>
      </c>
      <c r="K164" s="19">
        <f>K146/K$151</f>
        <v>1.4917030567685589E-2</v>
      </c>
    </row>
    <row r="165" spans="1:11" x14ac:dyDescent="0.25">
      <c r="A165" s="18" t="str">
        <f t="shared" si="29"/>
        <v>Other</v>
      </c>
      <c r="B165" s="19">
        <f t="shared" si="30"/>
        <v>2.5360481124556192E-2</v>
      </c>
      <c r="C165" s="19">
        <f t="shared" si="30"/>
        <v>1.3171381713817138E-2</v>
      </c>
      <c r="D165" s="19">
        <f t="shared" si="26"/>
        <v>1.4740385596246047E-2</v>
      </c>
      <c r="E165" s="19">
        <f t="shared" si="26"/>
        <v>1.2085145342183566E-2</v>
      </c>
      <c r="F165" s="19">
        <f t="shared" si="26"/>
        <v>1.4425287356321839E-2</v>
      </c>
      <c r="G165" s="19">
        <f t="shared" si="26"/>
        <v>8.1676429337513411E-3</v>
      </c>
      <c r="H165" s="19">
        <f t="shared" ref="H165" si="47">H147/H$151</f>
        <v>7.3075948297710571E-3</v>
      </c>
      <c r="I165" s="19">
        <f t="shared" ref="I165:J165" si="48">I147/I$151</f>
        <v>2.950067378082092E-2</v>
      </c>
      <c r="J165" s="19">
        <f t="shared" si="48"/>
        <v>6.6904196357878074E-2</v>
      </c>
      <c r="K165" s="19">
        <f>K147/K$151</f>
        <v>2.3900187149095448E-2</v>
      </c>
    </row>
    <row r="166" spans="1:11" x14ac:dyDescent="0.25">
      <c r="A166" s="18" t="str">
        <f t="shared" si="29"/>
        <v>Digma</v>
      </c>
      <c r="B166" s="19">
        <f t="shared" si="30"/>
        <v>6.7386421273820741E-3</v>
      </c>
      <c r="C166" s="19">
        <f t="shared" si="30"/>
        <v>4.9712997129971303E-3</v>
      </c>
      <c r="D166" s="19">
        <f t="shared" si="26"/>
        <v>1.9432826685708456E-2</v>
      </c>
      <c r="E166" s="19">
        <f t="shared" si="26"/>
        <v>4.3488212405584804E-3</v>
      </c>
      <c r="F166" s="19">
        <f t="shared" si="26"/>
        <v>7.068965517241379E-3</v>
      </c>
      <c r="G166" s="19">
        <f t="shared" si="26"/>
        <v>2.5781701179770647E-2</v>
      </c>
      <c r="H166" s="19">
        <f t="shared" ref="H166" si="49">H148/H$151</f>
        <v>7.2653543972290274E-3</v>
      </c>
      <c r="I166" s="19">
        <f t="shared" ref="I166:J166" si="50">I148/I$151</f>
        <v>1.1399643078267838E-2</v>
      </c>
      <c r="J166" s="19">
        <f t="shared" si="50"/>
        <v>1.7388391497655156E-2</v>
      </c>
      <c r="K166" s="19">
        <f>K148/K$151</f>
        <v>1.2326887086712415E-2</v>
      </c>
    </row>
    <row r="167" spans="1:11" x14ac:dyDescent="0.25">
      <c r="A167" s="18" t="str">
        <f t="shared" si="29"/>
        <v>Honor</v>
      </c>
      <c r="B167" s="19">
        <f t="shared" si="30"/>
        <v>5.7242228823998261E-3</v>
      </c>
      <c r="C167" s="19">
        <f t="shared" si="30"/>
        <v>4.715047150471505E-3</v>
      </c>
      <c r="D167" s="19">
        <f t="shared" si="26"/>
        <v>1.1935121901458737E-2</v>
      </c>
      <c r="E167" s="19">
        <f t="shared" si="26"/>
        <v>1.240558480201419E-2</v>
      </c>
      <c r="F167" s="19">
        <f t="shared" si="26"/>
        <v>5.4022988505747129E-3</v>
      </c>
      <c r="G167" s="19">
        <f t="shared" si="26"/>
        <v>1.8686577015097763E-2</v>
      </c>
      <c r="H167" s="19">
        <f t="shared" ref="H167" si="51">H149/H$151</f>
        <v>1.043338683788122E-2</v>
      </c>
      <c r="I167" s="19">
        <f t="shared" ref="I167:J167" si="52">I149/I$151</f>
        <v>2.1998033288414612E-2</v>
      </c>
      <c r="J167" s="19">
        <f t="shared" si="52"/>
        <v>9.1662098787989518E-3</v>
      </c>
      <c r="K167" s="19">
        <f>K149/K$151</f>
        <v>1.1852776044915784E-2</v>
      </c>
    </row>
    <row r="168" spans="1:11" x14ac:dyDescent="0.25">
      <c r="A168" s="18" t="str">
        <f t="shared" si="29"/>
        <v>Huawei</v>
      </c>
      <c r="B168" s="19">
        <f t="shared" si="30"/>
        <v>2.9707992174480111E-3</v>
      </c>
      <c r="C168" s="19">
        <f t="shared" si="30"/>
        <v>4.6637966379663798E-3</v>
      </c>
      <c r="D168" s="19">
        <f t="shared" si="26"/>
        <v>5.7125369784759772E-3</v>
      </c>
      <c r="E168" s="19">
        <f t="shared" si="26"/>
        <v>2.3346303501945525E-3</v>
      </c>
      <c r="F168" s="19">
        <f t="shared" si="26"/>
        <v>4.5977011494252872E-4</v>
      </c>
      <c r="G168" s="19">
        <f t="shared" si="26"/>
        <v>9.0751588152792673E-4</v>
      </c>
      <c r="H168" s="19">
        <f t="shared" ref="H168" si="53">H150/H$151</f>
        <v>1.3094534088029062E-3</v>
      </c>
      <c r="I168" s="19">
        <f t="shared" ref="I168:J168" si="54">I150/I$151</f>
        <v>2.3673380194485926E-3</v>
      </c>
      <c r="J168" s="19">
        <f t="shared" si="54"/>
        <v>1.553078750228394E-3</v>
      </c>
      <c r="K168" s="19">
        <f>K150/K$151</f>
        <v>2.3555832813474736E-3</v>
      </c>
    </row>
    <row r="169" spans="1:11" x14ac:dyDescent="0.25">
      <c r="A169" s="3"/>
    </row>
    <row r="170" spans="1:11" x14ac:dyDescent="0.25">
      <c r="A170" s="3"/>
    </row>
    <row r="171" spans="1:11" x14ac:dyDescent="0.25">
      <c r="A171" s="3"/>
    </row>
    <row r="172" spans="1:11" x14ac:dyDescent="0.25">
      <c r="A172" s="3"/>
    </row>
    <row r="173" spans="1:11" x14ac:dyDescent="0.25">
      <c r="A173" s="3"/>
    </row>
    <row r="174" spans="1:11" x14ac:dyDescent="0.25">
      <c r="A174" s="3"/>
    </row>
    <row r="175" spans="1:11" x14ac:dyDescent="0.25">
      <c r="A175" s="3"/>
    </row>
    <row r="176" spans="1:11" x14ac:dyDescent="0.25">
      <c r="A176" s="3"/>
    </row>
    <row r="177" spans="1:10" x14ac:dyDescent="0.25">
      <c r="A177" s="3"/>
    </row>
    <row r="186" spans="1:10" s="36" customFormat="1" x14ac:dyDescent="0.25">
      <c r="A186" s="58" t="s">
        <v>271</v>
      </c>
    </row>
    <row r="187" spans="1:10" s="59" customFormat="1" x14ac:dyDescent="0.25">
      <c r="A187" s="60" t="s">
        <v>272</v>
      </c>
    </row>
    <row r="189" spans="1:10" x14ac:dyDescent="0.25">
      <c r="A189" s="52"/>
      <c r="B189" s="56" t="s">
        <v>631</v>
      </c>
      <c r="C189" s="56" t="s">
        <v>792</v>
      </c>
      <c r="D189" s="56" t="s">
        <v>870</v>
      </c>
      <c r="E189" s="56" t="s">
        <v>955</v>
      </c>
      <c r="F189" s="56" t="s">
        <v>996</v>
      </c>
      <c r="G189" s="56" t="s">
        <v>1073</v>
      </c>
      <c r="H189" s="56" t="s">
        <v>1137</v>
      </c>
      <c r="I189" s="56" t="s">
        <v>1244</v>
      </c>
      <c r="J189" s="56" t="s">
        <v>1332</v>
      </c>
    </row>
    <row r="190" spans="1:10" x14ac:dyDescent="0.25">
      <c r="A190" s="24" t="s">
        <v>5</v>
      </c>
      <c r="B190" s="62">
        <v>0.56318382725889427</v>
      </c>
      <c r="C190" s="62">
        <v>0.60486367363673632</v>
      </c>
      <c r="D190" s="62">
        <v>0.56541923706408159</v>
      </c>
      <c r="E190" s="62">
        <v>0.6250922863032744</v>
      </c>
      <c r="F190" s="62">
        <v>0.58412262350858646</v>
      </c>
      <c r="G190" s="62">
        <v>0.58892243953574819</v>
      </c>
      <c r="H190" s="19">
        <v>0.59259949445007165</v>
      </c>
      <c r="I190" s="19">
        <v>0.62621822419695539</v>
      </c>
      <c r="J190" s="19">
        <v>0.68363176807357329</v>
      </c>
    </row>
    <row r="191" spans="1:10" x14ac:dyDescent="0.25">
      <c r="A191" s="24" t="s">
        <v>1</v>
      </c>
      <c r="B191" s="62">
        <v>0.36071299181218752</v>
      </c>
      <c r="C191" s="62">
        <v>0.36356088560885608</v>
      </c>
      <c r="D191" s="62">
        <v>0.38096961685341391</v>
      </c>
      <c r="E191" s="62">
        <v>0.33593173210604538</v>
      </c>
      <c r="F191" s="62">
        <v>0.37918687785926114</v>
      </c>
      <c r="G191" s="62">
        <v>0.38139985549555422</v>
      </c>
      <c r="H191" s="19">
        <v>0.3257220316975597</v>
      </c>
      <c r="I191" s="19">
        <v>0.34447519848495883</v>
      </c>
      <c r="J191" s="19">
        <v>0.28911626773859556</v>
      </c>
    </row>
    <row r="192" spans="1:10" x14ac:dyDescent="0.25">
      <c r="A192" s="24" t="s">
        <v>9</v>
      </c>
      <c r="B192" s="62">
        <v>7.6103180928918199E-2</v>
      </c>
      <c r="C192" s="62">
        <v>3.1575440754407547E-2</v>
      </c>
      <c r="D192" s="62">
        <v>5.3611146082504509E-2</v>
      </c>
      <c r="E192" s="62">
        <v>3.8975981590680282E-2</v>
      </c>
      <c r="F192" s="62">
        <v>3.6690498632152464E-2</v>
      </c>
      <c r="G192" s="62">
        <v>2.9677704968697663E-2</v>
      </c>
      <c r="H192" s="19">
        <v>8.1678473852368594E-2</v>
      </c>
      <c r="I192" s="19">
        <v>2.9262874207881127E-2</v>
      </c>
      <c r="J192" s="19">
        <v>2.7251964187831171E-2</v>
      </c>
    </row>
    <row r="193" spans="1:12" x14ac:dyDescent="0.25">
      <c r="A193" s="24" t="s">
        <v>1247</v>
      </c>
      <c r="B193" s="62">
        <v>0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19">
        <v>0</v>
      </c>
      <c r="I193" s="19">
        <v>4.3703110204676234E-5</v>
      </c>
      <c r="J193" s="19">
        <v>0</v>
      </c>
    </row>
    <row r="194" spans="1:12" x14ac:dyDescent="0.25">
      <c r="L194" s="1"/>
    </row>
    <row r="211" spans="1:10" s="36" customFormat="1" x14ac:dyDescent="0.25">
      <c r="A211" s="58" t="s">
        <v>273</v>
      </c>
    </row>
    <row r="212" spans="1:10" x14ac:dyDescent="0.25">
      <c r="A212" s="60" t="s">
        <v>272</v>
      </c>
    </row>
    <row r="213" spans="1:10" x14ac:dyDescent="0.25">
      <c r="A213" s="52"/>
      <c r="B213" s="56" t="s">
        <v>631</v>
      </c>
      <c r="C213" s="56" t="s">
        <v>792</v>
      </c>
      <c r="D213" s="56" t="s">
        <v>870</v>
      </c>
      <c r="E213" s="56" t="s">
        <v>955</v>
      </c>
      <c r="F213" s="56" t="s">
        <v>996</v>
      </c>
      <c r="G213" s="56" t="s">
        <v>1073</v>
      </c>
      <c r="H213" s="56" t="s">
        <v>1137</v>
      </c>
      <c r="I213" s="56" t="s">
        <v>1244</v>
      </c>
      <c r="J213" s="56" t="s">
        <v>1332</v>
      </c>
    </row>
    <row r="214" spans="1:10" x14ac:dyDescent="0.25">
      <c r="A214" s="24" t="s">
        <v>230</v>
      </c>
      <c r="B214" s="19">
        <v>5.9126150278965292E-3</v>
      </c>
      <c r="C214" s="19">
        <v>3.5055350553505533E-3</v>
      </c>
      <c r="D214" s="19">
        <v>4.0916530278232409E-3</v>
      </c>
      <c r="E214" s="62">
        <v>3.3558655736133083E-3</v>
      </c>
      <c r="F214" s="62">
        <v>4.2357295570013102E-3</v>
      </c>
      <c r="G214" s="62">
        <v>2.0380973859730452E-3</v>
      </c>
      <c r="H214" s="19">
        <v>2.6810376697815196E-3</v>
      </c>
      <c r="I214" s="19">
        <v>2.0176269211158861E-3</v>
      </c>
      <c r="J214" s="19">
        <v>2.387477921919727E-3</v>
      </c>
    </row>
    <row r="215" spans="1:10" x14ac:dyDescent="0.25">
      <c r="A215" s="24" t="s">
        <v>225</v>
      </c>
      <c r="B215" s="19">
        <v>0.12015795956814723</v>
      </c>
      <c r="C215" s="19">
        <v>0.15057913079130791</v>
      </c>
      <c r="D215" s="19">
        <v>0.14366947836669605</v>
      </c>
      <c r="E215" s="62">
        <v>0.13985809482717293</v>
      </c>
      <c r="F215" s="62">
        <v>0.1783374330444378</v>
      </c>
      <c r="G215" s="62">
        <v>0.15205960599568158</v>
      </c>
      <c r="H215" s="19">
        <v>0.16386189650353014</v>
      </c>
      <c r="I215" s="19">
        <v>0.12098113482409498</v>
      </c>
      <c r="J215" s="19">
        <v>0.12234606248858031</v>
      </c>
    </row>
    <row r="216" spans="1:10" x14ac:dyDescent="0.25">
      <c r="A216" s="24" t="s">
        <v>222</v>
      </c>
      <c r="B216" s="19">
        <v>0.12288239982609955</v>
      </c>
      <c r="C216" s="19">
        <v>0.13575748257482576</v>
      </c>
      <c r="D216" s="19">
        <v>5.8316547064501241E-2</v>
      </c>
      <c r="E216" s="62">
        <v>6.1000047940936768E-2</v>
      </c>
      <c r="F216" s="62">
        <v>5.8242718223407437E-2</v>
      </c>
      <c r="G216" s="62">
        <v>8.027096671803674E-2</v>
      </c>
      <c r="H216" s="19">
        <v>4.9169389282461742E-2</v>
      </c>
      <c r="I216" s="19">
        <v>6.6639959210430477E-2</v>
      </c>
      <c r="J216" s="19">
        <v>7.030269809367197E-2</v>
      </c>
    </row>
    <row r="217" spans="1:10" x14ac:dyDescent="0.25">
      <c r="A217" s="24" t="s">
        <v>224</v>
      </c>
      <c r="B217" s="19">
        <v>0.37277008912397652</v>
      </c>
      <c r="C217" s="19">
        <v>0.37373411234112341</v>
      </c>
      <c r="D217" s="19">
        <v>0.4221169583280876</v>
      </c>
      <c r="E217" s="62">
        <v>0.43968071336113906</v>
      </c>
      <c r="F217" s="62">
        <v>0.395842433159383</v>
      </c>
      <c r="G217" s="62">
        <v>0.43375557031227158</v>
      </c>
      <c r="H217" s="19">
        <v>0.40047248780458483</v>
      </c>
      <c r="I217" s="19">
        <v>0.50931240439944647</v>
      </c>
      <c r="J217" s="19">
        <v>0.49012120104756685</v>
      </c>
    </row>
    <row r="218" spans="1:10" x14ac:dyDescent="0.25">
      <c r="A218" s="24" t="s">
        <v>228</v>
      </c>
      <c r="B218" s="19">
        <v>0.30885443083834507</v>
      </c>
      <c r="C218" s="19">
        <v>0.28797662976629768</v>
      </c>
      <c r="D218" s="19">
        <v>0.33125078685635151</v>
      </c>
      <c r="E218" s="62">
        <v>0.32958435207823961</v>
      </c>
      <c r="F218" s="62">
        <v>0.32955930021379803</v>
      </c>
      <c r="G218" s="62">
        <v>0.2961505853265341</v>
      </c>
      <c r="H218" s="19">
        <v>0.36909352673673834</v>
      </c>
      <c r="I218" s="19">
        <v>0.27232500546288879</v>
      </c>
      <c r="J218" s="19">
        <v>0.27653632986174553</v>
      </c>
    </row>
    <row r="219" spans="1:10" x14ac:dyDescent="0.25">
      <c r="A219" s="24" t="s">
        <v>229</v>
      </c>
      <c r="B219" s="19">
        <v>6.9422505615535104E-2</v>
      </c>
      <c r="C219" s="19">
        <v>4.8447109471094714E-2</v>
      </c>
      <c r="D219" s="19">
        <v>4.0554576356540348E-2</v>
      </c>
      <c r="E219" s="62">
        <v>2.6520926218898316E-2</v>
      </c>
      <c r="F219" s="62">
        <v>3.3782385801972459E-2</v>
      </c>
      <c r="G219" s="62">
        <v>3.5725174261502929E-2</v>
      </c>
      <c r="H219" s="19">
        <v>1.4721662002903455E-2</v>
      </c>
      <c r="I219" s="19">
        <v>2.8723869182023454E-2</v>
      </c>
      <c r="J219" s="19">
        <v>3.8306230586515624E-2</v>
      </c>
    </row>
    <row r="238" spans="1:1" s="77" customFormat="1" ht="15.75" x14ac:dyDescent="0.25">
      <c r="A238" s="76" t="s">
        <v>287</v>
      </c>
    </row>
    <row r="239" spans="1:1" x14ac:dyDescent="0.25">
      <c r="A239" s="60" t="s">
        <v>272</v>
      </c>
    </row>
    <row r="240" spans="1:1" x14ac:dyDescent="0.25">
      <c r="A240" s="60"/>
    </row>
    <row r="241" spans="1:10" x14ac:dyDescent="0.25">
      <c r="A241" s="25" t="s">
        <v>288</v>
      </c>
    </row>
    <row r="242" spans="1:10" x14ac:dyDescent="0.25">
      <c r="A242" s="5" t="s">
        <v>0</v>
      </c>
      <c r="B242" s="5" t="s">
        <v>793</v>
      </c>
    </row>
    <row r="243" spans="1:10" x14ac:dyDescent="0.25">
      <c r="A243" s="5" t="s">
        <v>10</v>
      </c>
      <c r="B243" s="5" t="s">
        <v>327</v>
      </c>
    </row>
    <row r="244" spans="1:10" x14ac:dyDescent="0.25">
      <c r="A244" s="5" t="s">
        <v>13</v>
      </c>
      <c r="B244" s="5" t="s">
        <v>289</v>
      </c>
    </row>
    <row r="245" spans="1:10" x14ac:dyDescent="0.25">
      <c r="A245" s="5" t="s">
        <v>14</v>
      </c>
      <c r="B245" s="5" t="s">
        <v>328</v>
      </c>
    </row>
    <row r="246" spans="1:10" x14ac:dyDescent="0.25">
      <c r="A246" s="5" t="s">
        <v>15</v>
      </c>
      <c r="B246" s="5" t="s">
        <v>440</v>
      </c>
      <c r="J246" t="s">
        <v>17</v>
      </c>
    </row>
    <row r="247" spans="1:10" x14ac:dyDescent="0.25">
      <c r="A247" s="5" t="s">
        <v>16</v>
      </c>
      <c r="B247" s="5" t="s">
        <v>291</v>
      </c>
    </row>
    <row r="249" spans="1:10" x14ac:dyDescent="0.25">
      <c r="A249" s="52"/>
      <c r="B249" s="56" t="s">
        <v>631</v>
      </c>
      <c r="C249" s="56" t="s">
        <v>792</v>
      </c>
      <c r="D249" s="56" t="s">
        <v>870</v>
      </c>
      <c r="E249" s="56" t="s">
        <v>955</v>
      </c>
      <c r="F249" s="56" t="s">
        <v>996</v>
      </c>
      <c r="G249" s="56" t="s">
        <v>1073</v>
      </c>
      <c r="H249" s="56" t="s">
        <v>1137</v>
      </c>
      <c r="I249" s="56" t="s">
        <v>1244</v>
      </c>
      <c r="J249" s="56" t="s">
        <v>1332</v>
      </c>
    </row>
    <row r="250" spans="1:10" x14ac:dyDescent="0.25">
      <c r="A250" s="19" t="s">
        <v>227</v>
      </c>
      <c r="B250" s="62">
        <v>0.27911745525686543</v>
      </c>
      <c r="C250" s="62">
        <v>0.30250615006150061</v>
      </c>
      <c r="D250" s="19">
        <v>0.27087267615090854</v>
      </c>
      <c r="E250" s="19">
        <v>0.3121865861258929</v>
      </c>
      <c r="F250" s="19">
        <v>0.26090254948389618</v>
      </c>
      <c r="G250" s="62">
        <v>0.2325268648799903</v>
      </c>
      <c r="H250" s="19">
        <v>0.25527866861833387</v>
      </c>
      <c r="I250" s="19">
        <v>0.25057542428436158</v>
      </c>
      <c r="J250" s="19">
        <v>0.20986966319507888</v>
      </c>
    </row>
    <row r="251" spans="1:10" x14ac:dyDescent="0.25">
      <c r="A251" s="19" t="s">
        <v>223</v>
      </c>
      <c r="B251" s="62">
        <v>0.72088254474313451</v>
      </c>
      <c r="C251" s="62">
        <v>0.69749384993849939</v>
      </c>
      <c r="D251" s="19">
        <v>0.7291273238490914</v>
      </c>
      <c r="E251" s="19">
        <v>0.6878134138741071</v>
      </c>
      <c r="F251" s="19">
        <v>0.73909745051610387</v>
      </c>
      <c r="G251" s="62">
        <v>0.7674731351200097</v>
      </c>
      <c r="H251" s="19">
        <v>0.74472133138166619</v>
      </c>
      <c r="I251" s="19">
        <v>0.74942457571563847</v>
      </c>
      <c r="J251" s="19">
        <v>0.79013033680492117</v>
      </c>
    </row>
    <row r="254" spans="1:10" x14ac:dyDescent="0.25">
      <c r="A254" s="40" t="s">
        <v>1336</v>
      </c>
    </row>
    <row r="255" spans="1:10" x14ac:dyDescent="0.25">
      <c r="A255" s="40"/>
    </row>
    <row r="256" spans="1:10" x14ac:dyDescent="0.25">
      <c r="A256" s="52"/>
      <c r="B256" s="56" t="s">
        <v>227</v>
      </c>
      <c r="C256" s="56" t="s">
        <v>223</v>
      </c>
    </row>
    <row r="257" spans="1:3" x14ac:dyDescent="0.25">
      <c r="A257" s="24" t="s">
        <v>0</v>
      </c>
      <c r="B257" s="62">
        <v>0.17099085742525327</v>
      </c>
      <c r="C257" s="62">
        <v>0.82900914257474667</v>
      </c>
    </row>
    <row r="258" spans="1:3" x14ac:dyDescent="0.25">
      <c r="A258" s="24" t="s">
        <v>9</v>
      </c>
      <c r="B258" s="62">
        <v>0</v>
      </c>
      <c r="C258" s="62">
        <v>1</v>
      </c>
    </row>
    <row r="259" spans="1:3" x14ac:dyDescent="0.25">
      <c r="A259" s="24" t="s">
        <v>10</v>
      </c>
      <c r="B259" s="62">
        <v>9.2886704604242115E-2</v>
      </c>
      <c r="C259" s="62">
        <v>0.90711329539575791</v>
      </c>
    </row>
    <row r="260" spans="1:3" x14ac:dyDescent="0.25">
      <c r="A260" s="24" t="s">
        <v>13</v>
      </c>
      <c r="B260" s="62">
        <v>0.71708008504606657</v>
      </c>
      <c r="C260" s="62">
        <v>0.28291991495393337</v>
      </c>
    </row>
    <row r="261" spans="1:3" x14ac:dyDescent="0.25">
      <c r="A261" s="24" t="s">
        <v>14</v>
      </c>
      <c r="B261" s="62">
        <v>0.31487157034442498</v>
      </c>
      <c r="C261" s="62">
        <v>0.68512842965557497</v>
      </c>
    </row>
    <row r="262" spans="1:3" x14ac:dyDescent="0.25">
      <c r="A262" s="24" t="s">
        <v>15</v>
      </c>
      <c r="B262" s="62">
        <v>0.30619053078069469</v>
      </c>
      <c r="C262" s="62">
        <v>0.69380946921930531</v>
      </c>
    </row>
    <row r="263" spans="1:3" x14ac:dyDescent="0.25">
      <c r="A263" s="24" t="s">
        <v>16</v>
      </c>
      <c r="B263" s="62">
        <v>3.292181069958848E-4</v>
      </c>
      <c r="C263" s="62">
        <v>0.99967078189300407</v>
      </c>
    </row>
    <row r="264" spans="1:3" x14ac:dyDescent="0.25">
      <c r="A264" s="19" t="s">
        <v>284</v>
      </c>
      <c r="B264" s="19">
        <v>0</v>
      </c>
      <c r="C264" s="19">
        <v>1</v>
      </c>
    </row>
    <row r="265" spans="1:3" x14ac:dyDescent="0.25">
      <c r="A265" s="19" t="s">
        <v>629</v>
      </c>
      <c r="B265" s="19">
        <v>0</v>
      </c>
      <c r="C265" s="19">
        <v>1</v>
      </c>
    </row>
  </sheetData>
  <sortState ref="A138:P150">
    <sortCondition descending="1" ref="J138:J15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72"/>
  <sheetViews>
    <sheetView topLeftCell="A433" workbookViewId="0">
      <selection activeCell="A453" sqref="A453:C461"/>
    </sheetView>
  </sheetViews>
  <sheetFormatPr defaultColWidth="9.140625" defaultRowHeight="15" x14ac:dyDescent="0.2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" x14ac:dyDescent="0.35">
      <c r="A1" s="33" t="s">
        <v>1333</v>
      </c>
    </row>
    <row r="2" spans="1:5" s="21" customFormat="1" ht="18" x14ac:dyDescent="0.35"/>
    <row r="3" spans="1:5" s="39" customFormat="1" ht="15.6" x14ac:dyDescent="0.3">
      <c r="A3" s="39" t="s">
        <v>243</v>
      </c>
    </row>
    <row r="4" spans="1:5" s="22" customFormat="1" ht="15.6" x14ac:dyDescent="0.3"/>
    <row r="5" spans="1:5" x14ac:dyDescent="0.25">
      <c r="A5" s="8" t="s">
        <v>41</v>
      </c>
      <c r="B5" s="8" t="s">
        <v>31</v>
      </c>
      <c r="E5"/>
    </row>
    <row r="6" spans="1:5" x14ac:dyDescent="0.2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 ht="14.45" x14ac:dyDescent="0.3">
      <c r="A7" s="4" t="s">
        <v>477</v>
      </c>
      <c r="B7" s="5">
        <v>327790</v>
      </c>
      <c r="C7" s="5">
        <v>158260</v>
      </c>
      <c r="D7" s="5">
        <v>486050</v>
      </c>
      <c r="E7"/>
    </row>
    <row r="8" spans="1:5" ht="14.45" x14ac:dyDescent="0.3">
      <c r="A8" s="4" t="s">
        <v>507</v>
      </c>
      <c r="B8" s="5">
        <v>270230</v>
      </c>
      <c r="C8" s="5">
        <v>141280</v>
      </c>
      <c r="D8" s="5">
        <v>411510</v>
      </c>
      <c r="E8"/>
    </row>
    <row r="9" spans="1:5" ht="14.45" x14ac:dyDescent="0.3">
      <c r="A9" s="4" t="s">
        <v>533</v>
      </c>
      <c r="B9" s="5">
        <v>221160</v>
      </c>
      <c r="C9" s="5">
        <v>122480</v>
      </c>
      <c r="D9" s="5">
        <v>343640</v>
      </c>
      <c r="E9"/>
    </row>
    <row r="10" spans="1:5" ht="14.45" x14ac:dyDescent="0.3">
      <c r="A10" s="4" t="s">
        <v>568</v>
      </c>
      <c r="B10" s="5">
        <v>251290</v>
      </c>
      <c r="C10" s="5">
        <v>134980</v>
      </c>
      <c r="D10" s="5">
        <v>386270</v>
      </c>
      <c r="E10"/>
    </row>
    <row r="11" spans="1:5" ht="14.45" x14ac:dyDescent="0.3">
      <c r="A11" s="4" t="s">
        <v>609</v>
      </c>
      <c r="B11" s="5">
        <v>277040</v>
      </c>
      <c r="C11" s="5">
        <v>135450</v>
      </c>
      <c r="D11" s="5">
        <v>412490</v>
      </c>
      <c r="E11"/>
    </row>
    <row r="12" spans="1:5" ht="14.45" x14ac:dyDescent="0.3">
      <c r="A12" s="4" t="s">
        <v>631</v>
      </c>
      <c r="B12" s="5">
        <v>138010</v>
      </c>
      <c r="C12" s="5">
        <v>117030</v>
      </c>
      <c r="D12" s="5">
        <v>255040</v>
      </c>
      <c r="E12"/>
    </row>
    <row r="13" spans="1:5" ht="14.45" x14ac:dyDescent="0.3">
      <c r="A13" s="4" t="s">
        <v>792</v>
      </c>
      <c r="B13" s="5">
        <v>195120</v>
      </c>
      <c r="C13" s="5">
        <v>119030</v>
      </c>
      <c r="D13" s="5">
        <v>314150</v>
      </c>
      <c r="E13"/>
    </row>
    <row r="14" spans="1:5" ht="14.45" x14ac:dyDescent="0.3">
      <c r="A14" s="4" t="s">
        <v>870</v>
      </c>
      <c r="B14" s="5">
        <v>196060</v>
      </c>
      <c r="C14" s="5">
        <v>109250</v>
      </c>
      <c r="D14" s="5">
        <v>305310</v>
      </c>
      <c r="E14"/>
    </row>
    <row r="15" spans="1:5" ht="14.45" x14ac:dyDescent="0.3">
      <c r="A15" s="4" t="s">
        <v>955</v>
      </c>
      <c r="B15" s="5">
        <v>218450</v>
      </c>
      <c r="C15" s="5">
        <v>106530</v>
      </c>
      <c r="D15" s="5">
        <v>324980</v>
      </c>
      <c r="E15"/>
    </row>
    <row r="16" spans="1:5" ht="14.45" x14ac:dyDescent="0.3">
      <c r="A16" s="4" t="s">
        <v>996</v>
      </c>
      <c r="B16" s="5">
        <v>174000</v>
      </c>
      <c r="C16" s="5">
        <v>102390</v>
      </c>
      <c r="D16" s="5">
        <v>276390</v>
      </c>
      <c r="E16"/>
    </row>
    <row r="17" spans="1:5" ht="14.45" x14ac:dyDescent="0.3">
      <c r="A17" s="4" t="s">
        <v>1073</v>
      </c>
      <c r="B17" s="5">
        <v>242420</v>
      </c>
      <c r="C17" s="5">
        <v>131030</v>
      </c>
      <c r="D17" s="5">
        <v>373450</v>
      </c>
      <c r="E17"/>
    </row>
    <row r="18" spans="1:5" ht="14.45" x14ac:dyDescent="0.3">
      <c r="A18" s="4" t="s">
        <v>1137</v>
      </c>
      <c r="B18" s="5">
        <v>236740</v>
      </c>
      <c r="C18" s="5">
        <v>99780</v>
      </c>
      <c r="D18" s="5">
        <v>336520</v>
      </c>
    </row>
    <row r="19" spans="1:5" ht="14.45" x14ac:dyDescent="0.3">
      <c r="A19" s="4" t="s">
        <v>1244</v>
      </c>
      <c r="B19" s="5">
        <v>274570</v>
      </c>
      <c r="C19" s="5">
        <v>159230</v>
      </c>
      <c r="D19" s="5">
        <v>433800</v>
      </c>
      <c r="E19"/>
    </row>
    <row r="20" spans="1:5" x14ac:dyDescent="0.25">
      <c r="A20" s="4" t="s">
        <v>1332</v>
      </c>
      <c r="B20" s="5">
        <v>328380</v>
      </c>
      <c r="C20" s="5">
        <v>131900</v>
      </c>
      <c r="D20" s="5">
        <v>460280</v>
      </c>
      <c r="E20"/>
    </row>
    <row r="21" spans="1:5" x14ac:dyDescent="0.25">
      <c r="A21" s="4" t="s">
        <v>32</v>
      </c>
      <c r="B21" s="5">
        <v>3351260</v>
      </c>
      <c r="C21" s="5">
        <v>1768620</v>
      </c>
      <c r="D21" s="5">
        <v>5119880</v>
      </c>
      <c r="E21"/>
    </row>
    <row r="22" spans="1:5" x14ac:dyDescent="0.25">
      <c r="A22"/>
      <c r="B22"/>
      <c r="C22"/>
      <c r="D22"/>
    </row>
    <row r="23" spans="1:5" s="34" customFormat="1" ht="15.75" x14ac:dyDescent="0.25">
      <c r="A23" s="39" t="s">
        <v>245</v>
      </c>
    </row>
    <row r="25" spans="1:5" x14ac:dyDescent="0.25">
      <c r="A25" s="23"/>
      <c r="B25" s="23" t="s">
        <v>242</v>
      </c>
    </row>
    <row r="26" spans="1:5" x14ac:dyDescent="0.25">
      <c r="A26" s="24" t="s">
        <v>477</v>
      </c>
      <c r="B26" s="19">
        <v>0.41684885585191661</v>
      </c>
    </row>
    <row r="27" spans="1:5" x14ac:dyDescent="0.25">
      <c r="A27" s="24" t="s">
        <v>507</v>
      </c>
      <c r="B27" s="19">
        <v>0.29012132802457913</v>
      </c>
    </row>
    <row r="28" spans="1:5" x14ac:dyDescent="0.25">
      <c r="A28" s="24" t="s">
        <v>533</v>
      </c>
      <c r="B28" s="19">
        <v>0.11611289746337977</v>
      </c>
    </row>
    <row r="29" spans="1:5" x14ac:dyDescent="0.25">
      <c r="A29" s="24" t="s">
        <v>568</v>
      </c>
      <c r="B29" s="19">
        <v>-2.2645615100450382E-2</v>
      </c>
    </row>
    <row r="30" spans="1:5" x14ac:dyDescent="0.25">
      <c r="A30" s="24" t="s">
        <v>609</v>
      </c>
      <c r="B30" s="19">
        <v>4.1457318150831923E-2</v>
      </c>
    </row>
    <row r="31" spans="1:5" x14ac:dyDescent="0.25">
      <c r="A31" s="24" t="s">
        <v>631</v>
      </c>
      <c r="B31" s="19">
        <v>-6.7597704090958943E-2</v>
      </c>
    </row>
    <row r="32" spans="1:5" x14ac:dyDescent="0.25">
      <c r="A32" s="24" t="s">
        <v>792</v>
      </c>
      <c r="B32" s="19">
        <v>0.24718388069173408</v>
      </c>
    </row>
    <row r="33" spans="1:13" x14ac:dyDescent="0.25">
      <c r="A33" s="24" t="s">
        <v>870</v>
      </c>
      <c r="B33" s="19">
        <v>-0.25996218731820825</v>
      </c>
      <c r="D33" s="5" t="s">
        <v>17</v>
      </c>
    </row>
    <row r="34" spans="1:13" x14ac:dyDescent="0.25">
      <c r="A34" s="24" t="s">
        <v>955</v>
      </c>
      <c r="B34" s="19">
        <v>0.21130120392113011</v>
      </c>
    </row>
    <row r="35" spans="1:13" x14ac:dyDescent="0.25">
      <c r="A35" s="24" t="s">
        <v>996</v>
      </c>
      <c r="B35" s="19">
        <v>0.10560422416896675</v>
      </c>
    </row>
    <row r="36" spans="1:13" x14ac:dyDescent="0.25">
      <c r="A36" s="24" t="s">
        <v>1073</v>
      </c>
      <c r="B36" s="19">
        <v>0.11258416254543288</v>
      </c>
    </row>
    <row r="37" spans="1:13" x14ac:dyDescent="0.25">
      <c r="A37" s="24" t="s">
        <v>1137</v>
      </c>
      <c r="B37" s="19">
        <v>-0.21828613905084904</v>
      </c>
    </row>
    <row r="38" spans="1:13" x14ac:dyDescent="0.25">
      <c r="A38" s="24" t="s">
        <v>1244</v>
      </c>
      <c r="B38" s="19">
        <v>-0.10749922847443678</v>
      </c>
    </row>
    <row r="39" spans="1:13" x14ac:dyDescent="0.25">
      <c r="A39" s="80" t="s">
        <v>1332</v>
      </c>
      <c r="B39" s="99">
        <v>0.11851473840246896</v>
      </c>
    </row>
    <row r="41" spans="1:13" s="34" customFormat="1" ht="18.75" x14ac:dyDescent="0.3">
      <c r="A41" s="33" t="s">
        <v>244</v>
      </c>
    </row>
    <row r="43" spans="1:13" s="26" customFormat="1" x14ac:dyDescent="0.25">
      <c r="A43" s="8" t="s">
        <v>37</v>
      </c>
      <c r="B43" s="5" t="s">
        <v>1332</v>
      </c>
      <c r="F43" s="8" t="s">
        <v>37</v>
      </c>
      <c r="G43" s="5" t="s">
        <v>1332</v>
      </c>
    </row>
    <row r="44" spans="1:13" x14ac:dyDescent="0.25">
      <c r="A44" s="5" t="s">
        <v>17</v>
      </c>
      <c r="F44" s="5" t="s">
        <v>17</v>
      </c>
    </row>
    <row r="45" spans="1:13" x14ac:dyDescent="0.25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91"/>
    </row>
    <row r="46" spans="1:13" x14ac:dyDescent="0.25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 x14ac:dyDescent="0.25">
      <c r="A47" s="13" t="s">
        <v>15</v>
      </c>
      <c r="B47" s="14">
        <v>87230</v>
      </c>
      <c r="C47" s="14">
        <v>9900</v>
      </c>
      <c r="D47" s="14">
        <v>97130</v>
      </c>
      <c r="F47" s="13" t="s">
        <v>15</v>
      </c>
      <c r="G47" s="32">
        <v>0.26563737133808391</v>
      </c>
      <c r="H47" s="32">
        <v>7.5056861258529187E-2</v>
      </c>
      <c r="I47" s="32">
        <v>0.21102372468931954</v>
      </c>
    </row>
    <row r="48" spans="1:13" x14ac:dyDescent="0.25">
      <c r="A48" s="4" t="s">
        <v>14</v>
      </c>
      <c r="B48" s="5">
        <v>68520</v>
      </c>
      <c r="C48" s="5">
        <v>28200</v>
      </c>
      <c r="D48" s="5">
        <v>96720</v>
      </c>
      <c r="F48" s="4" t="s">
        <v>14</v>
      </c>
      <c r="G48" s="1">
        <v>0.20866069797186187</v>
      </c>
      <c r="H48" s="1">
        <v>0.2137983320697498</v>
      </c>
      <c r="I48" s="1">
        <v>0.21013296254453812</v>
      </c>
      <c r="M48" s="91"/>
    </row>
    <row r="49" spans="1:14" x14ac:dyDescent="0.25">
      <c r="A49" s="4" t="s">
        <v>29</v>
      </c>
      <c r="B49" s="5">
        <v>50970</v>
      </c>
      <c r="C49" s="5">
        <v>20720</v>
      </c>
      <c r="D49" s="5">
        <v>71690</v>
      </c>
      <c r="F49" s="4" t="s">
        <v>29</v>
      </c>
      <c r="G49" s="1">
        <v>0.15521651744929654</v>
      </c>
      <c r="H49" s="1">
        <v>0.15708870356330554</v>
      </c>
      <c r="I49" s="1">
        <v>0.15575301990092988</v>
      </c>
      <c r="M49" s="91"/>
    </row>
    <row r="50" spans="1:14" x14ac:dyDescent="0.25">
      <c r="A50" s="4" t="s">
        <v>0</v>
      </c>
      <c r="B50" s="5">
        <v>40470</v>
      </c>
      <c r="C50" s="5">
        <v>12830</v>
      </c>
      <c r="D50" s="5">
        <v>53300</v>
      </c>
      <c r="F50" s="4" t="s">
        <v>0</v>
      </c>
      <c r="G50" s="1">
        <v>0.12324136670930021</v>
      </c>
      <c r="H50" s="1">
        <v>9.727065959059894E-2</v>
      </c>
      <c r="I50" s="1">
        <v>0.11579907882158685</v>
      </c>
      <c r="M50" s="91"/>
    </row>
    <row r="51" spans="1:14" x14ac:dyDescent="0.25">
      <c r="A51" s="4" t="s">
        <v>10</v>
      </c>
      <c r="B51" s="5">
        <v>38660</v>
      </c>
      <c r="C51" s="5">
        <v>14310</v>
      </c>
      <c r="D51" s="5">
        <v>52970</v>
      </c>
      <c r="F51" s="4" t="s">
        <v>10</v>
      </c>
      <c r="G51" s="1">
        <v>0.11772945977221512</v>
      </c>
      <c r="H51" s="1">
        <v>0.10849128127369219</v>
      </c>
      <c r="I51" s="1">
        <v>0.11508212392456765</v>
      </c>
      <c r="M51" s="91"/>
    </row>
    <row r="52" spans="1:14" x14ac:dyDescent="0.25">
      <c r="A52" s="4" t="s">
        <v>9</v>
      </c>
      <c r="B52" s="5">
        <v>12750</v>
      </c>
      <c r="C52" s="5">
        <v>25630</v>
      </c>
      <c r="D52" s="5">
        <v>38380</v>
      </c>
      <c r="F52" s="4" t="s">
        <v>9</v>
      </c>
      <c r="G52" s="1">
        <v>3.8826968755709845E-2</v>
      </c>
      <c r="H52" s="1">
        <v>0.19431387414708112</v>
      </c>
      <c r="I52" s="1">
        <v>8.3384027113930656E-2</v>
      </c>
      <c r="M52" s="91"/>
    </row>
    <row r="53" spans="1:14" x14ac:dyDescent="0.25">
      <c r="A53" s="4" t="s">
        <v>16</v>
      </c>
      <c r="B53" s="5">
        <v>12150</v>
      </c>
      <c r="C53" s="5">
        <v>5410</v>
      </c>
      <c r="D53" s="5">
        <v>17560</v>
      </c>
      <c r="F53" s="4" t="s">
        <v>16</v>
      </c>
      <c r="G53" s="1">
        <v>3.6999817284852916E-2</v>
      </c>
      <c r="H53" s="1">
        <v>4.1015921152388175E-2</v>
      </c>
      <c r="I53" s="1">
        <v>3.8150690883809853E-2</v>
      </c>
      <c r="M53" s="91"/>
    </row>
    <row r="54" spans="1:14" x14ac:dyDescent="0.25">
      <c r="A54" s="4" t="s">
        <v>629</v>
      </c>
      <c r="B54" s="5">
        <v>3010</v>
      </c>
      <c r="C54" s="5">
        <v>12400</v>
      </c>
      <c r="D54" s="5">
        <v>15410</v>
      </c>
      <c r="F54" s="4" t="s">
        <v>629</v>
      </c>
      <c r="G54" s="1">
        <v>9.1662098787989518E-3</v>
      </c>
      <c r="H54" s="1">
        <v>9.4010614101592116E-2</v>
      </c>
      <c r="I54" s="1">
        <v>3.3479621100199877E-2</v>
      </c>
      <c r="M54" s="91"/>
    </row>
    <row r="55" spans="1:14" x14ac:dyDescent="0.25">
      <c r="A55" s="4" t="s">
        <v>13</v>
      </c>
      <c r="B55" s="5">
        <v>14110</v>
      </c>
      <c r="D55" s="5">
        <v>14110</v>
      </c>
      <c r="F55" s="4" t="s">
        <v>13</v>
      </c>
      <c r="G55" s="1">
        <v>4.296851208965223E-2</v>
      </c>
      <c r="H55" s="1">
        <v>0</v>
      </c>
      <c r="I55" s="1">
        <v>3.0655253324063613E-2</v>
      </c>
      <c r="M55" s="91"/>
    </row>
    <row r="56" spans="1:14" x14ac:dyDescent="0.25">
      <c r="A56" s="4" t="s">
        <v>284</v>
      </c>
      <c r="B56" s="5">
        <v>510</v>
      </c>
      <c r="C56" s="5">
        <v>2500</v>
      </c>
      <c r="D56" s="5">
        <v>3010</v>
      </c>
      <c r="F56" s="4" t="s">
        <v>284</v>
      </c>
      <c r="G56" s="1">
        <v>1.553078750228394E-3</v>
      </c>
      <c r="H56" s="1">
        <v>1.8953752843062926E-2</v>
      </c>
      <c r="I56" s="1">
        <v>6.5394976970539675E-3</v>
      </c>
      <c r="M56" s="91"/>
    </row>
    <row r="57" spans="1:14" x14ac:dyDescent="0.25">
      <c r="A57" s="4" t="s">
        <v>32</v>
      </c>
      <c r="B57" s="5">
        <v>328380</v>
      </c>
      <c r="C57" s="5">
        <v>131900</v>
      </c>
      <c r="D57" s="5">
        <v>460280</v>
      </c>
      <c r="F57" s="4" t="s">
        <v>32</v>
      </c>
      <c r="G57" s="1">
        <v>1</v>
      </c>
      <c r="H57" s="1">
        <v>1</v>
      </c>
      <c r="I57" s="1">
        <v>1</v>
      </c>
    </row>
    <row r="58" spans="1:14" x14ac:dyDescent="0.25">
      <c r="A58"/>
      <c r="B58"/>
      <c r="C58"/>
      <c r="D58"/>
      <c r="F58" s="4"/>
      <c r="G58" s="1"/>
      <c r="H58" s="1"/>
      <c r="I58" s="1"/>
    </row>
    <row r="59" spans="1:14" x14ac:dyDescent="0.25">
      <c r="A59"/>
      <c r="B59"/>
      <c r="C59"/>
      <c r="D59"/>
      <c r="F59"/>
      <c r="G59"/>
      <c r="H59"/>
      <c r="I59"/>
    </row>
    <row r="60" spans="1:14" ht="18.75" x14ac:dyDescent="0.3">
      <c r="A60" s="21" t="s">
        <v>249</v>
      </c>
      <c r="F60"/>
      <c r="G60"/>
      <c r="H60"/>
      <c r="I60"/>
    </row>
    <row r="61" spans="1:14" x14ac:dyDescent="0.25">
      <c r="A61" s="8" t="s">
        <v>41</v>
      </c>
      <c r="B61" s="8" t="s">
        <v>31</v>
      </c>
      <c r="L61"/>
      <c r="M61"/>
      <c r="N61"/>
    </row>
    <row r="62" spans="1:14" x14ac:dyDescent="0.25">
      <c r="A62" s="8" t="s">
        <v>33</v>
      </c>
      <c r="B62" s="5" t="s">
        <v>631</v>
      </c>
      <c r="C62" s="5" t="s">
        <v>792</v>
      </c>
      <c r="D62" s="5" t="s">
        <v>870</v>
      </c>
      <c r="E62" s="5" t="s">
        <v>955</v>
      </c>
      <c r="F62" s="5" t="s">
        <v>996</v>
      </c>
      <c r="G62" s="5" t="s">
        <v>1073</v>
      </c>
      <c r="H62" s="5" t="s">
        <v>1137</v>
      </c>
      <c r="I62" s="5" t="s">
        <v>1244</v>
      </c>
      <c r="J62" s="5" t="s">
        <v>1332</v>
      </c>
      <c r="K62" s="5" t="s">
        <v>32</v>
      </c>
      <c r="L62"/>
      <c r="M62"/>
      <c r="N62"/>
    </row>
    <row r="63" spans="1:14" x14ac:dyDescent="0.25">
      <c r="A63" s="4" t="s">
        <v>14</v>
      </c>
      <c r="B63" s="5">
        <v>52980</v>
      </c>
      <c r="C63" s="5">
        <v>52740</v>
      </c>
      <c r="D63" s="5">
        <v>69480</v>
      </c>
      <c r="E63" s="5">
        <v>93850</v>
      </c>
      <c r="F63" s="5">
        <v>74970</v>
      </c>
      <c r="G63" s="5">
        <v>79390</v>
      </c>
      <c r="H63" s="5">
        <v>105290</v>
      </c>
      <c r="I63" s="5">
        <v>98680</v>
      </c>
      <c r="J63" s="5">
        <v>96720</v>
      </c>
      <c r="K63" s="5">
        <v>724100</v>
      </c>
      <c r="L63"/>
      <c r="M63"/>
      <c r="N63"/>
    </row>
    <row r="64" spans="1:14" x14ac:dyDescent="0.25">
      <c r="A64" s="29" t="s">
        <v>45</v>
      </c>
      <c r="B64" s="5">
        <v>20700</v>
      </c>
      <c r="C64" s="5">
        <v>15370</v>
      </c>
      <c r="D64" s="5">
        <v>23370</v>
      </c>
      <c r="E64" s="5">
        <v>28670</v>
      </c>
      <c r="F64" s="5">
        <v>21740</v>
      </c>
      <c r="G64" s="5">
        <v>22350</v>
      </c>
      <c r="H64" s="5">
        <v>23000</v>
      </c>
      <c r="I64" s="5">
        <v>31050</v>
      </c>
      <c r="J64" s="5">
        <v>28200</v>
      </c>
      <c r="K64" s="5">
        <v>214450</v>
      </c>
      <c r="L64"/>
      <c r="M64"/>
      <c r="N64"/>
    </row>
    <row r="65" spans="1:14" x14ac:dyDescent="0.25">
      <c r="A65" s="29" t="s">
        <v>44</v>
      </c>
      <c r="B65" s="5">
        <v>32280</v>
      </c>
      <c r="C65" s="5">
        <v>37370</v>
      </c>
      <c r="D65" s="5">
        <v>46110</v>
      </c>
      <c r="E65" s="5">
        <v>65180</v>
      </c>
      <c r="F65" s="5">
        <v>53230</v>
      </c>
      <c r="G65" s="5">
        <v>57040</v>
      </c>
      <c r="H65" s="5">
        <v>82290</v>
      </c>
      <c r="I65" s="5">
        <v>67630</v>
      </c>
      <c r="J65" s="5">
        <v>68520</v>
      </c>
      <c r="K65" s="5">
        <v>509650</v>
      </c>
      <c r="L65"/>
      <c r="M65"/>
      <c r="N65"/>
    </row>
    <row r="66" spans="1:14" x14ac:dyDescent="0.25">
      <c r="A66" s="13" t="s">
        <v>15</v>
      </c>
      <c r="B66" s="14">
        <v>35430</v>
      </c>
      <c r="C66" s="14">
        <v>57980</v>
      </c>
      <c r="D66" s="14">
        <v>65530</v>
      </c>
      <c r="E66" s="14">
        <v>53870</v>
      </c>
      <c r="F66" s="14">
        <v>58750</v>
      </c>
      <c r="G66" s="14">
        <v>97790</v>
      </c>
      <c r="H66" s="14">
        <v>62320</v>
      </c>
      <c r="I66" s="14">
        <v>93020</v>
      </c>
      <c r="J66" s="14">
        <v>97130</v>
      </c>
      <c r="K66" s="14">
        <v>621820</v>
      </c>
      <c r="L66"/>
      <c r="M66"/>
      <c r="N66"/>
    </row>
    <row r="67" spans="1:14" x14ac:dyDescent="0.25">
      <c r="A67" s="29" t="s">
        <v>45</v>
      </c>
      <c r="B67" s="5">
        <v>7000</v>
      </c>
      <c r="C67" s="5">
        <v>12300</v>
      </c>
      <c r="D67" s="5">
        <v>19300</v>
      </c>
      <c r="E67" s="5">
        <v>4000</v>
      </c>
      <c r="F67" s="5">
        <v>15100</v>
      </c>
      <c r="G67" s="5">
        <v>32000</v>
      </c>
      <c r="H67" s="5">
        <v>3200</v>
      </c>
      <c r="I67" s="5">
        <v>22040</v>
      </c>
      <c r="J67" s="5">
        <v>9900</v>
      </c>
      <c r="K67" s="5">
        <v>124840</v>
      </c>
      <c r="L67"/>
      <c r="M67"/>
      <c r="N67"/>
    </row>
    <row r="68" spans="1:14" x14ac:dyDescent="0.25">
      <c r="A68" s="29" t="s">
        <v>44</v>
      </c>
      <c r="B68" s="5">
        <v>28430</v>
      </c>
      <c r="C68" s="5">
        <v>45680</v>
      </c>
      <c r="D68" s="5">
        <v>46230</v>
      </c>
      <c r="E68" s="5">
        <v>49870</v>
      </c>
      <c r="F68" s="5">
        <v>43650</v>
      </c>
      <c r="G68" s="5">
        <v>65790</v>
      </c>
      <c r="H68" s="5">
        <v>59120</v>
      </c>
      <c r="I68" s="5">
        <v>70980</v>
      </c>
      <c r="J68" s="5">
        <v>87230</v>
      </c>
      <c r="K68" s="5">
        <v>496980</v>
      </c>
      <c r="L68"/>
      <c r="M68"/>
      <c r="N68"/>
    </row>
    <row r="69" spans="1:14" x14ac:dyDescent="0.25">
      <c r="A69" s="4" t="s">
        <v>0</v>
      </c>
      <c r="B69" s="5">
        <v>57580</v>
      </c>
      <c r="C69" s="5">
        <v>67380</v>
      </c>
      <c r="D69" s="5">
        <v>38510</v>
      </c>
      <c r="E69" s="5">
        <v>49320</v>
      </c>
      <c r="F69" s="5">
        <v>31170</v>
      </c>
      <c r="G69" s="5">
        <v>43930</v>
      </c>
      <c r="H69" s="5">
        <v>45160</v>
      </c>
      <c r="I69" s="5">
        <v>58640</v>
      </c>
      <c r="J69" s="5">
        <v>53300</v>
      </c>
      <c r="K69" s="5">
        <v>444990</v>
      </c>
      <c r="L69"/>
      <c r="M69"/>
      <c r="N69"/>
    </row>
    <row r="70" spans="1:14" x14ac:dyDescent="0.25">
      <c r="A70" s="29" t="s">
        <v>45</v>
      </c>
      <c r="B70" s="5">
        <v>27130</v>
      </c>
      <c r="C70" s="5">
        <v>26330</v>
      </c>
      <c r="D70" s="5">
        <v>8810</v>
      </c>
      <c r="E70" s="5">
        <v>25490</v>
      </c>
      <c r="F70" s="5">
        <v>7160</v>
      </c>
      <c r="G70" s="5">
        <v>8550</v>
      </c>
      <c r="H70" s="5">
        <v>11240</v>
      </c>
      <c r="I70" s="5">
        <v>15690</v>
      </c>
      <c r="J70" s="5">
        <v>12830</v>
      </c>
      <c r="K70" s="5">
        <v>143230</v>
      </c>
      <c r="L70"/>
      <c r="M70"/>
      <c r="N70"/>
    </row>
    <row r="71" spans="1:14" s="14" customFormat="1" ht="15" customHeight="1" x14ac:dyDescent="0.25">
      <c r="A71" s="29" t="s">
        <v>44</v>
      </c>
      <c r="B71" s="5">
        <v>30450</v>
      </c>
      <c r="C71" s="5">
        <v>41050</v>
      </c>
      <c r="D71" s="5">
        <v>29700</v>
      </c>
      <c r="E71" s="5">
        <v>23830</v>
      </c>
      <c r="F71" s="5">
        <v>24010</v>
      </c>
      <c r="G71" s="5">
        <v>35380</v>
      </c>
      <c r="H71" s="5">
        <v>33920</v>
      </c>
      <c r="I71" s="5">
        <v>42950</v>
      </c>
      <c r="J71" s="5">
        <v>40470</v>
      </c>
      <c r="K71" s="5">
        <v>301760</v>
      </c>
      <c r="L71"/>
      <c r="M71"/>
      <c r="N71"/>
    </row>
    <row r="72" spans="1:14" x14ac:dyDescent="0.25">
      <c r="A72" s="4" t="s">
        <v>10</v>
      </c>
      <c r="B72" s="5">
        <v>40980</v>
      </c>
      <c r="C72" s="5">
        <v>60740</v>
      </c>
      <c r="D72" s="5">
        <v>35110</v>
      </c>
      <c r="E72" s="5">
        <v>42760</v>
      </c>
      <c r="F72" s="5">
        <v>31780</v>
      </c>
      <c r="G72" s="5">
        <v>45970</v>
      </c>
      <c r="H72" s="5">
        <v>37440</v>
      </c>
      <c r="I72" s="5">
        <v>53270</v>
      </c>
      <c r="J72" s="5">
        <v>52970</v>
      </c>
      <c r="K72" s="5">
        <v>401020</v>
      </c>
      <c r="L72"/>
      <c r="M72"/>
      <c r="N72"/>
    </row>
    <row r="73" spans="1:14" x14ac:dyDescent="0.25">
      <c r="A73" s="29" t="s">
        <v>45</v>
      </c>
      <c r="B73" s="5">
        <v>24500</v>
      </c>
      <c r="C73" s="5">
        <v>26500</v>
      </c>
      <c r="D73" s="5">
        <v>12400</v>
      </c>
      <c r="E73" s="5">
        <v>12310</v>
      </c>
      <c r="F73" s="5">
        <v>14350</v>
      </c>
      <c r="G73" s="5">
        <v>17450</v>
      </c>
      <c r="H73" s="5">
        <v>16400</v>
      </c>
      <c r="I73" s="5">
        <v>18320</v>
      </c>
      <c r="J73" s="5">
        <v>14310</v>
      </c>
      <c r="K73" s="5">
        <v>156540</v>
      </c>
      <c r="L73"/>
      <c r="M73"/>
      <c r="N73"/>
    </row>
    <row r="74" spans="1:14" x14ac:dyDescent="0.25">
      <c r="A74" s="29" t="s">
        <v>44</v>
      </c>
      <c r="B74" s="5">
        <v>16480</v>
      </c>
      <c r="C74" s="5">
        <v>34240</v>
      </c>
      <c r="D74" s="5">
        <v>22710</v>
      </c>
      <c r="E74" s="5">
        <v>30450</v>
      </c>
      <c r="F74" s="5">
        <v>17430</v>
      </c>
      <c r="G74" s="5">
        <v>28520</v>
      </c>
      <c r="H74" s="5">
        <v>21040</v>
      </c>
      <c r="I74" s="5">
        <v>34950</v>
      </c>
      <c r="J74" s="5">
        <v>38660</v>
      </c>
      <c r="K74" s="5">
        <v>244480</v>
      </c>
      <c r="L74"/>
      <c r="M74"/>
      <c r="N74"/>
    </row>
    <row r="75" spans="1:14" x14ac:dyDescent="0.25">
      <c r="A75" s="4" t="s">
        <v>9</v>
      </c>
      <c r="B75" s="5">
        <v>27560</v>
      </c>
      <c r="C75" s="5">
        <v>33900</v>
      </c>
      <c r="D75" s="5">
        <v>37660</v>
      </c>
      <c r="E75" s="5">
        <v>22720</v>
      </c>
      <c r="F75" s="5">
        <v>31290</v>
      </c>
      <c r="G75" s="5">
        <v>33870</v>
      </c>
      <c r="H75" s="5">
        <v>29740</v>
      </c>
      <c r="I75" s="5">
        <v>37650</v>
      </c>
      <c r="J75" s="5">
        <v>38380</v>
      </c>
      <c r="K75" s="5">
        <v>292770</v>
      </c>
      <c r="L75"/>
      <c r="M75"/>
      <c r="N75"/>
    </row>
    <row r="76" spans="1:14" x14ac:dyDescent="0.25">
      <c r="A76" s="29" t="s">
        <v>45</v>
      </c>
      <c r="B76" s="5">
        <v>15150</v>
      </c>
      <c r="C76" s="5">
        <v>22340</v>
      </c>
      <c r="D76" s="5">
        <v>23340</v>
      </c>
      <c r="E76" s="5">
        <v>10730</v>
      </c>
      <c r="F76" s="5">
        <v>21300</v>
      </c>
      <c r="G76" s="5">
        <v>23700</v>
      </c>
      <c r="H76" s="5">
        <v>22300</v>
      </c>
      <c r="I76" s="5">
        <v>26450</v>
      </c>
      <c r="J76" s="5">
        <v>25630</v>
      </c>
      <c r="K76" s="5">
        <v>190940</v>
      </c>
      <c r="L76"/>
      <c r="M76"/>
      <c r="N76"/>
    </row>
    <row r="77" spans="1:14" x14ac:dyDescent="0.25">
      <c r="A77" s="29" t="s">
        <v>44</v>
      </c>
      <c r="B77" s="5">
        <v>12410</v>
      </c>
      <c r="C77" s="5">
        <v>11560</v>
      </c>
      <c r="D77" s="5">
        <v>14320</v>
      </c>
      <c r="E77" s="5">
        <v>11990</v>
      </c>
      <c r="F77" s="5">
        <v>9990</v>
      </c>
      <c r="G77" s="5">
        <v>10170</v>
      </c>
      <c r="H77" s="5">
        <v>7440</v>
      </c>
      <c r="I77" s="5">
        <v>11200</v>
      </c>
      <c r="J77" s="5">
        <v>12750</v>
      </c>
      <c r="K77" s="5">
        <v>101830</v>
      </c>
      <c r="L77"/>
      <c r="M77"/>
      <c r="N77"/>
    </row>
    <row r="78" spans="1:14" x14ac:dyDescent="0.25">
      <c r="A78" s="4" t="s">
        <v>29</v>
      </c>
      <c r="B78" s="5">
        <v>8530</v>
      </c>
      <c r="C78" s="5">
        <v>13030</v>
      </c>
      <c r="D78" s="5">
        <v>24530</v>
      </c>
      <c r="E78" s="5">
        <v>16790</v>
      </c>
      <c r="F78" s="5">
        <v>10790</v>
      </c>
      <c r="G78" s="5">
        <v>20350</v>
      </c>
      <c r="H78" s="5">
        <v>12190</v>
      </c>
      <c r="I78" s="5">
        <v>44260</v>
      </c>
      <c r="J78" s="5">
        <v>71690</v>
      </c>
      <c r="K78" s="5">
        <v>222160</v>
      </c>
      <c r="L78"/>
      <c r="M78"/>
      <c r="N78"/>
    </row>
    <row r="79" spans="1:14" x14ac:dyDescent="0.25">
      <c r="A79" s="29" t="s">
        <v>45</v>
      </c>
      <c r="B79" s="5">
        <v>2700</v>
      </c>
      <c r="C79" s="5">
        <v>3210</v>
      </c>
      <c r="D79" s="5">
        <v>6420</v>
      </c>
      <c r="E79" s="5">
        <v>5890</v>
      </c>
      <c r="F79" s="5">
        <v>3680</v>
      </c>
      <c r="G79" s="5">
        <v>3790</v>
      </c>
      <c r="H79" s="5">
        <v>3800</v>
      </c>
      <c r="I79" s="5">
        <v>19200</v>
      </c>
      <c r="J79" s="5">
        <v>20720</v>
      </c>
      <c r="K79" s="5">
        <v>69410</v>
      </c>
      <c r="L79"/>
      <c r="M79"/>
      <c r="N79"/>
    </row>
    <row r="80" spans="1:14" x14ac:dyDescent="0.25">
      <c r="A80" s="29" t="s">
        <v>44</v>
      </c>
      <c r="B80" s="5">
        <v>5830</v>
      </c>
      <c r="C80" s="5">
        <v>9820</v>
      </c>
      <c r="D80" s="5">
        <v>18110</v>
      </c>
      <c r="E80" s="5">
        <v>10900</v>
      </c>
      <c r="F80" s="5">
        <v>7110</v>
      </c>
      <c r="G80" s="5">
        <v>16560</v>
      </c>
      <c r="H80" s="5">
        <v>8390</v>
      </c>
      <c r="I80" s="5">
        <v>25060</v>
      </c>
      <c r="J80" s="5">
        <v>50970</v>
      </c>
      <c r="K80" s="5">
        <v>152750</v>
      </c>
      <c r="L80"/>
      <c r="M80"/>
      <c r="N80"/>
    </row>
    <row r="81" spans="1:15" x14ac:dyDescent="0.25">
      <c r="A81" s="4" t="s">
        <v>629</v>
      </c>
      <c r="B81" s="5">
        <v>6990</v>
      </c>
      <c r="C81" s="5">
        <v>5020</v>
      </c>
      <c r="D81" s="5">
        <v>5440</v>
      </c>
      <c r="E81" s="5">
        <v>10760</v>
      </c>
      <c r="F81" s="5">
        <v>10490</v>
      </c>
      <c r="G81" s="5">
        <v>19080</v>
      </c>
      <c r="H81" s="5">
        <v>15970</v>
      </c>
      <c r="I81" s="5">
        <v>24740</v>
      </c>
      <c r="J81" s="5">
        <v>15410</v>
      </c>
      <c r="K81" s="5">
        <v>113900</v>
      </c>
      <c r="L81"/>
      <c r="M81"/>
      <c r="N81"/>
    </row>
    <row r="82" spans="1:15" x14ac:dyDescent="0.25">
      <c r="A82" s="29" t="s">
        <v>45</v>
      </c>
      <c r="B82" s="5">
        <v>6200</v>
      </c>
      <c r="C82" s="5">
        <v>4100</v>
      </c>
      <c r="D82" s="5">
        <v>3100</v>
      </c>
      <c r="E82" s="5">
        <v>8050</v>
      </c>
      <c r="F82" s="5">
        <v>9550</v>
      </c>
      <c r="G82" s="5">
        <v>14550</v>
      </c>
      <c r="H82" s="5">
        <v>13500</v>
      </c>
      <c r="I82" s="5">
        <v>18700</v>
      </c>
      <c r="J82" s="5">
        <v>12400</v>
      </c>
      <c r="K82" s="5">
        <v>90150</v>
      </c>
      <c r="L82"/>
      <c r="M82"/>
      <c r="N82"/>
    </row>
    <row r="83" spans="1:15" x14ac:dyDescent="0.25">
      <c r="A83" s="29" t="s">
        <v>44</v>
      </c>
      <c r="B83" s="5">
        <v>790</v>
      </c>
      <c r="C83" s="5">
        <v>920</v>
      </c>
      <c r="D83" s="5">
        <v>2340</v>
      </c>
      <c r="E83" s="5">
        <v>2710</v>
      </c>
      <c r="F83" s="5">
        <v>940</v>
      </c>
      <c r="G83" s="5">
        <v>4530</v>
      </c>
      <c r="H83" s="5">
        <v>2470</v>
      </c>
      <c r="I83" s="5">
        <v>6040</v>
      </c>
      <c r="J83" s="5">
        <v>3010</v>
      </c>
      <c r="K83" s="5">
        <v>23750</v>
      </c>
      <c r="L83"/>
      <c r="M83"/>
      <c r="N83"/>
    </row>
    <row r="84" spans="1:15" x14ac:dyDescent="0.25">
      <c r="A84" s="4" t="s">
        <v>13</v>
      </c>
      <c r="B84" s="5">
        <v>6210</v>
      </c>
      <c r="C84" s="5">
        <v>7850</v>
      </c>
      <c r="D84" s="5">
        <v>8070</v>
      </c>
      <c r="E84" s="5">
        <v>16090</v>
      </c>
      <c r="F84" s="5">
        <v>13590</v>
      </c>
      <c r="G84" s="5">
        <v>17350</v>
      </c>
      <c r="H84" s="5">
        <v>16140</v>
      </c>
      <c r="I84" s="5">
        <v>9510</v>
      </c>
      <c r="J84" s="5">
        <v>14110</v>
      </c>
      <c r="K84" s="5">
        <v>108920</v>
      </c>
      <c r="L84"/>
      <c r="M84"/>
      <c r="N84"/>
    </row>
    <row r="85" spans="1:15" x14ac:dyDescent="0.25">
      <c r="A85" s="29" t="s">
        <v>44</v>
      </c>
      <c r="B85" s="5">
        <v>6210</v>
      </c>
      <c r="C85" s="5">
        <v>7850</v>
      </c>
      <c r="D85" s="5">
        <v>8070</v>
      </c>
      <c r="E85" s="5">
        <v>16090</v>
      </c>
      <c r="F85" s="5">
        <v>13590</v>
      </c>
      <c r="G85" s="5">
        <v>17350</v>
      </c>
      <c r="H85" s="5">
        <v>16140</v>
      </c>
      <c r="I85" s="5">
        <v>9510</v>
      </c>
      <c r="J85" s="5">
        <v>14110</v>
      </c>
      <c r="K85" s="5">
        <v>108920</v>
      </c>
      <c r="L85"/>
      <c r="M85"/>
      <c r="N85"/>
    </row>
    <row r="86" spans="1:15" x14ac:dyDescent="0.25">
      <c r="A86" s="4" t="s">
        <v>16</v>
      </c>
      <c r="B86" s="5">
        <v>7170</v>
      </c>
      <c r="C86" s="5">
        <v>8280</v>
      </c>
      <c r="D86" s="5">
        <v>12710</v>
      </c>
      <c r="E86" s="5">
        <v>10160</v>
      </c>
      <c r="F86" s="5">
        <v>8120</v>
      </c>
      <c r="G86" s="5">
        <v>10960</v>
      </c>
      <c r="H86" s="5">
        <v>9260</v>
      </c>
      <c r="I86" s="5">
        <v>10280</v>
      </c>
      <c r="J86" s="5">
        <v>17560</v>
      </c>
      <c r="K86" s="5">
        <v>94500</v>
      </c>
      <c r="L86"/>
      <c r="M86"/>
      <c r="N86"/>
    </row>
    <row r="87" spans="1:15" x14ac:dyDescent="0.25">
      <c r="A87" s="29" t="s">
        <v>45</v>
      </c>
      <c r="B87" s="5">
        <v>2450</v>
      </c>
      <c r="C87" s="5">
        <v>2560</v>
      </c>
      <c r="D87" s="5">
        <v>5360</v>
      </c>
      <c r="E87" s="5">
        <v>3240</v>
      </c>
      <c r="F87" s="5">
        <v>4150</v>
      </c>
      <c r="G87" s="5">
        <v>4100</v>
      </c>
      <c r="H87" s="5">
        <v>3640</v>
      </c>
      <c r="I87" s="5">
        <v>4680</v>
      </c>
      <c r="J87" s="5">
        <v>5410</v>
      </c>
      <c r="K87" s="5">
        <v>35590</v>
      </c>
      <c r="L87"/>
      <c r="M87"/>
      <c r="N87"/>
    </row>
    <row r="88" spans="1:15" x14ac:dyDescent="0.25">
      <c r="A88" s="29" t="s">
        <v>44</v>
      </c>
      <c r="B88" s="5">
        <v>4720</v>
      </c>
      <c r="C88" s="5">
        <v>5720</v>
      </c>
      <c r="D88" s="5">
        <v>7350</v>
      </c>
      <c r="E88" s="5">
        <v>6920</v>
      </c>
      <c r="F88" s="5">
        <v>3970</v>
      </c>
      <c r="G88" s="5">
        <v>6860</v>
      </c>
      <c r="H88" s="5">
        <v>5620</v>
      </c>
      <c r="I88" s="5">
        <v>5600</v>
      </c>
      <c r="J88" s="5">
        <v>12150</v>
      </c>
      <c r="K88" s="5">
        <v>58910</v>
      </c>
      <c r="L88"/>
      <c r="M88"/>
      <c r="N88"/>
    </row>
    <row r="89" spans="1:15" x14ac:dyDescent="0.25">
      <c r="A89" s="4" t="s">
        <v>284</v>
      </c>
      <c r="B89" s="5">
        <v>11610</v>
      </c>
      <c r="C89" s="5">
        <v>7230</v>
      </c>
      <c r="D89" s="5">
        <v>8270</v>
      </c>
      <c r="E89" s="5">
        <v>8660</v>
      </c>
      <c r="F89" s="5">
        <v>5440</v>
      </c>
      <c r="G89" s="5">
        <v>4760</v>
      </c>
      <c r="H89" s="5">
        <v>3010</v>
      </c>
      <c r="I89" s="5">
        <v>3750</v>
      </c>
      <c r="J89" s="5">
        <v>3010</v>
      </c>
      <c r="K89" s="5">
        <v>55740</v>
      </c>
      <c r="L89"/>
      <c r="M89"/>
      <c r="N89"/>
    </row>
    <row r="90" spans="1:15" x14ac:dyDescent="0.25">
      <c r="A90" s="29" t="s">
        <v>45</v>
      </c>
      <c r="B90" s="5">
        <v>11200</v>
      </c>
      <c r="C90" s="5">
        <v>6320</v>
      </c>
      <c r="D90" s="5">
        <v>7150</v>
      </c>
      <c r="E90" s="5">
        <v>8150</v>
      </c>
      <c r="F90" s="5">
        <v>5360</v>
      </c>
      <c r="G90" s="5">
        <v>4540</v>
      </c>
      <c r="H90" s="5">
        <v>2700</v>
      </c>
      <c r="I90" s="5">
        <v>3100</v>
      </c>
      <c r="J90" s="5">
        <v>2500</v>
      </c>
      <c r="K90" s="5">
        <v>51020</v>
      </c>
      <c r="L90"/>
      <c r="M90"/>
    </row>
    <row r="91" spans="1:15" x14ac:dyDescent="0.25">
      <c r="A91" s="29" t="s">
        <v>44</v>
      </c>
      <c r="B91" s="5">
        <v>410</v>
      </c>
      <c r="C91" s="5">
        <v>910</v>
      </c>
      <c r="D91" s="5">
        <v>1120</v>
      </c>
      <c r="E91" s="5">
        <v>510</v>
      </c>
      <c r="F91" s="5">
        <v>80</v>
      </c>
      <c r="G91" s="5">
        <v>220</v>
      </c>
      <c r="H91" s="5">
        <v>310</v>
      </c>
      <c r="I91" s="5">
        <v>650</v>
      </c>
      <c r="J91" s="5">
        <v>510</v>
      </c>
      <c r="K91" s="5">
        <v>4720</v>
      </c>
      <c r="L91"/>
      <c r="M91"/>
    </row>
    <row r="92" spans="1:15" x14ac:dyDescent="0.25">
      <c r="A92" s="4" t="s">
        <v>32</v>
      </c>
      <c r="B92" s="5">
        <v>255040</v>
      </c>
      <c r="C92" s="5">
        <v>314150</v>
      </c>
      <c r="D92" s="5">
        <v>305310</v>
      </c>
      <c r="E92" s="5">
        <v>324980</v>
      </c>
      <c r="F92" s="5">
        <v>276390</v>
      </c>
      <c r="G92" s="5">
        <v>373450</v>
      </c>
      <c r="H92" s="5">
        <v>336520</v>
      </c>
      <c r="I92" s="5">
        <v>433800</v>
      </c>
      <c r="J92" s="5">
        <v>460280</v>
      </c>
      <c r="K92" s="5">
        <v>3079920</v>
      </c>
      <c r="L92"/>
      <c r="M92"/>
    </row>
    <row r="93" spans="1:15" x14ac:dyDescent="0.25">
      <c r="A93" s="4"/>
      <c r="F93"/>
      <c r="G93"/>
      <c r="H93"/>
      <c r="I93"/>
      <c r="J93"/>
      <c r="K93"/>
      <c r="L93"/>
      <c r="M93"/>
    </row>
    <row r="94" spans="1:15" x14ac:dyDescent="0.2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 x14ac:dyDescent="0.25">
      <c r="A95" s="8" t="s">
        <v>41</v>
      </c>
      <c r="B95" s="8" t="s">
        <v>31</v>
      </c>
      <c r="K95"/>
      <c r="L95"/>
      <c r="M95"/>
      <c r="N95"/>
      <c r="O95"/>
    </row>
    <row r="96" spans="1:15" x14ac:dyDescent="0.25">
      <c r="A96" s="8" t="s">
        <v>33</v>
      </c>
      <c r="B96" s="5" t="s">
        <v>631</v>
      </c>
      <c r="C96" s="5" t="s">
        <v>792</v>
      </c>
      <c r="D96" s="5" t="s">
        <v>870</v>
      </c>
      <c r="E96" s="5" t="s">
        <v>955</v>
      </c>
      <c r="F96" s="5" t="s">
        <v>996</v>
      </c>
      <c r="G96" s="5" t="s">
        <v>1073</v>
      </c>
      <c r="H96" s="5" t="s">
        <v>1137</v>
      </c>
      <c r="I96" s="5" t="s">
        <v>1244</v>
      </c>
      <c r="J96" s="5" t="s">
        <v>1332</v>
      </c>
      <c r="K96"/>
      <c r="L96"/>
      <c r="M96"/>
      <c r="N96"/>
      <c r="O96"/>
    </row>
    <row r="97" spans="1:15" x14ac:dyDescent="0.25">
      <c r="A97" s="4" t="s">
        <v>14</v>
      </c>
      <c r="B97" s="100">
        <v>52980</v>
      </c>
      <c r="C97" s="100">
        <v>52740</v>
      </c>
      <c r="D97" s="100">
        <v>69480</v>
      </c>
      <c r="E97" s="100">
        <v>93850</v>
      </c>
      <c r="F97" s="100">
        <v>74970</v>
      </c>
      <c r="G97" s="100">
        <v>79390</v>
      </c>
      <c r="H97" s="100">
        <v>105290</v>
      </c>
      <c r="I97" s="100">
        <v>98680</v>
      </c>
      <c r="J97" s="100">
        <v>96720</v>
      </c>
      <c r="K97"/>
      <c r="L97"/>
      <c r="M97"/>
      <c r="N97"/>
      <c r="O97"/>
    </row>
    <row r="98" spans="1:15" x14ac:dyDescent="0.25">
      <c r="A98" s="13" t="s">
        <v>15</v>
      </c>
      <c r="B98" s="101">
        <v>35430</v>
      </c>
      <c r="C98" s="101">
        <v>57980</v>
      </c>
      <c r="D98" s="101">
        <v>65530</v>
      </c>
      <c r="E98" s="101">
        <v>53870</v>
      </c>
      <c r="F98" s="101">
        <v>58750</v>
      </c>
      <c r="G98" s="101">
        <v>97790</v>
      </c>
      <c r="H98" s="101">
        <v>62320</v>
      </c>
      <c r="I98" s="101">
        <v>93020</v>
      </c>
      <c r="J98" s="101">
        <v>97130</v>
      </c>
      <c r="K98"/>
      <c r="L98"/>
      <c r="M98"/>
      <c r="N98"/>
      <c r="O98"/>
    </row>
    <row r="99" spans="1:15" x14ac:dyDescent="0.25">
      <c r="A99" s="4" t="s">
        <v>0</v>
      </c>
      <c r="B99" s="100">
        <v>57580</v>
      </c>
      <c r="C99" s="100">
        <v>67380</v>
      </c>
      <c r="D99" s="100">
        <v>38510</v>
      </c>
      <c r="E99" s="100">
        <v>49320</v>
      </c>
      <c r="F99" s="100">
        <v>31170</v>
      </c>
      <c r="G99" s="100">
        <v>43930</v>
      </c>
      <c r="H99" s="100">
        <v>45160</v>
      </c>
      <c r="I99" s="100">
        <v>58640</v>
      </c>
      <c r="J99" s="100">
        <v>53300</v>
      </c>
      <c r="K99"/>
      <c r="L99"/>
      <c r="M99"/>
      <c r="N99"/>
      <c r="O99"/>
    </row>
    <row r="100" spans="1:15" x14ac:dyDescent="0.25">
      <c r="A100" s="4" t="s">
        <v>10</v>
      </c>
      <c r="B100" s="100">
        <v>40980</v>
      </c>
      <c r="C100" s="100">
        <v>60740</v>
      </c>
      <c r="D100" s="100">
        <v>35110</v>
      </c>
      <c r="E100" s="100">
        <v>42760</v>
      </c>
      <c r="F100" s="100">
        <v>31780</v>
      </c>
      <c r="G100" s="100">
        <v>45970</v>
      </c>
      <c r="H100" s="100">
        <v>37440</v>
      </c>
      <c r="I100" s="100">
        <v>53270</v>
      </c>
      <c r="J100" s="100">
        <v>52970</v>
      </c>
      <c r="K100"/>
      <c r="L100"/>
      <c r="M100"/>
      <c r="N100"/>
      <c r="O100"/>
    </row>
    <row r="101" spans="1:15" x14ac:dyDescent="0.25">
      <c r="A101" s="4" t="s">
        <v>9</v>
      </c>
      <c r="B101" s="100">
        <v>27560</v>
      </c>
      <c r="C101" s="100">
        <v>33900</v>
      </c>
      <c r="D101" s="100">
        <v>37660</v>
      </c>
      <c r="E101" s="100">
        <v>22720</v>
      </c>
      <c r="F101" s="100">
        <v>31290</v>
      </c>
      <c r="G101" s="100">
        <v>33870</v>
      </c>
      <c r="H101" s="100">
        <v>29740</v>
      </c>
      <c r="I101" s="100">
        <v>37650</v>
      </c>
      <c r="J101" s="100">
        <v>38380</v>
      </c>
      <c r="K101"/>
      <c r="L101"/>
      <c r="M101"/>
      <c r="N101"/>
      <c r="O101"/>
    </row>
    <row r="102" spans="1:15" x14ac:dyDescent="0.25">
      <c r="A102" s="4" t="s">
        <v>29</v>
      </c>
      <c r="B102" s="100">
        <v>8530</v>
      </c>
      <c r="C102" s="100">
        <v>13030</v>
      </c>
      <c r="D102" s="100">
        <v>24530</v>
      </c>
      <c r="E102" s="100">
        <v>16790</v>
      </c>
      <c r="F102" s="100">
        <v>10790</v>
      </c>
      <c r="G102" s="100">
        <v>20350</v>
      </c>
      <c r="H102" s="100">
        <v>12190</v>
      </c>
      <c r="I102" s="100">
        <v>44260</v>
      </c>
      <c r="J102" s="100">
        <v>71690</v>
      </c>
      <c r="K102"/>
      <c r="L102"/>
      <c r="M102"/>
      <c r="N102"/>
      <c r="O102"/>
    </row>
    <row r="103" spans="1:15" x14ac:dyDescent="0.25">
      <c r="A103" s="4" t="s">
        <v>629</v>
      </c>
      <c r="B103" s="100">
        <v>6990</v>
      </c>
      <c r="C103" s="100">
        <v>5020</v>
      </c>
      <c r="D103" s="100">
        <v>5440</v>
      </c>
      <c r="E103" s="100">
        <v>10760</v>
      </c>
      <c r="F103" s="100">
        <v>10490</v>
      </c>
      <c r="G103" s="100">
        <v>19080</v>
      </c>
      <c r="H103" s="100">
        <v>15970</v>
      </c>
      <c r="I103" s="100">
        <v>24740</v>
      </c>
      <c r="J103" s="100">
        <v>15410</v>
      </c>
      <c r="K103"/>
      <c r="L103"/>
      <c r="M103"/>
      <c r="N103"/>
      <c r="O103"/>
    </row>
    <row r="104" spans="1:15" x14ac:dyDescent="0.25">
      <c r="A104" s="4" t="s">
        <v>13</v>
      </c>
      <c r="B104" s="100">
        <v>6210</v>
      </c>
      <c r="C104" s="100">
        <v>7850</v>
      </c>
      <c r="D104" s="100">
        <v>8070</v>
      </c>
      <c r="E104" s="100">
        <v>16090</v>
      </c>
      <c r="F104" s="100">
        <v>13590</v>
      </c>
      <c r="G104" s="100">
        <v>17350</v>
      </c>
      <c r="H104" s="100">
        <v>16140</v>
      </c>
      <c r="I104" s="100">
        <v>9510</v>
      </c>
      <c r="J104" s="100">
        <v>14110</v>
      </c>
      <c r="K104"/>
      <c r="L104"/>
      <c r="M104"/>
      <c r="N104"/>
      <c r="O104"/>
    </row>
    <row r="105" spans="1:15" x14ac:dyDescent="0.25">
      <c r="A105" s="4" t="s">
        <v>16</v>
      </c>
      <c r="B105" s="100">
        <v>7170</v>
      </c>
      <c r="C105" s="100">
        <v>8280</v>
      </c>
      <c r="D105" s="100">
        <v>12710</v>
      </c>
      <c r="E105" s="100">
        <v>10160</v>
      </c>
      <c r="F105" s="100">
        <v>8120</v>
      </c>
      <c r="G105" s="100">
        <v>10960</v>
      </c>
      <c r="H105" s="100">
        <v>9260</v>
      </c>
      <c r="I105" s="100">
        <v>10280</v>
      </c>
      <c r="J105" s="100">
        <v>17560</v>
      </c>
      <c r="K105"/>
      <c r="L105"/>
      <c r="M105"/>
      <c r="N105"/>
      <c r="O105"/>
    </row>
    <row r="106" spans="1:15" x14ac:dyDescent="0.25">
      <c r="A106" s="4" t="s">
        <v>284</v>
      </c>
      <c r="B106" s="100">
        <v>11610</v>
      </c>
      <c r="C106" s="100">
        <v>7230</v>
      </c>
      <c r="D106" s="100">
        <v>8270</v>
      </c>
      <c r="E106" s="100">
        <v>8660</v>
      </c>
      <c r="F106" s="100">
        <v>5440</v>
      </c>
      <c r="G106" s="100">
        <v>4760</v>
      </c>
      <c r="H106" s="100">
        <v>3010</v>
      </c>
      <c r="I106" s="100">
        <v>3750</v>
      </c>
      <c r="J106" s="100">
        <v>3010</v>
      </c>
      <c r="K106"/>
      <c r="L106"/>
      <c r="M106"/>
      <c r="N106"/>
      <c r="O106"/>
    </row>
    <row r="107" spans="1:15" x14ac:dyDescent="0.25">
      <c r="A107" s="82" t="s">
        <v>32</v>
      </c>
      <c r="B107" s="100">
        <v>255040</v>
      </c>
      <c r="C107" s="100">
        <v>314150</v>
      </c>
      <c r="D107" s="100">
        <v>305310</v>
      </c>
      <c r="E107" s="100">
        <v>324980</v>
      </c>
      <c r="F107" s="100">
        <v>276390</v>
      </c>
      <c r="G107" s="100">
        <v>373450</v>
      </c>
      <c r="H107" s="100">
        <v>336520</v>
      </c>
      <c r="I107" s="100">
        <v>433800</v>
      </c>
      <c r="J107" s="100">
        <v>460280</v>
      </c>
      <c r="K107"/>
      <c r="L107"/>
      <c r="M107"/>
      <c r="N107"/>
      <c r="O107"/>
    </row>
    <row r="108" spans="1:15" x14ac:dyDescent="0.25">
      <c r="A108"/>
      <c r="B108"/>
      <c r="C108" s="14"/>
      <c r="D108" s="14"/>
      <c r="M108" s="27"/>
      <c r="N108" s="27"/>
      <c r="O108" s="28"/>
    </row>
    <row r="109" spans="1:15" x14ac:dyDescent="0.25">
      <c r="A109"/>
      <c r="B109"/>
      <c r="C109" s="14"/>
      <c r="D109" s="14"/>
      <c r="M109" s="27"/>
      <c r="N109" s="27"/>
      <c r="O109" s="28"/>
    </row>
    <row r="110" spans="1:15" x14ac:dyDescent="0.25">
      <c r="A110"/>
      <c r="B110"/>
      <c r="C110" s="14"/>
      <c r="D110" s="14"/>
      <c r="M110" s="27"/>
      <c r="N110" s="27"/>
      <c r="O110" s="28"/>
    </row>
    <row r="111" spans="1:15" x14ac:dyDescent="0.25">
      <c r="A111" s="5" t="str">
        <f t="shared" ref="A111:E118" si="0">A96</f>
        <v>Названия строк</v>
      </c>
      <c r="B111" s="5" t="str">
        <f t="shared" si="0"/>
        <v>1`21</v>
      </c>
      <c r="C111" s="5" t="str">
        <f t="shared" si="0"/>
        <v>2`21</v>
      </c>
      <c r="D111" s="5" t="str">
        <f t="shared" si="0"/>
        <v>3`21</v>
      </c>
      <c r="E111" s="5" t="str">
        <f t="shared" si="0"/>
        <v>4`21</v>
      </c>
      <c r="F111" s="5" t="str">
        <f t="shared" ref="F111:G112" si="1">F96</f>
        <v>5`21</v>
      </c>
      <c r="G111" s="5" t="str">
        <f t="shared" si="1"/>
        <v>6`21</v>
      </c>
      <c r="H111" s="5" t="str">
        <f t="shared" ref="H111:I111" si="2">H96</f>
        <v>7`21</v>
      </c>
      <c r="I111" s="5" t="str">
        <f t="shared" si="2"/>
        <v>8`21</v>
      </c>
      <c r="J111" s="5" t="str">
        <f t="shared" ref="J111" si="3">J96</f>
        <v>9`21</v>
      </c>
      <c r="N111" s="27"/>
      <c r="O111" s="28"/>
    </row>
    <row r="112" spans="1:15" x14ac:dyDescent="0.25">
      <c r="A112" s="5" t="str">
        <f t="shared" si="0"/>
        <v>HP</v>
      </c>
      <c r="B112" s="95">
        <f>B97</f>
        <v>52980</v>
      </c>
      <c r="C112" s="95">
        <f t="shared" ref="C112:E112" si="4">C97</f>
        <v>52740</v>
      </c>
      <c r="D112" s="95">
        <f t="shared" si="4"/>
        <v>69480</v>
      </c>
      <c r="E112" s="95">
        <f t="shared" si="4"/>
        <v>93850</v>
      </c>
      <c r="F112" s="95">
        <f t="shared" si="1"/>
        <v>74970</v>
      </c>
      <c r="G112" s="95">
        <f t="shared" si="1"/>
        <v>79390</v>
      </c>
      <c r="H112" s="95">
        <f t="shared" ref="H112:I112" si="5">H97</f>
        <v>105290</v>
      </c>
      <c r="I112" s="95">
        <f t="shared" si="5"/>
        <v>98680</v>
      </c>
      <c r="J112" s="95">
        <f t="shared" ref="J112" si="6">J97</f>
        <v>96720</v>
      </c>
      <c r="K112" s="95"/>
      <c r="L112" s="95"/>
      <c r="M112" s="95"/>
      <c r="N112" s="27"/>
      <c r="O112" s="28"/>
    </row>
    <row r="113" spans="1:15" x14ac:dyDescent="0.25">
      <c r="A113" s="5" t="str">
        <f t="shared" si="0"/>
        <v>Lenovo</v>
      </c>
      <c r="B113" s="95">
        <f t="shared" si="0"/>
        <v>35430</v>
      </c>
      <c r="C113" s="95">
        <f t="shared" ref="C113:F113" si="7">C98</f>
        <v>57980</v>
      </c>
      <c r="D113" s="95">
        <f t="shared" si="7"/>
        <v>65530</v>
      </c>
      <c r="E113" s="95">
        <f t="shared" si="7"/>
        <v>53870</v>
      </c>
      <c r="F113" s="95">
        <f t="shared" si="7"/>
        <v>58750</v>
      </c>
      <c r="G113" s="95">
        <f t="shared" ref="G113:H113" si="8">G98</f>
        <v>97790</v>
      </c>
      <c r="H113" s="95">
        <f t="shared" si="8"/>
        <v>62320</v>
      </c>
      <c r="I113" s="95">
        <f t="shared" ref="I113:J113" si="9">I98</f>
        <v>93020</v>
      </c>
      <c r="J113" s="95">
        <f t="shared" si="9"/>
        <v>97130</v>
      </c>
      <c r="K113" s="95"/>
      <c r="L113" s="95"/>
      <c r="M113" s="95"/>
      <c r="N113" s="27"/>
      <c r="O113" s="28"/>
    </row>
    <row r="114" spans="1:15" x14ac:dyDescent="0.25">
      <c r="A114" s="5" t="str">
        <f t="shared" si="0"/>
        <v>Acer</v>
      </c>
      <c r="B114" s="95">
        <f t="shared" si="0"/>
        <v>57580</v>
      </c>
      <c r="C114" s="95">
        <f t="shared" ref="C114:F114" si="10">C99</f>
        <v>67380</v>
      </c>
      <c r="D114" s="95">
        <f t="shared" si="10"/>
        <v>38510</v>
      </c>
      <c r="E114" s="95">
        <f t="shared" si="10"/>
        <v>49320</v>
      </c>
      <c r="F114" s="95">
        <f t="shared" si="10"/>
        <v>31170</v>
      </c>
      <c r="G114" s="95">
        <f t="shared" ref="G114:H114" si="11">G99</f>
        <v>43930</v>
      </c>
      <c r="H114" s="95">
        <f t="shared" si="11"/>
        <v>45160</v>
      </c>
      <c r="I114" s="95">
        <f t="shared" ref="I114:J114" si="12">I99</f>
        <v>58640</v>
      </c>
      <c r="J114" s="95">
        <f t="shared" si="12"/>
        <v>53300</v>
      </c>
      <c r="K114" s="95"/>
      <c r="L114" s="95"/>
      <c r="M114" s="95"/>
      <c r="N114" s="27"/>
      <c r="O114" s="28"/>
    </row>
    <row r="115" spans="1:15" x14ac:dyDescent="0.25">
      <c r="A115" s="5" t="str">
        <f t="shared" si="0"/>
        <v>Asus</v>
      </c>
      <c r="B115" s="95">
        <f t="shared" si="0"/>
        <v>40980</v>
      </c>
      <c r="C115" s="95">
        <f t="shared" ref="C115:F115" si="13">C100</f>
        <v>60740</v>
      </c>
      <c r="D115" s="95">
        <f t="shared" si="13"/>
        <v>35110</v>
      </c>
      <c r="E115" s="95">
        <f t="shared" si="13"/>
        <v>42760</v>
      </c>
      <c r="F115" s="95">
        <f t="shared" si="13"/>
        <v>31780</v>
      </c>
      <c r="G115" s="95">
        <f t="shared" ref="G115:H115" si="14">G100</f>
        <v>45970</v>
      </c>
      <c r="H115" s="95">
        <f t="shared" si="14"/>
        <v>37440</v>
      </c>
      <c r="I115" s="95">
        <f t="shared" ref="I115:J115" si="15">I100</f>
        <v>53270</v>
      </c>
      <c r="J115" s="95">
        <f t="shared" si="15"/>
        <v>52970</v>
      </c>
      <c r="K115" s="95"/>
      <c r="L115" s="95"/>
      <c r="M115" s="95"/>
      <c r="N115" s="27"/>
      <c r="O115" s="28"/>
    </row>
    <row r="116" spans="1:15" x14ac:dyDescent="0.25">
      <c r="A116" s="5" t="str">
        <f t="shared" si="0"/>
        <v>Apple</v>
      </c>
      <c r="B116" s="95">
        <f t="shared" si="0"/>
        <v>27560</v>
      </c>
      <c r="C116" s="95">
        <f t="shared" ref="C116:F116" si="16">C101</f>
        <v>33900</v>
      </c>
      <c r="D116" s="95">
        <f t="shared" si="16"/>
        <v>37660</v>
      </c>
      <c r="E116" s="95">
        <f t="shared" si="16"/>
        <v>22720</v>
      </c>
      <c r="F116" s="95">
        <f t="shared" si="16"/>
        <v>31290</v>
      </c>
      <c r="G116" s="95">
        <f t="shared" ref="G116:H116" si="17">G101</f>
        <v>33870</v>
      </c>
      <c r="H116" s="95">
        <f t="shared" si="17"/>
        <v>29740</v>
      </c>
      <c r="I116" s="95">
        <f t="shared" ref="I116:J116" si="18">I101</f>
        <v>37650</v>
      </c>
      <c r="J116" s="95">
        <f t="shared" si="18"/>
        <v>38380</v>
      </c>
      <c r="K116" s="95"/>
      <c r="L116" s="95"/>
      <c r="M116" s="95"/>
      <c r="N116" s="27"/>
      <c r="O116" s="28"/>
    </row>
    <row r="117" spans="1:15" x14ac:dyDescent="0.25">
      <c r="A117" s="5" t="str">
        <f t="shared" si="0"/>
        <v>Other</v>
      </c>
      <c r="B117" s="95">
        <f t="shared" si="0"/>
        <v>8530</v>
      </c>
      <c r="C117" s="95">
        <f t="shared" ref="C117:F117" si="19">C102</f>
        <v>13030</v>
      </c>
      <c r="D117" s="95">
        <f t="shared" si="19"/>
        <v>24530</v>
      </c>
      <c r="E117" s="95">
        <f t="shared" si="19"/>
        <v>16790</v>
      </c>
      <c r="F117" s="95">
        <f t="shared" si="19"/>
        <v>10790</v>
      </c>
      <c r="G117" s="95">
        <f t="shared" ref="G117:H117" si="20">G102</f>
        <v>20350</v>
      </c>
      <c r="H117" s="95">
        <f t="shared" si="20"/>
        <v>12190</v>
      </c>
      <c r="I117" s="95">
        <f t="shared" ref="I117:J117" si="21">I102</f>
        <v>44260</v>
      </c>
      <c r="J117" s="95">
        <f t="shared" si="21"/>
        <v>71690</v>
      </c>
      <c r="K117" s="95"/>
      <c r="L117" s="95"/>
      <c r="M117" s="95"/>
      <c r="N117" s="27"/>
      <c r="O117" s="28"/>
    </row>
    <row r="118" spans="1:15" x14ac:dyDescent="0.25">
      <c r="A118" s="5" t="str">
        <f t="shared" si="0"/>
        <v>Honor</v>
      </c>
      <c r="B118" s="95">
        <f t="shared" si="0"/>
        <v>6990</v>
      </c>
      <c r="C118" s="95">
        <f t="shared" ref="C118:F118" si="22">C103</f>
        <v>5020</v>
      </c>
      <c r="D118" s="95">
        <f t="shared" si="22"/>
        <v>5440</v>
      </c>
      <c r="E118" s="95">
        <f t="shared" si="22"/>
        <v>10760</v>
      </c>
      <c r="F118" s="95">
        <f t="shared" si="22"/>
        <v>10490</v>
      </c>
      <c r="G118" s="95">
        <f t="shared" ref="G118:H118" si="23">G103</f>
        <v>19080</v>
      </c>
      <c r="H118" s="95">
        <f t="shared" si="23"/>
        <v>15970</v>
      </c>
      <c r="I118" s="95">
        <f t="shared" ref="I118:J118" si="24">I103</f>
        <v>24740</v>
      </c>
      <c r="J118" s="95">
        <f t="shared" si="24"/>
        <v>15410</v>
      </c>
      <c r="K118" s="95"/>
      <c r="L118" s="95"/>
      <c r="M118" s="95"/>
      <c r="N118" s="27"/>
      <c r="O118" s="28"/>
    </row>
    <row r="119" spans="1:15" x14ac:dyDescent="0.25">
      <c r="A119" s="5" t="str">
        <f t="shared" ref="A119:B119" si="25">A104</f>
        <v>Dell</v>
      </c>
      <c r="B119" s="95">
        <f t="shared" si="25"/>
        <v>6210</v>
      </c>
      <c r="C119" s="95">
        <f t="shared" ref="C119:F119" si="26">C104</f>
        <v>7850</v>
      </c>
      <c r="D119" s="95">
        <f t="shared" si="26"/>
        <v>8070</v>
      </c>
      <c r="E119" s="95">
        <f t="shared" si="26"/>
        <v>16090</v>
      </c>
      <c r="F119" s="95">
        <f t="shared" si="26"/>
        <v>13590</v>
      </c>
      <c r="G119" s="95">
        <f t="shared" ref="G119:H119" si="27">G104</f>
        <v>17350</v>
      </c>
      <c r="H119" s="95">
        <f t="shared" si="27"/>
        <v>16140</v>
      </c>
      <c r="I119" s="95">
        <f t="shared" ref="I119:J119" si="28">I104</f>
        <v>9510</v>
      </c>
      <c r="J119" s="95">
        <f t="shared" si="28"/>
        <v>14110</v>
      </c>
      <c r="K119" s="95"/>
      <c r="L119" s="95"/>
      <c r="M119" s="95"/>
      <c r="N119" s="27"/>
      <c r="O119" s="28"/>
    </row>
    <row r="120" spans="1:15" x14ac:dyDescent="0.25">
      <c r="A120" s="5" t="str">
        <f t="shared" ref="A120:B121" si="29">A105</f>
        <v>MSI</v>
      </c>
      <c r="B120" s="95">
        <f t="shared" si="29"/>
        <v>7170</v>
      </c>
      <c r="C120" s="95">
        <f t="shared" ref="C120:F121" si="30">C105</f>
        <v>8280</v>
      </c>
      <c r="D120" s="95">
        <f t="shared" si="30"/>
        <v>12710</v>
      </c>
      <c r="E120" s="95">
        <f t="shared" si="30"/>
        <v>10160</v>
      </c>
      <c r="F120" s="95">
        <f t="shared" si="30"/>
        <v>8120</v>
      </c>
      <c r="G120" s="95">
        <f t="shared" ref="G120:H120" si="31">G105</f>
        <v>10960</v>
      </c>
      <c r="H120" s="95">
        <f t="shared" si="31"/>
        <v>9260</v>
      </c>
      <c r="I120" s="95">
        <f t="shared" ref="I120:J120" si="32">I105</f>
        <v>10280</v>
      </c>
      <c r="J120" s="95">
        <f t="shared" si="32"/>
        <v>17560</v>
      </c>
      <c r="K120" s="95"/>
      <c r="L120" s="95"/>
      <c r="M120" s="95"/>
      <c r="N120" s="27"/>
      <c r="O120" s="28"/>
    </row>
    <row r="121" spans="1:15" x14ac:dyDescent="0.25">
      <c r="A121" s="5" t="str">
        <f t="shared" si="29"/>
        <v>Huawei</v>
      </c>
      <c r="B121" s="95">
        <f t="shared" si="29"/>
        <v>11610</v>
      </c>
      <c r="C121" s="95">
        <f t="shared" si="30"/>
        <v>7230</v>
      </c>
      <c r="D121" s="95">
        <f t="shared" si="30"/>
        <v>8270</v>
      </c>
      <c r="E121" s="95">
        <f t="shared" si="30"/>
        <v>8660</v>
      </c>
      <c r="F121" s="95">
        <f t="shared" si="30"/>
        <v>5440</v>
      </c>
      <c r="G121" s="95">
        <f t="shared" ref="G121:H121" si="33">G106</f>
        <v>4760</v>
      </c>
      <c r="H121" s="95">
        <f t="shared" si="33"/>
        <v>3010</v>
      </c>
      <c r="I121" s="95">
        <f t="shared" ref="I121:J121" si="34">I106</f>
        <v>3750</v>
      </c>
      <c r="J121" s="95">
        <f t="shared" si="34"/>
        <v>3010</v>
      </c>
      <c r="K121" s="95"/>
      <c r="L121" s="95"/>
      <c r="M121" s="95"/>
      <c r="N121" s="27"/>
      <c r="O121" s="28"/>
    </row>
    <row r="122" spans="1:15" x14ac:dyDescent="0.25">
      <c r="A122"/>
      <c r="B122"/>
      <c r="C122" s="14"/>
      <c r="D122" s="14"/>
      <c r="M122" s="27"/>
      <c r="N122" s="27"/>
      <c r="O122" s="28"/>
    </row>
    <row r="123" spans="1:15" x14ac:dyDescent="0.25">
      <c r="A123"/>
      <c r="B123"/>
      <c r="C123" s="14"/>
      <c r="D123" s="14"/>
      <c r="M123" s="27"/>
      <c r="N123" s="27"/>
      <c r="O123" s="28"/>
    </row>
    <row r="124" spans="1:15" x14ac:dyDescent="0.25">
      <c r="A124"/>
      <c r="B124"/>
      <c r="C124" s="14"/>
      <c r="D124" s="14"/>
      <c r="M124" s="27"/>
      <c r="N124" s="27"/>
      <c r="O124" s="28"/>
    </row>
    <row r="125" spans="1:15" x14ac:dyDescent="0.25">
      <c r="A125"/>
      <c r="B125"/>
      <c r="C125" s="14"/>
      <c r="D125" s="14"/>
      <c r="M125" s="27"/>
      <c r="N125" s="27"/>
      <c r="O125" s="28"/>
    </row>
    <row r="126" spans="1:15" ht="18.75" x14ac:dyDescent="0.3">
      <c r="A126" s="7" t="s">
        <v>247</v>
      </c>
      <c r="B126"/>
      <c r="C126" s="14"/>
      <c r="D126" s="14"/>
      <c r="M126" s="27"/>
      <c r="N126" s="27"/>
      <c r="O126" s="28"/>
    </row>
    <row r="127" spans="1:15" ht="18.75" x14ac:dyDescent="0.3">
      <c r="A127" s="7"/>
      <c r="B127"/>
      <c r="C127" s="14"/>
      <c r="D127" s="14"/>
      <c r="M127" s="27"/>
      <c r="N127" s="27"/>
      <c r="O127" s="28"/>
    </row>
    <row r="128" spans="1:15" s="34" customFormat="1" ht="18.75" x14ac:dyDescent="0.3">
      <c r="A128" s="35" t="s">
        <v>252</v>
      </c>
      <c r="B128" s="36"/>
      <c r="M128" s="37"/>
      <c r="N128" s="37"/>
      <c r="O128" s="38"/>
    </row>
    <row r="129" spans="1:15" x14ac:dyDescent="0.25">
      <c r="A129" t="s">
        <v>248</v>
      </c>
      <c r="B129"/>
      <c r="C129" s="14"/>
      <c r="D129" s="14"/>
      <c r="M129" s="27"/>
      <c r="N129" s="27"/>
      <c r="O129" s="28"/>
    </row>
    <row r="131" spans="1:15" x14ac:dyDescent="0.25">
      <c r="A131" s="25" t="s">
        <v>250</v>
      </c>
    </row>
    <row r="132" spans="1:15" x14ac:dyDescent="0.25">
      <c r="A132" s="8" t="s">
        <v>30</v>
      </c>
      <c r="B132" s="8" t="s">
        <v>31</v>
      </c>
      <c r="L132"/>
      <c r="M132"/>
      <c r="N132"/>
    </row>
    <row r="133" spans="1:15" x14ac:dyDescent="0.25">
      <c r="A133" s="8" t="s">
        <v>33</v>
      </c>
      <c r="B133" s="5" t="s">
        <v>64</v>
      </c>
      <c r="C133" s="5" t="s">
        <v>283</v>
      </c>
      <c r="D133" s="5" t="s">
        <v>869</v>
      </c>
      <c r="E133" s="5" t="s">
        <v>891</v>
      </c>
      <c r="F133" s="5" t="s">
        <v>956</v>
      </c>
      <c r="G133" s="5" t="s">
        <v>1000</v>
      </c>
      <c r="H133" s="5" t="s">
        <v>1075</v>
      </c>
      <c r="I133" s="5" t="s">
        <v>1139</v>
      </c>
      <c r="J133" s="5" t="s">
        <v>1331</v>
      </c>
      <c r="K133" s="5" t="s">
        <v>32</v>
      </c>
      <c r="L133"/>
      <c r="M133"/>
      <c r="N133"/>
    </row>
    <row r="134" spans="1:15" x14ac:dyDescent="0.25">
      <c r="A134" s="4" t="s">
        <v>5</v>
      </c>
      <c r="B134" s="1">
        <v>0.56318382725889427</v>
      </c>
      <c r="C134" s="1">
        <v>0.60486367363673632</v>
      </c>
      <c r="D134" s="1">
        <v>0.56541923706408159</v>
      </c>
      <c r="E134" s="1">
        <v>0.6250922863032744</v>
      </c>
      <c r="F134" s="1">
        <v>0.58412262350858646</v>
      </c>
      <c r="G134" s="1">
        <v>0.58892243953574819</v>
      </c>
      <c r="H134" s="1">
        <v>0.59259949445007165</v>
      </c>
      <c r="I134" s="1">
        <v>0.62621822419695539</v>
      </c>
      <c r="J134" s="1">
        <v>0.68363176807357329</v>
      </c>
      <c r="K134" s="1">
        <v>0.61023063685289225</v>
      </c>
      <c r="L134"/>
      <c r="M134"/>
      <c r="N134"/>
    </row>
    <row r="135" spans="1:15" x14ac:dyDescent="0.25">
      <c r="A135" s="4" t="s">
        <v>1</v>
      </c>
      <c r="B135" s="1">
        <v>0.36071299181218752</v>
      </c>
      <c r="C135" s="1">
        <v>0.36356088560885608</v>
      </c>
      <c r="D135" s="1">
        <v>0.38096961685341391</v>
      </c>
      <c r="E135" s="1">
        <v>0.33593173210604538</v>
      </c>
      <c r="F135" s="1">
        <v>0.37918687785926114</v>
      </c>
      <c r="G135" s="1">
        <v>0.38139985549555422</v>
      </c>
      <c r="H135" s="1">
        <v>0.3257220316975597</v>
      </c>
      <c r="I135" s="1">
        <v>0.34447519848495883</v>
      </c>
      <c r="J135" s="1">
        <v>0.28911626773859556</v>
      </c>
      <c r="K135" s="1">
        <v>0.34524519878892351</v>
      </c>
      <c r="L135"/>
      <c r="M135"/>
      <c r="N135"/>
    </row>
    <row r="136" spans="1:15" x14ac:dyDescent="0.25">
      <c r="A136" s="4" t="s">
        <v>9</v>
      </c>
      <c r="B136" s="1">
        <v>7.6103180928918199E-2</v>
      </c>
      <c r="C136" s="1">
        <v>3.1575440754407547E-2</v>
      </c>
      <c r="D136" s="1">
        <v>5.3611146082504509E-2</v>
      </c>
      <c r="E136" s="1">
        <v>3.8975981590680282E-2</v>
      </c>
      <c r="F136" s="1">
        <v>3.6690498632152464E-2</v>
      </c>
      <c r="G136" s="1">
        <v>2.9677704968697663E-2</v>
      </c>
      <c r="H136" s="1">
        <v>8.1678473852368594E-2</v>
      </c>
      <c r="I136" s="1">
        <v>2.9262874207881127E-2</v>
      </c>
      <c r="J136" s="1">
        <v>2.7251964187831171E-2</v>
      </c>
      <c r="K136" s="1">
        <v>4.4518399157512011E-2</v>
      </c>
      <c r="L136"/>
      <c r="M136"/>
      <c r="N136"/>
    </row>
    <row r="137" spans="1:15" x14ac:dyDescent="0.25">
      <c r="A137" s="4" t="s">
        <v>1247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08">
        <v>4.3703110204676234E-5</v>
      </c>
      <c r="J137" s="1">
        <v>0</v>
      </c>
      <c r="K137" s="1">
        <v>5.765200672222398E-6</v>
      </c>
      <c r="L137"/>
      <c r="M137"/>
      <c r="N137"/>
    </row>
    <row r="138" spans="1:15" x14ac:dyDescent="0.25">
      <c r="A138" s="4" t="s">
        <v>32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/>
      <c r="M138"/>
      <c r="N138"/>
    </row>
    <row r="139" spans="1:15" x14ac:dyDescent="0.2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 x14ac:dyDescent="0.2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 x14ac:dyDescent="0.2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 x14ac:dyDescent="0.25">
      <c r="A142" s="8" t="s">
        <v>27</v>
      </c>
      <c r="B142" s="5" t="s">
        <v>1331</v>
      </c>
    </row>
    <row r="143" spans="1:15" x14ac:dyDescent="0.25">
      <c r="A143" s="25"/>
    </row>
    <row r="144" spans="1:15" x14ac:dyDescent="0.25">
      <c r="A144" s="8" t="s">
        <v>30</v>
      </c>
      <c r="B144" s="8" t="s">
        <v>31</v>
      </c>
      <c r="E144"/>
    </row>
    <row r="145" spans="1:5" x14ac:dyDescent="0.2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 x14ac:dyDescent="0.25">
      <c r="A146" s="4" t="s">
        <v>0</v>
      </c>
      <c r="B146" s="1">
        <v>0.83380281690140845</v>
      </c>
      <c r="C146" s="1">
        <v>0.16619718309859155</v>
      </c>
      <c r="D146" s="1">
        <v>0</v>
      </c>
      <c r="E146"/>
    </row>
    <row r="147" spans="1:5" x14ac:dyDescent="0.25">
      <c r="A147" s="4" t="s">
        <v>9</v>
      </c>
      <c r="B147" s="1">
        <v>0.29811764705882354</v>
      </c>
      <c r="C147" s="1">
        <v>0</v>
      </c>
      <c r="D147" s="1">
        <v>0.70188235294117651</v>
      </c>
      <c r="E147"/>
    </row>
    <row r="148" spans="1:5" x14ac:dyDescent="0.25">
      <c r="A148" s="4" t="s">
        <v>10</v>
      </c>
      <c r="B148" s="1">
        <v>0.88393688566994311</v>
      </c>
      <c r="C148" s="1">
        <v>0.11606311433005691</v>
      </c>
      <c r="D148" s="1">
        <v>0</v>
      </c>
      <c r="E148"/>
    </row>
    <row r="149" spans="1:5" x14ac:dyDescent="0.25">
      <c r="A149" s="4" t="s">
        <v>13</v>
      </c>
      <c r="B149" s="1">
        <v>0.95287030474840539</v>
      </c>
      <c r="C149" s="1">
        <v>4.7129695251594612E-2</v>
      </c>
      <c r="D149" s="1">
        <v>0</v>
      </c>
      <c r="E149"/>
    </row>
    <row r="150" spans="1:5" x14ac:dyDescent="0.25">
      <c r="A150" s="4" t="s">
        <v>14</v>
      </c>
      <c r="B150" s="1">
        <v>0.42483946293053121</v>
      </c>
      <c r="C150" s="1">
        <v>0.57516053706946879</v>
      </c>
      <c r="D150" s="1">
        <v>0</v>
      </c>
      <c r="E150"/>
    </row>
    <row r="151" spans="1:5" x14ac:dyDescent="0.25">
      <c r="A151" s="4" t="s">
        <v>15</v>
      </c>
      <c r="B151" s="1">
        <v>0.53561847988077493</v>
      </c>
      <c r="C151" s="1">
        <v>0.46438152011922501</v>
      </c>
      <c r="D151" s="1">
        <v>0</v>
      </c>
      <c r="E151"/>
    </row>
    <row r="152" spans="1:5" x14ac:dyDescent="0.25">
      <c r="A152" s="4" t="s">
        <v>16</v>
      </c>
      <c r="B152" s="1">
        <v>0.93786008230452678</v>
      </c>
      <c r="C152" s="1">
        <v>6.2139917695473251E-2</v>
      </c>
      <c r="D152" s="1">
        <v>0</v>
      </c>
      <c r="E152"/>
    </row>
    <row r="153" spans="1:5" x14ac:dyDescent="0.25">
      <c r="A153" s="4" t="s">
        <v>29</v>
      </c>
      <c r="B153" s="1">
        <v>0.98548165587600545</v>
      </c>
      <c r="C153" s="1">
        <v>1.4518344123994506E-2</v>
      </c>
      <c r="D153" s="1">
        <v>0</v>
      </c>
      <c r="E153"/>
    </row>
    <row r="154" spans="1:5" x14ac:dyDescent="0.25">
      <c r="A154" s="4" t="s">
        <v>284</v>
      </c>
      <c r="B154" s="1">
        <v>0.94313725490196076</v>
      </c>
      <c r="C154" s="1">
        <v>5.6862745098039215E-2</v>
      </c>
      <c r="D154" s="1">
        <v>0</v>
      </c>
      <c r="E154"/>
    </row>
    <row r="155" spans="1:5" x14ac:dyDescent="0.25">
      <c r="A155" s="4" t="s">
        <v>629</v>
      </c>
      <c r="B155" s="1">
        <v>0.46179401993355484</v>
      </c>
      <c r="C155" s="1">
        <v>0.53820598006644516</v>
      </c>
      <c r="D155" s="1">
        <v>0</v>
      </c>
      <c r="E155"/>
    </row>
    <row r="156" spans="1:5" x14ac:dyDescent="0.25">
      <c r="A156" s="4" t="s">
        <v>32</v>
      </c>
      <c r="B156" s="1">
        <v>0.68363176807357329</v>
      </c>
      <c r="C156" s="1">
        <v>0.28911626773859556</v>
      </c>
      <c r="D156" s="1">
        <v>2.7251964187831171E-2</v>
      </c>
      <c r="E156"/>
    </row>
    <row r="157" spans="1:5" x14ac:dyDescent="0.25">
      <c r="A157"/>
      <c r="B157"/>
      <c r="C157"/>
    </row>
    <row r="161" spans="1:13" s="33" customFormat="1" ht="18.75" x14ac:dyDescent="0.3">
      <c r="A161" s="35" t="s">
        <v>1334</v>
      </c>
      <c r="B161" s="36"/>
    </row>
    <row r="162" spans="1:13" x14ac:dyDescent="0.25">
      <c r="A162"/>
      <c r="B162"/>
    </row>
    <row r="163" spans="1:13" x14ac:dyDescent="0.25">
      <c r="A163" s="25" t="s">
        <v>250</v>
      </c>
    </row>
    <row r="164" spans="1:13" x14ac:dyDescent="0.25">
      <c r="A164" s="8" t="s">
        <v>30</v>
      </c>
      <c r="B164" s="8" t="s">
        <v>31</v>
      </c>
      <c r="K164"/>
      <c r="L164"/>
      <c r="M164"/>
    </row>
    <row r="165" spans="1:13" x14ac:dyDescent="0.25">
      <c r="A165" s="8" t="s">
        <v>33</v>
      </c>
      <c r="B165" s="5" t="s">
        <v>64</v>
      </c>
      <c r="C165" s="5" t="s">
        <v>283</v>
      </c>
      <c r="D165" s="5" t="s">
        <v>869</v>
      </c>
      <c r="E165" s="5" t="s">
        <v>891</v>
      </c>
      <c r="F165" s="5" t="s">
        <v>956</v>
      </c>
      <c r="G165" s="5" t="s">
        <v>1000</v>
      </c>
      <c r="H165" s="5" t="s">
        <v>1075</v>
      </c>
      <c r="I165" s="5" t="s">
        <v>1139</v>
      </c>
      <c r="J165" s="5" t="s">
        <v>1331</v>
      </c>
      <c r="K165"/>
      <c r="L165"/>
      <c r="M165"/>
    </row>
    <row r="166" spans="1:13" x14ac:dyDescent="0.25">
      <c r="A166" s="4" t="s">
        <v>46</v>
      </c>
      <c r="B166" s="1">
        <v>0.12178103036011884</v>
      </c>
      <c r="C166" s="1">
        <v>0.13058630586305864</v>
      </c>
      <c r="D166" s="1">
        <v>0.1262484787443871</v>
      </c>
      <c r="E166" s="1">
        <v>0.11698067980248333</v>
      </c>
      <c r="F166" s="1">
        <v>0.12003149497689602</v>
      </c>
      <c r="G166" s="1">
        <v>0.13940920234381199</v>
      </c>
      <c r="H166" s="1">
        <v>0.11492694773479367</v>
      </c>
      <c r="I166" s="1">
        <v>0.17471775074659479</v>
      </c>
      <c r="J166" s="1">
        <v>0.1762531213837627</v>
      </c>
      <c r="K166"/>
      <c r="L166"/>
      <c r="M166"/>
    </row>
    <row r="167" spans="1:13" x14ac:dyDescent="0.25">
      <c r="A167" s="29" t="s">
        <v>5</v>
      </c>
      <c r="B167" s="1">
        <v>0.12175204695311934</v>
      </c>
      <c r="C167" s="1">
        <v>0.13058630586305864</v>
      </c>
      <c r="D167" s="1">
        <v>0.1262484787443871</v>
      </c>
      <c r="E167" s="1">
        <v>0.11698067980248333</v>
      </c>
      <c r="F167" s="1">
        <v>0.12003149497689602</v>
      </c>
      <c r="G167" s="1">
        <v>0.13940920234381199</v>
      </c>
      <c r="H167" s="1">
        <v>0.11492694773479367</v>
      </c>
      <c r="I167" s="1">
        <v>0.17471775074659479</v>
      </c>
      <c r="J167" s="1">
        <v>0.1762531213837627</v>
      </c>
      <c r="K167"/>
      <c r="L167"/>
      <c r="M167"/>
    </row>
    <row r="168" spans="1:13" x14ac:dyDescent="0.25">
      <c r="A168" s="30" t="s">
        <v>850</v>
      </c>
      <c r="B168" s="1">
        <v>0</v>
      </c>
      <c r="C168" s="1">
        <v>0</v>
      </c>
      <c r="D168" s="1">
        <v>3.6719963070208568E-5</v>
      </c>
      <c r="E168" s="1">
        <v>0</v>
      </c>
      <c r="F168" s="1">
        <v>0</v>
      </c>
      <c r="G168" s="1">
        <v>0</v>
      </c>
      <c r="H168" s="1">
        <v>0</v>
      </c>
      <c r="I168" s="1">
        <v>3.4671134095709813E-3</v>
      </c>
      <c r="J168" s="1">
        <v>0</v>
      </c>
      <c r="K168"/>
      <c r="L168"/>
      <c r="M168"/>
    </row>
    <row r="169" spans="1:13" x14ac:dyDescent="0.25">
      <c r="A169" s="30" t="s">
        <v>61</v>
      </c>
      <c r="B169" s="1">
        <v>4.1888268966016953E-2</v>
      </c>
      <c r="C169" s="1">
        <v>4.3665436654366542E-2</v>
      </c>
      <c r="D169" s="1">
        <v>1.8207855973813421E-2</v>
      </c>
      <c r="E169" s="1">
        <v>2.0753631525960017E-2</v>
      </c>
      <c r="F169" s="1">
        <v>1.8287776730499552E-2</v>
      </c>
      <c r="G169" s="1">
        <v>1.472191247039956E-2</v>
      </c>
      <c r="H169" s="1">
        <v>2.9755911357440632E-3</v>
      </c>
      <c r="I169" s="1">
        <v>3.7369801150848571E-2</v>
      </c>
      <c r="J169" s="1">
        <v>4.570010353858335E-2</v>
      </c>
      <c r="K169"/>
      <c r="L169"/>
      <c r="M169"/>
    </row>
    <row r="170" spans="1:13" x14ac:dyDescent="0.25">
      <c r="A170" s="30" t="s">
        <v>76</v>
      </c>
      <c r="B170" s="1">
        <v>7.9863777987102383E-2</v>
      </c>
      <c r="C170" s="1">
        <v>8.6920869208692089E-2</v>
      </c>
      <c r="D170" s="1">
        <v>0.10640396155944437</v>
      </c>
      <c r="E170" s="1">
        <v>8.7127858478354664E-2</v>
      </c>
      <c r="F170" s="1">
        <v>8.1639807811673834E-2</v>
      </c>
      <c r="G170" s="1">
        <v>0.10151228496610828</v>
      </c>
      <c r="H170" s="1">
        <v>0.10258876428809734</v>
      </c>
      <c r="I170" s="1">
        <v>0.11503751183625902</v>
      </c>
      <c r="J170" s="1">
        <v>0.10424203666483951</v>
      </c>
      <c r="K170"/>
      <c r="L170"/>
      <c r="M170"/>
    </row>
    <row r="171" spans="1:13" x14ac:dyDescent="0.25">
      <c r="A171" s="30" t="s">
        <v>797</v>
      </c>
      <c r="B171" s="1">
        <v>0</v>
      </c>
      <c r="C171" s="1">
        <v>0</v>
      </c>
      <c r="D171" s="1">
        <v>1.5999412480590877E-3</v>
      </c>
      <c r="E171" s="1">
        <v>9.0991897981686568E-3</v>
      </c>
      <c r="F171" s="1">
        <v>2.0103910434722639E-2</v>
      </c>
      <c r="G171" s="1">
        <v>2.3175004907304158E-2</v>
      </c>
      <c r="H171" s="1">
        <v>9.362592310952279E-3</v>
      </c>
      <c r="I171" s="1">
        <v>1.8843324349916236E-2</v>
      </c>
      <c r="J171" s="1">
        <v>2.6310981180339851E-2</v>
      </c>
      <c r="K171"/>
      <c r="L171"/>
      <c r="M171"/>
    </row>
    <row r="172" spans="1:13" x14ac:dyDescent="0.25">
      <c r="A172" s="29" t="s">
        <v>1</v>
      </c>
      <c r="B172" s="1">
        <v>2.898340699949279E-5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/>
      <c r="L172"/>
      <c r="M172"/>
    </row>
    <row r="173" spans="1:13" x14ac:dyDescent="0.25">
      <c r="A173" s="30" t="s">
        <v>51</v>
      </c>
      <c r="B173" s="1">
        <v>2.898340699949279E-5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/>
      <c r="L173"/>
      <c r="M173"/>
    </row>
    <row r="174" spans="1:13" x14ac:dyDescent="0.25">
      <c r="A174" s="4" t="s">
        <v>47</v>
      </c>
      <c r="B174" s="1">
        <v>2.3389609448590681E-2</v>
      </c>
      <c r="C174" s="1">
        <v>1.7773677736777366E-2</v>
      </c>
      <c r="D174" s="1">
        <v>2.4224684208317596E-2</v>
      </c>
      <c r="E174" s="1">
        <v>7.2390814516515656E-3</v>
      </c>
      <c r="F174" s="1">
        <v>6.9886664061242785E-3</v>
      </c>
      <c r="G174" s="1">
        <v>1.0152899068238675E-2</v>
      </c>
      <c r="H174" s="1">
        <v>4.5415335415245244E-3</v>
      </c>
      <c r="I174" s="1">
        <v>1.4713380435574333E-3</v>
      </c>
      <c r="J174" s="1">
        <v>3.3345514343139046E-3</v>
      </c>
      <c r="K174"/>
      <c r="L174"/>
      <c r="M174"/>
    </row>
    <row r="175" spans="1:13" x14ac:dyDescent="0.25">
      <c r="A175" s="4" t="s">
        <v>50</v>
      </c>
      <c r="B175" s="1">
        <v>0.77872617926237231</v>
      </c>
      <c r="C175" s="1">
        <v>0.82006457564575641</v>
      </c>
      <c r="D175" s="1">
        <v>0.79591569096479076</v>
      </c>
      <c r="E175" s="1">
        <v>0.83680425715518481</v>
      </c>
      <c r="F175" s="1">
        <v>0.83628933998482724</v>
      </c>
      <c r="G175" s="1">
        <v>0.82076019361925168</v>
      </c>
      <c r="H175" s="1">
        <v>0.79885304487131314</v>
      </c>
      <c r="I175" s="1">
        <v>0.794504333891762</v>
      </c>
      <c r="J175" s="1">
        <v>0.79316036299409221</v>
      </c>
      <c r="K175"/>
      <c r="L175"/>
      <c r="M175"/>
    </row>
    <row r="176" spans="1:13" x14ac:dyDescent="0.25">
      <c r="A176" s="29" t="s">
        <v>5</v>
      </c>
      <c r="B176" s="1">
        <v>0.41804217085718426</v>
      </c>
      <c r="C176" s="1">
        <v>0.45650369003690039</v>
      </c>
      <c r="D176" s="1">
        <v>0.41494607411137691</v>
      </c>
      <c r="E176" s="1">
        <v>0.50087252504913948</v>
      </c>
      <c r="F176" s="1">
        <v>0.4571024621255661</v>
      </c>
      <c r="G176" s="1">
        <v>0.43936033812369746</v>
      </c>
      <c r="H176" s="1">
        <v>0.4731310131737535</v>
      </c>
      <c r="I176" s="1">
        <v>0.45002913540680312</v>
      </c>
      <c r="J176" s="1">
        <v>0.50404409525549665</v>
      </c>
      <c r="K176"/>
      <c r="L176"/>
      <c r="M176"/>
    </row>
    <row r="177" spans="1:13" x14ac:dyDescent="0.25">
      <c r="A177" s="30" t="s">
        <v>1189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1.4859057469589919E-3</v>
      </c>
      <c r="J177" s="1">
        <v>0</v>
      </c>
      <c r="K177"/>
      <c r="L177"/>
      <c r="M177"/>
    </row>
    <row r="178" spans="1:13" x14ac:dyDescent="0.25">
      <c r="A178" s="30" t="s">
        <v>965</v>
      </c>
      <c r="B178" s="1">
        <v>0</v>
      </c>
      <c r="C178" s="1">
        <v>0</v>
      </c>
      <c r="D178" s="1">
        <v>0</v>
      </c>
      <c r="E178" s="1">
        <v>0</v>
      </c>
      <c r="F178" s="1">
        <v>1.7241775673003977E-5</v>
      </c>
      <c r="G178" s="1">
        <v>0</v>
      </c>
      <c r="H178" s="1">
        <v>0</v>
      </c>
      <c r="I178" s="1">
        <v>4.2246339864520358E-4</v>
      </c>
      <c r="J178" s="1">
        <v>9.9275229916560089E-4</v>
      </c>
      <c r="K178"/>
      <c r="L178"/>
      <c r="M178"/>
    </row>
    <row r="179" spans="1:13" x14ac:dyDescent="0.25">
      <c r="A179" s="30" t="s">
        <v>60</v>
      </c>
      <c r="B179" s="1">
        <v>3.5359756539381205E-3</v>
      </c>
      <c r="C179" s="1">
        <v>3.0237802378023783E-4</v>
      </c>
      <c r="D179" s="1">
        <v>3.2156196231482646E-3</v>
      </c>
      <c r="E179" s="1">
        <v>1.9368138453425381E-3</v>
      </c>
      <c r="F179" s="1">
        <v>2.2414308374905169E-4</v>
      </c>
      <c r="G179" s="1">
        <v>1.1861058557711985E-3</v>
      </c>
      <c r="H179" s="1">
        <v>5.4402221774714694E-4</v>
      </c>
      <c r="I179" s="1">
        <v>5.5357272925923233E-4</v>
      </c>
      <c r="J179" s="1">
        <v>1.1115171447713015E-3</v>
      </c>
      <c r="K179"/>
      <c r="L179"/>
      <c r="M179"/>
    </row>
    <row r="180" spans="1:13" x14ac:dyDescent="0.25">
      <c r="A180" s="30" t="s">
        <v>67</v>
      </c>
      <c r="B180" s="1">
        <v>1.3259908702267951E-3</v>
      </c>
      <c r="C180" s="1">
        <v>1.1275112751127512E-4</v>
      </c>
      <c r="D180" s="1">
        <v>1.7835410634101304E-4</v>
      </c>
      <c r="E180" s="1">
        <v>5.2735030442494848E-5</v>
      </c>
      <c r="F180" s="1">
        <v>8.0461619807351887E-5</v>
      </c>
      <c r="G180" s="1">
        <v>5.4293577905019652E-5</v>
      </c>
      <c r="H180" s="1">
        <v>7.6944578863684865E-4</v>
      </c>
      <c r="I180" s="1">
        <v>9.7239420205404614E-4</v>
      </c>
      <c r="J180" s="1">
        <v>3.1670625494853525E-4</v>
      </c>
      <c r="K180"/>
      <c r="L180"/>
      <c r="M180"/>
    </row>
    <row r="181" spans="1:13" x14ac:dyDescent="0.25">
      <c r="A181" s="30" t="s">
        <v>93</v>
      </c>
      <c r="B181" s="1">
        <v>2.8150134048257374E-2</v>
      </c>
      <c r="C181" s="1">
        <v>1.26640016400164E-2</v>
      </c>
      <c r="D181" s="1">
        <v>1.618301229594192E-2</v>
      </c>
      <c r="E181" s="1">
        <v>2.023586940888825E-2</v>
      </c>
      <c r="F181" s="1">
        <v>9.523207430055863E-3</v>
      </c>
      <c r="G181" s="1">
        <v>9.3552011159418469E-3</v>
      </c>
      <c r="H181" s="1">
        <v>3.811161171841891E-3</v>
      </c>
      <c r="I181" s="1">
        <v>2.4528370602374536E-2</v>
      </c>
      <c r="J181" s="1">
        <v>2.4115354162860102E-2</v>
      </c>
      <c r="K181"/>
      <c r="L181"/>
      <c r="M181"/>
    </row>
    <row r="182" spans="1:13" x14ac:dyDescent="0.25">
      <c r="A182" s="30" t="s">
        <v>75</v>
      </c>
      <c r="B182" s="1">
        <v>4.1221650605028623E-2</v>
      </c>
      <c r="C182" s="1">
        <v>2.8546535465354652E-2</v>
      </c>
      <c r="D182" s="1">
        <v>4.9592932980821687E-2</v>
      </c>
      <c r="E182" s="1">
        <v>3.8194544321396039E-2</v>
      </c>
      <c r="F182" s="1">
        <v>3.8931929469642981E-2</v>
      </c>
      <c r="G182" s="1">
        <v>2.9347767072197928E-2</v>
      </c>
      <c r="H182" s="1">
        <v>1.1006681554641171E-2</v>
      </c>
      <c r="I182" s="1">
        <v>1.519775657367616E-2</v>
      </c>
      <c r="J182" s="1">
        <v>1.5859674767038187E-2</v>
      </c>
      <c r="K182"/>
      <c r="L182"/>
      <c r="M182"/>
    </row>
    <row r="183" spans="1:13" x14ac:dyDescent="0.25">
      <c r="A183" s="30" t="s">
        <v>169</v>
      </c>
      <c r="B183" s="1">
        <v>0.10146366205347439</v>
      </c>
      <c r="C183" s="1">
        <v>0.14646371463714636</v>
      </c>
      <c r="D183" s="1">
        <v>9.9668471190566113E-2</v>
      </c>
      <c r="E183" s="1">
        <v>0.13550026367515222</v>
      </c>
      <c r="F183" s="1">
        <v>0.12261776132784662</v>
      </c>
      <c r="G183" s="1">
        <v>0.11781288762482302</v>
      </c>
      <c r="H183" s="1">
        <v>0.13862046785910725</v>
      </c>
      <c r="I183" s="1">
        <v>8.258795250928691E-2</v>
      </c>
      <c r="J183" s="1">
        <v>0.11293318716121567</v>
      </c>
      <c r="K183"/>
      <c r="L183"/>
      <c r="M183"/>
    </row>
    <row r="184" spans="1:13" x14ac:dyDescent="0.25">
      <c r="A184" s="30" t="s">
        <v>350</v>
      </c>
      <c r="B184" s="1">
        <v>3.3939569596406059E-2</v>
      </c>
      <c r="C184" s="1">
        <v>5.7774702747027472E-2</v>
      </c>
      <c r="D184" s="1">
        <v>6.8388308363758449E-2</v>
      </c>
      <c r="E184" s="1">
        <v>4.9072342873579748E-2</v>
      </c>
      <c r="F184" s="1">
        <v>5.9966895790707832E-2</v>
      </c>
      <c r="G184" s="1">
        <v>6.4012128350018169E-2</v>
      </c>
      <c r="H184" s="1">
        <v>9.6201763112889124E-2</v>
      </c>
      <c r="I184" s="1">
        <v>4.6117707043484592E-2</v>
      </c>
      <c r="J184" s="1">
        <v>5.3291917899993907E-2</v>
      </c>
      <c r="K184"/>
      <c r="L184"/>
      <c r="M184"/>
    </row>
    <row r="185" spans="1:13" x14ac:dyDescent="0.25">
      <c r="A185" s="30" t="s">
        <v>182</v>
      </c>
      <c r="B185" s="1">
        <v>0.12433881602782407</v>
      </c>
      <c r="C185" s="1">
        <v>0.15723144731447314</v>
      </c>
      <c r="D185" s="1">
        <v>0.10006714507532838</v>
      </c>
      <c r="E185" s="1">
        <v>0.13952250826981158</v>
      </c>
      <c r="F185" s="1">
        <v>9.9122968344099865E-2</v>
      </c>
      <c r="G185" s="1">
        <v>0.11077142821344893</v>
      </c>
      <c r="H185" s="1">
        <v>6.9403409005521374E-2</v>
      </c>
      <c r="I185" s="1">
        <v>8.783596765969845E-2</v>
      </c>
      <c r="J185" s="1">
        <v>8.3640903830927579E-2</v>
      </c>
      <c r="K185"/>
      <c r="L185"/>
      <c r="M185"/>
    </row>
    <row r="186" spans="1:13" x14ac:dyDescent="0.25">
      <c r="A186" s="30" t="s">
        <v>517</v>
      </c>
      <c r="B186" s="1">
        <v>8.4066372002028836E-2</v>
      </c>
      <c r="C186" s="1">
        <v>4.8908364083640833E-2</v>
      </c>
      <c r="D186" s="1">
        <v>7.6802425615846243E-2</v>
      </c>
      <c r="E186" s="1">
        <v>0.10594947025264874</v>
      </c>
      <c r="F186" s="1">
        <v>0.11801420722315456</v>
      </c>
      <c r="G186" s="1">
        <v>9.5778047853524284E-2</v>
      </c>
      <c r="H186" s="1">
        <v>0.14317702963869111</v>
      </c>
      <c r="I186" s="1">
        <v>0.17541700050986961</v>
      </c>
      <c r="J186" s="1">
        <v>0.18761800353249283</v>
      </c>
      <c r="K186"/>
      <c r="L186"/>
      <c r="M186"/>
    </row>
    <row r="187" spans="1:13" x14ac:dyDescent="0.25">
      <c r="A187" s="30" t="s">
        <v>656</v>
      </c>
      <c r="B187" s="1">
        <v>0</v>
      </c>
      <c r="C187" s="96">
        <v>4.4997949979499793E-3</v>
      </c>
      <c r="D187" s="96">
        <v>8.4980485962482684E-4</v>
      </c>
      <c r="E187" s="1">
        <v>1.0407977371877847E-2</v>
      </c>
      <c r="F187" s="1">
        <v>8.6036460608289837E-3</v>
      </c>
      <c r="G187" s="1">
        <v>1.1042478460067073E-2</v>
      </c>
      <c r="H187" s="1">
        <v>9.5970328246775694E-3</v>
      </c>
      <c r="I187" s="1">
        <v>1.4910044431495375E-2</v>
      </c>
      <c r="J187" s="1">
        <v>2.4164078202082953E-2</v>
      </c>
      <c r="K187"/>
      <c r="L187"/>
      <c r="M187"/>
    </row>
    <row r="188" spans="1:13" x14ac:dyDescent="0.25">
      <c r="A188" s="29" t="s">
        <v>1</v>
      </c>
      <c r="B188" s="1">
        <v>0.36068400840518805</v>
      </c>
      <c r="C188" s="1">
        <v>0.36356088560885608</v>
      </c>
      <c r="D188" s="1">
        <v>0.38096961685341391</v>
      </c>
      <c r="E188" s="1">
        <v>0.33593173210604538</v>
      </c>
      <c r="F188" s="1">
        <v>0.37918687785926114</v>
      </c>
      <c r="G188" s="1">
        <v>0.38139985549555422</v>
      </c>
      <c r="H188" s="1">
        <v>0.3257220316975597</v>
      </c>
      <c r="I188" s="1">
        <v>0.34447519848495883</v>
      </c>
      <c r="J188" s="1">
        <v>0.28911626773859556</v>
      </c>
      <c r="K188"/>
      <c r="L188"/>
      <c r="M188"/>
    </row>
    <row r="189" spans="1:13" x14ac:dyDescent="0.25">
      <c r="A189" s="30" t="s">
        <v>755</v>
      </c>
      <c r="B189" s="1">
        <v>0</v>
      </c>
      <c r="C189" s="1">
        <v>2.0500205002050021E-5</v>
      </c>
      <c r="D189" s="1">
        <v>1.0491418020059592E-5</v>
      </c>
      <c r="E189" s="1">
        <v>0</v>
      </c>
      <c r="F189" s="1">
        <v>0</v>
      </c>
      <c r="G189" s="1">
        <v>0</v>
      </c>
      <c r="H189" s="1">
        <v>0</v>
      </c>
      <c r="I189" s="1">
        <v>2.4765095782649865E-4</v>
      </c>
      <c r="J189" s="1">
        <v>2.4057494366282964E-4</v>
      </c>
      <c r="K189"/>
      <c r="L189"/>
      <c r="M189"/>
    </row>
    <row r="190" spans="1:13" x14ac:dyDescent="0.25">
      <c r="A190" s="30" t="s">
        <v>59</v>
      </c>
      <c r="B190" s="1">
        <v>3.9395695964060576E-2</v>
      </c>
      <c r="C190" s="1">
        <v>1.9634071340713408E-2</v>
      </c>
      <c r="D190" s="1">
        <v>1.5941709681480547E-2</v>
      </c>
      <c r="E190" s="1">
        <v>1.2987199769883504E-2</v>
      </c>
      <c r="F190" s="1">
        <v>7.9886893951585086E-3</v>
      </c>
      <c r="G190" s="1">
        <v>1.0524601255434578E-2</v>
      </c>
      <c r="H190" s="1">
        <v>1.7913659766701632E-3</v>
      </c>
      <c r="I190" s="1">
        <v>4.6398135333964603E-3</v>
      </c>
      <c r="J190" s="1">
        <v>2.4453377184968633E-3</v>
      </c>
      <c r="K190"/>
      <c r="L190"/>
      <c r="M190"/>
    </row>
    <row r="191" spans="1:13" x14ac:dyDescent="0.25">
      <c r="A191" s="30" t="s">
        <v>71</v>
      </c>
      <c r="B191" s="1">
        <v>1.459314542424462E-2</v>
      </c>
      <c r="C191" s="1">
        <v>8.5742107421074212E-3</v>
      </c>
      <c r="D191" s="1">
        <v>9.0331109152713088E-3</v>
      </c>
      <c r="E191" s="1">
        <v>8.1499592502037486E-4</v>
      </c>
      <c r="F191" s="1">
        <v>1.6667049817237179E-4</v>
      </c>
      <c r="G191" s="1">
        <v>5.8386478393244205E-3</v>
      </c>
      <c r="H191" s="1">
        <v>1.2452398055947125E-2</v>
      </c>
      <c r="I191" s="1">
        <v>1.8297035472357785E-2</v>
      </c>
      <c r="J191" s="1">
        <v>1.6316462634752421E-2</v>
      </c>
      <c r="K191"/>
      <c r="L191"/>
      <c r="M191"/>
    </row>
    <row r="192" spans="1:13" x14ac:dyDescent="0.25">
      <c r="A192" s="30" t="s">
        <v>97</v>
      </c>
      <c r="B192" s="1">
        <v>0.18250126802405622</v>
      </c>
      <c r="C192" s="1">
        <v>0.21047047970479704</v>
      </c>
      <c r="D192" s="1">
        <v>0.19354567963405933</v>
      </c>
      <c r="E192" s="1">
        <v>0.12520255045783596</v>
      </c>
      <c r="F192" s="1">
        <v>0.1699521828088002</v>
      </c>
      <c r="G192" s="1">
        <v>0.18909617898504422</v>
      </c>
      <c r="H192" s="1">
        <v>0.10136246006245736</v>
      </c>
      <c r="I192" s="1">
        <v>0.19223905601281957</v>
      </c>
      <c r="J192" s="1">
        <v>0.17331140751568305</v>
      </c>
      <c r="K192"/>
      <c r="L192"/>
      <c r="M192"/>
    </row>
    <row r="193" spans="1:13" x14ac:dyDescent="0.25">
      <c r="A193" s="30" t="s">
        <v>303</v>
      </c>
      <c r="B193" s="1">
        <v>0.12419389899282661</v>
      </c>
      <c r="C193" s="1">
        <v>0.12199671996719967</v>
      </c>
      <c r="D193" s="1">
        <v>0.15513659826262119</v>
      </c>
      <c r="E193" s="1">
        <v>0.17870942998226186</v>
      </c>
      <c r="F193" s="1">
        <v>0.12565806110485297</v>
      </c>
      <c r="G193" s="1">
        <v>7.1830403568341E-2</v>
      </c>
      <c r="H193" s="1">
        <v>8.8444186626671514E-2</v>
      </c>
      <c r="I193" s="1">
        <v>5.1245538640833276E-2</v>
      </c>
      <c r="J193" s="1">
        <v>3.2736463852853399E-2</v>
      </c>
      <c r="K193"/>
      <c r="L193"/>
      <c r="M193"/>
    </row>
    <row r="194" spans="1:13" x14ac:dyDescent="0.25">
      <c r="A194" s="30" t="s">
        <v>660</v>
      </c>
      <c r="B194" s="1">
        <v>0</v>
      </c>
      <c r="C194" s="96">
        <v>2.8649036490364902E-3</v>
      </c>
      <c r="D194" s="96">
        <v>2.5651517059045699E-3</v>
      </c>
      <c r="E194" s="1">
        <v>9.8374802243635841E-3</v>
      </c>
      <c r="F194" s="1">
        <v>3.9426193705602429E-2</v>
      </c>
      <c r="G194" s="1">
        <v>2.8683714850128841E-2</v>
      </c>
      <c r="H194" s="1">
        <v>3.6695951693231581E-2</v>
      </c>
      <c r="I194" s="1">
        <v>3.0308106926942968E-2</v>
      </c>
      <c r="J194" s="1">
        <v>1.6971191911809489E-2</v>
      </c>
      <c r="K194"/>
      <c r="L194"/>
      <c r="M194"/>
    </row>
    <row r="195" spans="1:13" x14ac:dyDescent="0.25">
      <c r="A195" s="30" t="s">
        <v>822</v>
      </c>
      <c r="B195" s="1">
        <v>0</v>
      </c>
      <c r="C195" s="1">
        <v>0</v>
      </c>
      <c r="D195" s="96">
        <v>4.7368752360569056E-3</v>
      </c>
      <c r="E195" s="96">
        <v>8.38007574668009E-3</v>
      </c>
      <c r="F195" s="1">
        <v>3.5995080346674639E-2</v>
      </c>
      <c r="G195" s="1">
        <v>5.4210049323627309E-2</v>
      </c>
      <c r="H195" s="1">
        <v>6.7536901838554639E-2</v>
      </c>
      <c r="I195" s="1">
        <v>3.0504770922864011E-2</v>
      </c>
      <c r="J195" s="1">
        <v>2.9916560082830865E-2</v>
      </c>
      <c r="K195"/>
      <c r="L195"/>
      <c r="M195"/>
    </row>
    <row r="196" spans="1:13" x14ac:dyDescent="0.25">
      <c r="A196" s="30" t="s">
        <v>999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2.1216259673653832E-2</v>
      </c>
      <c r="H196" s="1">
        <v>1.7438767444027326E-2</v>
      </c>
      <c r="I196" s="1">
        <v>1.5259669313132785E-2</v>
      </c>
      <c r="J196" s="1">
        <v>1.510140690663256E-2</v>
      </c>
      <c r="K196"/>
      <c r="L196"/>
      <c r="M196"/>
    </row>
    <row r="197" spans="1:13" x14ac:dyDescent="0.25">
      <c r="A197" s="30" t="s">
        <v>1182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96">
        <v>1.7335567047854906E-3</v>
      </c>
      <c r="J197" s="96">
        <v>2.0768621718740485E-3</v>
      </c>
      <c r="K197"/>
      <c r="L197"/>
      <c r="M197"/>
    </row>
    <row r="198" spans="1:13" x14ac:dyDescent="0.25">
      <c r="A198" s="4" t="s">
        <v>538</v>
      </c>
      <c r="B198" s="1">
        <v>7.6103180928918199E-2</v>
      </c>
      <c r="C198" s="1">
        <v>3.1575440754407547E-2</v>
      </c>
      <c r="D198" s="1">
        <v>5.3611146082504509E-2</v>
      </c>
      <c r="E198" s="1">
        <v>3.8975981590680282E-2</v>
      </c>
      <c r="F198" s="1">
        <v>3.6690498632152464E-2</v>
      </c>
      <c r="G198" s="1">
        <v>2.9677704968697663E-2</v>
      </c>
      <c r="H198" s="1">
        <v>8.1678473852368594E-2</v>
      </c>
      <c r="I198" s="1">
        <v>2.9306577318085805E-2</v>
      </c>
      <c r="J198" s="1">
        <v>2.7251964187831171E-2</v>
      </c>
      <c r="K198"/>
      <c r="L198"/>
      <c r="M198"/>
    </row>
    <row r="199" spans="1:13" x14ac:dyDescent="0.25">
      <c r="A199" s="4" t="s">
        <v>32</v>
      </c>
      <c r="B199" s="1">
        <v>1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1</v>
      </c>
      <c r="K199"/>
      <c r="L199"/>
      <c r="M199"/>
    </row>
    <row r="200" spans="1:1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</row>
    <row r="216" spans="1:1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</row>
    <row r="217" spans="1:1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</row>
    <row r="218" spans="1:1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</row>
    <row r="219" spans="1:1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</row>
    <row r="220" spans="1:13" x14ac:dyDescent="0.25">
      <c r="A220"/>
      <c r="B220"/>
      <c r="C220"/>
      <c r="D220"/>
      <c r="E220"/>
      <c r="F220"/>
      <c r="G220" s="1"/>
      <c r="H220" s="1"/>
      <c r="I220" s="1"/>
      <c r="J220" s="1"/>
      <c r="K220" s="1"/>
      <c r="L220" s="1"/>
    </row>
    <row r="221" spans="1:13" x14ac:dyDescent="0.25">
      <c r="A221" s="40" t="s">
        <v>251</v>
      </c>
      <c r="B221"/>
      <c r="C221"/>
      <c r="D221"/>
      <c r="E221"/>
    </row>
    <row r="222" spans="1:13" x14ac:dyDescent="0.25">
      <c r="A222" s="8" t="s">
        <v>27</v>
      </c>
      <c r="B222" s="5" t="s">
        <v>1331</v>
      </c>
      <c r="C222"/>
      <c r="D222"/>
      <c r="E222"/>
    </row>
    <row r="223" spans="1:13" x14ac:dyDescent="0.25">
      <c r="A223"/>
      <c r="B223"/>
      <c r="C223"/>
      <c r="D223"/>
      <c r="E223"/>
    </row>
    <row r="224" spans="1:13" x14ac:dyDescent="0.25">
      <c r="A224" s="8" t="s">
        <v>30</v>
      </c>
      <c r="B224" s="8" t="s">
        <v>31</v>
      </c>
    </row>
    <row r="225" spans="1:12" x14ac:dyDescent="0.25">
      <c r="A225" s="8" t="s">
        <v>33</v>
      </c>
      <c r="B225" s="5" t="s">
        <v>0</v>
      </c>
      <c r="C225" s="5" t="s">
        <v>9</v>
      </c>
      <c r="D225" s="5" t="s">
        <v>10</v>
      </c>
      <c r="E225" s="5" t="s">
        <v>13</v>
      </c>
      <c r="F225" s="5" t="s">
        <v>14</v>
      </c>
      <c r="G225" s="5" t="s">
        <v>284</v>
      </c>
      <c r="H225" s="5" t="s">
        <v>15</v>
      </c>
      <c r="I225" s="5" t="s">
        <v>16</v>
      </c>
      <c r="J225" s="5" t="s">
        <v>29</v>
      </c>
      <c r="K225" s="5" t="s">
        <v>629</v>
      </c>
      <c r="L225" s="5" t="s">
        <v>32</v>
      </c>
    </row>
    <row r="226" spans="1:12" x14ac:dyDescent="0.25">
      <c r="A226" s="4" t="s">
        <v>46</v>
      </c>
      <c r="B226" s="1">
        <v>0.29713367926859402</v>
      </c>
      <c r="C226" s="1">
        <v>0</v>
      </c>
      <c r="D226" s="1">
        <v>0.18727366787377134</v>
      </c>
      <c r="E226" s="1">
        <v>1.1764705882352941E-2</v>
      </c>
      <c r="F226" s="1">
        <v>5.6830122591943956E-2</v>
      </c>
      <c r="G226" s="1">
        <v>0</v>
      </c>
      <c r="H226" s="1">
        <v>8.561274790782987E-2</v>
      </c>
      <c r="I226" s="1">
        <v>0</v>
      </c>
      <c r="J226" s="1">
        <v>0.5313910143221503</v>
      </c>
      <c r="K226" s="1">
        <v>0</v>
      </c>
      <c r="L226" s="1">
        <v>0.1762531213837627</v>
      </c>
    </row>
    <row r="227" spans="1:12" x14ac:dyDescent="0.25">
      <c r="A227" s="29" t="s">
        <v>5</v>
      </c>
      <c r="B227" s="1">
        <v>0.29713367926859402</v>
      </c>
      <c r="C227" s="1">
        <v>0</v>
      </c>
      <c r="D227" s="1">
        <v>0.18727366787377134</v>
      </c>
      <c r="E227" s="1">
        <v>1.1764705882352941E-2</v>
      </c>
      <c r="F227" s="1">
        <v>5.6830122591943956E-2</v>
      </c>
      <c r="G227" s="1">
        <v>0</v>
      </c>
      <c r="H227" s="1">
        <v>8.561274790782987E-2</v>
      </c>
      <c r="I227" s="1">
        <v>0</v>
      </c>
      <c r="J227" s="1">
        <v>0.5313910143221503</v>
      </c>
      <c r="K227" s="1">
        <v>0</v>
      </c>
      <c r="L227" s="1">
        <v>0.1762531213837627</v>
      </c>
    </row>
    <row r="228" spans="1:12" x14ac:dyDescent="0.25">
      <c r="A228" s="30" t="s">
        <v>61</v>
      </c>
      <c r="B228" s="1">
        <v>1.2280701754385965E-2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0.28467726113400038</v>
      </c>
      <c r="K228" s="1">
        <v>0</v>
      </c>
      <c r="L228" s="1">
        <v>4.570010353858335E-2</v>
      </c>
    </row>
    <row r="229" spans="1:12" x14ac:dyDescent="0.25">
      <c r="A229" s="30" t="s">
        <v>76</v>
      </c>
      <c r="B229" s="1">
        <v>0.127625401531999</v>
      </c>
      <c r="C229" s="1">
        <v>0</v>
      </c>
      <c r="D229" s="1">
        <v>0.17796171753750648</v>
      </c>
      <c r="E229" s="1">
        <v>0</v>
      </c>
      <c r="F229" s="1">
        <v>3.5434909515469938E-2</v>
      </c>
      <c r="G229" s="1">
        <v>0</v>
      </c>
      <c r="H229" s="1">
        <v>8.561274790782987E-2</v>
      </c>
      <c r="I229" s="1">
        <v>0</v>
      </c>
      <c r="J229" s="1">
        <v>0.24112222876201686</v>
      </c>
      <c r="K229" s="1">
        <v>0</v>
      </c>
      <c r="L229" s="1">
        <v>0.10424203666483951</v>
      </c>
    </row>
    <row r="230" spans="1:12" x14ac:dyDescent="0.25">
      <c r="A230" s="30" t="s">
        <v>797</v>
      </c>
      <c r="B230" s="1">
        <v>0.15722757598220904</v>
      </c>
      <c r="C230" s="1">
        <v>0</v>
      </c>
      <c r="D230" s="1">
        <v>9.311950336264873E-3</v>
      </c>
      <c r="E230" s="1">
        <v>1.1764705882352941E-2</v>
      </c>
      <c r="F230" s="1">
        <v>2.1395213076474021E-2</v>
      </c>
      <c r="G230" s="1">
        <v>0</v>
      </c>
      <c r="H230" s="1">
        <v>0</v>
      </c>
      <c r="I230" s="1">
        <v>0</v>
      </c>
      <c r="J230" s="1">
        <v>5.5915244261330191E-3</v>
      </c>
      <c r="K230" s="1">
        <v>0</v>
      </c>
      <c r="L230" s="1">
        <v>2.6310981180339851E-2</v>
      </c>
    </row>
    <row r="231" spans="1:12" x14ac:dyDescent="0.25">
      <c r="A231" s="4" t="s">
        <v>47</v>
      </c>
      <c r="B231" s="1">
        <v>4.9419322955275514E-5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2.3271810157056059E-3</v>
      </c>
      <c r="I231" s="1">
        <v>0</v>
      </c>
      <c r="J231" s="1">
        <v>1.7461251716696095E-2</v>
      </c>
      <c r="K231" s="1">
        <v>0</v>
      </c>
      <c r="L231" s="1">
        <v>3.3345514343139046E-3</v>
      </c>
    </row>
    <row r="232" spans="1:12" x14ac:dyDescent="0.25">
      <c r="A232" s="4" t="s">
        <v>50</v>
      </c>
      <c r="B232" s="1">
        <v>0.70281690140845066</v>
      </c>
      <c r="C232" s="1">
        <v>0.29811764705882354</v>
      </c>
      <c r="D232" s="1">
        <v>0.81272633212622869</v>
      </c>
      <c r="E232" s="1">
        <v>0.9882352941176471</v>
      </c>
      <c r="F232" s="1">
        <v>0.94316987740805602</v>
      </c>
      <c r="G232" s="1">
        <v>1</v>
      </c>
      <c r="H232" s="1">
        <v>0.91206007107646447</v>
      </c>
      <c r="I232" s="1">
        <v>1</v>
      </c>
      <c r="J232" s="1">
        <v>0.4511477339611536</v>
      </c>
      <c r="K232" s="1">
        <v>1</v>
      </c>
      <c r="L232" s="1">
        <v>0.79316036299409221</v>
      </c>
    </row>
    <row r="233" spans="1:12" x14ac:dyDescent="0.25">
      <c r="A233" s="29" t="s">
        <v>5</v>
      </c>
      <c r="B233" s="1">
        <v>0.53661971830985911</v>
      </c>
      <c r="C233" s="1">
        <v>0.29811764705882354</v>
      </c>
      <c r="D233" s="1">
        <v>0.6966632177961718</v>
      </c>
      <c r="E233" s="1">
        <v>0.9411055988660525</v>
      </c>
      <c r="F233" s="1">
        <v>0.36800934033858729</v>
      </c>
      <c r="G233" s="1">
        <v>0.94313725490196076</v>
      </c>
      <c r="H233" s="1">
        <v>0.44767855095723946</v>
      </c>
      <c r="I233" s="1">
        <v>0.93786008230452678</v>
      </c>
      <c r="J233" s="1">
        <v>0.4366293898371591</v>
      </c>
      <c r="K233" s="1">
        <v>0.46179401993355484</v>
      </c>
      <c r="L233" s="1">
        <v>0.50404409525549665</v>
      </c>
    </row>
    <row r="234" spans="1:12" x14ac:dyDescent="0.25">
      <c r="A234" s="30" t="s">
        <v>75</v>
      </c>
      <c r="B234" s="1">
        <v>2.6389918458117122E-2</v>
      </c>
      <c r="C234" s="1">
        <v>0.24376470588235294</v>
      </c>
      <c r="D234" s="1">
        <v>0</v>
      </c>
      <c r="E234" s="1">
        <v>7.0871722182849038E-5</v>
      </c>
      <c r="F234" s="1">
        <v>1.3718622300058377E-3</v>
      </c>
      <c r="G234" s="1">
        <v>0</v>
      </c>
      <c r="H234" s="1">
        <v>4.7460735985326149E-3</v>
      </c>
      <c r="I234" s="1">
        <v>3.7283950617283949E-2</v>
      </c>
      <c r="J234" s="1">
        <v>1.3733568765940749E-3</v>
      </c>
      <c r="K234" s="1">
        <v>0</v>
      </c>
      <c r="L234" s="1">
        <v>1.5859674767038187E-2</v>
      </c>
    </row>
    <row r="235" spans="1:12" x14ac:dyDescent="0.25">
      <c r="A235" s="30" t="s">
        <v>169</v>
      </c>
      <c r="B235" s="1">
        <v>1.727205337286879E-2</v>
      </c>
      <c r="C235" s="1">
        <v>0</v>
      </c>
      <c r="D235" s="1">
        <v>6.8701500258665282E-2</v>
      </c>
      <c r="E235" s="1">
        <v>0.10311835577604536</v>
      </c>
      <c r="F235" s="1">
        <v>8.7886748394629302E-2</v>
      </c>
      <c r="G235" s="1">
        <v>0.89803921568627454</v>
      </c>
      <c r="H235" s="1">
        <v>7.0514731170468872E-2</v>
      </c>
      <c r="I235" s="1">
        <v>5.51440329218107E-2</v>
      </c>
      <c r="J235" s="1">
        <v>0.34902884049440847</v>
      </c>
      <c r="K235" s="1">
        <v>0.39335548172757473</v>
      </c>
      <c r="L235" s="1">
        <v>0.11293318716121567</v>
      </c>
    </row>
    <row r="236" spans="1:12" x14ac:dyDescent="0.25">
      <c r="A236" s="30" t="s">
        <v>182</v>
      </c>
      <c r="B236" s="1">
        <v>0.17944156165060537</v>
      </c>
      <c r="C236" s="1">
        <v>5.435294117647059E-2</v>
      </c>
      <c r="D236" s="1">
        <v>0.16795137092602172</v>
      </c>
      <c r="E236" s="1">
        <v>1.5308291991495393E-2</v>
      </c>
      <c r="F236" s="1">
        <v>9.3082311733800355E-2</v>
      </c>
      <c r="G236" s="1">
        <v>0</v>
      </c>
      <c r="H236" s="1">
        <v>5.5302074974206125E-2</v>
      </c>
      <c r="I236" s="1">
        <v>0</v>
      </c>
      <c r="J236" s="1">
        <v>3.1391014322150287E-2</v>
      </c>
      <c r="K236" s="1">
        <v>0</v>
      </c>
      <c r="L236" s="1">
        <v>8.3640903830927579E-2</v>
      </c>
    </row>
    <row r="237" spans="1:12" x14ac:dyDescent="0.25">
      <c r="A237" s="30" t="s">
        <v>60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4.1843402499140208E-3</v>
      </c>
      <c r="I237" s="1">
        <v>0</v>
      </c>
      <c r="J237" s="1">
        <v>0</v>
      </c>
      <c r="K237" s="1">
        <v>0</v>
      </c>
      <c r="L237" s="1">
        <v>1.1115171447713015E-3</v>
      </c>
    </row>
    <row r="238" spans="1:12" x14ac:dyDescent="0.25">
      <c r="A238" s="30" t="s">
        <v>67</v>
      </c>
      <c r="B238" s="1">
        <v>4.6948356807511736E-4</v>
      </c>
      <c r="C238" s="1">
        <v>0</v>
      </c>
      <c r="D238" s="1">
        <v>0</v>
      </c>
      <c r="E238" s="1">
        <v>3.8979447200566974E-3</v>
      </c>
      <c r="F238" s="1">
        <v>2.3350846468184471E-4</v>
      </c>
      <c r="G238" s="1">
        <v>0</v>
      </c>
      <c r="H238" s="1">
        <v>1.6049524246245558E-4</v>
      </c>
      <c r="I238" s="1">
        <v>0</v>
      </c>
      <c r="J238" s="1">
        <v>0</v>
      </c>
      <c r="K238" s="1">
        <v>0</v>
      </c>
      <c r="L238" s="1">
        <v>3.1670625494853525E-4</v>
      </c>
    </row>
    <row r="239" spans="1:12" x14ac:dyDescent="0.25">
      <c r="A239" s="30" t="s">
        <v>965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3.7372463601971799E-3</v>
      </c>
      <c r="I239" s="1">
        <v>0</v>
      </c>
      <c r="J239" s="1">
        <v>0</v>
      </c>
      <c r="K239" s="1">
        <v>0</v>
      </c>
      <c r="L239" s="1">
        <v>9.9275229916560089E-4</v>
      </c>
    </row>
    <row r="240" spans="1:12" x14ac:dyDescent="0.25">
      <c r="A240" s="30" t="s">
        <v>93</v>
      </c>
      <c r="B240" s="1">
        <v>4.9419322955275514E-5</v>
      </c>
      <c r="C240" s="1">
        <v>0</v>
      </c>
      <c r="D240" s="1">
        <v>0.14363683393688567</v>
      </c>
      <c r="E240" s="1">
        <v>7.7250177179305456E-3</v>
      </c>
      <c r="F240" s="1">
        <v>1.6053706946876823E-4</v>
      </c>
      <c r="G240" s="1">
        <v>0</v>
      </c>
      <c r="H240" s="1">
        <v>4.5855783560701593E-5</v>
      </c>
      <c r="I240" s="1">
        <v>0</v>
      </c>
      <c r="J240" s="1">
        <v>4.3947420051010398E-2</v>
      </c>
      <c r="K240" s="1">
        <v>0</v>
      </c>
      <c r="L240" s="1">
        <v>2.4115354162860102E-2</v>
      </c>
    </row>
    <row r="241" spans="1:12" x14ac:dyDescent="0.25">
      <c r="A241" s="30" t="s">
        <v>350</v>
      </c>
      <c r="B241" s="1">
        <v>2.6043983197430197E-2</v>
      </c>
      <c r="C241" s="1">
        <v>0</v>
      </c>
      <c r="D241" s="1">
        <v>2.5530263838592859E-2</v>
      </c>
      <c r="E241" s="1">
        <v>0.19340892983699504</v>
      </c>
      <c r="F241" s="1">
        <v>2.0169293636894337E-2</v>
      </c>
      <c r="G241" s="1">
        <v>0</v>
      </c>
      <c r="H241" s="1">
        <v>4.9317895219534565E-2</v>
      </c>
      <c r="I241" s="1">
        <v>0.57753086419753086</v>
      </c>
      <c r="J241" s="1">
        <v>0</v>
      </c>
      <c r="K241" s="1">
        <v>9.6345514950166109E-3</v>
      </c>
      <c r="L241" s="1">
        <v>5.3291917899993907E-2</v>
      </c>
    </row>
    <row r="242" spans="1:12" x14ac:dyDescent="0.25">
      <c r="A242" s="30" t="s">
        <v>517</v>
      </c>
      <c r="B242" s="1">
        <v>0.28067704472448729</v>
      </c>
      <c r="C242" s="1">
        <v>0</v>
      </c>
      <c r="D242" s="1">
        <v>0.20178479048111744</v>
      </c>
      <c r="E242" s="1">
        <v>0.56562721474131816</v>
      </c>
      <c r="F242" s="1">
        <v>0.16177758318739055</v>
      </c>
      <c r="G242" s="1">
        <v>4.5098039215686274E-2</v>
      </c>
      <c r="H242" s="1">
        <v>0.25331881233520576</v>
      </c>
      <c r="I242" s="1">
        <v>5.4074074074074073E-2</v>
      </c>
      <c r="J242" s="1">
        <v>8.4363350990778897E-3</v>
      </c>
      <c r="K242" s="1">
        <v>5.8803986710963457E-2</v>
      </c>
      <c r="L242" s="1">
        <v>0.18761800353249283</v>
      </c>
    </row>
    <row r="243" spans="1:12" x14ac:dyDescent="0.25">
      <c r="A243" s="30" t="s">
        <v>656</v>
      </c>
      <c r="B243" s="1">
        <v>6.2762540153199903E-3</v>
      </c>
      <c r="C243" s="1">
        <v>0</v>
      </c>
      <c r="D243" s="1">
        <v>8.9058458354888778E-2</v>
      </c>
      <c r="E243" s="1">
        <v>5.194897236002835E-2</v>
      </c>
      <c r="F243" s="1">
        <v>3.3274956217162872E-3</v>
      </c>
      <c r="G243" s="1">
        <v>0</v>
      </c>
      <c r="H243" s="1">
        <v>6.3510260231571707E-3</v>
      </c>
      <c r="I243" s="1">
        <v>0.21382716049382716</v>
      </c>
      <c r="J243" s="1">
        <v>2.452422993917991E-3</v>
      </c>
      <c r="K243" s="1">
        <v>0</v>
      </c>
      <c r="L243" s="1">
        <v>2.4164078202082953E-2</v>
      </c>
    </row>
    <row r="244" spans="1:12" x14ac:dyDescent="0.25">
      <c r="A244" s="29" t="s">
        <v>1</v>
      </c>
      <c r="B244" s="1">
        <v>0.16619718309859155</v>
      </c>
      <c r="C244" s="1">
        <v>0</v>
      </c>
      <c r="D244" s="1">
        <v>0.11606311433005691</v>
      </c>
      <c r="E244" s="1">
        <v>4.7129695251594612E-2</v>
      </c>
      <c r="F244" s="1">
        <v>0.57516053706946879</v>
      </c>
      <c r="G244" s="1">
        <v>5.6862745098039215E-2</v>
      </c>
      <c r="H244" s="1">
        <v>0.46438152011922501</v>
      </c>
      <c r="I244" s="1">
        <v>6.2139917695473251E-2</v>
      </c>
      <c r="J244" s="1">
        <v>1.4518344123994506E-2</v>
      </c>
      <c r="K244" s="1">
        <v>0.53820598006644516</v>
      </c>
      <c r="L244" s="1">
        <v>0.28911626773859556</v>
      </c>
    </row>
    <row r="245" spans="1:12" x14ac:dyDescent="0.25">
      <c r="A245" s="30" t="s">
        <v>755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9.0565172532385647E-4</v>
      </c>
      <c r="I245" s="1">
        <v>0</v>
      </c>
      <c r="J245" s="1">
        <v>0</v>
      </c>
      <c r="K245" s="1">
        <v>0</v>
      </c>
      <c r="L245" s="1">
        <v>2.4057494366282964E-4</v>
      </c>
    </row>
    <row r="246" spans="1:12" x14ac:dyDescent="0.25">
      <c r="A246" s="30" t="s">
        <v>97</v>
      </c>
      <c r="B246" s="1">
        <v>7.4425500370644923E-2</v>
      </c>
      <c r="C246" s="1">
        <v>0</v>
      </c>
      <c r="D246" s="1">
        <v>7.5737196068287632E-2</v>
      </c>
      <c r="E246" s="1">
        <v>0</v>
      </c>
      <c r="F246" s="1">
        <v>0.41633099824868652</v>
      </c>
      <c r="G246" s="1">
        <v>0</v>
      </c>
      <c r="H246" s="1">
        <v>0.25088845580648861</v>
      </c>
      <c r="I246" s="1">
        <v>0</v>
      </c>
      <c r="J246" s="1">
        <v>2.1581322346478321E-3</v>
      </c>
      <c r="K246" s="1">
        <v>0.14950166112956811</v>
      </c>
      <c r="L246" s="1">
        <v>0.17331140751568305</v>
      </c>
    </row>
    <row r="247" spans="1:12" x14ac:dyDescent="0.25">
      <c r="A247" s="30" t="s">
        <v>71</v>
      </c>
      <c r="B247" s="1">
        <v>0</v>
      </c>
      <c r="C247" s="1">
        <v>0</v>
      </c>
      <c r="D247" s="1">
        <v>0</v>
      </c>
      <c r="E247" s="1">
        <v>1.8993621545003544E-2</v>
      </c>
      <c r="F247" s="1">
        <v>0</v>
      </c>
      <c r="G247" s="1">
        <v>0</v>
      </c>
      <c r="H247" s="1">
        <v>5.8351484580992777E-2</v>
      </c>
      <c r="I247" s="1">
        <v>0</v>
      </c>
      <c r="J247" s="1">
        <v>0</v>
      </c>
      <c r="K247" s="1">
        <v>0</v>
      </c>
      <c r="L247" s="1">
        <v>1.6316462634752421E-2</v>
      </c>
    </row>
    <row r="248" spans="1:12" x14ac:dyDescent="0.25">
      <c r="A248" s="30" t="s">
        <v>59</v>
      </c>
      <c r="B248" s="1">
        <v>4.9419322955275514E-5</v>
      </c>
      <c r="C248" s="1">
        <v>0</v>
      </c>
      <c r="D248" s="1">
        <v>8.1738230729436114E-3</v>
      </c>
      <c r="E248" s="1">
        <v>0</v>
      </c>
      <c r="F248" s="1">
        <v>0</v>
      </c>
      <c r="G248" s="1">
        <v>0</v>
      </c>
      <c r="H248" s="1">
        <v>4.5282586266192828E-3</v>
      </c>
      <c r="I248" s="1">
        <v>0</v>
      </c>
      <c r="J248" s="1">
        <v>1.7657445556209534E-3</v>
      </c>
      <c r="K248" s="1">
        <v>0</v>
      </c>
      <c r="L248" s="1">
        <v>2.4453377184968633E-3</v>
      </c>
    </row>
    <row r="249" spans="1:12" x14ac:dyDescent="0.25">
      <c r="A249" s="30" t="s">
        <v>303</v>
      </c>
      <c r="B249" s="1">
        <v>3.8250555967383248E-2</v>
      </c>
      <c r="C249" s="1">
        <v>0</v>
      </c>
      <c r="D249" s="1">
        <v>2.9487842731505433E-3</v>
      </c>
      <c r="E249" s="1">
        <v>3.260099220411056E-3</v>
      </c>
      <c r="F249" s="1">
        <v>6.8140688849970807E-2</v>
      </c>
      <c r="G249" s="1">
        <v>5.6862745098039215E-2</v>
      </c>
      <c r="H249" s="1">
        <v>4.1900722228591078E-2</v>
      </c>
      <c r="I249" s="1">
        <v>4.0246913580246915E-2</v>
      </c>
      <c r="J249" s="1">
        <v>3.9238767902687859E-3</v>
      </c>
      <c r="K249" s="1">
        <v>0</v>
      </c>
      <c r="L249" s="1">
        <v>3.2736463852853399E-2</v>
      </c>
    </row>
    <row r="250" spans="1:12" x14ac:dyDescent="0.25">
      <c r="A250" s="30" t="s">
        <v>660</v>
      </c>
      <c r="B250" s="1">
        <v>5.2038547071905118E-2</v>
      </c>
      <c r="C250" s="1">
        <v>0</v>
      </c>
      <c r="D250" s="1">
        <v>1.7744438696326952E-2</v>
      </c>
      <c r="E250" s="1">
        <v>1.2331679659815733E-2</v>
      </c>
      <c r="F250" s="1">
        <v>1.8622300058377117E-2</v>
      </c>
      <c r="G250" s="1">
        <v>0</v>
      </c>
      <c r="H250" s="1">
        <v>1.036340708471856E-2</v>
      </c>
      <c r="I250" s="1">
        <v>8.806584362139918E-3</v>
      </c>
      <c r="J250" s="1">
        <v>6.2782028644300571E-3</v>
      </c>
      <c r="K250" s="1">
        <v>0</v>
      </c>
      <c r="L250" s="1">
        <v>1.6971191911809489E-2</v>
      </c>
    </row>
    <row r="251" spans="1:12" x14ac:dyDescent="0.25">
      <c r="A251" s="30" t="s">
        <v>822</v>
      </c>
      <c r="B251" s="1">
        <v>9.636767976278725E-4</v>
      </c>
      <c r="C251" s="1">
        <v>0</v>
      </c>
      <c r="D251" s="1">
        <v>4.3714433523021207E-3</v>
      </c>
      <c r="E251" s="1">
        <v>1.254429482636428E-2</v>
      </c>
      <c r="F251" s="1">
        <v>5.499124343257443E-2</v>
      </c>
      <c r="G251" s="1">
        <v>0</v>
      </c>
      <c r="H251" s="1">
        <v>5.5026940272841912E-2</v>
      </c>
      <c r="I251" s="1">
        <v>0</v>
      </c>
      <c r="J251" s="1">
        <v>3.9238767902687857E-4</v>
      </c>
      <c r="K251" s="1">
        <v>0.28272425249169436</v>
      </c>
      <c r="L251" s="1">
        <v>2.9916560082830865E-2</v>
      </c>
    </row>
    <row r="252" spans="1:12" x14ac:dyDescent="0.25">
      <c r="A252" s="30" t="s">
        <v>999</v>
      </c>
      <c r="B252" s="1">
        <v>4.6948356807511736E-4</v>
      </c>
      <c r="C252" s="1">
        <v>0</v>
      </c>
      <c r="D252" s="1">
        <v>7.0874288670460424E-3</v>
      </c>
      <c r="E252" s="1">
        <v>0</v>
      </c>
      <c r="F252" s="1">
        <v>1.0376532399299475E-2</v>
      </c>
      <c r="G252" s="1">
        <v>0</v>
      </c>
      <c r="H252" s="1">
        <v>3.9860139860139858E-2</v>
      </c>
      <c r="I252" s="1">
        <v>1.308641975308642E-2</v>
      </c>
      <c r="J252" s="1">
        <v>0</v>
      </c>
      <c r="K252" s="1">
        <v>0.10598006644518272</v>
      </c>
      <c r="L252" s="1">
        <v>1.510140690663256E-2</v>
      </c>
    </row>
    <row r="253" spans="1:12" x14ac:dyDescent="0.25">
      <c r="A253" s="30" t="s">
        <v>1182</v>
      </c>
      <c r="B253" s="1">
        <v>0</v>
      </c>
      <c r="C253" s="1">
        <v>0</v>
      </c>
      <c r="D253" s="1">
        <v>0</v>
      </c>
      <c r="E253" s="1">
        <v>0</v>
      </c>
      <c r="F253" s="96">
        <v>6.6987740805604205E-3</v>
      </c>
      <c r="G253" s="1">
        <v>0</v>
      </c>
      <c r="H253" s="96">
        <v>2.5564599335091138E-3</v>
      </c>
      <c r="I253" s="1">
        <v>0</v>
      </c>
      <c r="J253" s="1">
        <v>0</v>
      </c>
      <c r="K253" s="1">
        <v>0</v>
      </c>
      <c r="L253" s="96">
        <v>2.0768621718740485E-3</v>
      </c>
    </row>
    <row r="254" spans="1:12" x14ac:dyDescent="0.25">
      <c r="A254" s="4" t="s">
        <v>538</v>
      </c>
      <c r="B254" s="1">
        <v>0</v>
      </c>
      <c r="C254" s="1">
        <v>0.70188235294117651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2.7251964187831171E-2</v>
      </c>
    </row>
    <row r="255" spans="1:12" x14ac:dyDescent="0.25">
      <c r="A255" s="4" t="s">
        <v>32</v>
      </c>
      <c r="B255" s="1">
        <v>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</row>
    <row r="256" spans="1:12" x14ac:dyDescent="0.25">
      <c r="A256"/>
      <c r="B256"/>
      <c r="C256"/>
      <c r="D256"/>
      <c r="E256"/>
      <c r="F256"/>
      <c r="G256"/>
      <c r="H256"/>
      <c r="I256"/>
      <c r="J256"/>
      <c r="K256"/>
      <c r="L256"/>
    </row>
    <row r="257" spans="1:18" x14ac:dyDescent="0.25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 x14ac:dyDescent="0.25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 x14ac:dyDescent="0.25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x14ac:dyDescent="0.25">
      <c r="A260"/>
      <c r="B260"/>
      <c r="C260"/>
      <c r="D260"/>
      <c r="E260"/>
      <c r="F260"/>
      <c r="G260"/>
      <c r="H260"/>
      <c r="I260"/>
      <c r="J260"/>
      <c r="K260"/>
      <c r="L260"/>
    </row>
    <row r="261" spans="1:18" x14ac:dyDescent="0.25">
      <c r="A261"/>
      <c r="B261"/>
      <c r="C261"/>
      <c r="D261"/>
      <c r="E261"/>
      <c r="F261"/>
      <c r="G261"/>
      <c r="H261"/>
      <c r="I261"/>
      <c r="J261"/>
      <c r="K261"/>
      <c r="L261"/>
    </row>
    <row r="262" spans="1:18" x14ac:dyDescent="0.25">
      <c r="A262"/>
      <c r="B262"/>
      <c r="C262"/>
      <c r="D262"/>
      <c r="E262"/>
      <c r="F262"/>
      <c r="G262"/>
      <c r="H262"/>
      <c r="I262"/>
      <c r="J262"/>
      <c r="K262"/>
      <c r="L262"/>
    </row>
    <row r="263" spans="1:18" x14ac:dyDescent="0.25">
      <c r="A263"/>
      <c r="B263"/>
      <c r="C263"/>
      <c r="D263"/>
      <c r="E263"/>
      <c r="F263"/>
      <c r="G263"/>
      <c r="H263"/>
      <c r="I263"/>
      <c r="J263"/>
      <c r="K263"/>
      <c r="L263"/>
    </row>
    <row r="264" spans="1:18" x14ac:dyDescent="0.25">
      <c r="A264"/>
      <c r="B264"/>
      <c r="C264"/>
      <c r="D264"/>
      <c r="E264"/>
      <c r="F264"/>
      <c r="G264"/>
      <c r="H264"/>
      <c r="I264"/>
      <c r="J264"/>
      <c r="K264"/>
      <c r="L264"/>
    </row>
    <row r="265" spans="1:18" x14ac:dyDescent="0.25">
      <c r="A265"/>
      <c r="B265"/>
      <c r="C265"/>
      <c r="D265"/>
      <c r="E265"/>
      <c r="F265"/>
      <c r="G265"/>
      <c r="H265"/>
      <c r="I265"/>
      <c r="J265"/>
      <c r="K265"/>
      <c r="L265"/>
    </row>
    <row r="266" spans="1:18" s="33" customFormat="1" ht="18.75" x14ac:dyDescent="0.3">
      <c r="A266" s="35" t="s">
        <v>1335</v>
      </c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</row>
    <row r="267" spans="1:18" x14ac:dyDescent="0.25">
      <c r="B267"/>
      <c r="C267"/>
      <c r="D267"/>
      <c r="E267"/>
      <c r="F267"/>
      <c r="G267"/>
      <c r="H267"/>
      <c r="I267"/>
      <c r="J267"/>
      <c r="K267"/>
      <c r="L267"/>
    </row>
    <row r="268" spans="1:18" x14ac:dyDescent="0.25">
      <c r="A268" s="25" t="s">
        <v>250</v>
      </c>
      <c r="K268" s="4"/>
      <c r="N268" s="4"/>
    </row>
    <row r="269" spans="1:18" x14ac:dyDescent="0.25">
      <c r="A269" s="8" t="s">
        <v>30</v>
      </c>
      <c r="B269" s="8" t="s">
        <v>31</v>
      </c>
      <c r="L269"/>
      <c r="M269"/>
      <c r="N269"/>
      <c r="O269"/>
      <c r="P269"/>
      <c r="Q269"/>
      <c r="R269"/>
    </row>
    <row r="270" spans="1:18" x14ac:dyDescent="0.25">
      <c r="A270" s="8" t="s">
        <v>33</v>
      </c>
      <c r="B270" s="5" t="s">
        <v>64</v>
      </c>
      <c r="C270" s="5" t="s">
        <v>283</v>
      </c>
      <c r="D270" s="5" t="s">
        <v>869</v>
      </c>
      <c r="E270" s="5" t="s">
        <v>891</v>
      </c>
      <c r="F270" s="5" t="s">
        <v>956</v>
      </c>
      <c r="G270" s="5" t="s">
        <v>1000</v>
      </c>
      <c r="H270" s="5" t="s">
        <v>1075</v>
      </c>
      <c r="I270" s="5" t="s">
        <v>1139</v>
      </c>
      <c r="J270" s="5" t="s">
        <v>1331</v>
      </c>
      <c r="K270" s="5" t="s">
        <v>32</v>
      </c>
      <c r="L270"/>
      <c r="M270"/>
      <c r="N270"/>
      <c r="O270"/>
      <c r="P270"/>
      <c r="Q270"/>
      <c r="R270"/>
    </row>
    <row r="271" spans="1:18" x14ac:dyDescent="0.25">
      <c r="A271" s="4" t="s">
        <v>7</v>
      </c>
      <c r="B271" s="1">
        <v>6.9828273313528005E-2</v>
      </c>
      <c r="C271" s="1">
        <v>5.0046125461254615E-2</v>
      </c>
      <c r="D271" s="1">
        <v>7.7972218725082879E-2</v>
      </c>
      <c r="E271" s="1">
        <v>4.3122872620931015E-2</v>
      </c>
      <c r="F271" s="1">
        <v>4.7403388583645602E-2</v>
      </c>
      <c r="G271" s="1">
        <v>5.6703377478188599E-2</v>
      </c>
      <c r="H271" s="1">
        <v>3.1838825152461475E-2</v>
      </c>
      <c r="I271" s="1">
        <v>3.4947920460339427E-2</v>
      </c>
      <c r="J271" s="1">
        <v>4.3075095925452223E-2</v>
      </c>
      <c r="K271" s="1">
        <v>4.7764687569362571E-2</v>
      </c>
      <c r="L271"/>
      <c r="M271"/>
      <c r="N271"/>
      <c r="O271"/>
      <c r="P271"/>
      <c r="Q271"/>
      <c r="R271"/>
    </row>
    <row r="272" spans="1:18" x14ac:dyDescent="0.25">
      <c r="A272" s="4" t="s">
        <v>3</v>
      </c>
      <c r="B272" s="1">
        <v>0.93017172668647197</v>
      </c>
      <c r="C272" s="1">
        <v>0.94995387453874536</v>
      </c>
      <c r="D272" s="1">
        <v>0.92202778127491714</v>
      </c>
      <c r="E272" s="1">
        <v>0.95687712737906894</v>
      </c>
      <c r="F272" s="1">
        <v>0.95259661141635443</v>
      </c>
      <c r="G272" s="1">
        <v>0.94329662252181135</v>
      </c>
      <c r="H272" s="1">
        <v>0.9681611748475385</v>
      </c>
      <c r="I272" s="1">
        <v>0.96505207953966055</v>
      </c>
      <c r="J272" s="1">
        <v>0.95692490407454778</v>
      </c>
      <c r="K272" s="1">
        <v>0.95223531243063742</v>
      </c>
      <c r="L272"/>
      <c r="M272"/>
      <c r="N272"/>
      <c r="O272"/>
      <c r="P272"/>
      <c r="Q272"/>
      <c r="R272"/>
    </row>
    <row r="273" spans="1:18" x14ac:dyDescent="0.25">
      <c r="A273" s="4" t="s">
        <v>32</v>
      </c>
      <c r="B273" s="1">
        <v>1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/>
      <c r="M273"/>
      <c r="N273"/>
      <c r="O273"/>
      <c r="P273"/>
      <c r="Q273"/>
      <c r="R273"/>
    </row>
    <row r="274" spans="1:18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 x14ac:dyDescent="0.25">
      <c r="A275" s="40" t="s">
        <v>254</v>
      </c>
      <c r="B275" s="1"/>
      <c r="C275" s="1"/>
      <c r="D275" s="1"/>
      <c r="E275" s="1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 x14ac:dyDescent="0.25">
      <c r="A276" s="8" t="s">
        <v>27</v>
      </c>
      <c r="B276" s="5" t="s">
        <v>1331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 x14ac:dyDescent="0.25">
      <c r="A277" s="40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 x14ac:dyDescent="0.25">
      <c r="A278" s="8" t="s">
        <v>30</v>
      </c>
      <c r="B278" s="8" t="s">
        <v>31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 x14ac:dyDescent="0.25">
      <c r="A279" s="8" t="s">
        <v>33</v>
      </c>
      <c r="B279" s="5" t="s">
        <v>7</v>
      </c>
      <c r="C279" s="5" t="s">
        <v>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 x14ac:dyDescent="0.25">
      <c r="A280" s="4" t="s">
        <v>29</v>
      </c>
      <c r="B280" s="1">
        <v>3.9631155581714733E-2</v>
      </c>
      <c r="C280" s="1">
        <v>0.96036884441828529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 x14ac:dyDescent="0.25">
      <c r="A281" s="4" t="s">
        <v>16</v>
      </c>
      <c r="B281" s="1">
        <v>4.1975308641975309E-3</v>
      </c>
      <c r="C281" s="1">
        <v>0.9958024691358025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 x14ac:dyDescent="0.25">
      <c r="A282" s="4" t="s">
        <v>15</v>
      </c>
      <c r="B282" s="1">
        <v>9.28694256563109E-2</v>
      </c>
      <c r="C282" s="1">
        <v>0.90713057434368904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 x14ac:dyDescent="0.25">
      <c r="A283" s="4" t="s">
        <v>284</v>
      </c>
      <c r="B283" s="1">
        <v>3.3333333333333333E-2</v>
      </c>
      <c r="C283" s="1">
        <v>0.96666666666666667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 x14ac:dyDescent="0.25">
      <c r="A284" s="4" t="s">
        <v>14</v>
      </c>
      <c r="B284" s="1">
        <v>3.086690017513135E-2</v>
      </c>
      <c r="C284" s="1">
        <v>0.96913309982486862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 x14ac:dyDescent="0.25">
      <c r="A285" s="4" t="s">
        <v>629</v>
      </c>
      <c r="B285" s="1">
        <v>0</v>
      </c>
      <c r="C285" s="1">
        <v>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 x14ac:dyDescent="0.25">
      <c r="A286" s="4" t="s">
        <v>13</v>
      </c>
      <c r="B286" s="1">
        <v>4.3727852586817863E-2</v>
      </c>
      <c r="C286" s="1">
        <v>0.95627214741318212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 x14ac:dyDescent="0.25">
      <c r="A287" s="4" t="s">
        <v>10</v>
      </c>
      <c r="B287" s="1">
        <v>3.0548370408691152E-2</v>
      </c>
      <c r="C287" s="1">
        <v>0.96945162959130882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 x14ac:dyDescent="0.25">
      <c r="A288" s="4" t="s">
        <v>9</v>
      </c>
      <c r="B288" s="1">
        <v>0</v>
      </c>
      <c r="C288" s="1">
        <v>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 x14ac:dyDescent="0.25">
      <c r="A289" s="4" t="s">
        <v>0</v>
      </c>
      <c r="B289" s="1">
        <v>1.0625154435384234E-3</v>
      </c>
      <c r="C289" s="1">
        <v>0.99893748455646159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 x14ac:dyDescent="0.25">
      <c r="A290" s="4" t="s">
        <v>32</v>
      </c>
      <c r="B290" s="1">
        <v>4.3075095925452223E-2</v>
      </c>
      <c r="C290" s="1">
        <v>0.95692490407454778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1:24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1:24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1:24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1:24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1:24" x14ac:dyDescent="0.25">
      <c r="A295"/>
      <c r="B295"/>
      <c r="C295"/>
      <c r="D295"/>
    </row>
    <row r="297" spans="1:24" s="33" customFormat="1" ht="18.75" x14ac:dyDescent="0.3">
      <c r="A297" s="41" t="s">
        <v>253</v>
      </c>
      <c r="I297" s="34"/>
      <c r="J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</row>
    <row r="298" spans="1:24" s="43" customFormat="1" ht="18.75" x14ac:dyDescent="0.3">
      <c r="A298" s="42"/>
      <c r="I298" s="14"/>
      <c r="J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 x14ac:dyDescent="0.25">
      <c r="A299" s="25" t="s">
        <v>250</v>
      </c>
    </row>
    <row r="300" spans="1:24" x14ac:dyDescent="0.25">
      <c r="A300" s="8" t="s">
        <v>30</v>
      </c>
      <c r="B300" s="8" t="s">
        <v>31</v>
      </c>
      <c r="L300"/>
      <c r="M300"/>
      <c r="N300"/>
      <c r="O300"/>
      <c r="P300"/>
      <c r="Q300"/>
      <c r="R300"/>
    </row>
    <row r="301" spans="1:24" x14ac:dyDescent="0.25">
      <c r="A301" s="8" t="s">
        <v>33</v>
      </c>
      <c r="B301" s="5" t="s">
        <v>64</v>
      </c>
      <c r="C301" s="5" t="s">
        <v>283</v>
      </c>
      <c r="D301" s="5" t="s">
        <v>869</v>
      </c>
      <c r="E301" s="5" t="s">
        <v>891</v>
      </c>
      <c r="F301" s="5" t="s">
        <v>956</v>
      </c>
      <c r="G301" s="5" t="s">
        <v>1000</v>
      </c>
      <c r="H301" s="5" t="s">
        <v>1075</v>
      </c>
      <c r="I301" s="5" t="s">
        <v>1139</v>
      </c>
      <c r="J301" s="5" t="s">
        <v>1331</v>
      </c>
      <c r="K301" s="5" t="s">
        <v>32</v>
      </c>
      <c r="L301"/>
      <c r="M301"/>
      <c r="N301"/>
      <c r="O301"/>
      <c r="P301"/>
      <c r="Q301"/>
      <c r="R301"/>
    </row>
    <row r="302" spans="1:24" x14ac:dyDescent="0.25">
      <c r="A302" s="4">
        <v>10</v>
      </c>
      <c r="B302" s="96">
        <v>1.9563799724657631E-3</v>
      </c>
      <c r="C302" s="96">
        <v>1.3837638376383763E-3</v>
      </c>
      <c r="D302" s="96">
        <v>1.4163414327080447E-3</v>
      </c>
      <c r="E302" s="96">
        <v>1.2944052926794189E-3</v>
      </c>
      <c r="F302" s="96">
        <v>9.7703395480355868E-4</v>
      </c>
      <c r="G302" s="96">
        <v>7.0999294183487236E-4</v>
      </c>
      <c r="H302" s="96">
        <v>5.1096009401665728E-4</v>
      </c>
      <c r="I302" s="96">
        <v>6.1912739456624667E-4</v>
      </c>
      <c r="J302" s="96">
        <v>5.1769291674279793E-4</v>
      </c>
      <c r="K302" s="96">
        <v>9.2723644144910244E-4</v>
      </c>
      <c r="L302"/>
      <c r="M302"/>
      <c r="N302"/>
      <c r="O302"/>
      <c r="P302"/>
      <c r="Q302"/>
      <c r="R302"/>
    </row>
    <row r="303" spans="1:24" x14ac:dyDescent="0.25">
      <c r="A303" s="4">
        <v>11</v>
      </c>
      <c r="B303" s="1">
        <v>6.5437287153104845E-2</v>
      </c>
      <c r="C303" s="1">
        <v>4.7063345633456335E-2</v>
      </c>
      <c r="D303" s="1">
        <v>3.9132989214822278E-2</v>
      </c>
      <c r="E303" s="1">
        <v>2.4435495469581476E-2</v>
      </c>
      <c r="F303" s="1">
        <v>3.2805351847168901E-2</v>
      </c>
      <c r="G303" s="1">
        <v>3.5015181319668055E-2</v>
      </c>
      <c r="H303" s="1">
        <v>1.4210701908886798E-2</v>
      </c>
      <c r="I303" s="1">
        <v>2.8104741787457206E-2</v>
      </c>
      <c r="J303" s="1">
        <v>3.7788537669772825E-2</v>
      </c>
      <c r="K303" s="1">
        <v>3.3494374605444077E-2</v>
      </c>
      <c r="L303"/>
      <c r="M303"/>
      <c r="N303"/>
      <c r="O303"/>
      <c r="P303"/>
      <c r="Q303"/>
      <c r="R303"/>
    </row>
    <row r="304" spans="1:24" x14ac:dyDescent="0.25">
      <c r="A304" s="4">
        <v>12</v>
      </c>
      <c r="B304" s="1">
        <v>2.0288384899644954E-3</v>
      </c>
      <c r="C304" s="1">
        <v>0</v>
      </c>
      <c r="D304" s="1">
        <v>5.245709010029796E-6</v>
      </c>
      <c r="E304" s="1">
        <v>7.9102545663742275E-4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2.1427329165093248E-4</v>
      </c>
      <c r="L304"/>
      <c r="M304"/>
      <c r="N304"/>
      <c r="O304"/>
      <c r="P304"/>
      <c r="Q304"/>
      <c r="R304"/>
    </row>
    <row r="305" spans="1:18" x14ac:dyDescent="0.25">
      <c r="A305" s="4">
        <v>13</v>
      </c>
      <c r="B305" s="1">
        <v>0.11459314542424462</v>
      </c>
      <c r="C305" s="1">
        <v>8.6264862648626484E-2</v>
      </c>
      <c r="D305" s="1">
        <v>0.11628163162533048</v>
      </c>
      <c r="E305" s="1">
        <v>8.8920849513399486E-2</v>
      </c>
      <c r="F305" s="1">
        <v>8.9565277362697995E-2</v>
      </c>
      <c r="G305" s="1">
        <v>6.8125910983590804E-2</v>
      </c>
      <c r="H305" s="1">
        <v>0.12046635628345662</v>
      </c>
      <c r="I305" s="1">
        <v>7.2102847986015003E-2</v>
      </c>
      <c r="J305" s="1">
        <v>8.2401486083196293E-2</v>
      </c>
      <c r="K305" s="1">
        <v>9.2336895266481991E-2</v>
      </c>
      <c r="L305"/>
      <c r="M305"/>
      <c r="N305"/>
      <c r="O305"/>
      <c r="P305"/>
      <c r="Q305"/>
      <c r="R305"/>
    </row>
    <row r="306" spans="1:18" x14ac:dyDescent="0.25">
      <c r="A306" s="4">
        <v>14</v>
      </c>
      <c r="B306" s="1">
        <v>0.1977610318092892</v>
      </c>
      <c r="C306" s="1">
        <v>0.20191164411644116</v>
      </c>
      <c r="D306" s="1">
        <v>0.21639598808174912</v>
      </c>
      <c r="E306" s="1">
        <v>0.24148808667721366</v>
      </c>
      <c r="F306" s="1">
        <v>0.24056874870686681</v>
      </c>
      <c r="G306" s="1">
        <v>0.22868037370687314</v>
      </c>
      <c r="H306" s="1">
        <v>0.24887363355745445</v>
      </c>
      <c r="I306" s="1">
        <v>0.20036055065918859</v>
      </c>
      <c r="J306" s="1">
        <v>0.19407393872952067</v>
      </c>
      <c r="K306" s="1">
        <v>0.21930535097100393</v>
      </c>
      <c r="L306"/>
      <c r="M306"/>
      <c r="N306"/>
      <c r="O306"/>
      <c r="P306"/>
      <c r="Q306"/>
      <c r="R306"/>
    </row>
    <row r="307" spans="1:18" x14ac:dyDescent="0.25">
      <c r="A307" s="4">
        <v>15</v>
      </c>
      <c r="B307" s="1">
        <v>0.55057604521411496</v>
      </c>
      <c r="C307" s="1">
        <v>0.59265067650676506</v>
      </c>
      <c r="D307" s="1">
        <v>0.56355701036552097</v>
      </c>
      <c r="E307" s="1">
        <v>0.56752001534109975</v>
      </c>
      <c r="F307" s="1">
        <v>0.5543575714384239</v>
      </c>
      <c r="G307" s="1">
        <v>0.58505506621728287</v>
      </c>
      <c r="H307" s="1">
        <v>0.53455743341739126</v>
      </c>
      <c r="I307" s="1">
        <v>0.59725762983465658</v>
      </c>
      <c r="J307" s="1">
        <v>0.56675497898775806</v>
      </c>
      <c r="K307" s="1">
        <v>0.56783959674343032</v>
      </c>
      <c r="L307"/>
      <c r="M307"/>
      <c r="N307"/>
      <c r="O307"/>
      <c r="P307"/>
      <c r="Q307"/>
      <c r="R307"/>
    </row>
    <row r="308" spans="1:18" x14ac:dyDescent="0.25">
      <c r="A308" s="4">
        <v>16</v>
      </c>
      <c r="B308" s="1">
        <v>1.1187595101804218E-2</v>
      </c>
      <c r="C308" s="1">
        <v>1.6051660516605167E-2</v>
      </c>
      <c r="D308" s="1">
        <v>2.2315246128666751E-2</v>
      </c>
      <c r="E308" s="1">
        <v>1.9219521549451075E-2</v>
      </c>
      <c r="F308" s="1">
        <v>1.6816478539736546E-2</v>
      </c>
      <c r="G308" s="1">
        <v>1.2696344371635365E-2</v>
      </c>
      <c r="H308" s="1">
        <v>2.6098038213803736E-2</v>
      </c>
      <c r="I308" s="1">
        <v>1.8133148809090248E-2</v>
      </c>
      <c r="J308" s="1">
        <v>1.6468725257323832E-2</v>
      </c>
      <c r="K308" s="1">
        <v>1.8244457960637131E-2</v>
      </c>
      <c r="L308"/>
      <c r="M308"/>
      <c r="N308"/>
      <c r="O308"/>
      <c r="P308"/>
      <c r="Q308"/>
      <c r="R308"/>
    </row>
    <row r="309" spans="1:18" x14ac:dyDescent="0.25">
      <c r="A309" s="4">
        <v>17</v>
      </c>
      <c r="B309" s="1">
        <v>5.6459676835011956E-2</v>
      </c>
      <c r="C309" s="1">
        <v>5.4674046740467407E-2</v>
      </c>
      <c r="D309" s="1">
        <v>4.0895547442192287E-2</v>
      </c>
      <c r="E309" s="1">
        <v>5.6330600699937679E-2</v>
      </c>
      <c r="F309" s="1">
        <v>6.4909538150302301E-2</v>
      </c>
      <c r="G309" s="1">
        <v>6.9717130459114846E-2</v>
      </c>
      <c r="H309" s="1">
        <v>5.5282876524990456E-2</v>
      </c>
      <c r="I309" s="1">
        <v>8.3421953529026149E-2</v>
      </c>
      <c r="J309" s="1">
        <v>0.10199464035568549</v>
      </c>
      <c r="K309" s="1">
        <v>6.7637814719902531E-2</v>
      </c>
      <c r="L309"/>
      <c r="M309"/>
      <c r="N309"/>
      <c r="O309"/>
      <c r="P309"/>
      <c r="Q309"/>
      <c r="R309"/>
    </row>
    <row r="310" spans="1:18" x14ac:dyDescent="0.25">
      <c r="A310" s="4" t="s">
        <v>32</v>
      </c>
      <c r="B310" s="1">
        <v>1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/>
      <c r="M310"/>
      <c r="N310"/>
      <c r="O310"/>
      <c r="P310"/>
      <c r="Q310"/>
      <c r="R310"/>
    </row>
    <row r="311" spans="1:18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1:18" x14ac:dyDescent="0.25">
      <c r="A313" s="8" t="s">
        <v>27</v>
      </c>
      <c r="B313" s="5" t="s">
        <v>1331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1:18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1:18" x14ac:dyDescent="0.25">
      <c r="A315" s="8" t="s">
        <v>30</v>
      </c>
      <c r="B315" s="8" t="s">
        <v>31</v>
      </c>
      <c r="I315"/>
      <c r="J315"/>
      <c r="K315"/>
      <c r="L315"/>
      <c r="M315"/>
      <c r="N315"/>
      <c r="O315"/>
      <c r="P315"/>
      <c r="Q315"/>
      <c r="R315"/>
    </row>
    <row r="316" spans="1:18" x14ac:dyDescent="0.25">
      <c r="A316" s="8" t="s">
        <v>33</v>
      </c>
      <c r="B316" s="5">
        <v>10</v>
      </c>
      <c r="C316" s="5">
        <v>11</v>
      </c>
      <c r="D316" s="5">
        <v>13</v>
      </c>
      <c r="E316" s="5">
        <v>14</v>
      </c>
      <c r="F316" s="5">
        <v>15</v>
      </c>
      <c r="G316" s="5">
        <v>16</v>
      </c>
      <c r="H316" s="5">
        <v>17</v>
      </c>
      <c r="I316"/>
      <c r="J316"/>
      <c r="K316"/>
      <c r="L316"/>
      <c r="M316"/>
      <c r="N316"/>
      <c r="O316"/>
      <c r="P316"/>
      <c r="Q316"/>
      <c r="R316"/>
    </row>
    <row r="317" spans="1:18" x14ac:dyDescent="0.25">
      <c r="A317" s="4" t="s">
        <v>29</v>
      </c>
      <c r="B317" s="1">
        <v>3.3352952717284677E-3</v>
      </c>
      <c r="C317" s="1">
        <v>9.6527369040612127E-2</v>
      </c>
      <c r="D317" s="1">
        <v>0.14577202275848539</v>
      </c>
      <c r="E317" s="1">
        <v>0.21846184029821464</v>
      </c>
      <c r="F317" s="1">
        <v>0.53590347263095939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 x14ac:dyDescent="0.25">
      <c r="A318" s="4" t="s">
        <v>16</v>
      </c>
      <c r="B318" s="1">
        <v>0</v>
      </c>
      <c r="C318" s="1">
        <v>0</v>
      </c>
      <c r="D318" s="1">
        <v>9.8765432098765434E-4</v>
      </c>
      <c r="E318" s="1">
        <v>6.2386831275720166E-2</v>
      </c>
      <c r="F318" s="1">
        <v>0.48559670781893005</v>
      </c>
      <c r="G318" s="1">
        <v>0</v>
      </c>
      <c r="H318" s="1">
        <v>0.45102880658436212</v>
      </c>
      <c r="I318"/>
      <c r="J318"/>
      <c r="K318"/>
      <c r="L318"/>
      <c r="M318"/>
      <c r="N318"/>
      <c r="O318"/>
      <c r="P318"/>
      <c r="Q318"/>
      <c r="R318"/>
    </row>
    <row r="319" spans="1:18" x14ac:dyDescent="0.25">
      <c r="A319" s="4" t="s">
        <v>15</v>
      </c>
      <c r="B319" s="1">
        <v>0</v>
      </c>
      <c r="C319" s="1">
        <v>6.0747449272039435E-2</v>
      </c>
      <c r="D319" s="1">
        <v>2.6688066032328327E-2</v>
      </c>
      <c r="E319" s="1">
        <v>0.30276281095953228</v>
      </c>
      <c r="F319" s="1">
        <v>0.4369597615499255</v>
      </c>
      <c r="G319" s="1">
        <v>9.3775077381634767E-3</v>
      </c>
      <c r="H319" s="1">
        <v>0.163464404448011</v>
      </c>
      <c r="I319"/>
      <c r="J319"/>
      <c r="K319"/>
      <c r="L319"/>
      <c r="M319"/>
      <c r="N319"/>
      <c r="O319"/>
      <c r="P319"/>
      <c r="Q319"/>
      <c r="R319"/>
    </row>
    <row r="320" spans="1:18" x14ac:dyDescent="0.25">
      <c r="A320" s="4" t="s">
        <v>284</v>
      </c>
      <c r="B320" s="1">
        <v>0</v>
      </c>
      <c r="C320" s="1">
        <v>0</v>
      </c>
      <c r="D320" s="1">
        <v>3.3333333333333333E-2</v>
      </c>
      <c r="E320" s="1">
        <v>0.30784313725490198</v>
      </c>
      <c r="F320" s="1">
        <v>0.62549019607843137</v>
      </c>
      <c r="G320" s="1">
        <v>3.3333333333333333E-2</v>
      </c>
      <c r="H320" s="1">
        <v>0</v>
      </c>
      <c r="I320"/>
      <c r="J320"/>
      <c r="K320"/>
      <c r="L320"/>
      <c r="M320"/>
      <c r="N320"/>
      <c r="O320"/>
      <c r="P320"/>
      <c r="Q320"/>
      <c r="R320"/>
    </row>
    <row r="321" spans="1:24" x14ac:dyDescent="0.25">
      <c r="A321" s="4" t="s">
        <v>14</v>
      </c>
      <c r="B321" s="1">
        <v>0</v>
      </c>
      <c r="C321" s="1">
        <v>4.9620548744891998E-4</v>
      </c>
      <c r="D321" s="1">
        <v>5.704903677758319E-2</v>
      </c>
      <c r="E321" s="1">
        <v>0.13960887332165792</v>
      </c>
      <c r="F321" s="1">
        <v>0.69347635726795098</v>
      </c>
      <c r="G321" s="1">
        <v>1.4696438995913602E-2</v>
      </c>
      <c r="H321" s="1">
        <v>9.4673088149445417E-2</v>
      </c>
      <c r="I321"/>
      <c r="J321"/>
      <c r="K321"/>
      <c r="L321"/>
      <c r="M321"/>
      <c r="N321"/>
      <c r="O321"/>
      <c r="P321"/>
      <c r="Q321"/>
      <c r="R321"/>
    </row>
    <row r="322" spans="1:24" x14ac:dyDescent="0.25">
      <c r="A322" s="4" t="s">
        <v>629</v>
      </c>
      <c r="B322" s="1">
        <v>0</v>
      </c>
      <c r="C322" s="1">
        <v>0</v>
      </c>
      <c r="D322" s="1">
        <v>0</v>
      </c>
      <c r="E322" s="1">
        <v>0.4584717607973422</v>
      </c>
      <c r="F322" s="1">
        <v>0.39534883720930231</v>
      </c>
      <c r="G322" s="1">
        <v>0.1461794019933555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 x14ac:dyDescent="0.25">
      <c r="A323" s="4" t="s">
        <v>13</v>
      </c>
      <c r="B323" s="1">
        <v>0</v>
      </c>
      <c r="C323" s="1">
        <v>1.1764705882352941E-2</v>
      </c>
      <c r="D323" s="1">
        <v>8.6817859673990083E-2</v>
      </c>
      <c r="E323" s="1">
        <v>0.36725726435152373</v>
      </c>
      <c r="F323" s="1">
        <v>0.52714386959603121</v>
      </c>
      <c r="G323" s="1">
        <v>0</v>
      </c>
      <c r="H323" s="1">
        <v>7.0163004961020549E-3</v>
      </c>
      <c r="I323"/>
      <c r="J323"/>
      <c r="K323"/>
      <c r="L323"/>
      <c r="M323"/>
      <c r="N323"/>
      <c r="O323"/>
      <c r="P323"/>
      <c r="Q323"/>
      <c r="R323"/>
    </row>
    <row r="324" spans="1:24" x14ac:dyDescent="0.25">
      <c r="A324" s="4" t="s">
        <v>10</v>
      </c>
      <c r="B324" s="1">
        <v>0</v>
      </c>
      <c r="C324" s="1">
        <v>3.8618727366787377E-2</v>
      </c>
      <c r="D324" s="1">
        <v>6.3579927573719608E-2</v>
      </c>
      <c r="E324" s="1">
        <v>0.1529746508018624</v>
      </c>
      <c r="F324" s="1">
        <v>0.64288670460424213</v>
      </c>
      <c r="G324" s="1">
        <v>1.3967925504397309E-3</v>
      </c>
      <c r="H324" s="1">
        <v>0.10054319710294879</v>
      </c>
      <c r="I324"/>
      <c r="J324"/>
      <c r="K324"/>
      <c r="L324"/>
      <c r="M324"/>
      <c r="N324"/>
      <c r="O324"/>
      <c r="P324"/>
      <c r="Q324"/>
      <c r="R324"/>
    </row>
    <row r="325" spans="1:24" x14ac:dyDescent="0.25">
      <c r="A325" s="4" t="s">
        <v>9</v>
      </c>
      <c r="B325" s="1">
        <v>0</v>
      </c>
      <c r="C325" s="1">
        <v>0</v>
      </c>
      <c r="D325" s="1">
        <v>0.75905882352941179</v>
      </c>
      <c r="E325" s="1">
        <v>0</v>
      </c>
      <c r="F325" s="1">
        <v>0</v>
      </c>
      <c r="G325" s="1">
        <v>0.24094117647058824</v>
      </c>
      <c r="H325" s="1">
        <v>0</v>
      </c>
      <c r="I325"/>
      <c r="J325"/>
      <c r="K325"/>
      <c r="L325"/>
      <c r="M325"/>
      <c r="N325"/>
      <c r="O325"/>
      <c r="P325"/>
      <c r="Q325"/>
      <c r="R325"/>
    </row>
    <row r="326" spans="1:24" x14ac:dyDescent="0.25">
      <c r="A326" s="4" t="s">
        <v>0</v>
      </c>
      <c r="B326" s="1">
        <v>0</v>
      </c>
      <c r="C326" s="1">
        <v>1.2280701754385965E-2</v>
      </c>
      <c r="D326" s="94">
        <v>4.9419322955275514E-5</v>
      </c>
      <c r="E326" s="1">
        <v>7.9762787249814671E-2</v>
      </c>
      <c r="F326" s="1">
        <v>0.82683469236471463</v>
      </c>
      <c r="G326" s="1">
        <v>0</v>
      </c>
      <c r="H326" s="1">
        <v>8.1072399308129484E-2</v>
      </c>
      <c r="I326"/>
      <c r="J326"/>
      <c r="K326"/>
      <c r="L326"/>
      <c r="M326"/>
      <c r="N326"/>
      <c r="O326"/>
      <c r="P326"/>
      <c r="Q326"/>
      <c r="R326"/>
    </row>
    <row r="327" spans="1:24" x14ac:dyDescent="0.25">
      <c r="A327" s="4" t="s">
        <v>32</v>
      </c>
      <c r="B327" s="1">
        <v>5.1769291674279793E-4</v>
      </c>
      <c r="C327" s="1">
        <v>3.7788537669772825E-2</v>
      </c>
      <c r="D327" s="1">
        <v>8.2401486083196293E-2</v>
      </c>
      <c r="E327" s="1">
        <v>0.19407393872952067</v>
      </c>
      <c r="F327" s="1">
        <v>0.56675497898775806</v>
      </c>
      <c r="G327" s="1">
        <v>1.6468725257323832E-2</v>
      </c>
      <c r="H327" s="1">
        <v>0.10199464035568549</v>
      </c>
      <c r="I327"/>
      <c r="J327"/>
      <c r="K327"/>
      <c r="L327"/>
      <c r="M327"/>
      <c r="N327"/>
      <c r="O327"/>
      <c r="P327"/>
      <c r="Q327"/>
      <c r="R327"/>
    </row>
    <row r="328" spans="1:24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 s="33" customFormat="1" ht="18.75" x14ac:dyDescent="0.3">
      <c r="A330" s="41" t="s">
        <v>255</v>
      </c>
      <c r="I330" s="34"/>
      <c r="J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</row>
    <row r="331" spans="1:24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1:24" x14ac:dyDescent="0.25">
      <c r="A332" s="25" t="s">
        <v>250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1:24" x14ac:dyDescent="0.25">
      <c r="A333" s="8" t="s">
        <v>30</v>
      </c>
      <c r="B333" s="8" t="s">
        <v>31</v>
      </c>
      <c r="L333"/>
      <c r="M333"/>
      <c r="N333"/>
      <c r="O333"/>
      <c r="P333"/>
      <c r="Q333"/>
      <c r="R333"/>
    </row>
    <row r="334" spans="1:24" x14ac:dyDescent="0.25">
      <c r="A334" s="8" t="s">
        <v>33</v>
      </c>
      <c r="B334" s="5" t="s">
        <v>64</v>
      </c>
      <c r="C334" s="5" t="s">
        <v>283</v>
      </c>
      <c r="D334" s="5" t="s">
        <v>869</v>
      </c>
      <c r="E334" s="5" t="s">
        <v>891</v>
      </c>
      <c r="F334" s="5" t="s">
        <v>956</v>
      </c>
      <c r="G334" s="5" t="s">
        <v>1000</v>
      </c>
      <c r="H334" s="5" t="s">
        <v>1075</v>
      </c>
      <c r="I334" s="5" t="s">
        <v>1139</v>
      </c>
      <c r="J334" s="5" t="s">
        <v>1331</v>
      </c>
      <c r="K334" s="5" t="s">
        <v>32</v>
      </c>
      <c r="L334"/>
      <c r="M334"/>
      <c r="N334"/>
      <c r="O334"/>
      <c r="P334"/>
      <c r="Q334"/>
      <c r="R334"/>
    </row>
    <row r="335" spans="1:24" x14ac:dyDescent="0.25">
      <c r="A335" s="4" t="s">
        <v>230</v>
      </c>
      <c r="B335" s="1">
        <v>5.9126150278965292E-3</v>
      </c>
      <c r="C335" s="1">
        <v>3.5055350553505533E-3</v>
      </c>
      <c r="D335" s="1">
        <v>4.0916530278232409E-3</v>
      </c>
      <c r="E335" s="1">
        <v>3.3558655736133083E-3</v>
      </c>
      <c r="F335" s="1">
        <v>4.2357295570013102E-3</v>
      </c>
      <c r="G335" s="1">
        <v>2.0380973859730452E-3</v>
      </c>
      <c r="H335" s="1">
        <v>2.6810376697815196E-3</v>
      </c>
      <c r="I335" s="1">
        <v>2.0176269211158861E-3</v>
      </c>
      <c r="J335" s="1">
        <v>2.387477921919727E-3</v>
      </c>
      <c r="K335" s="1">
        <v>3.0915888604792613E-3</v>
      </c>
      <c r="L335"/>
      <c r="M335"/>
      <c r="N335"/>
      <c r="O335"/>
      <c r="P335"/>
      <c r="Q335"/>
      <c r="R335"/>
    </row>
    <row r="336" spans="1:24" x14ac:dyDescent="0.25">
      <c r="A336" s="4" t="s">
        <v>225</v>
      </c>
      <c r="B336" s="1">
        <v>0.12009999275414825</v>
      </c>
      <c r="C336" s="1">
        <v>0.15050738007380074</v>
      </c>
      <c r="D336" s="1">
        <v>0.14361702127659576</v>
      </c>
      <c r="E336" s="1">
        <v>0.13985809482717293</v>
      </c>
      <c r="F336" s="1">
        <v>0.1783374330444378</v>
      </c>
      <c r="G336" s="1">
        <v>0.15205960599568158</v>
      </c>
      <c r="H336" s="1">
        <v>0.16386189650353014</v>
      </c>
      <c r="I336" s="1">
        <v>0.12098113482409498</v>
      </c>
      <c r="J336" s="1">
        <v>0.12234606248858031</v>
      </c>
      <c r="K336" s="1">
        <v>0.1430946828515067</v>
      </c>
      <c r="L336"/>
      <c r="M336"/>
      <c r="N336"/>
      <c r="O336"/>
      <c r="P336"/>
      <c r="Q336"/>
      <c r="R336"/>
    </row>
    <row r="337" spans="1:18" x14ac:dyDescent="0.25">
      <c r="A337" s="4" t="s">
        <v>222</v>
      </c>
      <c r="B337" s="1">
        <v>0.12288239982609955</v>
      </c>
      <c r="C337" s="1">
        <v>0.13575748257482576</v>
      </c>
      <c r="D337" s="1">
        <v>5.8316547064501241E-2</v>
      </c>
      <c r="E337" s="1">
        <v>6.1000047940936768E-2</v>
      </c>
      <c r="F337" s="1">
        <v>5.8242718223407437E-2</v>
      </c>
      <c r="G337" s="1">
        <v>8.027096671803674E-2</v>
      </c>
      <c r="H337" s="1">
        <v>4.9169389282461742E-2</v>
      </c>
      <c r="I337" s="1">
        <v>6.6639959210430477E-2</v>
      </c>
      <c r="J337" s="1">
        <v>7.030269809367197E-2</v>
      </c>
      <c r="K337" s="1">
        <v>7.4172189248477266E-2</v>
      </c>
      <c r="L337"/>
      <c r="M337"/>
      <c r="N337"/>
      <c r="O337"/>
      <c r="P337"/>
      <c r="Q337"/>
      <c r="R337"/>
    </row>
    <row r="338" spans="1:18" x14ac:dyDescent="0.25">
      <c r="A338" s="4" t="s">
        <v>224</v>
      </c>
      <c r="B338" s="1">
        <v>0.37277008912397652</v>
      </c>
      <c r="C338" s="1">
        <v>0.37373411234112341</v>
      </c>
      <c r="D338" s="1">
        <v>0.4221169583280876</v>
      </c>
      <c r="E338" s="1">
        <v>0.43968071336113906</v>
      </c>
      <c r="F338" s="1">
        <v>0.395842433159383</v>
      </c>
      <c r="G338" s="1">
        <v>0.43375557031227158</v>
      </c>
      <c r="H338" s="1">
        <v>0.40047248780458483</v>
      </c>
      <c r="I338" s="1">
        <v>0.50931240439944647</v>
      </c>
      <c r="J338" s="1">
        <v>0.49012120104756685</v>
      </c>
      <c r="K338" s="1">
        <v>0.43398364796916</v>
      </c>
      <c r="L338"/>
      <c r="M338"/>
      <c r="N338"/>
      <c r="O338"/>
      <c r="P338"/>
      <c r="Q338"/>
      <c r="R338"/>
    </row>
    <row r="339" spans="1:18" x14ac:dyDescent="0.25">
      <c r="A339" s="4" t="s">
        <v>228</v>
      </c>
      <c r="B339" s="1">
        <v>0.30891239765234402</v>
      </c>
      <c r="C339" s="1">
        <v>0.28804838048380482</v>
      </c>
      <c r="D339" s="1">
        <v>0.33130324394645178</v>
      </c>
      <c r="E339" s="1">
        <v>0.32958435207823961</v>
      </c>
      <c r="F339" s="1">
        <v>0.32955930021379803</v>
      </c>
      <c r="G339" s="1">
        <v>0.2961505853265341</v>
      </c>
      <c r="H339" s="1">
        <v>0.36909352673673834</v>
      </c>
      <c r="I339" s="1">
        <v>0.27232500546288879</v>
      </c>
      <c r="J339" s="1">
        <v>0.27653632986174553</v>
      </c>
      <c r="K339" s="1">
        <v>0.31102200673183267</v>
      </c>
      <c r="L339"/>
      <c r="M339"/>
      <c r="N339"/>
      <c r="O339"/>
      <c r="P339"/>
      <c r="Q339"/>
      <c r="R339"/>
    </row>
    <row r="340" spans="1:18" x14ac:dyDescent="0.25">
      <c r="A340" s="4" t="s">
        <v>229</v>
      </c>
      <c r="B340" s="1">
        <v>6.9422505615535104E-2</v>
      </c>
      <c r="C340" s="1">
        <v>4.8447109471094714E-2</v>
      </c>
      <c r="D340" s="1">
        <v>4.0554576356540348E-2</v>
      </c>
      <c r="E340" s="1">
        <v>2.6520926218898316E-2</v>
      </c>
      <c r="F340" s="1">
        <v>3.3782385801972459E-2</v>
      </c>
      <c r="G340" s="1">
        <v>3.5725174261502929E-2</v>
      </c>
      <c r="H340" s="1">
        <v>1.4721662002903455E-2</v>
      </c>
      <c r="I340" s="1">
        <v>2.8723869182023454E-2</v>
      </c>
      <c r="J340" s="1">
        <v>3.8306230586515624E-2</v>
      </c>
      <c r="K340" s="1">
        <v>3.4635884338544115E-2</v>
      </c>
      <c r="L340"/>
      <c r="M340"/>
      <c r="N340"/>
      <c r="O340"/>
      <c r="P340"/>
      <c r="Q340"/>
      <c r="R340"/>
    </row>
    <row r="341" spans="1:18" x14ac:dyDescent="0.25">
      <c r="A341" s="4" t="s">
        <v>32</v>
      </c>
      <c r="B341" s="1">
        <v>1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/>
      <c r="M341"/>
      <c r="N341"/>
      <c r="O341"/>
      <c r="P341"/>
      <c r="Q341"/>
      <c r="R341"/>
    </row>
    <row r="342" spans="1:18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1:18" x14ac:dyDescent="0.25">
      <c r="A344" s="8" t="s">
        <v>27</v>
      </c>
      <c r="B344" s="5" t="s">
        <v>1331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1:18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1:18" x14ac:dyDescent="0.25">
      <c r="A346" s="8" t="s">
        <v>30</v>
      </c>
      <c r="B346" s="8" t="s">
        <v>31</v>
      </c>
      <c r="I346"/>
      <c r="J346"/>
      <c r="K346"/>
      <c r="L346"/>
      <c r="M346"/>
      <c r="N346"/>
      <c r="O346"/>
      <c r="P346"/>
      <c r="Q346"/>
      <c r="R346"/>
    </row>
    <row r="347" spans="1:18" ht="75" x14ac:dyDescent="0.25">
      <c r="A347" s="8" t="s">
        <v>33</v>
      </c>
      <c r="B347" s="44" t="s">
        <v>230</v>
      </c>
      <c r="C347" s="44" t="s">
        <v>225</v>
      </c>
      <c r="D347" s="44" t="s">
        <v>222</v>
      </c>
      <c r="E347" s="44" t="s">
        <v>224</v>
      </c>
      <c r="F347" s="44" t="s">
        <v>228</v>
      </c>
      <c r="G347" s="44" t="s">
        <v>229</v>
      </c>
      <c r="H347" s="5" t="s">
        <v>32</v>
      </c>
      <c r="I347"/>
      <c r="J347"/>
      <c r="K347"/>
      <c r="L347"/>
      <c r="M347"/>
      <c r="N347"/>
      <c r="O347"/>
      <c r="P347"/>
      <c r="Q347"/>
      <c r="R347"/>
    </row>
    <row r="348" spans="1:18" x14ac:dyDescent="0.25">
      <c r="A348" s="4" t="s">
        <v>29</v>
      </c>
      <c r="B348" s="1">
        <v>0</v>
      </c>
      <c r="C348" s="1">
        <v>1.0103982734942122E-2</v>
      </c>
      <c r="D348" s="1">
        <v>6.4743967039434958E-3</v>
      </c>
      <c r="E348" s="1">
        <v>0.51932509319207376</v>
      </c>
      <c r="F348" s="1">
        <v>0.36423386305670002</v>
      </c>
      <c r="G348" s="1">
        <v>9.9862664312340588E-2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 x14ac:dyDescent="0.25">
      <c r="A349" s="4" t="s">
        <v>16</v>
      </c>
      <c r="B349" s="1">
        <v>1.3168724279835392E-3</v>
      </c>
      <c r="C349" s="1">
        <v>0.88650205761316869</v>
      </c>
      <c r="D349" s="1">
        <v>2.213991769547325E-2</v>
      </c>
      <c r="E349" s="1">
        <v>1.9753086419753086E-2</v>
      </c>
      <c r="F349" s="1">
        <v>7.0288065843621406E-2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 x14ac:dyDescent="0.25">
      <c r="A350" s="4" t="s">
        <v>15</v>
      </c>
      <c r="B350" s="1">
        <v>2.3386449615957813E-3</v>
      </c>
      <c r="C350" s="1">
        <v>0.1106729336237533</v>
      </c>
      <c r="D350" s="1">
        <v>9.6641063854178613E-3</v>
      </c>
      <c r="E350" s="1">
        <v>0.48835263097558179</v>
      </c>
      <c r="F350" s="1">
        <v>0.32822423478161183</v>
      </c>
      <c r="G350" s="1">
        <v>6.0747449272039435E-2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 x14ac:dyDescent="0.25">
      <c r="A351" s="4" t="s">
        <v>284</v>
      </c>
      <c r="B351" s="1">
        <v>0</v>
      </c>
      <c r="C351" s="1">
        <v>0</v>
      </c>
      <c r="D351" s="1">
        <v>0</v>
      </c>
      <c r="E351" s="1">
        <v>0.6588235294117647</v>
      </c>
      <c r="F351" s="1">
        <v>0.3411764705882353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 x14ac:dyDescent="0.25">
      <c r="A352" s="4" t="s">
        <v>14</v>
      </c>
      <c r="B352" s="1">
        <v>6.1733800350262701E-3</v>
      </c>
      <c r="C352" s="1">
        <v>4.8277875072971398E-2</v>
      </c>
      <c r="D352" s="1">
        <v>6.0449503794512548E-2</v>
      </c>
      <c r="E352" s="1">
        <v>0.69063047285464096</v>
      </c>
      <c r="F352" s="1">
        <v>0.1939725627553999</v>
      </c>
      <c r="G352" s="1">
        <v>4.9620548744891998E-4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 x14ac:dyDescent="0.25">
      <c r="A353" s="4" t="s">
        <v>629</v>
      </c>
      <c r="B353" s="1">
        <v>0</v>
      </c>
      <c r="C353" s="1">
        <v>9.6345514950166109E-3</v>
      </c>
      <c r="D353" s="1">
        <v>3.0564784053156147E-2</v>
      </c>
      <c r="E353" s="1">
        <v>0.50132890365448501</v>
      </c>
      <c r="F353" s="1">
        <v>0.4584717607973422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 x14ac:dyDescent="0.25">
      <c r="A354" s="4" t="s">
        <v>13</v>
      </c>
      <c r="B354" s="1">
        <v>9.5676824946846206E-3</v>
      </c>
      <c r="C354" s="1">
        <v>0.21785967399007797</v>
      </c>
      <c r="D354" s="1">
        <v>0.28440822111977321</v>
      </c>
      <c r="E354" s="1">
        <v>2.2324592487597449E-2</v>
      </c>
      <c r="F354" s="1">
        <v>0.45407512402551381</v>
      </c>
      <c r="G354" s="1">
        <v>1.1764705882352941E-2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 x14ac:dyDescent="0.25">
      <c r="A355" s="4" t="s">
        <v>10</v>
      </c>
      <c r="B355" s="1">
        <v>0</v>
      </c>
      <c r="C355" s="1">
        <v>0.13579927573719608</v>
      </c>
      <c r="D355" s="1">
        <v>0.26065700982928092</v>
      </c>
      <c r="E355" s="1">
        <v>0.34837040869115365</v>
      </c>
      <c r="F355" s="1">
        <v>0.21655457837558201</v>
      </c>
      <c r="G355" s="1">
        <v>3.8618727366787377E-2</v>
      </c>
      <c r="H355" s="1">
        <v>1</v>
      </c>
      <c r="I355"/>
      <c r="J355"/>
      <c r="K355"/>
      <c r="L355"/>
      <c r="M355"/>
      <c r="N355"/>
      <c r="O355"/>
      <c r="P355"/>
      <c r="Q355"/>
      <c r="R355"/>
    </row>
    <row r="356" spans="1:24" x14ac:dyDescent="0.25">
      <c r="A356" s="4" t="s">
        <v>9</v>
      </c>
      <c r="B356" s="1">
        <v>0</v>
      </c>
      <c r="C356" s="1">
        <v>0.24094117647058824</v>
      </c>
      <c r="D356" s="1">
        <v>0</v>
      </c>
      <c r="E356" s="1">
        <v>0</v>
      </c>
      <c r="F356" s="1">
        <v>0.75905882352941179</v>
      </c>
      <c r="G356" s="1">
        <v>0</v>
      </c>
      <c r="H356" s="1">
        <v>1</v>
      </c>
      <c r="I356"/>
      <c r="J356"/>
      <c r="K356"/>
      <c r="L356"/>
      <c r="M356"/>
      <c r="N356"/>
      <c r="O356"/>
      <c r="P356"/>
      <c r="Q356"/>
      <c r="R356"/>
    </row>
    <row r="357" spans="1:24" x14ac:dyDescent="0.25">
      <c r="A357" s="4" t="s">
        <v>0</v>
      </c>
      <c r="B357" s="1">
        <v>1.4825796886582654E-4</v>
      </c>
      <c r="C357" s="1">
        <v>0.11126760563380282</v>
      </c>
      <c r="D357" s="1">
        <v>8.2036076105757347E-2</v>
      </c>
      <c r="E357" s="1">
        <v>0.70884605880899432</v>
      </c>
      <c r="F357" s="1">
        <v>8.542129972819372E-2</v>
      </c>
      <c r="G357" s="1">
        <v>1.2280701754385965E-2</v>
      </c>
      <c r="H357" s="1">
        <v>1</v>
      </c>
      <c r="I357"/>
      <c r="J357"/>
      <c r="K357"/>
      <c r="L357"/>
      <c r="M357"/>
      <c r="N357"/>
      <c r="O357"/>
      <c r="P357"/>
      <c r="Q357"/>
      <c r="R357"/>
    </row>
    <row r="358" spans="1:24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1:24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1" spans="1:24" s="33" customFormat="1" ht="18.75" x14ac:dyDescent="0.3">
      <c r="A361" s="41" t="s">
        <v>275</v>
      </c>
      <c r="I361" s="34"/>
      <c r="J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</row>
    <row r="362" spans="1:24" x14ac:dyDescent="0.25">
      <c r="A362" s="5" t="s">
        <v>274</v>
      </c>
    </row>
    <row r="364" spans="1:24" x14ac:dyDescent="0.25">
      <c r="A364" s="25" t="s">
        <v>250</v>
      </c>
    </row>
    <row r="365" spans="1:24" x14ac:dyDescent="0.25">
      <c r="A365" s="8" t="s">
        <v>33</v>
      </c>
      <c r="B365" s="5" t="s">
        <v>276</v>
      </c>
      <c r="C365" s="5" t="s">
        <v>30</v>
      </c>
      <c r="D365"/>
      <c r="E365" s="31"/>
      <c r="F365" s="63" t="s">
        <v>277</v>
      </c>
      <c r="G365"/>
      <c r="H365"/>
      <c r="I365"/>
      <c r="J365"/>
    </row>
    <row r="366" spans="1:24" x14ac:dyDescent="0.25">
      <c r="A366" s="4" t="s">
        <v>64</v>
      </c>
      <c r="B366" s="5">
        <v>9227746460</v>
      </c>
      <c r="C366" s="5">
        <v>138010</v>
      </c>
      <c r="D366"/>
      <c r="E366" s="4" t="str">
        <f t="shared" ref="E366:E367" si="35">A366</f>
        <v>_1</v>
      </c>
      <c r="F366" s="5">
        <f t="shared" ref="F366:F367" si="36">B366/C366</f>
        <v>66862.882834577205</v>
      </c>
      <c r="G366"/>
      <c r="H366"/>
      <c r="I366"/>
      <c r="J366"/>
    </row>
    <row r="367" spans="1:24" x14ac:dyDescent="0.25">
      <c r="A367" s="4" t="s">
        <v>283</v>
      </c>
      <c r="B367" s="5">
        <v>13327633155</v>
      </c>
      <c r="C367" s="5">
        <v>195120</v>
      </c>
      <c r="D367"/>
      <c r="E367" s="4" t="str">
        <f t="shared" si="35"/>
        <v>_2</v>
      </c>
      <c r="F367" s="5">
        <f t="shared" si="36"/>
        <v>68304.80296740467</v>
      </c>
      <c r="G367"/>
      <c r="H367"/>
      <c r="I367"/>
      <c r="J367"/>
    </row>
    <row r="368" spans="1:24" x14ac:dyDescent="0.25">
      <c r="A368" s="4" t="s">
        <v>869</v>
      </c>
      <c r="B368" s="5">
        <v>13025056526</v>
      </c>
      <c r="C368" s="5">
        <v>190632</v>
      </c>
      <c r="D368"/>
      <c r="E368" s="4" t="str">
        <f t="shared" ref="E368" si="37">A368</f>
        <v>_3</v>
      </c>
      <c r="F368" s="5">
        <f t="shared" ref="F368" si="38">B368/C368</f>
        <v>68325.656374585582</v>
      </c>
    </row>
    <row r="369" spans="1:16" x14ac:dyDescent="0.25">
      <c r="A369" s="4" t="s">
        <v>891</v>
      </c>
      <c r="B369" s="5">
        <v>14137445181</v>
      </c>
      <c r="C369" s="5">
        <v>208590</v>
      </c>
      <c r="D369"/>
      <c r="E369" s="4" t="str">
        <f t="shared" ref="E369" si="39">A369</f>
        <v>_4</v>
      </c>
      <c r="F369" s="5">
        <f t="shared" ref="F369" si="40">B369/C369</f>
        <v>67776.236545376101</v>
      </c>
    </row>
    <row r="370" spans="1:16" x14ac:dyDescent="0.25">
      <c r="A370" s="4" t="s">
        <v>956</v>
      </c>
      <c r="B370" s="5">
        <v>11704929299</v>
      </c>
      <c r="C370" s="5">
        <v>173996</v>
      </c>
      <c r="D370"/>
      <c r="E370" s="4" t="str">
        <f t="shared" ref="E370" si="41">A370</f>
        <v>_5</v>
      </c>
      <c r="F370" s="5">
        <f t="shared" ref="F370" si="42">B370/C370</f>
        <v>67271.255080576564</v>
      </c>
    </row>
    <row r="371" spans="1:16" x14ac:dyDescent="0.25">
      <c r="A371" s="4" t="s">
        <v>1000</v>
      </c>
      <c r="B371" s="5">
        <v>14402400105</v>
      </c>
      <c r="C371" s="5">
        <v>239439</v>
      </c>
      <c r="D371"/>
      <c r="E371" s="4" t="str">
        <f t="shared" ref="E371" si="43">A371</f>
        <v>_6</v>
      </c>
      <c r="F371" s="5">
        <f t="shared" ref="F371" si="44">B371/C371</f>
        <v>60150.60247077544</v>
      </c>
    </row>
    <row r="372" spans="1:16" x14ac:dyDescent="0.25">
      <c r="A372" s="4" t="s">
        <v>1075</v>
      </c>
      <c r="B372" s="5">
        <v>21908713943</v>
      </c>
      <c r="C372" s="5">
        <v>332707</v>
      </c>
      <c r="D372"/>
      <c r="E372" s="4" t="str">
        <f t="shared" ref="E372" si="45">A372</f>
        <v>_7</v>
      </c>
      <c r="F372" s="5">
        <f t="shared" ref="F372" si="46">B372/C372</f>
        <v>65849.873741760763</v>
      </c>
    </row>
    <row r="373" spans="1:16" x14ac:dyDescent="0.25">
      <c r="A373" s="4" t="s">
        <v>1139</v>
      </c>
      <c r="B373" s="5">
        <v>15654174288</v>
      </c>
      <c r="C373" s="5">
        <v>274580</v>
      </c>
      <c r="D373"/>
      <c r="E373" s="4" t="str">
        <f t="shared" ref="E373" si="47">A373</f>
        <v>_8</v>
      </c>
      <c r="F373" s="5">
        <f t="shared" ref="F373" si="48">B373/C373</f>
        <v>57011.342005972758</v>
      </c>
    </row>
    <row r="374" spans="1:16" x14ac:dyDescent="0.25">
      <c r="A374" s="4" t="s">
        <v>1331</v>
      </c>
      <c r="B374" s="5">
        <v>19336826835</v>
      </c>
      <c r="C374" s="5">
        <v>328380</v>
      </c>
      <c r="D374"/>
      <c r="E374" s="4" t="str">
        <f t="shared" ref="E374" si="49">A374</f>
        <v>_9</v>
      </c>
      <c r="F374" s="5">
        <f t="shared" ref="F374" si="50">B374/C374</f>
        <v>58885.519322126805</v>
      </c>
    </row>
    <row r="375" spans="1:16" ht="15.75" x14ac:dyDescent="0.25">
      <c r="A375" s="4" t="s">
        <v>32</v>
      </c>
      <c r="B375" s="5">
        <v>132724925792</v>
      </c>
      <c r="C375" s="14">
        <v>2081454</v>
      </c>
      <c r="D375"/>
      <c r="E375" s="86"/>
      <c r="F375" s="87"/>
    </row>
    <row r="376" spans="1:16" ht="15.75" x14ac:dyDescent="0.25">
      <c r="A376"/>
      <c r="B376"/>
      <c r="C376"/>
      <c r="D376"/>
      <c r="E376" s="86"/>
      <c r="F376" s="87"/>
    </row>
    <row r="377" spans="1:16" ht="15.75" x14ac:dyDescent="0.25">
      <c r="A377"/>
      <c r="B377"/>
      <c r="C377"/>
      <c r="D377"/>
      <c r="E377" s="86"/>
      <c r="F377" s="87"/>
    </row>
    <row r="378" spans="1:16" ht="15.75" x14ac:dyDescent="0.25">
      <c r="A378"/>
      <c r="B378"/>
      <c r="C378"/>
      <c r="D378"/>
      <c r="E378" s="86"/>
      <c r="F378" s="87"/>
    </row>
    <row r="379" spans="1:16" x14ac:dyDescent="0.25">
      <c r="A379"/>
      <c r="B379"/>
      <c r="C379"/>
      <c r="D379"/>
      <c r="E379" s="89"/>
      <c r="F379" s="90"/>
      <c r="P379" s="2"/>
    </row>
    <row r="380" spans="1:16" x14ac:dyDescent="0.25">
      <c r="A380"/>
      <c r="B380"/>
      <c r="C380"/>
      <c r="D380"/>
      <c r="E380" s="40"/>
      <c r="F380" s="25"/>
    </row>
    <row r="381" spans="1:16" x14ac:dyDescent="0.25">
      <c r="A381" s="8" t="s">
        <v>27</v>
      </c>
      <c r="B381" s="5" t="s">
        <v>1331</v>
      </c>
      <c r="C381"/>
      <c r="D381"/>
      <c r="E381"/>
    </row>
    <row r="382" spans="1:16" x14ac:dyDescent="0.25">
      <c r="A382"/>
      <c r="B382"/>
      <c r="C382"/>
      <c r="D382"/>
      <c r="E382"/>
    </row>
    <row r="383" spans="1:16" x14ac:dyDescent="0.25">
      <c r="A383" s="8" t="s">
        <v>33</v>
      </c>
      <c r="B383" s="5" t="s">
        <v>276</v>
      </c>
      <c r="C383" s="5" t="s">
        <v>30</v>
      </c>
    </row>
    <row r="384" spans="1:16" x14ac:dyDescent="0.25">
      <c r="A384" s="4" t="s">
        <v>29</v>
      </c>
      <c r="B384" s="5">
        <v>1951736500</v>
      </c>
      <c r="C384" s="5">
        <v>50970</v>
      </c>
      <c r="E384" s="4" t="str">
        <f>A384</f>
        <v>Other</v>
      </c>
      <c r="F384" s="5">
        <f>B384/C384</f>
        <v>38291.867765352166</v>
      </c>
    </row>
    <row r="385" spans="1:24" x14ac:dyDescent="0.25">
      <c r="A385" s="4" t="s">
        <v>16</v>
      </c>
      <c r="B385" s="5">
        <v>1275362798</v>
      </c>
      <c r="C385" s="5">
        <v>12150</v>
      </c>
      <c r="E385" s="4" t="str">
        <f t="shared" ref="E385:E392" si="51">A385</f>
        <v>MSI</v>
      </c>
      <c r="F385" s="5">
        <f t="shared" ref="F385:F391" si="52">B385/C385</f>
        <v>104968.13152263375</v>
      </c>
    </row>
    <row r="386" spans="1:24" x14ac:dyDescent="0.25">
      <c r="A386" s="4" t="s">
        <v>15</v>
      </c>
      <c r="B386" s="5">
        <v>4685866579</v>
      </c>
      <c r="C386" s="5">
        <v>87230</v>
      </c>
      <c r="E386" s="4" t="str">
        <f t="shared" si="51"/>
        <v>Lenovo</v>
      </c>
      <c r="F386" s="5">
        <f t="shared" si="52"/>
        <v>53718.520910237305</v>
      </c>
    </row>
    <row r="387" spans="1:24" x14ac:dyDescent="0.25">
      <c r="A387" s="4" t="s">
        <v>284</v>
      </c>
      <c r="B387" s="5">
        <v>31821029</v>
      </c>
      <c r="C387" s="5">
        <v>510</v>
      </c>
      <c r="E387" s="4" t="str">
        <f t="shared" si="51"/>
        <v>Huawei</v>
      </c>
      <c r="F387" s="5">
        <f t="shared" si="52"/>
        <v>62394.174509803925</v>
      </c>
    </row>
    <row r="388" spans="1:24" x14ac:dyDescent="0.25">
      <c r="A388" s="4" t="s">
        <v>14</v>
      </c>
      <c r="B388" s="5">
        <v>3495910187</v>
      </c>
      <c r="C388" s="5">
        <v>68520</v>
      </c>
      <c r="E388" s="4" t="str">
        <f t="shared" si="51"/>
        <v>HP</v>
      </c>
      <c r="F388" s="5">
        <f t="shared" si="52"/>
        <v>51020.288776999419</v>
      </c>
    </row>
    <row r="389" spans="1:24" x14ac:dyDescent="0.25">
      <c r="A389" s="4" t="s">
        <v>629</v>
      </c>
      <c r="B389" s="5">
        <v>181473568</v>
      </c>
      <c r="C389" s="5">
        <v>3010</v>
      </c>
      <c r="E389" s="4" t="str">
        <f t="shared" si="51"/>
        <v>Honor</v>
      </c>
      <c r="F389" s="5">
        <f t="shared" si="52"/>
        <v>60290.221926910301</v>
      </c>
    </row>
    <row r="390" spans="1:24" x14ac:dyDescent="0.25">
      <c r="A390" s="4" t="s">
        <v>13</v>
      </c>
      <c r="B390" s="5">
        <v>1014513916</v>
      </c>
      <c r="C390" s="5">
        <v>14110</v>
      </c>
      <c r="E390" s="4" t="str">
        <f t="shared" si="51"/>
        <v>Dell</v>
      </c>
      <c r="F390" s="5">
        <f t="shared" si="52"/>
        <v>71900.348405386248</v>
      </c>
    </row>
    <row r="391" spans="1:24" x14ac:dyDescent="0.25">
      <c r="A391" s="4" t="s">
        <v>10</v>
      </c>
      <c r="B391" s="5">
        <v>2179376806</v>
      </c>
      <c r="C391" s="5">
        <v>38660</v>
      </c>
      <c r="E391" s="4" t="str">
        <f t="shared" si="51"/>
        <v>Asus</v>
      </c>
      <c r="F391" s="5">
        <f t="shared" si="52"/>
        <v>56372.912726332128</v>
      </c>
    </row>
    <row r="392" spans="1:24" x14ac:dyDescent="0.25">
      <c r="A392" s="4" t="s">
        <v>9</v>
      </c>
      <c r="B392" s="5">
        <v>2336126904</v>
      </c>
      <c r="C392" s="5">
        <v>12750</v>
      </c>
      <c r="E392" s="4" t="str">
        <f t="shared" si="51"/>
        <v>Apple</v>
      </c>
      <c r="F392" s="5">
        <f>B392/C392</f>
        <v>183225.63952941177</v>
      </c>
    </row>
    <row r="393" spans="1:24" x14ac:dyDescent="0.25">
      <c r="A393" s="4" t="s">
        <v>0</v>
      </c>
      <c r="B393" s="5">
        <v>2184638548</v>
      </c>
      <c r="C393" s="5">
        <v>40470</v>
      </c>
      <c r="E393" s="4" t="str">
        <f t="shared" ref="E393" si="53">A393</f>
        <v>Acer</v>
      </c>
      <c r="F393" s="5">
        <f>B393/C393</f>
        <v>53981.67897207808</v>
      </c>
    </row>
    <row r="394" spans="1:24" x14ac:dyDescent="0.25">
      <c r="A394" s="4" t="s">
        <v>32</v>
      </c>
      <c r="B394" s="5">
        <v>19336826835</v>
      </c>
      <c r="C394" s="14">
        <v>328380</v>
      </c>
    </row>
    <row r="395" spans="1:24" x14ac:dyDescent="0.25">
      <c r="A395"/>
      <c r="B395"/>
      <c r="C395"/>
    </row>
    <row r="397" spans="1:24" s="33" customFormat="1" ht="18.75" x14ac:dyDescent="0.3">
      <c r="A397" s="41" t="s">
        <v>257</v>
      </c>
      <c r="I397" s="34"/>
      <c r="J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</row>
    <row r="399" spans="1:24" x14ac:dyDescent="0.25">
      <c r="A399" s="25"/>
    </row>
    <row r="400" spans="1:24" x14ac:dyDescent="0.25">
      <c r="A400" s="25" t="s">
        <v>250</v>
      </c>
    </row>
    <row r="401" spans="1:14" x14ac:dyDescent="0.25">
      <c r="A401" s="8" t="s">
        <v>30</v>
      </c>
      <c r="B401" s="8" t="s">
        <v>31</v>
      </c>
      <c r="L401"/>
      <c r="M401"/>
      <c r="N401"/>
    </row>
    <row r="402" spans="1:14" x14ac:dyDescent="0.25">
      <c r="A402" s="8" t="s">
        <v>33</v>
      </c>
      <c r="B402" s="5" t="s">
        <v>64</v>
      </c>
      <c r="C402" s="5" t="s">
        <v>283</v>
      </c>
      <c r="D402" s="5" t="s">
        <v>869</v>
      </c>
      <c r="E402" s="5" t="s">
        <v>891</v>
      </c>
      <c r="F402" s="5" t="s">
        <v>956</v>
      </c>
      <c r="G402" s="5" t="s">
        <v>1000</v>
      </c>
      <c r="H402" s="5" t="s">
        <v>1075</v>
      </c>
      <c r="I402" s="5" t="s">
        <v>1139</v>
      </c>
      <c r="J402" s="5" t="s">
        <v>1331</v>
      </c>
      <c r="K402" s="5" t="s">
        <v>32</v>
      </c>
      <c r="L402"/>
      <c r="M402"/>
      <c r="N402"/>
    </row>
    <row r="403" spans="1:14" x14ac:dyDescent="0.25">
      <c r="A403" s="4" t="s">
        <v>258</v>
      </c>
      <c r="B403" s="96">
        <v>3.043257734946743E-3</v>
      </c>
      <c r="C403" s="96">
        <v>2.1525215252152521E-3</v>
      </c>
      <c r="D403" s="96">
        <v>3.2523395862184734E-3</v>
      </c>
      <c r="E403" s="96">
        <v>1.0738769835562587E-2</v>
      </c>
      <c r="F403" s="96">
        <v>1.7540633118002712E-2</v>
      </c>
      <c r="G403" s="96">
        <v>8.6995017520119945E-3</v>
      </c>
      <c r="H403" s="96">
        <v>3.576720658116601E-3</v>
      </c>
      <c r="I403" s="96">
        <v>1.1861752494719208E-2</v>
      </c>
      <c r="J403" s="96">
        <v>1.1967842134112918E-2</v>
      </c>
      <c r="K403" s="96">
        <v>8.2692194975243268E-3</v>
      </c>
      <c r="L403"/>
      <c r="M403"/>
      <c r="N403"/>
    </row>
    <row r="404" spans="1:14" x14ac:dyDescent="0.25">
      <c r="A404" s="4" t="s">
        <v>259</v>
      </c>
      <c r="B404" s="1">
        <v>6.9792044054778637E-2</v>
      </c>
      <c r="C404" s="1">
        <v>7.3790487904879049E-2</v>
      </c>
      <c r="D404" s="1">
        <v>0.10003042511225817</v>
      </c>
      <c r="E404" s="1">
        <v>5.9595378493695769E-2</v>
      </c>
      <c r="F404" s="1">
        <v>8.3432952481666239E-2</v>
      </c>
      <c r="G404" s="1">
        <v>9.4612824143101168E-2</v>
      </c>
      <c r="H404" s="1">
        <v>9.4049719422795428E-2</v>
      </c>
      <c r="I404" s="1">
        <v>0.12347949595746231</v>
      </c>
      <c r="J404" s="1">
        <v>7.7492539131493995E-2</v>
      </c>
      <c r="K404" s="1">
        <v>8.808457933732862E-2</v>
      </c>
      <c r="L404"/>
      <c r="M404"/>
      <c r="N404"/>
    </row>
    <row r="405" spans="1:14" x14ac:dyDescent="0.25">
      <c r="A405" s="4" t="s">
        <v>260</v>
      </c>
      <c r="B405" s="1">
        <v>0.11510035504673574</v>
      </c>
      <c r="C405" s="1">
        <v>0.10637043870438705</v>
      </c>
      <c r="D405" s="1">
        <v>0.13543371522094927</v>
      </c>
      <c r="E405" s="1">
        <v>0.16803777745817153</v>
      </c>
      <c r="F405" s="1">
        <v>0.24600565530242074</v>
      </c>
      <c r="G405" s="1">
        <v>0.28836154511169859</v>
      </c>
      <c r="H405" s="1">
        <v>0.1849314862626876</v>
      </c>
      <c r="I405" s="1">
        <v>0.27510015296088569</v>
      </c>
      <c r="J405" s="1">
        <v>0.29267312260186368</v>
      </c>
      <c r="K405" s="1">
        <v>0.21260666822327084</v>
      </c>
      <c r="L405"/>
      <c r="M405"/>
      <c r="N405"/>
    </row>
    <row r="406" spans="1:14" x14ac:dyDescent="0.25">
      <c r="A406" s="4" t="s">
        <v>261</v>
      </c>
      <c r="B406" s="1">
        <v>0.2509673212086081</v>
      </c>
      <c r="C406" s="1">
        <v>0.30394628946289465</v>
      </c>
      <c r="D406" s="1">
        <v>0.24105082042888917</v>
      </c>
      <c r="E406" s="1">
        <v>0.19290474135864616</v>
      </c>
      <c r="F406" s="1">
        <v>0.11457734660566909</v>
      </c>
      <c r="G406" s="1">
        <v>0.12649568366055655</v>
      </c>
      <c r="H406" s="1">
        <v>0.16861382537788505</v>
      </c>
      <c r="I406" s="1">
        <v>0.1798018792337388</v>
      </c>
      <c r="J406" s="1">
        <v>0.17070771666971191</v>
      </c>
      <c r="K406" s="1">
        <v>0.18827319748598817</v>
      </c>
      <c r="L406"/>
      <c r="M406"/>
      <c r="N406"/>
    </row>
    <row r="407" spans="1:14" x14ac:dyDescent="0.25">
      <c r="A407" s="4" t="s">
        <v>262</v>
      </c>
      <c r="B407" s="1">
        <v>0.13196145206869067</v>
      </c>
      <c r="C407" s="1">
        <v>8.1524190241902425E-2</v>
      </c>
      <c r="D407" s="1">
        <v>0.11113034537748122</v>
      </c>
      <c r="E407" s="1">
        <v>0.15492113715902009</v>
      </c>
      <c r="F407" s="1">
        <v>0.10011149681601876</v>
      </c>
      <c r="G407" s="1">
        <v>0.13154916283479298</v>
      </c>
      <c r="H407" s="1">
        <v>0.1466485526303925</v>
      </c>
      <c r="I407" s="1">
        <v>0.10129652560273873</v>
      </c>
      <c r="J407" s="1">
        <v>0.1359096169072416</v>
      </c>
      <c r="K407" s="1">
        <v>0.12384179520661999</v>
      </c>
      <c r="L407"/>
      <c r="M407"/>
      <c r="N407"/>
    </row>
    <row r="408" spans="1:14" x14ac:dyDescent="0.25">
      <c r="A408" s="4" t="s">
        <v>263</v>
      </c>
      <c r="B408" s="1">
        <v>8.8319686979204406E-2</v>
      </c>
      <c r="C408" s="1">
        <v>0.1361469864698647</v>
      </c>
      <c r="D408" s="1">
        <v>9.7255445045952404E-2</v>
      </c>
      <c r="E408" s="1">
        <v>0.10626108634162712</v>
      </c>
      <c r="F408" s="1">
        <v>0.12948573530425986</v>
      </c>
      <c r="G408" s="1">
        <v>0.12245707675023701</v>
      </c>
      <c r="H408" s="1">
        <v>5.1994698037612676E-2</v>
      </c>
      <c r="I408" s="1">
        <v>5.5816155583072326E-2</v>
      </c>
      <c r="J408" s="1">
        <v>6.5296303063523964E-2</v>
      </c>
      <c r="K408" s="1">
        <v>8.9061300417880962E-2</v>
      </c>
      <c r="L408"/>
      <c r="M408"/>
      <c r="N408"/>
    </row>
    <row r="409" spans="1:14" x14ac:dyDescent="0.25">
      <c r="A409" s="4" t="s">
        <v>633</v>
      </c>
      <c r="B409" s="1">
        <v>8.8355916237953774E-2</v>
      </c>
      <c r="C409" s="1">
        <v>8.773575235752358E-2</v>
      </c>
      <c r="D409" s="1">
        <v>9.4926350245499183E-2</v>
      </c>
      <c r="E409" s="1">
        <v>9.702766192051393E-2</v>
      </c>
      <c r="F409" s="1">
        <v>9.7237867537184761E-2</v>
      </c>
      <c r="G409" s="1">
        <v>7.0473064120715509E-2</v>
      </c>
      <c r="H409" s="1">
        <v>0.14927849429077236</v>
      </c>
      <c r="I409" s="1">
        <v>0.10155146041226601</v>
      </c>
      <c r="J409" s="1">
        <v>7.6612461173031249E-2</v>
      </c>
      <c r="K409" s="1">
        <v>9.8079996002794198E-2</v>
      </c>
      <c r="L409"/>
      <c r="M409"/>
      <c r="N409"/>
    </row>
    <row r="410" spans="1:14" x14ac:dyDescent="0.25">
      <c r="A410" s="4" t="s">
        <v>632</v>
      </c>
      <c r="B410" s="1">
        <v>0.25245996666908194</v>
      </c>
      <c r="C410" s="1">
        <v>0.20833333333333334</v>
      </c>
      <c r="D410" s="1">
        <v>0.21692055898275212</v>
      </c>
      <c r="E410" s="1">
        <v>0.21051344743276285</v>
      </c>
      <c r="F410" s="1">
        <v>0.21160831283477782</v>
      </c>
      <c r="G410" s="1">
        <v>0.15735114162688618</v>
      </c>
      <c r="H410" s="1">
        <v>0.20090650331973778</v>
      </c>
      <c r="I410" s="1">
        <v>0.15109257775511692</v>
      </c>
      <c r="J410" s="1">
        <v>0.16934039831902065</v>
      </c>
      <c r="K410" s="1">
        <v>0.19178324382859291</v>
      </c>
      <c r="L410"/>
      <c r="M410"/>
      <c r="N410"/>
    </row>
    <row r="411" spans="1:14" x14ac:dyDescent="0.25">
      <c r="A411" s="4" t="s">
        <v>32</v>
      </c>
      <c r="B411" s="1">
        <v>1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</row>
    <row r="412" spans="1:14" x14ac:dyDescent="0.25">
      <c r="A412"/>
      <c r="B412"/>
      <c r="C412"/>
      <c r="D412"/>
      <c r="E412"/>
    </row>
    <row r="413" spans="1:14" x14ac:dyDescent="0.25">
      <c r="A413" s="8" t="s">
        <v>27</v>
      </c>
      <c r="B413" s="5" t="s">
        <v>1245</v>
      </c>
      <c r="C413"/>
      <c r="D413"/>
      <c r="E413"/>
    </row>
    <row r="414" spans="1:14" x14ac:dyDescent="0.25">
      <c r="A414"/>
      <c r="B414"/>
      <c r="C414"/>
      <c r="D414"/>
      <c r="E414"/>
    </row>
    <row r="415" spans="1:14" x14ac:dyDescent="0.25">
      <c r="A415" s="8" t="s">
        <v>30</v>
      </c>
      <c r="B415" s="8" t="s">
        <v>31</v>
      </c>
    </row>
    <row r="416" spans="1:14" x14ac:dyDescent="0.25">
      <c r="A416" s="8" t="s">
        <v>33</v>
      </c>
      <c r="B416" s="5" t="s">
        <v>258</v>
      </c>
      <c r="C416" s="5" t="s">
        <v>259</v>
      </c>
      <c r="D416" s="5" t="s">
        <v>260</v>
      </c>
      <c r="E416" s="5" t="s">
        <v>261</v>
      </c>
      <c r="F416" s="5" t="s">
        <v>262</v>
      </c>
      <c r="G416" s="5" t="s">
        <v>263</v>
      </c>
      <c r="H416" s="5" t="s">
        <v>633</v>
      </c>
      <c r="I416" s="5" t="s">
        <v>632</v>
      </c>
      <c r="J416" s="5" t="s">
        <v>32</v>
      </c>
    </row>
    <row r="417" spans="1:24" x14ac:dyDescent="0.25">
      <c r="A417" s="4" t="s">
        <v>29</v>
      </c>
      <c r="B417" s="1">
        <v>4.9191108772852821E-2</v>
      </c>
      <c r="C417" s="1">
        <v>0.45113770879915821</v>
      </c>
      <c r="D417" s="1">
        <v>0.21175851637511509</v>
      </c>
      <c r="E417" s="1">
        <v>3.1040378797842955E-2</v>
      </c>
      <c r="F417" s="1">
        <v>0.24266736814415363</v>
      </c>
      <c r="G417" s="1">
        <v>4.1431014073392081E-3</v>
      </c>
      <c r="H417" s="1">
        <v>8.4177298434828362E-3</v>
      </c>
      <c r="I417" s="1">
        <v>1.6440878600552415E-3</v>
      </c>
      <c r="J417" s="1">
        <v>1</v>
      </c>
    </row>
    <row r="418" spans="1:24" x14ac:dyDescent="0.25">
      <c r="A418" s="4" t="s">
        <v>16</v>
      </c>
      <c r="B418" s="1">
        <v>0</v>
      </c>
      <c r="C418" s="1">
        <v>0</v>
      </c>
      <c r="D418" s="1">
        <v>0</v>
      </c>
      <c r="E418" s="1">
        <v>1.3070422535211268E-2</v>
      </c>
      <c r="F418" s="1">
        <v>4.8225352112676055E-2</v>
      </c>
      <c r="G418" s="1">
        <v>2.2422535211267604E-2</v>
      </c>
      <c r="H418" s="1">
        <v>7.5492957746478878E-2</v>
      </c>
      <c r="I418" s="1">
        <v>0.84078873239436624</v>
      </c>
      <c r="J418" s="1">
        <v>1</v>
      </c>
    </row>
    <row r="419" spans="1:24" x14ac:dyDescent="0.25">
      <c r="A419" s="4" t="s">
        <v>15</v>
      </c>
      <c r="B419" s="1">
        <v>0</v>
      </c>
      <c r="C419" s="1">
        <v>6.339675115353012E-2</v>
      </c>
      <c r="D419" s="1">
        <v>0.3133619872321598</v>
      </c>
      <c r="E419" s="1">
        <v>0.22311484735478163</v>
      </c>
      <c r="F419" s="1">
        <v>8.1031540357752355E-2</v>
      </c>
      <c r="G419" s="1">
        <v>0.10860881107388913</v>
      </c>
      <c r="H419" s="1">
        <v>9.0620061942987162E-2</v>
      </c>
      <c r="I419" s="1">
        <v>0.11986600088489982</v>
      </c>
      <c r="J419" s="1">
        <v>1</v>
      </c>
    </row>
    <row r="420" spans="1:24" x14ac:dyDescent="0.25">
      <c r="A420" s="4" t="s">
        <v>284</v>
      </c>
      <c r="B420" s="1">
        <v>0</v>
      </c>
      <c r="C420" s="1">
        <v>0</v>
      </c>
      <c r="D420" s="1">
        <v>0</v>
      </c>
      <c r="E420" s="1">
        <v>0</v>
      </c>
      <c r="F420" s="1">
        <v>0.4853448275862069</v>
      </c>
      <c r="G420" s="1">
        <v>0.18965517241379309</v>
      </c>
      <c r="H420" s="1">
        <v>1.4655172413793103E-2</v>
      </c>
      <c r="I420" s="1">
        <v>0.31034482758620691</v>
      </c>
      <c r="J420" s="1">
        <v>1</v>
      </c>
    </row>
    <row r="421" spans="1:24" x14ac:dyDescent="0.25">
      <c r="A421" s="4" t="s">
        <v>14</v>
      </c>
      <c r="B421" s="1">
        <v>9.5482923246419384E-5</v>
      </c>
      <c r="C421" s="1">
        <v>2.1777451340433344E-2</v>
      </c>
      <c r="D421" s="1">
        <v>0.44875504957767171</v>
      </c>
      <c r="E421" s="1">
        <v>0.22857877341167829</v>
      </c>
      <c r="F421" s="1">
        <v>9.3345574733749548E-2</v>
      </c>
      <c r="G421" s="1">
        <v>5.7333822989349983E-2</v>
      </c>
      <c r="H421" s="1">
        <v>6.1270657363202349E-2</v>
      </c>
      <c r="I421" s="1">
        <v>8.8843187660668385E-2</v>
      </c>
      <c r="J421" s="1">
        <v>1</v>
      </c>
    </row>
    <row r="422" spans="1:24" x14ac:dyDescent="0.25">
      <c r="A422" s="4" t="s">
        <v>629</v>
      </c>
      <c r="B422" s="1">
        <v>0</v>
      </c>
      <c r="C422" s="1">
        <v>0</v>
      </c>
      <c r="D422" s="1">
        <v>0</v>
      </c>
      <c r="E422" s="1">
        <v>0.24596685082872929</v>
      </c>
      <c r="F422" s="1">
        <v>0.47127071823204419</v>
      </c>
      <c r="G422" s="1">
        <v>0</v>
      </c>
      <c r="H422" s="1">
        <v>0.24950276243093922</v>
      </c>
      <c r="I422" s="1">
        <v>3.3259668508287293E-2</v>
      </c>
      <c r="J422" s="1">
        <v>1</v>
      </c>
    </row>
    <row r="423" spans="1:24" x14ac:dyDescent="0.25">
      <c r="A423" s="4" t="s">
        <v>13</v>
      </c>
      <c r="B423" s="1">
        <v>0</v>
      </c>
      <c r="C423" s="1">
        <v>6.3505503810330228E-3</v>
      </c>
      <c r="D423" s="1">
        <v>1.5325994919559695E-2</v>
      </c>
      <c r="E423" s="1">
        <v>1.4309906858594412E-2</v>
      </c>
      <c r="F423" s="1">
        <v>0.36955969517358173</v>
      </c>
      <c r="G423" s="1">
        <v>0.2287891617273497</v>
      </c>
      <c r="H423" s="1">
        <v>8.2472480948348859E-2</v>
      </c>
      <c r="I423" s="1">
        <v>0.28319220999153261</v>
      </c>
      <c r="J423" s="1">
        <v>1</v>
      </c>
    </row>
    <row r="424" spans="1:24" x14ac:dyDescent="0.25">
      <c r="A424" s="4" t="s">
        <v>10</v>
      </c>
      <c r="B424" s="1">
        <v>8.1646515419100674E-3</v>
      </c>
      <c r="C424" s="1">
        <v>3.4424670561065074E-2</v>
      </c>
      <c r="D424" s="1">
        <v>0.3806683874473577</v>
      </c>
      <c r="E424" s="1">
        <v>0.19975546800706426</v>
      </c>
      <c r="F424" s="1">
        <v>8.1048770547479956E-2</v>
      </c>
      <c r="G424" s="1">
        <v>3.2780872164108139E-2</v>
      </c>
      <c r="H424" s="1">
        <v>0.10124983018611601</v>
      </c>
      <c r="I424" s="1">
        <v>0.1619073495448988</v>
      </c>
      <c r="J424" s="1">
        <v>1</v>
      </c>
    </row>
    <row r="425" spans="1:24" x14ac:dyDescent="0.25">
      <c r="A425" s="4" t="s">
        <v>9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1</v>
      </c>
    </row>
    <row r="426" spans="1:24" x14ac:dyDescent="0.25">
      <c r="A426" s="4" t="s">
        <v>0</v>
      </c>
      <c r="B426" s="1">
        <v>3.3956610332014865E-2</v>
      </c>
      <c r="C426" s="1">
        <v>0.11234567901234568</v>
      </c>
      <c r="D426" s="1">
        <v>0.19761476687043031</v>
      </c>
      <c r="E426" s="1">
        <v>0.22949778257221623</v>
      </c>
      <c r="F426" s="1">
        <v>9.6919573294977829E-2</v>
      </c>
      <c r="G426" s="1">
        <v>3.630588517319909E-2</v>
      </c>
      <c r="H426" s="1">
        <v>0.20025170801869832</v>
      </c>
      <c r="I426" s="1">
        <v>9.3107994726117707E-2</v>
      </c>
      <c r="J426" s="1">
        <v>1</v>
      </c>
    </row>
    <row r="427" spans="1:24" x14ac:dyDescent="0.25">
      <c r="A427"/>
      <c r="B427"/>
      <c r="C427"/>
      <c r="D427"/>
      <c r="E427"/>
      <c r="F427"/>
      <c r="G427"/>
      <c r="H427"/>
    </row>
    <row r="428" spans="1:24" x14ac:dyDescent="0.25">
      <c r="A428"/>
      <c r="B428"/>
      <c r="C428"/>
      <c r="D428"/>
      <c r="E428"/>
      <c r="F428"/>
      <c r="G428"/>
      <c r="H428"/>
    </row>
    <row r="430" spans="1:24" s="33" customFormat="1" ht="18.75" x14ac:dyDescent="0.3">
      <c r="A430" s="41" t="s">
        <v>287</v>
      </c>
      <c r="I430" s="34"/>
      <c r="J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</row>
    <row r="432" spans="1:24" x14ac:dyDescent="0.25">
      <c r="A432" s="25" t="s">
        <v>288</v>
      </c>
    </row>
    <row r="433" spans="1:14" x14ac:dyDescent="0.25">
      <c r="A433" s="5" t="s">
        <v>0</v>
      </c>
      <c r="B433" s="5" t="s">
        <v>793</v>
      </c>
    </row>
    <row r="434" spans="1:14" x14ac:dyDescent="0.25">
      <c r="A434" s="5" t="s">
        <v>10</v>
      </c>
      <c r="B434" s="5" t="s">
        <v>327</v>
      </c>
    </row>
    <row r="435" spans="1:14" x14ac:dyDescent="0.25">
      <c r="A435" s="5" t="s">
        <v>13</v>
      </c>
      <c r="B435" s="5" t="s">
        <v>289</v>
      </c>
    </row>
    <row r="436" spans="1:14" x14ac:dyDescent="0.25">
      <c r="A436" s="5" t="s">
        <v>14</v>
      </c>
      <c r="B436" s="5" t="s">
        <v>1249</v>
      </c>
    </row>
    <row r="437" spans="1:14" x14ac:dyDescent="0.25">
      <c r="A437" s="5" t="s">
        <v>15</v>
      </c>
      <c r="B437" s="5" t="s">
        <v>290</v>
      </c>
    </row>
    <row r="438" spans="1:14" x14ac:dyDescent="0.25">
      <c r="A438" s="5" t="s">
        <v>16</v>
      </c>
      <c r="B438" s="5" t="s">
        <v>291</v>
      </c>
    </row>
    <row r="440" spans="1:14" x14ac:dyDescent="0.25">
      <c r="A440" s="25" t="s">
        <v>250</v>
      </c>
    </row>
    <row r="441" spans="1:14" x14ac:dyDescent="0.25">
      <c r="A441" s="8" t="s">
        <v>30</v>
      </c>
      <c r="B441" s="8" t="s">
        <v>31</v>
      </c>
      <c r="L441"/>
      <c r="M441"/>
      <c r="N441"/>
    </row>
    <row r="442" spans="1:14" x14ac:dyDescent="0.25">
      <c r="A442" s="8" t="s">
        <v>33</v>
      </c>
      <c r="B442" s="5" t="s">
        <v>64</v>
      </c>
      <c r="C442" s="5" t="s">
        <v>283</v>
      </c>
      <c r="D442" s="5" t="s">
        <v>869</v>
      </c>
      <c r="E442" s="5" t="s">
        <v>891</v>
      </c>
      <c r="F442" s="5" t="s">
        <v>956</v>
      </c>
      <c r="G442" s="5" t="s">
        <v>1000</v>
      </c>
      <c r="H442" s="5" t="s">
        <v>1075</v>
      </c>
      <c r="I442" s="5" t="s">
        <v>1139</v>
      </c>
      <c r="J442" s="5" t="s">
        <v>1331</v>
      </c>
      <c r="K442" s="5" t="s">
        <v>32</v>
      </c>
      <c r="L442"/>
      <c r="M442"/>
      <c r="N442"/>
    </row>
    <row r="443" spans="1:14" x14ac:dyDescent="0.25">
      <c r="A443" s="4" t="s">
        <v>227</v>
      </c>
      <c r="B443" s="1">
        <v>0.27911745525686543</v>
      </c>
      <c r="C443" s="1">
        <v>0.30250615006150061</v>
      </c>
      <c r="D443" s="1">
        <v>0.27087267615090854</v>
      </c>
      <c r="E443" s="1">
        <v>0.3121865861258929</v>
      </c>
      <c r="F443" s="1">
        <v>0.26090254948389618</v>
      </c>
      <c r="G443" s="1">
        <v>0.2325268648799903</v>
      </c>
      <c r="H443" s="1">
        <v>0.25527866861833387</v>
      </c>
      <c r="I443" s="1">
        <v>0.25057542428436158</v>
      </c>
      <c r="J443" s="1">
        <v>0.20986966319507888</v>
      </c>
      <c r="K443" s="1">
        <v>0.25848613517281671</v>
      </c>
      <c r="L443"/>
      <c r="M443"/>
      <c r="N443"/>
    </row>
    <row r="444" spans="1:14" x14ac:dyDescent="0.25">
      <c r="A444" s="4" t="s">
        <v>223</v>
      </c>
      <c r="B444" s="1">
        <v>0.72088254474313451</v>
      </c>
      <c r="C444" s="1">
        <v>0.69749384993849939</v>
      </c>
      <c r="D444" s="1">
        <v>0.7291273238490914</v>
      </c>
      <c r="E444" s="1">
        <v>0.6878134138741071</v>
      </c>
      <c r="F444" s="1">
        <v>0.73909745051610387</v>
      </c>
      <c r="G444" s="1">
        <v>0.7674731351200097</v>
      </c>
      <c r="H444" s="1">
        <v>0.74472133138166619</v>
      </c>
      <c r="I444" s="1">
        <v>0.74942457571563847</v>
      </c>
      <c r="J444" s="1">
        <v>0.79013033680492117</v>
      </c>
      <c r="K444" s="1">
        <v>0.74151386482718329</v>
      </c>
      <c r="L444"/>
      <c r="M444"/>
      <c r="N444"/>
    </row>
    <row r="445" spans="1:14" x14ac:dyDescent="0.25">
      <c r="A445" s="4" t="s">
        <v>32</v>
      </c>
      <c r="B445" s="1">
        <v>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/>
      <c r="M445"/>
      <c r="N445"/>
    </row>
    <row r="446" spans="1:14" x14ac:dyDescent="0.25">
      <c r="A446"/>
      <c r="B446"/>
      <c r="C446"/>
      <c r="D446"/>
      <c r="E446"/>
      <c r="F446"/>
      <c r="G446"/>
      <c r="H446"/>
    </row>
    <row r="447" spans="1:14" x14ac:dyDescent="0.25">
      <c r="A447"/>
      <c r="B447"/>
      <c r="C447"/>
      <c r="D447"/>
      <c r="E447"/>
      <c r="F447"/>
    </row>
    <row r="448" spans="1:14" x14ac:dyDescent="0.25">
      <c r="A448" s="40" t="s">
        <v>254</v>
      </c>
      <c r="B448"/>
      <c r="C448"/>
      <c r="D448"/>
      <c r="E448"/>
    </row>
    <row r="449" spans="1:9" x14ac:dyDescent="0.25">
      <c r="A449" s="8" t="s">
        <v>27</v>
      </c>
      <c r="B449" s="5" t="s">
        <v>1331</v>
      </c>
      <c r="C449"/>
      <c r="D449"/>
      <c r="E449"/>
    </row>
    <row r="450" spans="1:9" x14ac:dyDescent="0.25">
      <c r="A450"/>
      <c r="B450"/>
      <c r="C450"/>
      <c r="D450"/>
      <c r="E450"/>
    </row>
    <row r="451" spans="1:9" x14ac:dyDescent="0.25">
      <c r="A451" s="8" t="s">
        <v>30</v>
      </c>
      <c r="B451" s="8" t="s">
        <v>31</v>
      </c>
      <c r="E451"/>
      <c r="F451"/>
      <c r="G451"/>
      <c r="H451"/>
      <c r="I451"/>
    </row>
    <row r="452" spans="1:9" x14ac:dyDescent="0.25">
      <c r="A452" s="8" t="s">
        <v>33</v>
      </c>
      <c r="B452" s="5" t="s">
        <v>227</v>
      </c>
      <c r="C452" s="5" t="s">
        <v>223</v>
      </c>
      <c r="D452" s="5" t="s">
        <v>32</v>
      </c>
      <c r="E452"/>
      <c r="F452"/>
      <c r="G452" s="5" t="s">
        <v>17</v>
      </c>
      <c r="H452"/>
      <c r="I452"/>
    </row>
    <row r="453" spans="1:9" x14ac:dyDescent="0.25">
      <c r="A453" s="4" t="s">
        <v>0</v>
      </c>
      <c r="B453" s="1">
        <v>0.17099085742525327</v>
      </c>
      <c r="C453" s="1">
        <v>0.82900914257474667</v>
      </c>
      <c r="D453" s="1">
        <v>1</v>
      </c>
      <c r="E453"/>
      <c r="F453"/>
      <c r="G453"/>
      <c r="H453"/>
      <c r="I453"/>
    </row>
    <row r="454" spans="1:9" x14ac:dyDescent="0.25">
      <c r="A454" s="4" t="s">
        <v>9</v>
      </c>
      <c r="B454" s="1">
        <v>0</v>
      </c>
      <c r="C454" s="1">
        <v>1</v>
      </c>
      <c r="D454" s="1">
        <v>1</v>
      </c>
      <c r="E454"/>
      <c r="F454"/>
      <c r="G454"/>
      <c r="H454"/>
      <c r="I454"/>
    </row>
    <row r="455" spans="1:9" x14ac:dyDescent="0.25">
      <c r="A455" s="4" t="s">
        <v>10</v>
      </c>
      <c r="B455" s="1">
        <v>9.2886704604242115E-2</v>
      </c>
      <c r="C455" s="1">
        <v>0.90711329539575791</v>
      </c>
      <c r="D455" s="1">
        <v>1</v>
      </c>
      <c r="E455"/>
      <c r="F455"/>
      <c r="G455"/>
      <c r="H455"/>
      <c r="I455"/>
    </row>
    <row r="456" spans="1:9" x14ac:dyDescent="0.25">
      <c r="A456" s="4" t="s">
        <v>13</v>
      </c>
      <c r="B456" s="1">
        <v>0.71708008504606657</v>
      </c>
      <c r="C456" s="1">
        <v>0.28291991495393337</v>
      </c>
      <c r="D456" s="1">
        <v>1</v>
      </c>
      <c r="E456"/>
      <c r="F456"/>
      <c r="G456"/>
      <c r="H456"/>
      <c r="I456"/>
    </row>
    <row r="457" spans="1:9" x14ac:dyDescent="0.25">
      <c r="A457" s="4" t="s">
        <v>14</v>
      </c>
      <c r="B457" s="1">
        <v>0.31487157034442498</v>
      </c>
      <c r="C457" s="1">
        <v>0.68512842965557497</v>
      </c>
      <c r="D457" s="1">
        <v>1</v>
      </c>
      <c r="E457"/>
      <c r="F457"/>
      <c r="G457"/>
      <c r="H457"/>
      <c r="I457"/>
    </row>
    <row r="458" spans="1:9" x14ac:dyDescent="0.25">
      <c r="A458" s="4" t="s">
        <v>15</v>
      </c>
      <c r="B458" s="1">
        <v>0.30619053078069469</v>
      </c>
      <c r="C458" s="1">
        <v>0.69380946921930531</v>
      </c>
      <c r="D458" s="1">
        <v>1</v>
      </c>
      <c r="E458"/>
      <c r="F458"/>
      <c r="G458"/>
      <c r="H458"/>
      <c r="I458"/>
    </row>
    <row r="459" spans="1:9" x14ac:dyDescent="0.25">
      <c r="A459" s="4" t="s">
        <v>16</v>
      </c>
      <c r="B459" s="1">
        <v>3.292181069958848E-4</v>
      </c>
      <c r="C459" s="1">
        <v>0.99967078189300407</v>
      </c>
      <c r="D459" s="1">
        <v>1</v>
      </c>
      <c r="E459"/>
      <c r="F459"/>
      <c r="G459"/>
      <c r="H459"/>
      <c r="I459"/>
    </row>
    <row r="460" spans="1:9" x14ac:dyDescent="0.25">
      <c r="A460" s="4" t="s">
        <v>284</v>
      </c>
      <c r="B460" s="1">
        <v>0</v>
      </c>
      <c r="C460" s="1">
        <v>1</v>
      </c>
      <c r="D460" s="1">
        <v>1</v>
      </c>
      <c r="E460"/>
      <c r="F460"/>
      <c r="G460"/>
      <c r="H460"/>
      <c r="I460"/>
    </row>
    <row r="461" spans="1:9" x14ac:dyDescent="0.25">
      <c r="A461" s="4" t="s">
        <v>629</v>
      </c>
      <c r="B461" s="1">
        <v>0</v>
      </c>
      <c r="C461" s="1">
        <v>1</v>
      </c>
      <c r="D461" s="1">
        <v>1</v>
      </c>
      <c r="E461"/>
    </row>
    <row r="462" spans="1:9" x14ac:dyDescent="0.25">
      <c r="A462"/>
      <c r="B462"/>
      <c r="C462"/>
      <c r="D462"/>
    </row>
    <row r="463" spans="1:9" x14ac:dyDescent="0.25">
      <c r="A463"/>
      <c r="B463"/>
    </row>
    <row r="464" spans="1:9" x14ac:dyDescent="0.25">
      <c r="A464"/>
      <c r="B464"/>
    </row>
    <row r="465" spans="1:2" x14ac:dyDescent="0.25">
      <c r="A465"/>
      <c r="B465"/>
    </row>
    <row r="466" spans="1:2" x14ac:dyDescent="0.25">
      <c r="A466"/>
      <c r="B466"/>
    </row>
    <row r="467" spans="1:2" x14ac:dyDescent="0.25">
      <c r="A467"/>
      <c r="B467"/>
    </row>
    <row r="468" spans="1:2" x14ac:dyDescent="0.25">
      <c r="A468"/>
      <c r="B468"/>
    </row>
    <row r="469" spans="1:2" x14ac:dyDescent="0.25">
      <c r="A469"/>
      <c r="B469"/>
    </row>
    <row r="470" spans="1:2" x14ac:dyDescent="0.25">
      <c r="A470"/>
      <c r="B470"/>
    </row>
    <row r="471" spans="1:2" x14ac:dyDescent="0.25">
      <c r="A471"/>
      <c r="B471"/>
    </row>
    <row r="472" spans="1:2" x14ac:dyDescent="0.25">
      <c r="A472"/>
      <c r="B472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6"/>
  <sheetViews>
    <sheetView workbookViewId="0">
      <selection activeCell="B24" sqref="B24"/>
    </sheetView>
  </sheetViews>
  <sheetFormatPr defaultRowHeight="15" x14ac:dyDescent="0.25"/>
  <cols>
    <col min="1" max="1" width="36.7109375" customWidth="1"/>
    <col min="2" max="2" width="20.85546875" customWidth="1"/>
    <col min="3" max="10" width="8.140625" customWidth="1"/>
    <col min="11" max="11" width="11.85546875" customWidth="1"/>
    <col min="12" max="13" width="8.140625" customWidth="1"/>
    <col min="14" max="14" width="11.85546875" customWidth="1"/>
    <col min="15" max="19" width="5.5703125" customWidth="1"/>
    <col min="20" max="20" width="7.5703125" customWidth="1"/>
  </cols>
  <sheetData>
    <row r="1" spans="1:11" s="36" customFormat="1" ht="18" x14ac:dyDescent="0.35">
      <c r="A1" s="33" t="s">
        <v>1138</v>
      </c>
    </row>
    <row r="2" spans="1:11" s="9" customFormat="1" ht="18" x14ac:dyDescent="0.35">
      <c r="A2" s="43" t="s">
        <v>278</v>
      </c>
    </row>
    <row r="3" spans="1:11" ht="18" x14ac:dyDescent="0.35">
      <c r="A3" s="7" t="s">
        <v>247</v>
      </c>
    </row>
    <row r="4" spans="1:11" ht="14.45" x14ac:dyDescent="0.3">
      <c r="A4" s="4"/>
    </row>
    <row r="5" spans="1:11" s="36" customFormat="1" ht="14.45" x14ac:dyDescent="0.3">
      <c r="A5" s="64" t="s">
        <v>279</v>
      </c>
    </row>
    <row r="6" spans="1:11" ht="14.45" x14ac:dyDescent="0.3">
      <c r="A6" s="40"/>
    </row>
    <row r="7" spans="1:11" x14ac:dyDescent="0.25">
      <c r="A7" s="61"/>
      <c r="B7" s="61" t="s">
        <v>64</v>
      </c>
      <c r="C7" s="61" t="s">
        <v>283</v>
      </c>
      <c r="D7" s="61" t="s">
        <v>869</v>
      </c>
      <c r="E7" s="61" t="s">
        <v>891</v>
      </c>
      <c r="F7" s="61" t="s">
        <v>956</v>
      </c>
      <c r="G7" s="61" t="s">
        <v>1000</v>
      </c>
      <c r="H7" s="61" t="s">
        <v>1075</v>
      </c>
      <c r="I7" s="61" t="s">
        <v>1139</v>
      </c>
      <c r="J7" s="61" t="s">
        <v>1331</v>
      </c>
    </row>
    <row r="8" spans="1:11" x14ac:dyDescent="0.25">
      <c r="A8" s="24" t="s">
        <v>225</v>
      </c>
      <c r="B8" s="45">
        <v>16583</v>
      </c>
      <c r="C8" s="45">
        <v>29381</v>
      </c>
      <c r="D8" s="45">
        <v>27388</v>
      </c>
      <c r="E8" s="45">
        <v>29173</v>
      </c>
      <c r="F8" s="45">
        <v>31030</v>
      </c>
      <c r="G8" s="106">
        <v>36409</v>
      </c>
      <c r="H8" s="106">
        <v>54518</v>
      </c>
      <c r="I8" s="106">
        <v>33219</v>
      </c>
      <c r="J8" s="106">
        <v>40176</v>
      </c>
    </row>
    <row r="9" spans="1:11" x14ac:dyDescent="0.25">
      <c r="A9" s="24" t="s">
        <v>280</v>
      </c>
      <c r="B9" s="88">
        <v>0.12015795956814723</v>
      </c>
      <c r="C9" s="88">
        <v>0.15057913079130791</v>
      </c>
      <c r="D9" s="88">
        <v>0.14366947836669605</v>
      </c>
      <c r="E9" s="102">
        <v>0.13985809482717293</v>
      </c>
      <c r="F9" s="102">
        <v>0.1783374330444378</v>
      </c>
      <c r="G9" s="107">
        <v>0.15205960599568158</v>
      </c>
      <c r="H9" s="107">
        <v>0.16386189650353014</v>
      </c>
      <c r="I9" s="107">
        <v>0.12098113482409498</v>
      </c>
      <c r="J9" s="107">
        <v>0.12234606248858031</v>
      </c>
    </row>
    <row r="10" spans="1:11" ht="14.45" x14ac:dyDescent="0.3">
      <c r="A10" s="4"/>
    </row>
    <row r="11" spans="1:11" x14ac:dyDescent="0.25">
      <c r="A11" s="8" t="s">
        <v>30</v>
      </c>
      <c r="B11" s="8" t="s">
        <v>31</v>
      </c>
      <c r="C11" s="5"/>
      <c r="D11" s="5"/>
      <c r="E11" s="5"/>
      <c r="F11" s="5"/>
      <c r="G11" s="5"/>
      <c r="H11" s="5"/>
      <c r="I11" s="5"/>
      <c r="J11" s="5"/>
      <c r="K11" s="5"/>
    </row>
    <row r="12" spans="1:11" x14ac:dyDescent="0.25">
      <c r="A12" s="8" t="s">
        <v>33</v>
      </c>
      <c r="B12" s="5" t="s">
        <v>64</v>
      </c>
      <c r="C12" s="5" t="s">
        <v>283</v>
      </c>
      <c r="D12" s="5" t="s">
        <v>869</v>
      </c>
      <c r="E12" s="5" t="s">
        <v>891</v>
      </c>
      <c r="F12" s="5" t="s">
        <v>956</v>
      </c>
      <c r="G12" s="5" t="s">
        <v>1000</v>
      </c>
      <c r="H12" s="5" t="s">
        <v>1075</v>
      </c>
      <c r="I12" s="5" t="s">
        <v>1139</v>
      </c>
      <c r="J12" s="5" t="s">
        <v>1331</v>
      </c>
      <c r="K12" s="5" t="s">
        <v>32</v>
      </c>
    </row>
    <row r="13" spans="1:11" x14ac:dyDescent="0.25">
      <c r="A13" s="40" t="s">
        <v>225</v>
      </c>
      <c r="B13" s="81">
        <v>0.12009999275414825</v>
      </c>
      <c r="C13" s="81">
        <v>0.15050738007380074</v>
      </c>
      <c r="D13" s="81">
        <v>0.14361702127659576</v>
      </c>
      <c r="E13" s="81">
        <v>0.13985809482717293</v>
      </c>
      <c r="F13" s="81">
        <v>0.1783374330444378</v>
      </c>
      <c r="G13" s="81">
        <v>0.15205960599568158</v>
      </c>
      <c r="H13" s="81">
        <v>0.16386189650353014</v>
      </c>
      <c r="I13" s="81">
        <v>0.12098113482409498</v>
      </c>
      <c r="J13" s="81">
        <v>0.12234606248858031</v>
      </c>
      <c r="K13" s="81">
        <v>0.1430946828515067</v>
      </c>
    </row>
    <row r="14" spans="1:11" ht="14.45" x14ac:dyDescent="0.3">
      <c r="A14" s="4" t="s">
        <v>230</v>
      </c>
      <c r="B14" s="1">
        <v>5.9126150278965292E-3</v>
      </c>
      <c r="C14" s="1">
        <v>3.5055350553505533E-3</v>
      </c>
      <c r="D14" s="1">
        <v>4.0916530278232409E-3</v>
      </c>
      <c r="E14" s="1">
        <v>3.3558655736133083E-3</v>
      </c>
      <c r="F14" s="1">
        <v>4.2357295570013102E-3</v>
      </c>
      <c r="G14" s="1">
        <v>2.0380973859730452E-3</v>
      </c>
      <c r="H14" s="1">
        <v>2.6810376697815196E-3</v>
      </c>
      <c r="I14" s="1">
        <v>2.0176269211158861E-3</v>
      </c>
      <c r="J14" s="1">
        <v>2.387477921919727E-3</v>
      </c>
      <c r="K14" s="1">
        <v>3.0915888604792613E-3</v>
      </c>
    </row>
    <row r="15" spans="1:11" ht="14.45" x14ac:dyDescent="0.3">
      <c r="A15" s="4" t="s">
        <v>222</v>
      </c>
      <c r="B15" s="1">
        <v>0.12288239982609955</v>
      </c>
      <c r="C15" s="1">
        <v>0.13575748257482576</v>
      </c>
      <c r="D15" s="1">
        <v>5.8316547064501241E-2</v>
      </c>
      <c r="E15" s="1">
        <v>6.1000047940936768E-2</v>
      </c>
      <c r="F15" s="1">
        <v>5.8242718223407437E-2</v>
      </c>
      <c r="G15" s="1">
        <v>8.027096671803674E-2</v>
      </c>
      <c r="H15" s="1">
        <v>4.9169389282461742E-2</v>
      </c>
      <c r="I15" s="1">
        <v>6.6639959210430477E-2</v>
      </c>
      <c r="J15" s="1">
        <v>7.030269809367197E-2</v>
      </c>
      <c r="K15" s="1">
        <v>7.4172189248477266E-2</v>
      </c>
    </row>
    <row r="16" spans="1:11" ht="14.45" x14ac:dyDescent="0.3">
      <c r="A16" s="4" t="s">
        <v>224</v>
      </c>
      <c r="B16" s="1">
        <v>0.37277008912397652</v>
      </c>
      <c r="C16" s="1">
        <v>0.37373411234112341</v>
      </c>
      <c r="D16" s="1">
        <v>0.4221169583280876</v>
      </c>
      <c r="E16" s="1">
        <v>0.43968071336113906</v>
      </c>
      <c r="F16" s="1">
        <v>0.395842433159383</v>
      </c>
      <c r="G16" s="1">
        <v>0.43375557031227158</v>
      </c>
      <c r="H16" s="1">
        <v>0.40047248780458483</v>
      </c>
      <c r="I16" s="1">
        <v>0.50931240439944647</v>
      </c>
      <c r="J16" s="1">
        <v>0.49012120104756685</v>
      </c>
      <c r="K16" s="1">
        <v>0.43398364796916</v>
      </c>
    </row>
    <row r="17" spans="1:11" ht="14.45" x14ac:dyDescent="0.3">
      <c r="A17" s="4" t="s">
        <v>228</v>
      </c>
      <c r="B17" s="1">
        <v>0.30891239765234402</v>
      </c>
      <c r="C17" s="1">
        <v>0.28804838048380482</v>
      </c>
      <c r="D17" s="1">
        <v>0.33130324394645178</v>
      </c>
      <c r="E17" s="1">
        <v>0.32958435207823961</v>
      </c>
      <c r="F17" s="1">
        <v>0.32955930021379803</v>
      </c>
      <c r="G17" s="1">
        <v>0.2961505853265341</v>
      </c>
      <c r="H17" s="1">
        <v>0.36909352673673834</v>
      </c>
      <c r="I17" s="1">
        <v>0.27232500546288879</v>
      </c>
      <c r="J17" s="1">
        <v>0.27653632986174553</v>
      </c>
      <c r="K17" s="1">
        <v>0.31102200673183267</v>
      </c>
    </row>
    <row r="18" spans="1:11" ht="14.45" x14ac:dyDescent="0.3">
      <c r="A18" s="4" t="s">
        <v>229</v>
      </c>
      <c r="B18" s="1">
        <v>6.9422505615535104E-2</v>
      </c>
      <c r="C18" s="1">
        <v>4.8447109471094714E-2</v>
      </c>
      <c r="D18" s="1">
        <v>4.0554576356540348E-2</v>
      </c>
      <c r="E18" s="1">
        <v>2.6520926218898316E-2</v>
      </c>
      <c r="F18" s="1">
        <v>3.3782385801972459E-2</v>
      </c>
      <c r="G18" s="1">
        <v>3.5725174261502929E-2</v>
      </c>
      <c r="H18" s="1">
        <v>1.4721662002903455E-2</v>
      </c>
      <c r="I18" s="1">
        <v>2.8723869182023454E-2</v>
      </c>
      <c r="J18" s="1">
        <v>3.8306230586515624E-2</v>
      </c>
      <c r="K18" s="1">
        <v>3.4635884338544115E-2</v>
      </c>
    </row>
    <row r="19" spans="1:11" x14ac:dyDescent="0.25">
      <c r="A19" s="4" t="s">
        <v>32</v>
      </c>
      <c r="B19" s="114">
        <v>1</v>
      </c>
      <c r="C19" s="114">
        <v>1</v>
      </c>
      <c r="D19" s="114">
        <v>1</v>
      </c>
      <c r="E19" s="114">
        <v>1</v>
      </c>
      <c r="F19" s="114">
        <v>1</v>
      </c>
      <c r="G19" s="114">
        <v>1</v>
      </c>
      <c r="H19" s="114">
        <v>1</v>
      </c>
      <c r="I19" s="114">
        <v>1</v>
      </c>
      <c r="J19" s="114">
        <v>1</v>
      </c>
      <c r="K19" s="114">
        <v>1</v>
      </c>
    </row>
    <row r="21" spans="1:11" s="58" customFormat="1" x14ac:dyDescent="0.25">
      <c r="A21" s="64" t="s">
        <v>1338</v>
      </c>
    </row>
    <row r="22" spans="1:11" s="12" customFormat="1" x14ac:dyDescent="0.25">
      <c r="A22" s="65"/>
      <c r="B22" s="66"/>
      <c r="C22" s="66"/>
      <c r="D22" s="66"/>
      <c r="E22" s="66"/>
    </row>
    <row r="23" spans="1:11" x14ac:dyDescent="0.25">
      <c r="A23" s="8" t="s">
        <v>233</v>
      </c>
      <c r="B23" s="5" t="s">
        <v>225</v>
      </c>
    </row>
    <row r="25" spans="1:11" x14ac:dyDescent="0.25">
      <c r="A25" s="8" t="s">
        <v>30</v>
      </c>
      <c r="B25" s="8" t="s">
        <v>31</v>
      </c>
      <c r="C25" s="5"/>
      <c r="D25" s="5"/>
      <c r="E25" s="5"/>
      <c r="F25" s="5"/>
      <c r="G25" s="5"/>
      <c r="H25" s="5"/>
      <c r="I25" s="5"/>
      <c r="J25" s="5"/>
      <c r="K25" s="5"/>
    </row>
    <row r="26" spans="1:11" x14ac:dyDescent="0.25">
      <c r="A26" s="8" t="s">
        <v>33</v>
      </c>
      <c r="B26" s="5" t="s">
        <v>64</v>
      </c>
      <c r="C26" s="5" t="s">
        <v>283</v>
      </c>
      <c r="D26" s="5" t="s">
        <v>869</v>
      </c>
      <c r="E26" s="5" t="s">
        <v>891</v>
      </c>
      <c r="F26" s="5" t="s">
        <v>956</v>
      </c>
      <c r="G26" s="5" t="s">
        <v>1000</v>
      </c>
      <c r="H26" s="5" t="s">
        <v>1075</v>
      </c>
      <c r="I26" s="5" t="s">
        <v>1139</v>
      </c>
      <c r="J26" s="5" t="s">
        <v>1331</v>
      </c>
      <c r="K26" s="5" t="s">
        <v>32</v>
      </c>
    </row>
    <row r="27" spans="1:11" x14ac:dyDescent="0.25">
      <c r="A27" s="4">
        <v>15</v>
      </c>
      <c r="B27" s="1">
        <v>0.79239819004524892</v>
      </c>
      <c r="C27" s="1">
        <v>0.80161405659413631</v>
      </c>
      <c r="D27" s="1">
        <v>0.72868726714880561</v>
      </c>
      <c r="E27" s="1">
        <v>0.73574880883008265</v>
      </c>
      <c r="F27" s="1">
        <v>0.7409603609410248</v>
      </c>
      <c r="G27" s="1">
        <v>0.76475596693125325</v>
      </c>
      <c r="H27" s="1">
        <v>0.73333577900876779</v>
      </c>
      <c r="I27" s="1">
        <v>0.63894156958367199</v>
      </c>
      <c r="J27" s="1">
        <v>0.65424631620868179</v>
      </c>
      <c r="K27" s="1">
        <v>0.72660276318219208</v>
      </c>
    </row>
    <row r="28" spans="1:11" x14ac:dyDescent="0.25">
      <c r="A28" s="4">
        <v>16</v>
      </c>
      <c r="B28" s="1">
        <v>6.2262443438914024E-2</v>
      </c>
      <c r="C28" s="1">
        <v>9.0033030272074099E-2</v>
      </c>
      <c r="D28" s="1">
        <v>0.12955657827452699</v>
      </c>
      <c r="E28" s="1">
        <v>0.11065025880094607</v>
      </c>
      <c r="F28" s="1">
        <v>8.2017402513696422E-2</v>
      </c>
      <c r="G28" s="1">
        <v>6.8087560767941993E-2</v>
      </c>
      <c r="H28" s="1">
        <v>0.10735903738214901</v>
      </c>
      <c r="I28" s="1">
        <v>0.11174327944850838</v>
      </c>
      <c r="J28" s="1">
        <v>0.12002190362405415</v>
      </c>
      <c r="K28" s="1">
        <v>0.1002602024542967</v>
      </c>
    </row>
    <row r="29" spans="1:11" x14ac:dyDescent="0.25">
      <c r="A29" s="4">
        <v>17</v>
      </c>
      <c r="B29" s="1">
        <v>0.14533936651583709</v>
      </c>
      <c r="C29" s="1">
        <v>0.10835291313378963</v>
      </c>
      <c r="D29" s="1">
        <v>0.1417561545766674</v>
      </c>
      <c r="E29" s="1">
        <v>0.15360093236897132</v>
      </c>
      <c r="F29" s="1">
        <v>0.17702223654527877</v>
      </c>
      <c r="G29" s="1">
        <v>0.16715647230080474</v>
      </c>
      <c r="H29" s="1">
        <v>0.15930518360908325</v>
      </c>
      <c r="I29" s="1">
        <v>0.24931515096781962</v>
      </c>
      <c r="J29" s="1">
        <v>0.22573178016726403</v>
      </c>
      <c r="K29" s="1">
        <v>0.17313703436351122</v>
      </c>
    </row>
    <row r="30" spans="1:11" x14ac:dyDescent="0.25">
      <c r="A30" s="4" t="s">
        <v>32</v>
      </c>
      <c r="B30" s="1">
        <v>1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</row>
    <row r="33" spans="1:11" s="58" customFormat="1" x14ac:dyDescent="0.25">
      <c r="A33" s="64" t="s">
        <v>1337</v>
      </c>
      <c r="D33" s="36"/>
      <c r="E33" s="36"/>
      <c r="F33" s="36"/>
    </row>
    <row r="35" spans="1:11" x14ac:dyDescent="0.25">
      <c r="A35" s="8" t="s">
        <v>233</v>
      </c>
      <c r="B35" s="5" t="s">
        <v>225</v>
      </c>
    </row>
    <row r="37" spans="1:11" x14ac:dyDescent="0.25">
      <c r="A37" s="8" t="s">
        <v>30</v>
      </c>
      <c r="B37" s="8" t="s">
        <v>31</v>
      </c>
      <c r="C37" s="5"/>
      <c r="D37" s="5"/>
      <c r="E37" s="5"/>
      <c r="F37" s="5"/>
      <c r="G37" s="5"/>
      <c r="H37" s="5"/>
      <c r="I37" s="5"/>
      <c r="J37" s="5"/>
      <c r="K37" s="5"/>
    </row>
    <row r="38" spans="1:11" x14ac:dyDescent="0.25">
      <c r="A38" s="8" t="s">
        <v>33</v>
      </c>
      <c r="B38" s="5" t="s">
        <v>64</v>
      </c>
      <c r="C38" s="5" t="s">
        <v>283</v>
      </c>
      <c r="D38" s="5" t="s">
        <v>869</v>
      </c>
      <c r="E38" s="5" t="s">
        <v>891</v>
      </c>
      <c r="F38" s="5" t="s">
        <v>956</v>
      </c>
      <c r="G38" s="5" t="s">
        <v>1000</v>
      </c>
      <c r="H38" s="5" t="s">
        <v>1075</v>
      </c>
      <c r="I38" s="5" t="s">
        <v>1139</v>
      </c>
      <c r="J38" s="5" t="s">
        <v>1331</v>
      </c>
      <c r="K38" s="5" t="s">
        <v>32</v>
      </c>
    </row>
    <row r="39" spans="1:11" x14ac:dyDescent="0.25">
      <c r="A39" s="4" t="s">
        <v>15</v>
      </c>
      <c r="B39" s="1">
        <v>0.29580693815987935</v>
      </c>
      <c r="C39" s="1">
        <v>0.24081451969898185</v>
      </c>
      <c r="D39" s="1">
        <v>0.25001826283877565</v>
      </c>
      <c r="E39" s="1">
        <v>0.23453193020944024</v>
      </c>
      <c r="F39" s="1">
        <v>0.2780534966161779</v>
      </c>
      <c r="G39" s="1">
        <v>0.24428026037518197</v>
      </c>
      <c r="H39" s="1">
        <v>0.38363476283062475</v>
      </c>
      <c r="I39" s="1">
        <v>0.30795629007495712</v>
      </c>
      <c r="J39" s="1">
        <v>0.24029271206690561</v>
      </c>
      <c r="K39" s="1">
        <v>0.28196880927999463</v>
      </c>
    </row>
    <row r="40" spans="1:11" x14ac:dyDescent="0.25">
      <c r="A40" s="4" t="s">
        <v>10</v>
      </c>
      <c r="B40" s="1">
        <v>0.13954751131221718</v>
      </c>
      <c r="C40" s="1">
        <v>0.28746552252528346</v>
      </c>
      <c r="D40" s="1">
        <v>0.15833881218496604</v>
      </c>
      <c r="E40" s="1">
        <v>0.13108010831933636</v>
      </c>
      <c r="F40" s="1">
        <v>0.16397035127296164</v>
      </c>
      <c r="G40" s="1">
        <v>0.25271224147875526</v>
      </c>
      <c r="H40" s="1">
        <v>0.2128838181884882</v>
      </c>
      <c r="I40" s="1">
        <v>0.15759053553689154</v>
      </c>
      <c r="J40" s="1">
        <v>0.13067502986857826</v>
      </c>
      <c r="K40" s="1">
        <v>0.18564689687589181</v>
      </c>
    </row>
    <row r="41" spans="1:11" x14ac:dyDescent="0.25">
      <c r="A41" s="4" t="s">
        <v>16</v>
      </c>
      <c r="B41" s="1">
        <v>0.26745098039215687</v>
      </c>
      <c r="C41" s="1">
        <v>0.1739026798787755</v>
      </c>
      <c r="D41" s="1">
        <v>0.25166191832858498</v>
      </c>
      <c r="E41" s="1">
        <v>0.21811263839851919</v>
      </c>
      <c r="F41" s="1">
        <v>0.11282629713180793</v>
      </c>
      <c r="G41" s="1">
        <v>0.15339613831744897</v>
      </c>
      <c r="H41" s="1">
        <v>0.12142778531861037</v>
      </c>
      <c r="I41" s="1">
        <v>0.15021523826725669</v>
      </c>
      <c r="J41" s="1">
        <v>0.2680953803265631</v>
      </c>
      <c r="K41" s="1">
        <v>0.18217529251792039</v>
      </c>
    </row>
    <row r="42" spans="1:11" x14ac:dyDescent="0.25">
      <c r="A42" s="4" t="s">
        <v>0</v>
      </c>
      <c r="B42" s="1">
        <v>0.10497737556561086</v>
      </c>
      <c r="C42" s="1">
        <v>0.11308611707018082</v>
      </c>
      <c r="D42" s="1">
        <v>9.9349842939586527E-2</v>
      </c>
      <c r="E42" s="1">
        <v>0.11856853940287251</v>
      </c>
      <c r="F42" s="1">
        <v>0.16864324846922332</v>
      </c>
      <c r="G42" s="1">
        <v>0.11043972644126453</v>
      </c>
      <c r="H42" s="1">
        <v>0.17229172016581679</v>
      </c>
      <c r="I42" s="1">
        <v>0.17649537915048616</v>
      </c>
      <c r="J42" s="1">
        <v>0.11208183990442055</v>
      </c>
      <c r="K42" s="1">
        <v>0.13514747603619331</v>
      </c>
    </row>
    <row r="43" spans="1:11" x14ac:dyDescent="0.25">
      <c r="A43" s="4" t="s">
        <v>14</v>
      </c>
      <c r="B43" s="1">
        <v>7.3001508295625947E-2</v>
      </c>
      <c r="C43" s="1">
        <v>5.4857493104505058E-2</v>
      </c>
      <c r="D43" s="1">
        <v>8.7880780188472493E-2</v>
      </c>
      <c r="E43" s="1">
        <v>0.16354163096013438</v>
      </c>
      <c r="F43" s="1">
        <v>7.0222365452787622E-2</v>
      </c>
      <c r="G43" s="1">
        <v>8.6709330110686919E-2</v>
      </c>
      <c r="H43" s="1">
        <v>1.7480465167467624E-2</v>
      </c>
      <c r="I43" s="1">
        <v>7.3783075950510243E-2</v>
      </c>
      <c r="J43" s="1">
        <v>8.2337714058144162E-2</v>
      </c>
      <c r="K43" s="1">
        <v>7.4018365257096819E-2</v>
      </c>
    </row>
    <row r="44" spans="1:11" x14ac:dyDescent="0.25">
      <c r="A44" s="4" t="s">
        <v>9</v>
      </c>
      <c r="B44" s="1">
        <v>5.0678733031674209E-2</v>
      </c>
      <c r="C44" s="1">
        <v>8.5742500085129569E-2</v>
      </c>
      <c r="D44" s="1">
        <v>0.11184162466213748</v>
      </c>
      <c r="E44" s="1">
        <v>0.10451444829122819</v>
      </c>
      <c r="F44" s="1">
        <v>7.8633580406058654E-2</v>
      </c>
      <c r="G44" s="1">
        <v>5.6909006014996294E-2</v>
      </c>
      <c r="H44" s="1">
        <v>3.685021460801937E-2</v>
      </c>
      <c r="I44" s="1">
        <v>6.3066317468918387E-2</v>
      </c>
      <c r="J44" s="1">
        <v>7.6463560334528072E-2</v>
      </c>
      <c r="K44" s="1">
        <v>7.1033591297486945E-2</v>
      </c>
    </row>
    <row r="45" spans="1:11" x14ac:dyDescent="0.25">
      <c r="A45" s="4" t="s">
        <v>13</v>
      </c>
      <c r="B45" s="1">
        <v>5.779788838612368E-2</v>
      </c>
      <c r="C45" s="1">
        <v>4.2326420812476589E-2</v>
      </c>
      <c r="D45" s="1">
        <v>3.7767550588063407E-2</v>
      </c>
      <c r="E45" s="1">
        <v>2.7902512597264593E-2</v>
      </c>
      <c r="F45" s="1">
        <v>0.12455688043828553</v>
      </c>
      <c r="G45" s="1">
        <v>8.9922821280452633E-2</v>
      </c>
      <c r="H45" s="1">
        <v>4.2316299203932643E-2</v>
      </c>
      <c r="I45" s="1">
        <v>5.7978867515578437E-2</v>
      </c>
      <c r="J45" s="1">
        <v>7.6513341298287532E-2</v>
      </c>
      <c r="K45" s="1">
        <v>6.209605667377327E-2</v>
      </c>
    </row>
    <row r="46" spans="1:11" x14ac:dyDescent="0.25">
      <c r="A46" s="4" t="s">
        <v>29</v>
      </c>
      <c r="B46" s="1">
        <v>2.4132730015082957E-3</v>
      </c>
      <c r="C46" s="1">
        <v>1.3620730752204855E-3</v>
      </c>
      <c r="D46" s="1">
        <v>1.4610271020527432E-3</v>
      </c>
      <c r="E46" s="1">
        <v>1.3711308401604223E-3</v>
      </c>
      <c r="F46" s="1">
        <v>3.0615533354817919E-3</v>
      </c>
      <c r="G46" s="1">
        <v>3.1585596967782692E-3</v>
      </c>
      <c r="H46" s="1">
        <v>2.1093950621812979E-3</v>
      </c>
      <c r="I46" s="1">
        <v>9.4825250609590905E-3</v>
      </c>
      <c r="J46" s="1">
        <v>1.2818598168060533E-2</v>
      </c>
      <c r="K46" s="1">
        <v>4.4150480954859069E-3</v>
      </c>
    </row>
    <row r="47" spans="1:11" x14ac:dyDescent="0.25">
      <c r="A47" s="4" t="s">
        <v>629</v>
      </c>
      <c r="B47" s="1">
        <v>8.3257918552036205E-3</v>
      </c>
      <c r="C47" s="1">
        <v>4.4267374944665782E-4</v>
      </c>
      <c r="D47" s="1">
        <v>1.6801811673606546E-3</v>
      </c>
      <c r="E47" s="1">
        <v>3.7706098104411614E-4</v>
      </c>
      <c r="F47" s="1">
        <v>3.2226877215597809E-5</v>
      </c>
      <c r="G47" s="1">
        <v>2.471916284435167E-3</v>
      </c>
      <c r="H47" s="1">
        <v>1.1005539454858946E-2</v>
      </c>
      <c r="I47" s="1">
        <v>3.4317709744423374E-3</v>
      </c>
      <c r="J47" s="1">
        <v>7.2182397451214656E-4</v>
      </c>
      <c r="K47" s="1">
        <v>3.4984639661568935E-3</v>
      </c>
    </row>
    <row r="48" spans="1:11" x14ac:dyDescent="0.25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</row>
    <row r="49" spans="1:11" x14ac:dyDescent="0.25">
      <c r="A49" s="4"/>
      <c r="B49" s="1"/>
      <c r="C49" s="1"/>
      <c r="D49" s="1"/>
      <c r="E49" s="1"/>
      <c r="F49" s="1"/>
      <c r="G49" s="1"/>
      <c r="H49" s="1"/>
    </row>
    <row r="50" spans="1:11" s="58" customFormat="1" x14ac:dyDescent="0.25">
      <c r="A50" s="58" t="s">
        <v>246</v>
      </c>
    </row>
    <row r="52" spans="1:11" x14ac:dyDescent="0.25">
      <c r="A52" s="8" t="s">
        <v>233</v>
      </c>
      <c r="B52" s="5" t="s">
        <v>225</v>
      </c>
    </row>
    <row r="54" spans="1:11" x14ac:dyDescent="0.25">
      <c r="A54" s="8" t="s">
        <v>30</v>
      </c>
      <c r="B54" s="8" t="s">
        <v>31</v>
      </c>
      <c r="C54" s="5"/>
      <c r="D54" s="5"/>
      <c r="E54" s="5"/>
      <c r="F54" s="5"/>
      <c r="G54" s="5"/>
      <c r="H54" s="5"/>
      <c r="I54" s="5"/>
      <c r="J54" s="5"/>
      <c r="K54" s="5"/>
    </row>
    <row r="55" spans="1:11" x14ac:dyDescent="0.25">
      <c r="A55" s="8" t="s">
        <v>33</v>
      </c>
      <c r="B55" s="5" t="s">
        <v>64</v>
      </c>
      <c r="C55" s="5" t="s">
        <v>283</v>
      </c>
      <c r="D55" s="5" t="s">
        <v>869</v>
      </c>
      <c r="E55" s="5" t="s">
        <v>891</v>
      </c>
      <c r="F55" s="5" t="s">
        <v>956</v>
      </c>
      <c r="G55" s="5" t="s">
        <v>1000</v>
      </c>
      <c r="H55" s="5" t="s">
        <v>1075</v>
      </c>
      <c r="I55" s="5" t="s">
        <v>1139</v>
      </c>
      <c r="J55" s="5" t="s">
        <v>1331</v>
      </c>
      <c r="K55" s="5" t="s">
        <v>32</v>
      </c>
    </row>
    <row r="56" spans="1:11" x14ac:dyDescent="0.25">
      <c r="A56" s="4" t="s">
        <v>1</v>
      </c>
      <c r="B56" s="1">
        <v>0.40711915535444948</v>
      </c>
      <c r="C56" s="1">
        <v>0.40763441958661084</v>
      </c>
      <c r="D56" s="1">
        <v>0.18127693768719411</v>
      </c>
      <c r="E56" s="1">
        <v>0.30802454324203887</v>
      </c>
      <c r="F56" s="1">
        <v>0.4206896551724138</v>
      </c>
      <c r="G56" s="1">
        <v>0.31124172594688126</v>
      </c>
      <c r="H56" s="1">
        <v>0.28185186543893759</v>
      </c>
      <c r="I56" s="1">
        <v>0.34925795478491223</v>
      </c>
      <c r="J56" s="1">
        <v>0.25164277180406214</v>
      </c>
      <c r="K56" s="1">
        <v>0.31604357971428093</v>
      </c>
    </row>
    <row r="57" spans="1:11" x14ac:dyDescent="0.25">
      <c r="A57" s="4" t="s">
        <v>5</v>
      </c>
      <c r="B57" s="1">
        <v>0.59288084464555058</v>
      </c>
      <c r="C57" s="1">
        <v>0.59236558041338916</v>
      </c>
      <c r="D57" s="1">
        <v>0.81872306231280589</v>
      </c>
      <c r="E57" s="1">
        <v>0.69197545675796113</v>
      </c>
      <c r="F57" s="1">
        <v>0.57931034482758625</v>
      </c>
      <c r="G57" s="1">
        <v>0.68875827405311874</v>
      </c>
      <c r="H57" s="1">
        <v>0.71814813456106241</v>
      </c>
      <c r="I57" s="1">
        <v>0.65074204521508772</v>
      </c>
      <c r="J57" s="1">
        <v>0.74835722819593786</v>
      </c>
      <c r="K57" s="1">
        <v>0.68395642028571912</v>
      </c>
    </row>
    <row r="58" spans="1:11" x14ac:dyDescent="0.25">
      <c r="A58" s="4" t="s">
        <v>32</v>
      </c>
      <c r="B58" s="1">
        <v>1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</row>
    <row r="60" spans="1:11" x14ac:dyDescent="0.25">
      <c r="A60" s="4"/>
      <c r="B60" s="1"/>
      <c r="C60" s="1"/>
      <c r="D60" s="1"/>
      <c r="E60" s="1"/>
      <c r="F60" s="1"/>
      <c r="G60" s="1"/>
      <c r="H60" s="1"/>
    </row>
    <row r="61" spans="1:11" s="58" customFormat="1" x14ac:dyDescent="0.25">
      <c r="A61" s="64" t="s">
        <v>292</v>
      </c>
    </row>
    <row r="62" spans="1:11" s="12" customFormat="1" x14ac:dyDescent="0.25">
      <c r="A62" s="65"/>
    </row>
    <row r="63" spans="1:11" x14ac:dyDescent="0.25">
      <c r="A63" s="8" t="s">
        <v>233</v>
      </c>
      <c r="B63" s="5" t="s">
        <v>225</v>
      </c>
    </row>
    <row r="64" spans="1:11" x14ac:dyDescent="0.25">
      <c r="A64" s="8" t="s">
        <v>27</v>
      </c>
      <c r="B64" s="5" t="s">
        <v>1245</v>
      </c>
    </row>
    <row r="66" spans="1:4" x14ac:dyDescent="0.25">
      <c r="A66" s="8" t="s">
        <v>30</v>
      </c>
      <c r="B66" s="8" t="s">
        <v>31</v>
      </c>
      <c r="C66" s="5"/>
      <c r="D66" s="5"/>
    </row>
    <row r="67" spans="1:4" x14ac:dyDescent="0.25">
      <c r="A67" s="8" t="s">
        <v>33</v>
      </c>
      <c r="B67" s="5" t="s">
        <v>1</v>
      </c>
      <c r="C67" s="5" t="s">
        <v>5</v>
      </c>
      <c r="D67" s="5" t="s">
        <v>32</v>
      </c>
    </row>
    <row r="68" spans="1:4" x14ac:dyDescent="0.25">
      <c r="A68" s="4" t="s">
        <v>0</v>
      </c>
      <c r="B68" s="1">
        <v>0.65944632825547855</v>
      </c>
      <c r="C68" s="1">
        <v>0.3405536717445215</v>
      </c>
      <c r="D68" s="1">
        <v>1</v>
      </c>
    </row>
    <row r="69" spans="1:4" x14ac:dyDescent="0.25">
      <c r="A69" s="4" t="s">
        <v>9</v>
      </c>
      <c r="B69" s="1">
        <v>0</v>
      </c>
      <c r="C69" s="1">
        <v>1</v>
      </c>
      <c r="D69" s="1">
        <v>1</v>
      </c>
    </row>
    <row r="70" spans="1:4" x14ac:dyDescent="0.25">
      <c r="A70" s="4" t="s">
        <v>10</v>
      </c>
      <c r="B70" s="1">
        <v>0.22873568421529131</v>
      </c>
      <c r="C70" s="1">
        <v>0.77126431578470867</v>
      </c>
      <c r="D70" s="1">
        <v>1</v>
      </c>
    </row>
    <row r="71" spans="1:4" x14ac:dyDescent="0.25">
      <c r="A71" s="4" t="s">
        <v>13</v>
      </c>
      <c r="B71" s="1">
        <v>8.1976187217736418E-2</v>
      </c>
      <c r="C71" s="1">
        <v>0.91802381278226364</v>
      </c>
      <c r="D71" s="1">
        <v>1</v>
      </c>
    </row>
    <row r="72" spans="1:4" x14ac:dyDescent="0.25">
      <c r="A72" s="4" t="s">
        <v>14</v>
      </c>
      <c r="B72" s="1">
        <v>0.65196662693682961</v>
      </c>
      <c r="C72" s="1">
        <v>0.34803337306317045</v>
      </c>
      <c r="D72" s="1">
        <v>1</v>
      </c>
    </row>
    <row r="73" spans="1:4" x14ac:dyDescent="0.25">
      <c r="A73" s="4" t="s">
        <v>15</v>
      </c>
      <c r="B73" s="1">
        <v>0.31851270864481973</v>
      </c>
      <c r="C73" s="1">
        <v>0.68148729135518027</v>
      </c>
      <c r="D73" s="1">
        <v>1</v>
      </c>
    </row>
    <row r="74" spans="1:4" x14ac:dyDescent="0.25">
      <c r="A74" s="4" t="s">
        <v>16</v>
      </c>
      <c r="B74" s="1">
        <v>2.5244627139091192E-2</v>
      </c>
      <c r="C74" s="1">
        <v>0.97475537286090885</v>
      </c>
      <c r="D74" s="1">
        <v>1</v>
      </c>
    </row>
    <row r="75" spans="1:4" x14ac:dyDescent="0.25">
      <c r="A75" s="4" t="s">
        <v>29</v>
      </c>
      <c r="B75" s="1">
        <v>0.48677248677248675</v>
      </c>
      <c r="C75" s="1">
        <v>0.51322751322751325</v>
      </c>
      <c r="D75" s="1">
        <v>1</v>
      </c>
    </row>
    <row r="76" spans="1:4" x14ac:dyDescent="0.25">
      <c r="A76" s="4" t="s">
        <v>629</v>
      </c>
      <c r="B76" s="1">
        <v>0</v>
      </c>
      <c r="C76" s="1">
        <v>1</v>
      </c>
      <c r="D76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4599"/>
  <sheetViews>
    <sheetView workbookViewId="0">
      <pane xSplit="3" ySplit="1" topLeftCell="D3971" activePane="bottomRight" state="frozen"/>
      <selection pane="topRight" activeCell="D1" sqref="D1"/>
      <selection pane="bottomLeft" activeCell="A2" sqref="A2"/>
      <selection pane="bottomRight" activeCell="A3972" sqref="A3972"/>
    </sheetView>
  </sheetViews>
  <sheetFormatPr defaultColWidth="9.140625" defaultRowHeight="15" x14ac:dyDescent="0.2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 ht="14.45" x14ac:dyDescent="0.3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 ht="14.45" hidden="1" x14ac:dyDescent="0.3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 ht="14.45" hidden="1" x14ac:dyDescent="0.3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 ht="14.45" hidden="1" x14ac:dyDescent="0.3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 ht="14.45" hidden="1" x14ac:dyDescent="0.3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 ht="14.45" hidden="1" x14ac:dyDescent="0.3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 ht="14.45" hidden="1" x14ac:dyDescent="0.3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 ht="14.45" hidden="1" x14ac:dyDescent="0.3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 ht="14.45" hidden="1" x14ac:dyDescent="0.3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 ht="14.45" hidden="1" x14ac:dyDescent="0.3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 ht="14.45" hidden="1" x14ac:dyDescent="0.3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 ht="14.45" hidden="1" x14ac:dyDescent="0.3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 ht="14.45" hidden="1" x14ac:dyDescent="0.3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 ht="14.45" hidden="1" x14ac:dyDescent="0.3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 ht="14.45" hidden="1" x14ac:dyDescent="0.3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 ht="14.45" hidden="1" x14ac:dyDescent="0.3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 ht="14.45" hidden="1" x14ac:dyDescent="0.3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 ht="14.45" hidden="1" x14ac:dyDescent="0.3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 ht="14.45" hidden="1" x14ac:dyDescent="0.3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 ht="14.45" hidden="1" x14ac:dyDescent="0.3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 ht="14.45" hidden="1" x14ac:dyDescent="0.3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 ht="14.45" hidden="1" x14ac:dyDescent="0.3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 ht="14.45" hidden="1" x14ac:dyDescent="0.3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 ht="14.45" hidden="1" x14ac:dyDescent="0.3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 ht="14.45" hidden="1" x14ac:dyDescent="0.3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 ht="14.45" hidden="1" x14ac:dyDescent="0.3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 ht="14.45" hidden="1" x14ac:dyDescent="0.3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 ht="14.45" hidden="1" x14ac:dyDescent="0.3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 ht="14.45" hidden="1" x14ac:dyDescent="0.3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 ht="14.45" hidden="1" x14ac:dyDescent="0.3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 ht="14.45" hidden="1" x14ac:dyDescent="0.3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 ht="14.45" hidden="1" x14ac:dyDescent="0.3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 ht="14.45" hidden="1" x14ac:dyDescent="0.3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 ht="14.45" hidden="1" x14ac:dyDescent="0.3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 ht="14.45" hidden="1" x14ac:dyDescent="0.3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 ht="14.45" hidden="1" x14ac:dyDescent="0.3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 ht="14.45" hidden="1" x14ac:dyDescent="0.3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 ht="14.45" hidden="1" x14ac:dyDescent="0.3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 ht="14.45" hidden="1" x14ac:dyDescent="0.3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 ht="14.45" hidden="1" x14ac:dyDescent="0.3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 ht="14.45" hidden="1" x14ac:dyDescent="0.3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 ht="14.45" hidden="1" x14ac:dyDescent="0.3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 ht="14.45" hidden="1" x14ac:dyDescent="0.3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 ht="14.45" hidden="1" x14ac:dyDescent="0.3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 ht="14.45" hidden="1" x14ac:dyDescent="0.3">
      <c r="A45" s="9">
        <v>5426</v>
      </c>
      <c r="B45" s="9" t="s">
        <v>0</v>
      </c>
      <c r="C45" s="9" t="s">
        <v>995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 ht="14.45" hidden="1" x14ac:dyDescent="0.3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 ht="14.45" hidden="1" x14ac:dyDescent="0.3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 ht="14.45" hidden="1" x14ac:dyDescent="0.3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 ht="14.45" hidden="1" x14ac:dyDescent="0.3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 ht="14.45" hidden="1" x14ac:dyDescent="0.3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 ht="14.45" hidden="1" x14ac:dyDescent="0.3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 ht="14.45" hidden="1" x14ac:dyDescent="0.3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 ht="14.45" hidden="1" x14ac:dyDescent="0.3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 ht="14.45" hidden="1" x14ac:dyDescent="0.3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 ht="14.45" hidden="1" x14ac:dyDescent="0.3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 ht="14.45" hidden="1" x14ac:dyDescent="0.3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 ht="14.45" hidden="1" x14ac:dyDescent="0.3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 ht="14.45" hidden="1" x14ac:dyDescent="0.3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 ht="14.45" hidden="1" x14ac:dyDescent="0.3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 ht="14.45" hidden="1" x14ac:dyDescent="0.3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 ht="14.45" hidden="1" x14ac:dyDescent="0.3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 ht="14.45" hidden="1" x14ac:dyDescent="0.3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 ht="14.45" hidden="1" x14ac:dyDescent="0.3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 ht="14.45" hidden="1" x14ac:dyDescent="0.3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 ht="14.45" hidden="1" x14ac:dyDescent="0.3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 ht="14.45" hidden="1" x14ac:dyDescent="0.3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 ht="14.45" hidden="1" x14ac:dyDescent="0.3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 ht="14.45" hidden="1" x14ac:dyDescent="0.3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 ht="14.45" hidden="1" x14ac:dyDescent="0.3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 ht="14.45" hidden="1" x14ac:dyDescent="0.3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 ht="14.45" hidden="1" x14ac:dyDescent="0.3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 ht="14.45" hidden="1" x14ac:dyDescent="0.3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 ht="14.45" hidden="1" x14ac:dyDescent="0.3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 ht="14.45" hidden="1" x14ac:dyDescent="0.3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 ht="14.45" hidden="1" x14ac:dyDescent="0.3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 ht="14.45" hidden="1" x14ac:dyDescent="0.3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 ht="14.45" hidden="1" x14ac:dyDescent="0.3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 ht="14.45" hidden="1" x14ac:dyDescent="0.3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 ht="14.45" hidden="1" x14ac:dyDescent="0.3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 ht="14.45" hidden="1" x14ac:dyDescent="0.3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 ht="14.45" hidden="1" x14ac:dyDescent="0.3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 ht="14.45" hidden="1" x14ac:dyDescent="0.3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 ht="14.45" hidden="1" x14ac:dyDescent="0.3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 ht="14.45" hidden="1" x14ac:dyDescent="0.3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 ht="14.45" hidden="1" x14ac:dyDescent="0.3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 ht="14.45" hidden="1" x14ac:dyDescent="0.3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 ht="14.45" hidden="1" x14ac:dyDescent="0.3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 hidden="1" x14ac:dyDescent="0.25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 ht="14.45" hidden="1" x14ac:dyDescent="0.3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 ht="14.45" hidden="1" x14ac:dyDescent="0.3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 ht="14.45" hidden="1" x14ac:dyDescent="0.3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 ht="14.45" hidden="1" x14ac:dyDescent="0.3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 ht="14.45" hidden="1" x14ac:dyDescent="0.3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 ht="14.45" hidden="1" x14ac:dyDescent="0.3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 ht="14.45" hidden="1" x14ac:dyDescent="0.3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 ht="14.45" hidden="1" x14ac:dyDescent="0.3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 ht="14.45" hidden="1" x14ac:dyDescent="0.3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 ht="14.45" hidden="1" x14ac:dyDescent="0.3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 ht="14.45" hidden="1" x14ac:dyDescent="0.3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 ht="14.45" hidden="1" x14ac:dyDescent="0.3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 ht="14.45" hidden="1" x14ac:dyDescent="0.3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 ht="14.45" hidden="1" x14ac:dyDescent="0.3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 ht="14.45" hidden="1" x14ac:dyDescent="0.3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 ht="14.45" hidden="1" x14ac:dyDescent="0.3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 ht="14.45" hidden="1" x14ac:dyDescent="0.3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 ht="14.45" hidden="1" x14ac:dyDescent="0.3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 ht="14.45" hidden="1" x14ac:dyDescent="0.3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 ht="14.45" hidden="1" x14ac:dyDescent="0.3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 ht="14.45" hidden="1" x14ac:dyDescent="0.3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 ht="14.45" hidden="1" x14ac:dyDescent="0.3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 ht="14.45" hidden="1" x14ac:dyDescent="0.3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 ht="14.45" hidden="1" x14ac:dyDescent="0.3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 ht="14.45" hidden="1" x14ac:dyDescent="0.3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 ht="14.45" hidden="1" x14ac:dyDescent="0.3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 ht="14.45" hidden="1" x14ac:dyDescent="0.3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 ht="14.45" hidden="1" x14ac:dyDescent="0.3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 ht="14.45" hidden="1" x14ac:dyDescent="0.3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 ht="14.45" hidden="1" x14ac:dyDescent="0.3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 ht="14.45" hidden="1" x14ac:dyDescent="0.3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 ht="14.45" hidden="1" x14ac:dyDescent="0.3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 ht="14.45" hidden="1" x14ac:dyDescent="0.3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 ht="14.45" hidden="1" x14ac:dyDescent="0.3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 ht="14.45" hidden="1" x14ac:dyDescent="0.3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 ht="14.45" hidden="1" x14ac:dyDescent="0.3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 ht="14.45" hidden="1" x14ac:dyDescent="0.3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 ht="14.45" hidden="1" x14ac:dyDescent="0.3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 ht="14.45" hidden="1" x14ac:dyDescent="0.3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 ht="14.45" hidden="1" x14ac:dyDescent="0.3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 ht="14.45" hidden="1" x14ac:dyDescent="0.3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 ht="14.45" hidden="1" x14ac:dyDescent="0.3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 ht="14.45" hidden="1" x14ac:dyDescent="0.3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 ht="14.45" hidden="1" x14ac:dyDescent="0.3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 ht="14.45" hidden="1" x14ac:dyDescent="0.3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 ht="14.45" hidden="1" x14ac:dyDescent="0.3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 ht="14.45" hidden="1" x14ac:dyDescent="0.3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 ht="14.45" hidden="1" x14ac:dyDescent="0.3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 ht="14.45" hidden="1" x14ac:dyDescent="0.3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 ht="14.45" hidden="1" x14ac:dyDescent="0.3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 ht="14.45" hidden="1" x14ac:dyDescent="0.3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 ht="14.45" hidden="1" x14ac:dyDescent="0.3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 ht="14.45" hidden="1" x14ac:dyDescent="0.3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 ht="14.45" hidden="1" x14ac:dyDescent="0.3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 ht="14.45" hidden="1" x14ac:dyDescent="0.3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 ht="14.45" hidden="1" x14ac:dyDescent="0.3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 ht="14.45" hidden="1" x14ac:dyDescent="0.3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 ht="14.45" hidden="1" x14ac:dyDescent="0.3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 ht="14.45" hidden="1" x14ac:dyDescent="0.3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 ht="14.45" hidden="1" x14ac:dyDescent="0.3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 ht="14.45" hidden="1" x14ac:dyDescent="0.3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 ht="14.45" hidden="1" x14ac:dyDescent="0.3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 ht="14.45" hidden="1" x14ac:dyDescent="0.3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 ht="14.45" hidden="1" x14ac:dyDescent="0.3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 ht="14.45" hidden="1" x14ac:dyDescent="0.3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 ht="14.45" hidden="1" x14ac:dyDescent="0.3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 ht="14.45" hidden="1" x14ac:dyDescent="0.3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 ht="14.45" hidden="1" x14ac:dyDescent="0.3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 ht="14.45" hidden="1" x14ac:dyDescent="0.3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 ht="14.45" hidden="1" x14ac:dyDescent="0.3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 ht="14.45" hidden="1" x14ac:dyDescent="0.3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 ht="14.45" hidden="1" x14ac:dyDescent="0.3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 ht="14.45" hidden="1" x14ac:dyDescent="0.3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 ht="14.45" hidden="1" x14ac:dyDescent="0.3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 ht="14.45" hidden="1" x14ac:dyDescent="0.3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 ht="14.45" hidden="1" x14ac:dyDescent="0.3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 ht="14.45" hidden="1" x14ac:dyDescent="0.3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 ht="14.45" hidden="1" x14ac:dyDescent="0.3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 ht="14.45" hidden="1" x14ac:dyDescent="0.3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 ht="14.45" hidden="1" x14ac:dyDescent="0.3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 ht="14.45" hidden="1" x14ac:dyDescent="0.3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 ht="14.45" hidden="1" x14ac:dyDescent="0.3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 ht="14.45" hidden="1" x14ac:dyDescent="0.3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 ht="14.45" hidden="1" x14ac:dyDescent="0.3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 ht="14.45" hidden="1" x14ac:dyDescent="0.3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 ht="14.45" hidden="1" x14ac:dyDescent="0.3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 ht="14.45" hidden="1" x14ac:dyDescent="0.3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 ht="14.45" hidden="1" x14ac:dyDescent="0.3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 ht="14.45" hidden="1" x14ac:dyDescent="0.3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 ht="14.45" hidden="1" x14ac:dyDescent="0.3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 ht="14.45" hidden="1" x14ac:dyDescent="0.3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 ht="14.45" hidden="1" x14ac:dyDescent="0.3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 ht="14.45" hidden="1" x14ac:dyDescent="0.3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 ht="14.45" hidden="1" x14ac:dyDescent="0.3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 ht="14.45" hidden="1" x14ac:dyDescent="0.3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 ht="14.45" hidden="1" x14ac:dyDescent="0.3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 ht="14.45" hidden="1" x14ac:dyDescent="0.3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 ht="14.45" hidden="1" x14ac:dyDescent="0.3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 ht="14.45" hidden="1" x14ac:dyDescent="0.3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 ht="14.45" hidden="1" x14ac:dyDescent="0.3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 ht="14.45" hidden="1" x14ac:dyDescent="0.3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 ht="14.45" hidden="1" x14ac:dyDescent="0.3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 ht="14.45" hidden="1" x14ac:dyDescent="0.3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 ht="14.45" hidden="1" x14ac:dyDescent="0.3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 ht="14.45" hidden="1" x14ac:dyDescent="0.3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 ht="14.45" hidden="1" x14ac:dyDescent="0.3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 ht="14.45" hidden="1" x14ac:dyDescent="0.3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 ht="14.45" hidden="1" x14ac:dyDescent="0.3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 ht="14.45" hidden="1" x14ac:dyDescent="0.3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 ht="14.45" hidden="1" x14ac:dyDescent="0.3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 ht="14.45" hidden="1" x14ac:dyDescent="0.3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 ht="14.45" hidden="1" x14ac:dyDescent="0.3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 ht="14.45" hidden="1" x14ac:dyDescent="0.3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 ht="14.45" hidden="1" x14ac:dyDescent="0.3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 ht="14.45" hidden="1" x14ac:dyDescent="0.3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 ht="14.45" hidden="1" x14ac:dyDescent="0.3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 ht="14.45" hidden="1" x14ac:dyDescent="0.3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 ht="14.45" hidden="1" x14ac:dyDescent="0.3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 ht="14.45" hidden="1" x14ac:dyDescent="0.3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 ht="14.45" hidden="1" x14ac:dyDescent="0.3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 ht="14.45" hidden="1" x14ac:dyDescent="0.3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 ht="14.45" hidden="1" x14ac:dyDescent="0.3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 ht="14.45" hidden="1" x14ac:dyDescent="0.3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 ht="14.45" hidden="1" x14ac:dyDescent="0.3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 ht="14.45" hidden="1" x14ac:dyDescent="0.3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 ht="14.45" hidden="1" x14ac:dyDescent="0.3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 ht="14.45" hidden="1" x14ac:dyDescent="0.3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 ht="14.45" hidden="1" x14ac:dyDescent="0.3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 ht="14.45" hidden="1" x14ac:dyDescent="0.3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 ht="14.45" hidden="1" x14ac:dyDescent="0.3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 ht="14.45" hidden="1" x14ac:dyDescent="0.3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 ht="14.45" hidden="1" x14ac:dyDescent="0.3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 ht="14.45" hidden="1" x14ac:dyDescent="0.3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 ht="14.45" hidden="1" x14ac:dyDescent="0.3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 ht="14.45" hidden="1" x14ac:dyDescent="0.3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 ht="14.45" hidden="1" x14ac:dyDescent="0.3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 ht="14.45" hidden="1" x14ac:dyDescent="0.3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 ht="14.45" hidden="1" x14ac:dyDescent="0.3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 ht="14.45" hidden="1" x14ac:dyDescent="0.3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 ht="14.45" hidden="1" x14ac:dyDescent="0.3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 ht="14.45" hidden="1" x14ac:dyDescent="0.3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 ht="14.45" hidden="1" x14ac:dyDescent="0.3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 ht="14.45" hidden="1" x14ac:dyDescent="0.3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 ht="14.45" hidden="1" x14ac:dyDescent="0.3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 ht="14.45" hidden="1" x14ac:dyDescent="0.3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 ht="14.45" hidden="1" x14ac:dyDescent="0.3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 ht="14.45" hidden="1" x14ac:dyDescent="0.3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 ht="14.45" hidden="1" x14ac:dyDescent="0.3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 ht="14.45" hidden="1" x14ac:dyDescent="0.3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 ht="14.45" hidden="1" x14ac:dyDescent="0.3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 ht="14.45" hidden="1" x14ac:dyDescent="0.3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 ht="14.45" hidden="1" x14ac:dyDescent="0.3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 ht="14.45" hidden="1" x14ac:dyDescent="0.3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 ht="14.45" hidden="1" x14ac:dyDescent="0.3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 ht="14.45" hidden="1" x14ac:dyDescent="0.3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 ht="14.45" hidden="1" x14ac:dyDescent="0.3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 ht="14.45" hidden="1" x14ac:dyDescent="0.3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 ht="14.45" hidden="1" x14ac:dyDescent="0.3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 ht="14.45" hidden="1" x14ac:dyDescent="0.3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 ht="14.45" hidden="1" x14ac:dyDescent="0.3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 ht="14.45" hidden="1" x14ac:dyDescent="0.3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 ht="14.45" hidden="1" x14ac:dyDescent="0.3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 ht="14.45" hidden="1" x14ac:dyDescent="0.3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 ht="14.45" hidden="1" x14ac:dyDescent="0.3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 ht="14.45" hidden="1" x14ac:dyDescent="0.3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 ht="14.45" hidden="1" x14ac:dyDescent="0.3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 ht="14.45" hidden="1" x14ac:dyDescent="0.3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 ht="14.45" hidden="1" x14ac:dyDescent="0.3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 ht="14.45" hidden="1" x14ac:dyDescent="0.3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 ht="14.45" hidden="1" x14ac:dyDescent="0.3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 ht="14.45" hidden="1" x14ac:dyDescent="0.3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 ht="14.45" hidden="1" x14ac:dyDescent="0.3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 ht="14.45" hidden="1" x14ac:dyDescent="0.3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 ht="14.45" hidden="1" x14ac:dyDescent="0.3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 ht="14.45" hidden="1" x14ac:dyDescent="0.3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 ht="14.45" hidden="1" x14ac:dyDescent="0.3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 ht="14.45" hidden="1" x14ac:dyDescent="0.3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 ht="14.45" hidden="1" x14ac:dyDescent="0.3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 ht="14.45" hidden="1" x14ac:dyDescent="0.3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 ht="14.45" hidden="1" x14ac:dyDescent="0.3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 ht="14.45" hidden="1" x14ac:dyDescent="0.3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 ht="14.45" hidden="1" x14ac:dyDescent="0.3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 ht="14.45" hidden="1" x14ac:dyDescent="0.3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 ht="14.45" hidden="1" x14ac:dyDescent="0.3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 ht="14.45" hidden="1" x14ac:dyDescent="0.3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 ht="14.45" hidden="1" x14ac:dyDescent="0.3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 ht="14.45" hidden="1" x14ac:dyDescent="0.3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 ht="14.45" hidden="1" x14ac:dyDescent="0.3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 ht="14.45" hidden="1" x14ac:dyDescent="0.3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 ht="14.45" hidden="1" x14ac:dyDescent="0.3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 ht="14.45" hidden="1" x14ac:dyDescent="0.3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 ht="14.45" hidden="1" x14ac:dyDescent="0.3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 ht="14.45" hidden="1" x14ac:dyDescent="0.3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 ht="14.45" hidden="1" x14ac:dyDescent="0.3">
      <c r="A282" s="9">
        <v>2167</v>
      </c>
      <c r="B282" s="9" t="s">
        <v>15</v>
      </c>
      <c r="C282" s="9" t="s">
        <v>756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 ht="14.45" hidden="1" x14ac:dyDescent="0.3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 ht="14.45" hidden="1" x14ac:dyDescent="0.3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 ht="14.45" hidden="1" x14ac:dyDescent="0.3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 ht="14.45" hidden="1" x14ac:dyDescent="0.3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 ht="14.45" hidden="1" x14ac:dyDescent="0.3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 ht="14.45" hidden="1" x14ac:dyDescent="0.3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 ht="14.45" hidden="1" x14ac:dyDescent="0.3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 ht="14.45" hidden="1" x14ac:dyDescent="0.3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 ht="14.45" hidden="1" x14ac:dyDescent="0.3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 ht="14.45" hidden="1" x14ac:dyDescent="0.3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 ht="14.45" hidden="1" x14ac:dyDescent="0.3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 ht="14.45" hidden="1" x14ac:dyDescent="0.3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 ht="14.45" hidden="1" x14ac:dyDescent="0.3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 ht="14.45" hidden="1" x14ac:dyDescent="0.3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 ht="14.45" hidden="1" x14ac:dyDescent="0.3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 ht="14.45" hidden="1" x14ac:dyDescent="0.3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 ht="14.45" hidden="1" x14ac:dyDescent="0.3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 ht="14.45" hidden="1" x14ac:dyDescent="0.3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 ht="14.45" hidden="1" x14ac:dyDescent="0.3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 ht="14.45" hidden="1" x14ac:dyDescent="0.3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 ht="14.45" hidden="1" x14ac:dyDescent="0.3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 ht="14.45" hidden="1" x14ac:dyDescent="0.3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 ht="14.45" hidden="1" x14ac:dyDescent="0.3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 ht="14.45" hidden="1" x14ac:dyDescent="0.3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 ht="14.45" hidden="1" x14ac:dyDescent="0.3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 ht="14.45" hidden="1" x14ac:dyDescent="0.3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 ht="14.45" hidden="1" x14ac:dyDescent="0.3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 ht="14.45" hidden="1" x14ac:dyDescent="0.3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 ht="14.45" hidden="1" x14ac:dyDescent="0.3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 ht="14.45" hidden="1" x14ac:dyDescent="0.3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 ht="14.45" hidden="1" x14ac:dyDescent="0.3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794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 ht="14.45" hidden="1" x14ac:dyDescent="0.3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 ht="14.45" hidden="1" x14ac:dyDescent="0.3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 ht="14.45" hidden="1" x14ac:dyDescent="0.3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 ht="14.45" hidden="1" x14ac:dyDescent="0.3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 ht="14.45" hidden="1" x14ac:dyDescent="0.3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 ht="14.45" hidden="1" x14ac:dyDescent="0.3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 ht="14.45" hidden="1" x14ac:dyDescent="0.3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 ht="14.45" hidden="1" x14ac:dyDescent="0.3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 ht="14.45" hidden="1" x14ac:dyDescent="0.3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 ht="14.45" hidden="1" x14ac:dyDescent="0.3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 ht="14.45" hidden="1" x14ac:dyDescent="0.3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 ht="14.45" hidden="1" x14ac:dyDescent="0.3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 ht="14.45" hidden="1" x14ac:dyDescent="0.3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 ht="14.45" hidden="1" x14ac:dyDescent="0.3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 ht="14.45" hidden="1" x14ac:dyDescent="0.3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 ht="14.45" hidden="1" x14ac:dyDescent="0.3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 ht="14.45" hidden="1" x14ac:dyDescent="0.3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 ht="14.45" hidden="1" x14ac:dyDescent="0.3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 ht="14.45" hidden="1" x14ac:dyDescent="0.3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 ht="14.45" hidden="1" x14ac:dyDescent="0.3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 ht="14.45" hidden="1" x14ac:dyDescent="0.3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 ht="14.45" hidden="1" x14ac:dyDescent="0.3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 ht="14.45" hidden="1" x14ac:dyDescent="0.3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 ht="14.45" hidden="1" x14ac:dyDescent="0.3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 ht="14.45" hidden="1" x14ac:dyDescent="0.3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 ht="14.45" hidden="1" x14ac:dyDescent="0.3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 ht="14.45" hidden="1" x14ac:dyDescent="0.3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 ht="14.45" hidden="1" x14ac:dyDescent="0.3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 ht="14.45" hidden="1" x14ac:dyDescent="0.3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 ht="14.45" hidden="1" x14ac:dyDescent="0.3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 ht="14.45" hidden="1" x14ac:dyDescent="0.3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 ht="14.45" hidden="1" x14ac:dyDescent="0.3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 ht="14.45" hidden="1" x14ac:dyDescent="0.3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 ht="14.45" hidden="1" x14ac:dyDescent="0.3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 ht="14.45" hidden="1" x14ac:dyDescent="0.3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 ht="14.45" hidden="1" x14ac:dyDescent="0.3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 ht="14.45" hidden="1" x14ac:dyDescent="0.3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 ht="14.45" hidden="1" x14ac:dyDescent="0.3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 ht="14.45" hidden="1" x14ac:dyDescent="0.3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 ht="14.45" hidden="1" x14ac:dyDescent="0.3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 ht="14.45" hidden="1" x14ac:dyDescent="0.3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 ht="14.45" hidden="1" x14ac:dyDescent="0.3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 ht="14.45" hidden="1" x14ac:dyDescent="0.3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 ht="14.45" hidden="1" x14ac:dyDescent="0.3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 ht="14.45" hidden="1" x14ac:dyDescent="0.3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 ht="14.45" hidden="1" x14ac:dyDescent="0.3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 ht="14.45" hidden="1" x14ac:dyDescent="0.3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 ht="14.45" hidden="1" x14ac:dyDescent="0.3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 ht="14.45" hidden="1" x14ac:dyDescent="0.3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 ht="14.45" hidden="1" x14ac:dyDescent="0.3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 ht="14.45" hidden="1" x14ac:dyDescent="0.3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 ht="14.45" hidden="1" x14ac:dyDescent="0.3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 ht="14.45" hidden="1" x14ac:dyDescent="0.3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 ht="14.45" hidden="1" x14ac:dyDescent="0.3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 ht="14.45" hidden="1" x14ac:dyDescent="0.3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 ht="14.45" hidden="1" x14ac:dyDescent="0.3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 ht="14.45" hidden="1" x14ac:dyDescent="0.3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 ht="14.45" hidden="1" x14ac:dyDescent="0.3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 ht="14.45" hidden="1" x14ac:dyDescent="0.3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 ht="14.45" hidden="1" x14ac:dyDescent="0.3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 ht="14.45" hidden="1" x14ac:dyDescent="0.3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 ht="14.45" hidden="1" x14ac:dyDescent="0.3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 ht="14.45" hidden="1" x14ac:dyDescent="0.3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 ht="14.45" hidden="1" x14ac:dyDescent="0.3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 ht="14.45" hidden="1" x14ac:dyDescent="0.3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 ht="14.45" hidden="1" x14ac:dyDescent="0.3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 ht="14.45" hidden="1" x14ac:dyDescent="0.3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 ht="14.45" hidden="1" x14ac:dyDescent="0.3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 ht="14.45" hidden="1" x14ac:dyDescent="0.3">
      <c r="A382" s="9">
        <v>140</v>
      </c>
      <c r="B382" s="9" t="s">
        <v>629</v>
      </c>
      <c r="C382" s="9" t="s">
        <v>1063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 ht="14.45" hidden="1" x14ac:dyDescent="0.3">
      <c r="A383" s="9">
        <v>125</v>
      </c>
      <c r="B383" s="9" t="s">
        <v>629</v>
      </c>
      <c r="C383" s="9" t="s">
        <v>1065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 ht="14.45" hidden="1" x14ac:dyDescent="0.3">
      <c r="A384" s="9">
        <v>13</v>
      </c>
      <c r="B384" s="9" t="s">
        <v>629</v>
      </c>
      <c r="C384" s="9" t="s">
        <v>1070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 ht="14.45" hidden="1" x14ac:dyDescent="0.3">
      <c r="A385" s="9">
        <v>473</v>
      </c>
      <c r="B385" s="9" t="s">
        <v>629</v>
      </c>
      <c r="C385" s="9" t="s">
        <v>1071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 ht="14.45" hidden="1" x14ac:dyDescent="0.3">
      <c r="A386" s="9">
        <v>39</v>
      </c>
      <c r="B386" s="9" t="s">
        <v>629</v>
      </c>
      <c r="C386" s="9" t="s">
        <v>1066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 ht="14.45" hidden="1" x14ac:dyDescent="0.3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 ht="14.45" hidden="1" x14ac:dyDescent="0.3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 ht="14.45" hidden="1" x14ac:dyDescent="0.3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 ht="14.45" hidden="1" x14ac:dyDescent="0.3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 ht="14.45" hidden="1" x14ac:dyDescent="0.3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 ht="14.45" hidden="1" x14ac:dyDescent="0.3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 ht="14.45" hidden="1" x14ac:dyDescent="0.3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 ht="14.45" hidden="1" x14ac:dyDescent="0.3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 ht="14.45" hidden="1" x14ac:dyDescent="0.3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 ht="14.45" hidden="1" x14ac:dyDescent="0.3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 ht="14.45" hidden="1" x14ac:dyDescent="0.3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 ht="14.45" hidden="1" x14ac:dyDescent="0.3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 ht="14.45" hidden="1" x14ac:dyDescent="0.3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 ht="14.45" hidden="1" x14ac:dyDescent="0.3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 ht="14.45" hidden="1" x14ac:dyDescent="0.3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 ht="14.45" hidden="1" x14ac:dyDescent="0.3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 ht="14.45" hidden="1" x14ac:dyDescent="0.3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 ht="14.45" hidden="1" x14ac:dyDescent="0.3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 ht="14.45" hidden="1" x14ac:dyDescent="0.3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 ht="14.45" hidden="1" x14ac:dyDescent="0.3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 ht="14.45" hidden="1" x14ac:dyDescent="0.3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 ht="14.45" hidden="1" x14ac:dyDescent="0.3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 ht="14.45" hidden="1" x14ac:dyDescent="0.3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 ht="14.45" hidden="1" x14ac:dyDescent="0.3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7" customFormat="1" ht="14.45" hidden="1" x14ac:dyDescent="0.3">
      <c r="A411" s="97">
        <v>556</v>
      </c>
      <c r="B411" s="97" t="s">
        <v>0</v>
      </c>
      <c r="C411" s="97" t="s">
        <v>171</v>
      </c>
      <c r="D411" s="97" t="s">
        <v>224</v>
      </c>
      <c r="E411" s="97" t="s">
        <v>223</v>
      </c>
      <c r="F411" s="97" t="s">
        <v>1</v>
      </c>
      <c r="G411" s="97" t="s">
        <v>59</v>
      </c>
      <c r="H411" s="97" t="s">
        <v>2</v>
      </c>
      <c r="I411" s="97">
        <v>15</v>
      </c>
      <c r="J411" s="97" t="s">
        <v>4</v>
      </c>
      <c r="L411" s="97" t="s">
        <v>50</v>
      </c>
      <c r="M411" s="97">
        <v>29337</v>
      </c>
      <c r="N411" s="98" t="str">
        <f t="shared" si="33"/>
        <v>5_25-30</v>
      </c>
      <c r="O411" s="98" t="str">
        <f t="shared" ref="O411" si="38">CONCATENATE(ROUNDDOWN(M411/10000,0),"_",ROUNDDOWN(M411/10000,0)*10,"-",ROUNDUP((M411+1)/10000,0)*10)</f>
        <v>2_20-30</v>
      </c>
      <c r="P411" s="98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7" t="s">
        <v>283</v>
      </c>
      <c r="R411" s="97" t="s">
        <v>630</v>
      </c>
      <c r="S411" s="9">
        <f t="shared" si="36"/>
        <v>16311372</v>
      </c>
      <c r="T411" s="97">
        <f>ROUND(S411/73.4,0)</f>
        <v>222226</v>
      </c>
    </row>
    <row r="412" spans="1:23" ht="14.45" hidden="1" x14ac:dyDescent="0.3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7"/>
    </row>
    <row r="413" spans="1:23" ht="14.45" hidden="1" x14ac:dyDescent="0.3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7"/>
    </row>
    <row r="414" spans="1:23" ht="14.45" hidden="1" x14ac:dyDescent="0.3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7"/>
    </row>
    <row r="415" spans="1:23" ht="14.45" hidden="1" x14ac:dyDescent="0.3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7"/>
    </row>
    <row r="416" spans="1:23" ht="14.45" hidden="1" x14ac:dyDescent="0.3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7"/>
    </row>
    <row r="417" spans="1:23" ht="14.45" hidden="1" x14ac:dyDescent="0.3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7"/>
    </row>
    <row r="418" spans="1:23" ht="14.45" hidden="1" x14ac:dyDescent="0.3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7"/>
    </row>
    <row r="419" spans="1:23" ht="14.45" hidden="1" x14ac:dyDescent="0.3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7"/>
    </row>
    <row r="420" spans="1:23" ht="14.45" hidden="1" x14ac:dyDescent="0.3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7"/>
    </row>
    <row r="421" spans="1:23" ht="14.45" hidden="1" x14ac:dyDescent="0.3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7"/>
    </row>
    <row r="422" spans="1:23" ht="14.45" hidden="1" x14ac:dyDescent="0.3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7"/>
    </row>
    <row r="423" spans="1:23" ht="14.45" hidden="1" x14ac:dyDescent="0.3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7"/>
    </row>
    <row r="424" spans="1:23" ht="14.45" hidden="1" x14ac:dyDescent="0.3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7"/>
    </row>
    <row r="425" spans="1:23" ht="14.45" hidden="1" x14ac:dyDescent="0.3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7"/>
    </row>
    <row r="426" spans="1:23" ht="14.45" hidden="1" x14ac:dyDescent="0.3">
      <c r="A426" s="9">
        <v>1543</v>
      </c>
      <c r="B426" s="9" t="s">
        <v>0</v>
      </c>
      <c r="C426" s="9" t="s">
        <v>637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7"/>
    </row>
    <row r="427" spans="1:23" ht="14.45" hidden="1" x14ac:dyDescent="0.3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7"/>
    </row>
    <row r="428" spans="1:23" ht="14.45" hidden="1" x14ac:dyDescent="0.3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7"/>
    </row>
    <row r="429" spans="1:23" ht="14.45" hidden="1" x14ac:dyDescent="0.3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7"/>
    </row>
    <row r="430" spans="1:23" ht="14.45" hidden="1" x14ac:dyDescent="0.3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7"/>
    </row>
    <row r="431" spans="1:23" ht="14.45" hidden="1" x14ac:dyDescent="0.3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7"/>
    </row>
    <row r="432" spans="1:23" ht="14.45" hidden="1" x14ac:dyDescent="0.3">
      <c r="A432" s="9">
        <v>0</v>
      </c>
      <c r="B432" s="9" t="s">
        <v>0</v>
      </c>
      <c r="C432" s="9" t="s">
        <v>638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7"/>
    </row>
    <row r="433" spans="1:23" ht="14.45" hidden="1" x14ac:dyDescent="0.3">
      <c r="A433" s="9">
        <v>0</v>
      </c>
      <c r="B433" s="9" t="s">
        <v>0</v>
      </c>
      <c r="C433" s="9" t="s">
        <v>639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7"/>
    </row>
    <row r="434" spans="1:23" ht="14.45" hidden="1" x14ac:dyDescent="0.3">
      <c r="A434" s="9">
        <v>0</v>
      </c>
      <c r="B434" s="9" t="s">
        <v>0</v>
      </c>
      <c r="C434" s="9" t="s">
        <v>640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7"/>
    </row>
    <row r="435" spans="1:23" ht="14.45" hidden="1" x14ac:dyDescent="0.3">
      <c r="A435" s="9">
        <v>0</v>
      </c>
      <c r="B435" s="9" t="s">
        <v>0</v>
      </c>
      <c r="C435" s="9" t="s">
        <v>641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7"/>
    </row>
    <row r="436" spans="1:23" ht="14.45" hidden="1" x14ac:dyDescent="0.3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7"/>
    </row>
    <row r="437" spans="1:23" ht="14.45" hidden="1" x14ac:dyDescent="0.3">
      <c r="A437" s="9">
        <v>1</v>
      </c>
      <c r="B437" s="9" t="s">
        <v>0</v>
      </c>
      <c r="C437" s="9" t="s">
        <v>642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7"/>
    </row>
    <row r="438" spans="1:23" ht="14.45" hidden="1" x14ac:dyDescent="0.3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7"/>
    </row>
    <row r="439" spans="1:23" ht="14.45" hidden="1" x14ac:dyDescent="0.3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7"/>
    </row>
    <row r="440" spans="1:23" ht="14.45" hidden="1" x14ac:dyDescent="0.3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7"/>
    </row>
    <row r="441" spans="1:23" ht="14.45" hidden="1" x14ac:dyDescent="0.3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7"/>
    </row>
    <row r="442" spans="1:23" ht="14.45" hidden="1" x14ac:dyDescent="0.3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7"/>
    </row>
    <row r="443" spans="1:23" ht="14.45" hidden="1" x14ac:dyDescent="0.3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7"/>
    </row>
    <row r="444" spans="1:23" ht="14.45" hidden="1" x14ac:dyDescent="0.3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7"/>
    </row>
    <row r="445" spans="1:23" ht="14.45" hidden="1" x14ac:dyDescent="0.3">
      <c r="A445" s="9">
        <v>59</v>
      </c>
      <c r="B445" s="9" t="s">
        <v>0</v>
      </c>
      <c r="C445" s="9" t="s">
        <v>643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7"/>
    </row>
    <row r="446" spans="1:23" ht="14.45" hidden="1" x14ac:dyDescent="0.3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7"/>
    </row>
    <row r="447" spans="1:23" ht="14.45" hidden="1" x14ac:dyDescent="0.3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7"/>
    </row>
    <row r="448" spans="1:23" ht="14.45" hidden="1" x14ac:dyDescent="0.3">
      <c r="A448" s="9">
        <v>285</v>
      </c>
      <c r="B448" s="9" t="s">
        <v>0</v>
      </c>
      <c r="C448" s="9" t="s">
        <v>644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645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7"/>
    </row>
    <row r="449" spans="1:23" ht="14.45" hidden="1" x14ac:dyDescent="0.3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7"/>
    </row>
    <row r="450" spans="1:23" ht="14.45" hidden="1" x14ac:dyDescent="0.3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7"/>
    </row>
    <row r="451" spans="1:23" ht="14.45" hidden="1" x14ac:dyDescent="0.3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7"/>
    </row>
    <row r="452" spans="1:23" ht="14.45" hidden="1" x14ac:dyDescent="0.3">
      <c r="A452" s="9">
        <v>1</v>
      </c>
      <c r="B452" s="9" t="s">
        <v>0</v>
      </c>
      <c r="C452" s="9" t="s">
        <v>646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7"/>
    </row>
    <row r="453" spans="1:23" ht="14.45" hidden="1" x14ac:dyDescent="0.3">
      <c r="A453" s="9">
        <v>5094</v>
      </c>
      <c r="B453" s="9" t="s">
        <v>0</v>
      </c>
      <c r="C453" s="9" t="s">
        <v>995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7"/>
    </row>
    <row r="454" spans="1:23" ht="14.45" hidden="1" x14ac:dyDescent="0.3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7"/>
    </row>
    <row r="455" spans="1:23" ht="14.45" hidden="1" x14ac:dyDescent="0.3">
      <c r="A455" s="9">
        <v>3</v>
      </c>
      <c r="B455" s="9" t="s">
        <v>0</v>
      </c>
      <c r="C455" s="9" t="s">
        <v>647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7"/>
    </row>
    <row r="456" spans="1:23" ht="14.45" hidden="1" x14ac:dyDescent="0.3">
      <c r="A456" s="9">
        <v>1</v>
      </c>
      <c r="B456" s="9" t="s">
        <v>0</v>
      </c>
      <c r="C456" s="9" t="s">
        <v>648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7"/>
    </row>
    <row r="457" spans="1:23" ht="14.45" hidden="1" x14ac:dyDescent="0.3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7"/>
    </row>
    <row r="458" spans="1:23" ht="14.45" hidden="1" x14ac:dyDescent="0.3">
      <c r="A458" s="9">
        <v>8</v>
      </c>
      <c r="B458" s="9" t="s">
        <v>0</v>
      </c>
      <c r="C458" s="9" t="s">
        <v>649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7"/>
    </row>
    <row r="459" spans="1:23" ht="14.45" hidden="1" x14ac:dyDescent="0.3">
      <c r="A459" s="9">
        <v>1</v>
      </c>
      <c r="B459" s="9" t="s">
        <v>0</v>
      </c>
      <c r="C459" s="9" t="s">
        <v>650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7"/>
    </row>
    <row r="460" spans="1:23" ht="14.45" hidden="1" x14ac:dyDescent="0.3">
      <c r="A460" s="9">
        <v>5</v>
      </c>
      <c r="B460" s="9" t="s">
        <v>9</v>
      </c>
      <c r="C460" s="9" t="s">
        <v>651</v>
      </c>
      <c r="D460" s="9" t="s">
        <v>228</v>
      </c>
      <c r="E460" s="9" t="s">
        <v>223</v>
      </c>
      <c r="F460" s="9" t="s">
        <v>5</v>
      </c>
      <c r="G460" s="9" t="s">
        <v>652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7"/>
    </row>
    <row r="461" spans="1:23" ht="14.45" hidden="1" x14ac:dyDescent="0.3">
      <c r="A461" s="9">
        <v>70</v>
      </c>
      <c r="B461" s="9" t="s">
        <v>9</v>
      </c>
      <c r="C461" s="9" t="s">
        <v>653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7"/>
    </row>
    <row r="462" spans="1:23" ht="14.45" hidden="1" x14ac:dyDescent="0.3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7"/>
    </row>
    <row r="463" spans="1:23" ht="14.45" hidden="1" x14ac:dyDescent="0.3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7"/>
    </row>
    <row r="464" spans="1:23" ht="14.45" hidden="1" x14ac:dyDescent="0.3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7"/>
    </row>
    <row r="465" spans="1:23" ht="14.45" hidden="1" x14ac:dyDescent="0.3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7"/>
    </row>
    <row r="466" spans="1:23" ht="14.45" hidden="1" x14ac:dyDescent="0.3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7"/>
    </row>
    <row r="467" spans="1:23" ht="14.45" hidden="1" x14ac:dyDescent="0.3">
      <c r="A467" s="9">
        <v>360</v>
      </c>
      <c r="B467" s="9" t="s">
        <v>10</v>
      </c>
      <c r="C467" s="9" t="s">
        <v>654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7"/>
    </row>
    <row r="468" spans="1:23" ht="14.45" hidden="1" x14ac:dyDescent="0.3">
      <c r="A468" s="9">
        <v>2063</v>
      </c>
      <c r="B468" s="9" t="s">
        <v>10</v>
      </c>
      <c r="C468" s="9" t="s">
        <v>655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7"/>
    </row>
    <row r="469" spans="1:23" ht="14.45" hidden="1" x14ac:dyDescent="0.3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7"/>
    </row>
    <row r="470" spans="1:23" ht="14.45" hidden="1" x14ac:dyDescent="0.3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7"/>
    </row>
    <row r="471" spans="1:23" ht="14.45" hidden="1" x14ac:dyDescent="0.3">
      <c r="A471" s="9">
        <v>878</v>
      </c>
      <c r="B471" s="9" t="s">
        <v>10</v>
      </c>
      <c r="C471" s="9" t="s">
        <v>1011</v>
      </c>
      <c r="D471" s="9" t="s">
        <v>225</v>
      </c>
      <c r="E471" s="9" t="s">
        <v>223</v>
      </c>
      <c r="F471" s="9" t="s">
        <v>5</v>
      </c>
      <c r="G471" s="9" t="s">
        <v>656</v>
      </c>
      <c r="H471" s="9" t="s">
        <v>657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7"/>
    </row>
    <row r="472" spans="1:23" ht="14.45" hidden="1" x14ac:dyDescent="0.3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7"/>
    </row>
    <row r="473" spans="1:23" ht="14.45" hidden="1" x14ac:dyDescent="0.3">
      <c r="A473" s="9">
        <v>586</v>
      </c>
      <c r="B473" s="9" t="s">
        <v>10</v>
      </c>
      <c r="C473" s="9" t="s">
        <v>658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7"/>
    </row>
    <row r="474" spans="1:23" ht="14.45" hidden="1" x14ac:dyDescent="0.3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7"/>
    </row>
    <row r="475" spans="1:23" ht="14.45" hidden="1" x14ac:dyDescent="0.3">
      <c r="A475" s="9">
        <v>86</v>
      </c>
      <c r="B475" s="9" t="s">
        <v>10</v>
      </c>
      <c r="C475" s="9" t="s">
        <v>659</v>
      </c>
      <c r="D475" s="9" t="s">
        <v>225</v>
      </c>
      <c r="E475" s="9" t="s">
        <v>223</v>
      </c>
      <c r="F475" s="9" t="s">
        <v>1</v>
      </c>
      <c r="G475" s="9" t="s">
        <v>660</v>
      </c>
      <c r="H475" s="9" t="s">
        <v>657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7"/>
    </row>
    <row r="476" spans="1:23" ht="14.45" hidden="1" x14ac:dyDescent="0.3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7"/>
    </row>
    <row r="477" spans="1:23" ht="14.45" hidden="1" x14ac:dyDescent="0.3">
      <c r="A477" s="9">
        <v>33</v>
      </c>
      <c r="B477" s="9" t="s">
        <v>10</v>
      </c>
      <c r="C477" s="9" t="s">
        <v>661</v>
      </c>
      <c r="D477" s="9" t="s">
        <v>225</v>
      </c>
      <c r="E477" s="9" t="s">
        <v>223</v>
      </c>
      <c r="F477" s="9" t="s">
        <v>1</v>
      </c>
      <c r="G477" s="9" t="s">
        <v>660</v>
      </c>
      <c r="H477" s="9" t="s">
        <v>657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7"/>
    </row>
    <row r="478" spans="1:23" ht="14.45" hidden="1" x14ac:dyDescent="0.3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7"/>
    </row>
    <row r="479" spans="1:23" ht="14.45" hidden="1" x14ac:dyDescent="0.3">
      <c r="A479" s="9">
        <v>214</v>
      </c>
      <c r="B479" s="9" t="s">
        <v>10</v>
      </c>
      <c r="C479" s="9" t="s">
        <v>662</v>
      </c>
      <c r="D479" s="9" t="s">
        <v>225</v>
      </c>
      <c r="E479" s="9" t="s">
        <v>223</v>
      </c>
      <c r="F479" s="9" t="s">
        <v>1</v>
      </c>
      <c r="G479" s="9" t="s">
        <v>660</v>
      </c>
      <c r="H479" s="9" t="s">
        <v>657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7"/>
    </row>
    <row r="480" spans="1:23" ht="14.45" hidden="1" x14ac:dyDescent="0.3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7"/>
    </row>
    <row r="481" spans="1:23" ht="14.45" hidden="1" x14ac:dyDescent="0.3">
      <c r="A481" s="9">
        <v>174</v>
      </c>
      <c r="B481" s="9" t="s">
        <v>10</v>
      </c>
      <c r="C481" s="9" t="s">
        <v>663</v>
      </c>
      <c r="D481" s="9" t="s">
        <v>225</v>
      </c>
      <c r="E481" s="9" t="s">
        <v>223</v>
      </c>
      <c r="F481" s="9" t="s">
        <v>1</v>
      </c>
      <c r="G481" s="9" t="s">
        <v>660</v>
      </c>
      <c r="H481" s="9" t="s">
        <v>664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7"/>
    </row>
    <row r="482" spans="1:23" ht="14.45" hidden="1" x14ac:dyDescent="0.3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7"/>
    </row>
    <row r="483" spans="1:23" ht="14.45" hidden="1" x14ac:dyDescent="0.3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7"/>
    </row>
    <row r="484" spans="1:23" ht="14.45" hidden="1" x14ac:dyDescent="0.3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7"/>
    </row>
    <row r="485" spans="1:23" ht="14.45" hidden="1" x14ac:dyDescent="0.3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7"/>
    </row>
    <row r="486" spans="1:23" ht="14.45" hidden="1" x14ac:dyDescent="0.3">
      <c r="A486" s="9">
        <v>883</v>
      </c>
      <c r="B486" s="9" t="s">
        <v>10</v>
      </c>
      <c r="C486" s="9" t="s">
        <v>665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7"/>
    </row>
    <row r="487" spans="1:23" ht="14.45" hidden="1" x14ac:dyDescent="0.3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7"/>
    </row>
    <row r="488" spans="1:23" ht="14.45" hidden="1" x14ac:dyDescent="0.3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7"/>
    </row>
    <row r="489" spans="1:23" ht="14.45" hidden="1" x14ac:dyDescent="0.3">
      <c r="A489" s="9">
        <v>857</v>
      </c>
      <c r="B489" s="9" t="s">
        <v>10</v>
      </c>
      <c r="C489" s="9" t="s">
        <v>666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7"/>
    </row>
    <row r="490" spans="1:23" ht="14.45" hidden="1" x14ac:dyDescent="0.3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7"/>
    </row>
    <row r="491" spans="1:23" ht="14.45" hidden="1" x14ac:dyDescent="0.3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7"/>
    </row>
    <row r="492" spans="1:23" ht="14.45" hidden="1" x14ac:dyDescent="0.3">
      <c r="A492" s="9">
        <v>63</v>
      </c>
      <c r="B492" s="9" t="s">
        <v>10</v>
      </c>
      <c r="C492" s="9" t="s">
        <v>667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7"/>
    </row>
    <row r="493" spans="1:23" ht="14.45" hidden="1" x14ac:dyDescent="0.3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7"/>
    </row>
    <row r="494" spans="1:23" ht="14.45" hidden="1" x14ac:dyDescent="0.3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7"/>
    </row>
    <row r="495" spans="1:23" ht="14.45" hidden="1" x14ac:dyDescent="0.3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7"/>
    </row>
    <row r="496" spans="1:23" ht="14.45" hidden="1" x14ac:dyDescent="0.3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7"/>
    </row>
    <row r="497" spans="1:23" ht="14.45" hidden="1" x14ac:dyDescent="0.3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7"/>
    </row>
    <row r="498" spans="1:23" ht="14.45" hidden="1" x14ac:dyDescent="0.3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7"/>
    </row>
    <row r="499" spans="1:23" ht="14.45" hidden="1" x14ac:dyDescent="0.3">
      <c r="A499" s="9">
        <v>375</v>
      </c>
      <c r="B499" s="9" t="s">
        <v>10</v>
      </c>
      <c r="C499" s="9" t="s">
        <v>668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7"/>
    </row>
    <row r="500" spans="1:23" ht="14.45" hidden="1" x14ac:dyDescent="0.3">
      <c r="A500" s="9">
        <v>253</v>
      </c>
      <c r="B500" s="9" t="s">
        <v>10</v>
      </c>
      <c r="C500" s="9" t="s">
        <v>669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7"/>
    </row>
    <row r="501" spans="1:23" ht="14.45" hidden="1" x14ac:dyDescent="0.3">
      <c r="A501" s="9">
        <v>52</v>
      </c>
      <c r="B501" s="9" t="s">
        <v>10</v>
      </c>
      <c r="C501" s="9" t="s">
        <v>670</v>
      </c>
      <c r="D501" s="9" t="s">
        <v>228</v>
      </c>
      <c r="E501" s="9" t="s">
        <v>223</v>
      </c>
      <c r="F501" s="9" t="s">
        <v>1</v>
      </c>
      <c r="G501" s="9" t="s">
        <v>660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7"/>
    </row>
    <row r="502" spans="1:23" ht="14.45" hidden="1" x14ac:dyDescent="0.3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7"/>
    </row>
    <row r="503" spans="1:23" ht="14.45" hidden="1" x14ac:dyDescent="0.3">
      <c r="A503" s="9">
        <v>13</v>
      </c>
      <c r="B503" s="9" t="s">
        <v>10</v>
      </c>
      <c r="C503" s="9" t="s">
        <v>671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7"/>
    </row>
    <row r="504" spans="1:23" ht="14.45" hidden="1" x14ac:dyDescent="0.3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7"/>
    </row>
    <row r="505" spans="1:23" ht="14.45" hidden="1" x14ac:dyDescent="0.3">
      <c r="A505" s="9">
        <v>106</v>
      </c>
      <c r="B505" s="9" t="s">
        <v>10</v>
      </c>
      <c r="C505" s="9" t="s">
        <v>672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645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7"/>
    </row>
    <row r="506" spans="1:23" ht="14.45" hidden="1" x14ac:dyDescent="0.3">
      <c r="A506" s="9">
        <v>133</v>
      </c>
      <c r="B506" s="9" t="s">
        <v>10</v>
      </c>
      <c r="C506" s="9" t="s">
        <v>673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7"/>
    </row>
    <row r="507" spans="1:23" ht="14.45" hidden="1" x14ac:dyDescent="0.3">
      <c r="A507" s="9">
        <v>451</v>
      </c>
      <c r="B507" s="9" t="s">
        <v>10</v>
      </c>
      <c r="C507" s="9" t="s">
        <v>674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7"/>
    </row>
    <row r="508" spans="1:23" ht="14.45" hidden="1" x14ac:dyDescent="0.3">
      <c r="A508" s="9">
        <v>110</v>
      </c>
      <c r="B508" s="9" t="s">
        <v>10</v>
      </c>
      <c r="C508" s="9" t="s">
        <v>675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7"/>
    </row>
    <row r="509" spans="1:23" ht="14.45" hidden="1" x14ac:dyDescent="0.3">
      <c r="A509" s="9">
        <v>1759</v>
      </c>
      <c r="B509" s="9" t="s">
        <v>10</v>
      </c>
      <c r="C509" s="9" t="s">
        <v>676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7"/>
    </row>
    <row r="510" spans="1:23" ht="14.45" hidden="1" x14ac:dyDescent="0.3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7"/>
    </row>
    <row r="511" spans="1:23" ht="14.45" hidden="1" x14ac:dyDescent="0.3">
      <c r="A511" s="9">
        <v>150</v>
      </c>
      <c r="B511" s="9" t="s">
        <v>10</v>
      </c>
      <c r="C511" s="9" t="s">
        <v>677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7"/>
    </row>
    <row r="512" spans="1:23" ht="14.45" hidden="1" x14ac:dyDescent="0.3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7"/>
    </row>
    <row r="513" spans="1:23" ht="14.45" hidden="1" x14ac:dyDescent="0.3">
      <c r="A513" s="9">
        <v>32</v>
      </c>
      <c r="B513" s="9" t="s">
        <v>10</v>
      </c>
      <c r="C513" s="9" t="s">
        <v>678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7"/>
    </row>
    <row r="514" spans="1:23" ht="14.45" hidden="1" x14ac:dyDescent="0.3">
      <c r="A514" s="9">
        <v>396</v>
      </c>
      <c r="B514" s="9" t="s">
        <v>10</v>
      </c>
      <c r="C514" s="9" t="s">
        <v>679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7"/>
    </row>
    <row r="515" spans="1:23" ht="14.45" hidden="1" x14ac:dyDescent="0.3">
      <c r="A515" s="9">
        <v>133</v>
      </c>
      <c r="B515" s="9" t="s">
        <v>10</v>
      </c>
      <c r="C515" s="9" t="s">
        <v>680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7"/>
    </row>
    <row r="516" spans="1:23" ht="14.45" hidden="1" x14ac:dyDescent="0.3">
      <c r="A516" s="9">
        <v>569</v>
      </c>
      <c r="B516" s="9" t="s">
        <v>10</v>
      </c>
      <c r="C516" s="9" t="s">
        <v>681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7"/>
    </row>
    <row r="517" spans="1:23" ht="14.45" hidden="1" x14ac:dyDescent="0.3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7"/>
    </row>
    <row r="518" spans="1:23" ht="14.45" hidden="1" x14ac:dyDescent="0.3">
      <c r="A518" s="9">
        <v>440</v>
      </c>
      <c r="B518" s="9" t="s">
        <v>10</v>
      </c>
      <c r="C518" s="9" t="s">
        <v>682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7"/>
    </row>
    <row r="519" spans="1:23" ht="14.45" hidden="1" x14ac:dyDescent="0.3">
      <c r="A519" s="9">
        <v>659</v>
      </c>
      <c r="B519" s="9" t="s">
        <v>10</v>
      </c>
      <c r="C519" s="9" t="s">
        <v>683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7"/>
    </row>
    <row r="520" spans="1:23" ht="14.45" hidden="1" x14ac:dyDescent="0.3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7"/>
    </row>
    <row r="521" spans="1:23" ht="14.45" hidden="1" x14ac:dyDescent="0.3">
      <c r="A521" s="9">
        <v>116</v>
      </c>
      <c r="B521" s="9" t="s">
        <v>10</v>
      </c>
      <c r="C521" s="9" t="s">
        <v>684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7"/>
    </row>
    <row r="522" spans="1:23" ht="14.45" hidden="1" x14ac:dyDescent="0.3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7"/>
    </row>
    <row r="523" spans="1:23" ht="14.45" hidden="1" x14ac:dyDescent="0.3">
      <c r="A523" s="9">
        <v>637</v>
      </c>
      <c r="B523" s="9" t="s">
        <v>10</v>
      </c>
      <c r="C523" s="9" t="s">
        <v>685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686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7"/>
    </row>
    <row r="524" spans="1:23" ht="14.45" hidden="1" x14ac:dyDescent="0.3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7"/>
    </row>
    <row r="525" spans="1:23" hidden="1" x14ac:dyDescent="0.25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7"/>
    </row>
    <row r="526" spans="1:23" ht="14.45" hidden="1" x14ac:dyDescent="0.3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7"/>
    </row>
    <row r="527" spans="1:23" ht="14.45" hidden="1" x14ac:dyDescent="0.3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7"/>
    </row>
    <row r="528" spans="1:23" ht="14.45" hidden="1" x14ac:dyDescent="0.3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7"/>
    </row>
    <row r="529" spans="1:23" ht="14.45" hidden="1" x14ac:dyDescent="0.3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7"/>
    </row>
    <row r="530" spans="1:23" ht="14.45" hidden="1" x14ac:dyDescent="0.3">
      <c r="A530" s="9">
        <v>3</v>
      </c>
      <c r="B530" s="9" t="s">
        <v>10</v>
      </c>
      <c r="C530" s="9" t="s">
        <v>687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688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7"/>
    </row>
    <row r="531" spans="1:23" ht="14.45" hidden="1" x14ac:dyDescent="0.3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7"/>
    </row>
    <row r="532" spans="1:23" ht="14.45" hidden="1" x14ac:dyDescent="0.3">
      <c r="A532" s="9">
        <v>6</v>
      </c>
      <c r="B532" s="9" t="s">
        <v>10</v>
      </c>
      <c r="C532" s="9" t="s">
        <v>689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7"/>
    </row>
    <row r="533" spans="1:23" ht="14.45" hidden="1" x14ac:dyDescent="0.3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7"/>
    </row>
    <row r="534" spans="1:23" ht="14.45" hidden="1" x14ac:dyDescent="0.3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7"/>
    </row>
    <row r="535" spans="1:23" ht="14.45" hidden="1" x14ac:dyDescent="0.3">
      <c r="A535" s="9">
        <v>2</v>
      </c>
      <c r="B535" s="9" t="s">
        <v>10</v>
      </c>
      <c r="C535" s="9" t="s">
        <v>690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7"/>
    </row>
    <row r="536" spans="1:23" ht="14.45" hidden="1" x14ac:dyDescent="0.3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7"/>
    </row>
    <row r="537" spans="1:23" ht="14.45" hidden="1" x14ac:dyDescent="0.3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7"/>
    </row>
    <row r="538" spans="1:23" ht="14.45" hidden="1" x14ac:dyDescent="0.3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7"/>
    </row>
    <row r="539" spans="1:23" ht="14.45" hidden="1" x14ac:dyDescent="0.3">
      <c r="A539" s="9">
        <v>42</v>
      </c>
      <c r="B539" s="9" t="s">
        <v>10</v>
      </c>
      <c r="C539" s="9" t="s">
        <v>691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7"/>
    </row>
    <row r="540" spans="1:23" ht="14.45" hidden="1" x14ac:dyDescent="0.3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7"/>
    </row>
    <row r="541" spans="1:23" ht="14.45" hidden="1" x14ac:dyDescent="0.3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7"/>
    </row>
    <row r="542" spans="1:23" ht="14.45" hidden="1" x14ac:dyDescent="0.3">
      <c r="A542" s="9">
        <v>502</v>
      </c>
      <c r="B542" s="9" t="s">
        <v>13</v>
      </c>
      <c r="C542" s="9" t="s">
        <v>692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693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7"/>
    </row>
    <row r="543" spans="1:23" ht="14.45" hidden="1" x14ac:dyDescent="0.3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7"/>
    </row>
    <row r="544" spans="1:23" ht="14.45" hidden="1" x14ac:dyDescent="0.3">
      <c r="A544" s="9">
        <v>11</v>
      </c>
      <c r="B544" s="9" t="s">
        <v>13</v>
      </c>
      <c r="C544" s="9" t="s">
        <v>694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7"/>
    </row>
    <row r="545" spans="1:23" ht="14.45" hidden="1" x14ac:dyDescent="0.3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7"/>
    </row>
    <row r="546" spans="1:23" ht="14.45" hidden="1" x14ac:dyDescent="0.3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7"/>
    </row>
    <row r="547" spans="1:23" ht="14.45" hidden="1" x14ac:dyDescent="0.3">
      <c r="A547" s="9">
        <v>2</v>
      </c>
      <c r="B547" s="9" t="s">
        <v>13</v>
      </c>
      <c r="C547" s="9" t="s">
        <v>695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7"/>
    </row>
    <row r="548" spans="1:23" ht="14.45" hidden="1" x14ac:dyDescent="0.3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7"/>
    </row>
    <row r="549" spans="1:23" ht="14.45" hidden="1" x14ac:dyDescent="0.3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7"/>
    </row>
    <row r="550" spans="1:23" ht="14.45" hidden="1" x14ac:dyDescent="0.3">
      <c r="A550" s="9">
        <v>13</v>
      </c>
      <c r="B550" s="9" t="s">
        <v>13</v>
      </c>
      <c r="C550" s="9" t="s">
        <v>696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7"/>
    </row>
    <row r="551" spans="1:23" ht="14.45" hidden="1" x14ac:dyDescent="0.3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7"/>
    </row>
    <row r="552" spans="1:23" ht="14.45" hidden="1" x14ac:dyDescent="0.3">
      <c r="A552" s="9">
        <v>354</v>
      </c>
      <c r="B552" s="9" t="s">
        <v>13</v>
      </c>
      <c r="C552" s="9" t="s">
        <v>697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7"/>
    </row>
    <row r="553" spans="1:23" ht="14.45" hidden="1" x14ac:dyDescent="0.3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7"/>
    </row>
    <row r="554" spans="1:23" ht="14.45" hidden="1" x14ac:dyDescent="0.3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7"/>
    </row>
    <row r="555" spans="1:23" ht="14.45" hidden="1" x14ac:dyDescent="0.3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7"/>
    </row>
    <row r="556" spans="1:23" ht="14.45" hidden="1" x14ac:dyDescent="0.3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7"/>
    </row>
    <row r="557" spans="1:23" ht="14.45" hidden="1" x14ac:dyDescent="0.3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7"/>
    </row>
    <row r="558" spans="1:23" ht="14.45" hidden="1" x14ac:dyDescent="0.3">
      <c r="A558" s="9">
        <v>19</v>
      </c>
      <c r="B558" s="9" t="s">
        <v>13</v>
      </c>
      <c r="C558" s="9" t="s">
        <v>698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7"/>
    </row>
    <row r="559" spans="1:23" ht="14.45" hidden="1" x14ac:dyDescent="0.3">
      <c r="A559" s="9">
        <v>28</v>
      </c>
      <c r="B559" s="9" t="s">
        <v>13</v>
      </c>
      <c r="C559" s="9" t="s">
        <v>699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7"/>
    </row>
    <row r="560" spans="1:23" ht="14.45" hidden="1" x14ac:dyDescent="0.3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7"/>
    </row>
    <row r="561" spans="1:23" ht="14.45" hidden="1" x14ac:dyDescent="0.3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7"/>
    </row>
    <row r="562" spans="1:23" ht="14.45" hidden="1" x14ac:dyDescent="0.3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7"/>
    </row>
    <row r="563" spans="1:23" ht="14.45" hidden="1" x14ac:dyDescent="0.3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7"/>
    </row>
    <row r="564" spans="1:23" ht="14.45" hidden="1" x14ac:dyDescent="0.3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7"/>
    </row>
    <row r="565" spans="1:23" ht="14.45" hidden="1" x14ac:dyDescent="0.3">
      <c r="A565" s="9">
        <v>2</v>
      </c>
      <c r="B565" s="9" t="s">
        <v>13</v>
      </c>
      <c r="C565" s="9" t="s">
        <v>700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7"/>
    </row>
    <row r="566" spans="1:23" ht="14.45" hidden="1" x14ac:dyDescent="0.3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7"/>
    </row>
    <row r="567" spans="1:23" ht="14.45" hidden="1" x14ac:dyDescent="0.3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7"/>
    </row>
    <row r="568" spans="1:23" ht="14.45" hidden="1" x14ac:dyDescent="0.3">
      <c r="A568" s="9">
        <v>6</v>
      </c>
      <c r="B568" s="9" t="s">
        <v>13</v>
      </c>
      <c r="C568" s="9" t="s">
        <v>701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7"/>
    </row>
    <row r="569" spans="1:23" ht="14.45" hidden="1" x14ac:dyDescent="0.3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7"/>
    </row>
    <row r="570" spans="1:23" ht="14.45" hidden="1" x14ac:dyDescent="0.3">
      <c r="A570" s="9">
        <v>9</v>
      </c>
      <c r="B570" s="9" t="s">
        <v>13</v>
      </c>
      <c r="C570" s="9" t="s">
        <v>702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7"/>
    </row>
    <row r="571" spans="1:23" ht="14.45" hidden="1" x14ac:dyDescent="0.3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7"/>
    </row>
    <row r="572" spans="1:23" ht="14.45" hidden="1" x14ac:dyDescent="0.3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7"/>
    </row>
    <row r="573" spans="1:23" ht="14.45" hidden="1" x14ac:dyDescent="0.3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7"/>
    </row>
    <row r="574" spans="1:23" ht="14.45" hidden="1" x14ac:dyDescent="0.3">
      <c r="A574" s="9">
        <v>38</v>
      </c>
      <c r="B574" s="9" t="s">
        <v>13</v>
      </c>
      <c r="C574" s="9" t="s">
        <v>703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704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7"/>
    </row>
    <row r="575" spans="1:23" ht="14.45" hidden="1" x14ac:dyDescent="0.3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7"/>
    </row>
    <row r="576" spans="1:23" ht="14.45" hidden="1" x14ac:dyDescent="0.3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7"/>
    </row>
    <row r="577" spans="1:23" ht="14.45" hidden="1" x14ac:dyDescent="0.3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7"/>
    </row>
    <row r="578" spans="1:23" ht="14.45" hidden="1" x14ac:dyDescent="0.3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7"/>
    </row>
    <row r="579" spans="1:23" ht="14.45" hidden="1" x14ac:dyDescent="0.3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7"/>
    </row>
    <row r="580" spans="1:23" ht="14.45" hidden="1" x14ac:dyDescent="0.3">
      <c r="A580" s="9">
        <v>3</v>
      </c>
      <c r="B580" s="9" t="s">
        <v>13</v>
      </c>
      <c r="C580" s="9" t="s">
        <v>705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7"/>
    </row>
    <row r="581" spans="1:23" ht="14.45" hidden="1" x14ac:dyDescent="0.3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7"/>
    </row>
    <row r="582" spans="1:23" ht="14.45" hidden="1" x14ac:dyDescent="0.3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7"/>
    </row>
    <row r="583" spans="1:23" ht="14.45" hidden="1" x14ac:dyDescent="0.3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7"/>
    </row>
    <row r="584" spans="1:23" ht="14.45" hidden="1" x14ac:dyDescent="0.3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7"/>
    </row>
    <row r="585" spans="1:23" ht="14.45" hidden="1" x14ac:dyDescent="0.3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7"/>
    </row>
    <row r="586" spans="1:23" ht="14.45" hidden="1" x14ac:dyDescent="0.3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7"/>
    </row>
    <row r="587" spans="1:23" ht="14.45" hidden="1" x14ac:dyDescent="0.3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7"/>
    </row>
    <row r="588" spans="1:23" ht="14.45" hidden="1" x14ac:dyDescent="0.3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7"/>
    </row>
    <row r="589" spans="1:23" ht="14.45" hidden="1" x14ac:dyDescent="0.3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706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7"/>
    </row>
    <row r="590" spans="1:23" ht="14.45" hidden="1" x14ac:dyDescent="0.3">
      <c r="A590" s="9">
        <v>25</v>
      </c>
      <c r="B590" s="9" t="s">
        <v>13</v>
      </c>
      <c r="C590" s="9" t="s">
        <v>707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7"/>
    </row>
    <row r="591" spans="1:23" ht="14.45" hidden="1" x14ac:dyDescent="0.3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7"/>
    </row>
    <row r="592" spans="1:23" ht="14.45" hidden="1" x14ac:dyDescent="0.3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7"/>
    </row>
    <row r="593" spans="1:23" ht="14.45" hidden="1" x14ac:dyDescent="0.3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708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7"/>
    </row>
    <row r="594" spans="1:23" ht="14.45" hidden="1" x14ac:dyDescent="0.3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7"/>
    </row>
    <row r="595" spans="1:23" ht="14.45" hidden="1" x14ac:dyDescent="0.3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7"/>
    </row>
    <row r="596" spans="1:23" ht="14.45" hidden="1" x14ac:dyDescent="0.3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709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7"/>
    </row>
    <row r="597" spans="1:23" ht="14.45" hidden="1" x14ac:dyDescent="0.3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7"/>
    </row>
    <row r="598" spans="1:23" ht="14.45" hidden="1" x14ac:dyDescent="0.3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7"/>
    </row>
    <row r="599" spans="1:23" ht="14.45" hidden="1" x14ac:dyDescent="0.3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7"/>
    </row>
    <row r="600" spans="1:23" ht="14.45" hidden="1" x14ac:dyDescent="0.3">
      <c r="A600" s="9">
        <v>10</v>
      </c>
      <c r="B600" s="9" t="s">
        <v>14</v>
      </c>
      <c r="C600" s="9" t="s">
        <v>710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7"/>
    </row>
    <row r="601" spans="1:23" ht="14.45" hidden="1" x14ac:dyDescent="0.3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7"/>
    </row>
    <row r="602" spans="1:23" ht="14.45" hidden="1" x14ac:dyDescent="0.3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7"/>
    </row>
    <row r="603" spans="1:23" ht="14.45" hidden="1" x14ac:dyDescent="0.3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7"/>
    </row>
    <row r="604" spans="1:23" ht="14.45" hidden="1" x14ac:dyDescent="0.3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7"/>
    </row>
    <row r="605" spans="1:23" ht="14.45" hidden="1" x14ac:dyDescent="0.3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7"/>
    </row>
    <row r="606" spans="1:23" ht="14.45" hidden="1" x14ac:dyDescent="0.3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7"/>
    </row>
    <row r="607" spans="1:23" ht="14.45" hidden="1" x14ac:dyDescent="0.3">
      <c r="A607" s="9">
        <v>1</v>
      </c>
      <c r="B607" s="9" t="s">
        <v>14</v>
      </c>
      <c r="C607" s="9" t="s">
        <v>711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712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7"/>
    </row>
    <row r="608" spans="1:23" ht="14.45" hidden="1" x14ac:dyDescent="0.3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7"/>
    </row>
    <row r="609" spans="1:23" ht="14.45" hidden="1" x14ac:dyDescent="0.3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7"/>
    </row>
    <row r="610" spans="1:23" ht="14.45" hidden="1" x14ac:dyDescent="0.3">
      <c r="A610" s="9">
        <v>1</v>
      </c>
      <c r="B610" s="9" t="s">
        <v>14</v>
      </c>
      <c r="C610" s="9" t="s">
        <v>713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7"/>
    </row>
    <row r="611" spans="1:23" ht="14.45" hidden="1" x14ac:dyDescent="0.3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7"/>
    </row>
    <row r="612" spans="1:23" ht="14.45" hidden="1" x14ac:dyDescent="0.3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7"/>
    </row>
    <row r="613" spans="1:23" ht="14.45" hidden="1" x14ac:dyDescent="0.3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7"/>
    </row>
    <row r="614" spans="1:23" ht="14.45" hidden="1" x14ac:dyDescent="0.3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7"/>
    </row>
    <row r="615" spans="1:23" ht="14.45" hidden="1" x14ac:dyDescent="0.3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7"/>
    </row>
    <row r="616" spans="1:23" ht="14.45" hidden="1" x14ac:dyDescent="0.3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7"/>
    </row>
    <row r="617" spans="1:23" ht="14.45" hidden="1" x14ac:dyDescent="0.3">
      <c r="A617" s="9">
        <v>41</v>
      </c>
      <c r="B617" s="9" t="s">
        <v>14</v>
      </c>
      <c r="C617" s="9" t="s">
        <v>714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7"/>
    </row>
    <row r="618" spans="1:23" ht="14.45" hidden="1" x14ac:dyDescent="0.3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7"/>
    </row>
    <row r="619" spans="1:23" ht="14.45" hidden="1" x14ac:dyDescent="0.3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7"/>
    </row>
    <row r="620" spans="1:23" ht="14.45" hidden="1" x14ac:dyDescent="0.3">
      <c r="A620" s="9">
        <v>6</v>
      </c>
      <c r="B620" s="9" t="s">
        <v>14</v>
      </c>
      <c r="C620" s="9" t="s">
        <v>715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7"/>
    </row>
    <row r="621" spans="1:23" ht="14.45" hidden="1" x14ac:dyDescent="0.3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7"/>
    </row>
    <row r="622" spans="1:23" ht="14.45" hidden="1" x14ac:dyDescent="0.3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7"/>
    </row>
    <row r="623" spans="1:23" ht="14.45" hidden="1" x14ac:dyDescent="0.3">
      <c r="A623" s="9">
        <v>41</v>
      </c>
      <c r="B623" s="9" t="s">
        <v>14</v>
      </c>
      <c r="C623" s="9" t="s">
        <v>716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7"/>
    </row>
    <row r="624" spans="1:23" ht="14.45" hidden="1" x14ac:dyDescent="0.3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7"/>
    </row>
    <row r="625" spans="1:23" ht="14.45" hidden="1" x14ac:dyDescent="0.3">
      <c r="A625" s="9">
        <v>204</v>
      </c>
      <c r="B625" s="9" t="s">
        <v>14</v>
      </c>
      <c r="C625" s="9" t="s">
        <v>717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7"/>
    </row>
    <row r="626" spans="1:23" ht="14.45" hidden="1" x14ac:dyDescent="0.3">
      <c r="A626" s="9">
        <v>29</v>
      </c>
      <c r="B626" s="9" t="s">
        <v>14</v>
      </c>
      <c r="C626" s="9" t="s">
        <v>718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7"/>
    </row>
    <row r="627" spans="1:23" ht="14.45" hidden="1" x14ac:dyDescent="0.3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7"/>
    </row>
    <row r="628" spans="1:23" ht="14.45" hidden="1" x14ac:dyDescent="0.3">
      <c r="A628" s="9">
        <v>634</v>
      </c>
      <c r="B628" s="9" t="s">
        <v>14</v>
      </c>
      <c r="C628" s="9" t="s">
        <v>719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7"/>
    </row>
    <row r="629" spans="1:23" ht="14.45" hidden="1" x14ac:dyDescent="0.3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7"/>
    </row>
    <row r="630" spans="1:23" ht="14.45" hidden="1" x14ac:dyDescent="0.3">
      <c r="A630" s="9">
        <v>297</v>
      </c>
      <c r="B630" s="9" t="s">
        <v>14</v>
      </c>
      <c r="C630" s="9" t="s">
        <v>720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7"/>
    </row>
    <row r="631" spans="1:23" ht="14.45" hidden="1" x14ac:dyDescent="0.3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7"/>
    </row>
    <row r="632" spans="1:23" ht="14.45" hidden="1" x14ac:dyDescent="0.3">
      <c r="A632" s="9">
        <v>269</v>
      </c>
      <c r="B632" s="9" t="s">
        <v>14</v>
      </c>
      <c r="C632" s="9" t="s">
        <v>721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7"/>
    </row>
    <row r="633" spans="1:23" ht="14.45" hidden="1" x14ac:dyDescent="0.3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7"/>
    </row>
    <row r="634" spans="1:23" ht="14.45" hidden="1" x14ac:dyDescent="0.3">
      <c r="A634" s="9">
        <v>2</v>
      </c>
      <c r="B634" s="9" t="s">
        <v>14</v>
      </c>
      <c r="C634" s="9" t="s">
        <v>722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7"/>
    </row>
    <row r="635" spans="1:23" ht="14.45" hidden="1" x14ac:dyDescent="0.3">
      <c r="A635" s="9">
        <v>71</v>
      </c>
      <c r="B635" s="9" t="s">
        <v>14</v>
      </c>
      <c r="C635" s="9" t="s">
        <v>723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7"/>
    </row>
    <row r="636" spans="1:23" ht="14.45" hidden="1" x14ac:dyDescent="0.3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7"/>
    </row>
    <row r="637" spans="1:23" ht="14.45" hidden="1" x14ac:dyDescent="0.3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7"/>
    </row>
    <row r="638" spans="1:23" ht="14.45" hidden="1" x14ac:dyDescent="0.3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7"/>
    </row>
    <row r="639" spans="1:23" ht="14.45" hidden="1" x14ac:dyDescent="0.3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7"/>
    </row>
    <row r="640" spans="1:23" ht="14.45" hidden="1" x14ac:dyDescent="0.3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7"/>
    </row>
    <row r="641" spans="1:23" ht="14.45" hidden="1" x14ac:dyDescent="0.3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7"/>
    </row>
    <row r="642" spans="1:23" ht="14.45" hidden="1" x14ac:dyDescent="0.3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7"/>
    </row>
    <row r="643" spans="1:23" ht="14.45" hidden="1" x14ac:dyDescent="0.3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7"/>
    </row>
    <row r="644" spans="1:23" ht="14.45" hidden="1" x14ac:dyDescent="0.3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7"/>
    </row>
    <row r="645" spans="1:23" ht="14.45" hidden="1" x14ac:dyDescent="0.3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7"/>
    </row>
    <row r="646" spans="1:23" ht="14.45" hidden="1" x14ac:dyDescent="0.3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7"/>
    </row>
    <row r="647" spans="1:23" ht="14.45" hidden="1" x14ac:dyDescent="0.3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7"/>
    </row>
    <row r="648" spans="1:23" ht="14.45" hidden="1" x14ac:dyDescent="0.3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7"/>
    </row>
    <row r="649" spans="1:23" ht="14.45" hidden="1" x14ac:dyDescent="0.3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7"/>
    </row>
    <row r="650" spans="1:23" ht="14.45" hidden="1" x14ac:dyDescent="0.3">
      <c r="A650" s="9">
        <v>419</v>
      </c>
      <c r="B650" s="9" t="s">
        <v>14</v>
      </c>
      <c r="C650" s="9" t="s">
        <v>724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7"/>
    </row>
    <row r="651" spans="1:23" ht="14.45" hidden="1" x14ac:dyDescent="0.3">
      <c r="A651" s="9">
        <v>11</v>
      </c>
      <c r="B651" s="9" t="s">
        <v>14</v>
      </c>
      <c r="C651" s="9" t="s">
        <v>725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7"/>
    </row>
    <row r="652" spans="1:23" ht="14.45" hidden="1" x14ac:dyDescent="0.3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7"/>
    </row>
    <row r="653" spans="1:23" ht="14.45" hidden="1" x14ac:dyDescent="0.3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7"/>
    </row>
    <row r="654" spans="1:23" ht="14.45" hidden="1" x14ac:dyDescent="0.3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7"/>
    </row>
    <row r="655" spans="1:23" ht="14.45" hidden="1" x14ac:dyDescent="0.3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7"/>
    </row>
    <row r="656" spans="1:23" ht="14.45" hidden="1" x14ac:dyDescent="0.3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7"/>
    </row>
    <row r="657" spans="1:23" ht="14.45" hidden="1" x14ac:dyDescent="0.3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7"/>
    </row>
    <row r="658" spans="1:23" ht="14.45" hidden="1" x14ac:dyDescent="0.3">
      <c r="A658" s="9">
        <v>110</v>
      </c>
      <c r="B658" s="9" t="s">
        <v>14</v>
      </c>
      <c r="C658" s="9" t="s">
        <v>726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7"/>
    </row>
    <row r="659" spans="1:23" ht="14.45" hidden="1" x14ac:dyDescent="0.3">
      <c r="A659" s="9">
        <v>9</v>
      </c>
      <c r="B659" s="9" t="s">
        <v>14</v>
      </c>
      <c r="C659" s="9" t="s">
        <v>727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7"/>
    </row>
    <row r="660" spans="1:23" ht="14.45" hidden="1" x14ac:dyDescent="0.3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7"/>
    </row>
    <row r="661" spans="1:23" ht="14.45" hidden="1" x14ac:dyDescent="0.3">
      <c r="A661" s="9">
        <v>1</v>
      </c>
      <c r="B661" s="9" t="s">
        <v>14</v>
      </c>
      <c r="C661" s="9" t="s">
        <v>728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7"/>
    </row>
    <row r="662" spans="1:23" ht="14.45" hidden="1" x14ac:dyDescent="0.3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7"/>
    </row>
    <row r="663" spans="1:23" ht="14.45" hidden="1" x14ac:dyDescent="0.3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7"/>
    </row>
    <row r="664" spans="1:23" ht="14.45" hidden="1" x14ac:dyDescent="0.3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7"/>
    </row>
    <row r="665" spans="1:23" ht="14.45" hidden="1" x14ac:dyDescent="0.3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7"/>
    </row>
    <row r="666" spans="1:23" ht="14.45" hidden="1" x14ac:dyDescent="0.3">
      <c r="A666" s="9">
        <v>1</v>
      </c>
      <c r="B666" s="9" t="s">
        <v>14</v>
      </c>
      <c r="C666" s="9" t="s">
        <v>729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730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7"/>
    </row>
    <row r="667" spans="1:23" ht="14.45" hidden="1" x14ac:dyDescent="0.3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7"/>
    </row>
    <row r="668" spans="1:23" ht="14.45" hidden="1" x14ac:dyDescent="0.3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7"/>
    </row>
    <row r="669" spans="1:23" ht="14.45" hidden="1" x14ac:dyDescent="0.3">
      <c r="A669" s="9">
        <v>464</v>
      </c>
      <c r="B669" s="9" t="s">
        <v>14</v>
      </c>
      <c r="C669" s="9" t="s">
        <v>731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7"/>
    </row>
    <row r="670" spans="1:23" ht="14.45" hidden="1" x14ac:dyDescent="0.3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7"/>
    </row>
    <row r="671" spans="1:23" ht="14.45" hidden="1" x14ac:dyDescent="0.3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7"/>
    </row>
    <row r="672" spans="1:23" ht="14.45" hidden="1" x14ac:dyDescent="0.3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7"/>
    </row>
    <row r="673" spans="1:23" ht="14.45" hidden="1" x14ac:dyDescent="0.3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7"/>
    </row>
    <row r="674" spans="1:23" ht="14.45" hidden="1" x14ac:dyDescent="0.3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7"/>
    </row>
    <row r="675" spans="1:23" ht="14.45" hidden="1" x14ac:dyDescent="0.3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7"/>
    </row>
    <row r="676" spans="1:23" ht="14.45" hidden="1" x14ac:dyDescent="0.3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7"/>
    </row>
    <row r="677" spans="1:23" ht="14.45" hidden="1" x14ac:dyDescent="0.3">
      <c r="A677" s="9">
        <v>99</v>
      </c>
      <c r="B677" s="9" t="s">
        <v>14</v>
      </c>
      <c r="C677" s="9" t="s">
        <v>732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7"/>
    </row>
    <row r="678" spans="1:23" ht="14.45" hidden="1" x14ac:dyDescent="0.3">
      <c r="A678" s="9">
        <v>2</v>
      </c>
      <c r="B678" s="9" t="s">
        <v>14</v>
      </c>
      <c r="C678" s="9" t="s">
        <v>733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7"/>
    </row>
    <row r="679" spans="1:23" ht="14.45" hidden="1" x14ac:dyDescent="0.3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7"/>
    </row>
    <row r="680" spans="1:23" ht="14.45" hidden="1" x14ac:dyDescent="0.3">
      <c r="A680" s="9">
        <v>6</v>
      </c>
      <c r="B680" s="9" t="s">
        <v>14</v>
      </c>
      <c r="C680" s="9" t="s">
        <v>734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735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7"/>
    </row>
    <row r="681" spans="1:23" ht="14.45" hidden="1" x14ac:dyDescent="0.3">
      <c r="A681" s="9">
        <v>9</v>
      </c>
      <c r="B681" s="9" t="s">
        <v>14</v>
      </c>
      <c r="C681" s="9" t="s">
        <v>736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7"/>
    </row>
    <row r="682" spans="1:23" ht="14.45" hidden="1" x14ac:dyDescent="0.3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7"/>
    </row>
    <row r="683" spans="1:23" ht="14.45" hidden="1" x14ac:dyDescent="0.3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7"/>
    </row>
    <row r="684" spans="1:23" ht="14.45" hidden="1" x14ac:dyDescent="0.3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7"/>
    </row>
    <row r="685" spans="1:23" ht="14.45" hidden="1" x14ac:dyDescent="0.3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7"/>
    </row>
    <row r="686" spans="1:23" ht="14.45" hidden="1" x14ac:dyDescent="0.3">
      <c r="A686" s="9">
        <v>1</v>
      </c>
      <c r="B686" s="9" t="s">
        <v>14</v>
      </c>
      <c r="C686" s="9" t="s">
        <v>737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738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7"/>
    </row>
    <row r="687" spans="1:23" ht="14.45" hidden="1" x14ac:dyDescent="0.3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7"/>
    </row>
    <row r="688" spans="1:23" ht="14.45" hidden="1" x14ac:dyDescent="0.3">
      <c r="A688" s="9">
        <v>1</v>
      </c>
      <c r="B688" s="9" t="s">
        <v>14</v>
      </c>
      <c r="C688" s="9" t="s">
        <v>739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740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7"/>
    </row>
    <row r="689" spans="1:23" ht="14.45" hidden="1" x14ac:dyDescent="0.3">
      <c r="A689" s="9">
        <v>3</v>
      </c>
      <c r="B689" s="9" t="s">
        <v>14</v>
      </c>
      <c r="C689" s="9" t="s">
        <v>741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7"/>
    </row>
    <row r="690" spans="1:23" ht="14.45" hidden="1" x14ac:dyDescent="0.3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7"/>
    </row>
    <row r="691" spans="1:23" ht="14.45" hidden="1" x14ac:dyDescent="0.3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7"/>
    </row>
    <row r="692" spans="1:23" ht="14.45" hidden="1" x14ac:dyDescent="0.3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7"/>
    </row>
    <row r="693" spans="1:23" ht="14.45" hidden="1" x14ac:dyDescent="0.3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7"/>
    </row>
    <row r="694" spans="1:23" ht="14.45" hidden="1" x14ac:dyDescent="0.3">
      <c r="A694" s="9">
        <v>25</v>
      </c>
      <c r="B694" s="9" t="s">
        <v>14</v>
      </c>
      <c r="C694" s="9" t="s">
        <v>742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7"/>
    </row>
    <row r="695" spans="1:23" ht="14.45" hidden="1" x14ac:dyDescent="0.3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7"/>
    </row>
    <row r="696" spans="1:23" ht="14.45" hidden="1" x14ac:dyDescent="0.3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7"/>
    </row>
    <row r="697" spans="1:23" ht="14.45" hidden="1" x14ac:dyDescent="0.3">
      <c r="A697" s="9">
        <v>878</v>
      </c>
      <c r="B697" s="9" t="s">
        <v>15</v>
      </c>
      <c r="C697" s="9" t="s">
        <v>743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7"/>
    </row>
    <row r="698" spans="1:23" ht="14.45" hidden="1" x14ac:dyDescent="0.3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7"/>
    </row>
    <row r="699" spans="1:23" ht="14.45" hidden="1" x14ac:dyDescent="0.3">
      <c r="A699" s="9">
        <v>287</v>
      </c>
      <c r="B699" s="9" t="s">
        <v>15</v>
      </c>
      <c r="C699" s="9" t="s">
        <v>744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7"/>
    </row>
    <row r="700" spans="1:23" ht="14.45" hidden="1" x14ac:dyDescent="0.3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7"/>
    </row>
    <row r="701" spans="1:23" ht="14.45" hidden="1" x14ac:dyDescent="0.3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7"/>
    </row>
    <row r="702" spans="1:23" ht="14.45" hidden="1" x14ac:dyDescent="0.3">
      <c r="A702" s="9">
        <v>1</v>
      </c>
      <c r="B702" s="9" t="s">
        <v>15</v>
      </c>
      <c r="C702" s="9" t="s">
        <v>745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7"/>
    </row>
    <row r="703" spans="1:23" ht="14.45" hidden="1" x14ac:dyDescent="0.3">
      <c r="A703" s="9">
        <v>3</v>
      </c>
      <c r="B703" s="9" t="s">
        <v>15</v>
      </c>
      <c r="C703" s="9" t="s">
        <v>746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7"/>
    </row>
    <row r="704" spans="1:23" ht="14.45" hidden="1" x14ac:dyDescent="0.3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7"/>
    </row>
    <row r="705" spans="1:23" ht="14.45" hidden="1" x14ac:dyDescent="0.3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7"/>
    </row>
    <row r="706" spans="1:23" ht="14.45" hidden="1" x14ac:dyDescent="0.3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7"/>
    </row>
    <row r="707" spans="1:23" ht="14.45" hidden="1" x14ac:dyDescent="0.3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7"/>
    </row>
    <row r="708" spans="1:23" ht="14.45" hidden="1" x14ac:dyDescent="0.3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7"/>
    </row>
    <row r="709" spans="1:23" ht="14.45" hidden="1" x14ac:dyDescent="0.3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7"/>
    </row>
    <row r="710" spans="1:23" ht="14.45" hidden="1" x14ac:dyDescent="0.3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7"/>
    </row>
    <row r="711" spans="1:23" ht="14.45" hidden="1" x14ac:dyDescent="0.3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7"/>
    </row>
    <row r="712" spans="1:23" ht="14.45" hidden="1" x14ac:dyDescent="0.3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7"/>
    </row>
    <row r="713" spans="1:23" ht="14.45" hidden="1" x14ac:dyDescent="0.3">
      <c r="A713" s="9">
        <v>4</v>
      </c>
      <c r="B713" s="9" t="s">
        <v>15</v>
      </c>
      <c r="C713" s="9" t="s">
        <v>747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7"/>
    </row>
    <row r="714" spans="1:23" ht="14.45" hidden="1" x14ac:dyDescent="0.3">
      <c r="A714" s="9">
        <v>169</v>
      </c>
      <c r="B714" s="9" t="s">
        <v>15</v>
      </c>
      <c r="C714" s="9" t="s">
        <v>748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7"/>
    </row>
    <row r="715" spans="1:23" ht="14.45" hidden="1" x14ac:dyDescent="0.3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7"/>
    </row>
    <row r="716" spans="1:23" ht="14.45" hidden="1" x14ac:dyDescent="0.3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7"/>
    </row>
    <row r="717" spans="1:23" ht="14.45" hidden="1" x14ac:dyDescent="0.3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7"/>
    </row>
    <row r="718" spans="1:23" ht="14.45" hidden="1" x14ac:dyDescent="0.3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7"/>
    </row>
    <row r="719" spans="1:23" ht="14.45" hidden="1" x14ac:dyDescent="0.3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7"/>
    </row>
    <row r="720" spans="1:23" ht="14.45" hidden="1" x14ac:dyDescent="0.3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7"/>
    </row>
    <row r="721" spans="1:23" ht="14.45" hidden="1" x14ac:dyDescent="0.3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7"/>
    </row>
    <row r="722" spans="1:23" ht="14.45" hidden="1" x14ac:dyDescent="0.3">
      <c r="A722" s="9">
        <v>2644</v>
      </c>
      <c r="B722" s="9" t="s">
        <v>15</v>
      </c>
      <c r="C722" s="9" t="s">
        <v>749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7"/>
    </row>
    <row r="723" spans="1:23" ht="14.45" hidden="1" x14ac:dyDescent="0.3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7"/>
    </row>
    <row r="724" spans="1:23" ht="14.45" hidden="1" x14ac:dyDescent="0.3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7"/>
    </row>
    <row r="725" spans="1:23" ht="14.45" hidden="1" x14ac:dyDescent="0.3">
      <c r="A725" s="9">
        <v>15</v>
      </c>
      <c r="B725" s="9" t="s">
        <v>15</v>
      </c>
      <c r="C725" s="9" t="s">
        <v>750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7"/>
    </row>
    <row r="726" spans="1:23" ht="14.45" hidden="1" x14ac:dyDescent="0.3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7"/>
    </row>
    <row r="727" spans="1:23" ht="14.45" hidden="1" x14ac:dyDescent="0.3">
      <c r="A727" s="9">
        <v>7</v>
      </c>
      <c r="B727" s="9" t="s">
        <v>15</v>
      </c>
      <c r="C727" s="9" t="s">
        <v>751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7"/>
    </row>
    <row r="728" spans="1:23" ht="14.45" hidden="1" x14ac:dyDescent="0.3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7"/>
    </row>
    <row r="729" spans="1:23" ht="14.45" hidden="1" x14ac:dyDescent="0.3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7"/>
    </row>
    <row r="730" spans="1:23" ht="14.45" hidden="1" x14ac:dyDescent="0.3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7"/>
    </row>
    <row r="731" spans="1:23" ht="14.45" hidden="1" x14ac:dyDescent="0.3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7"/>
    </row>
    <row r="732" spans="1:23" ht="14.45" hidden="1" x14ac:dyDescent="0.3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7"/>
    </row>
    <row r="733" spans="1:23" ht="14.45" hidden="1" x14ac:dyDescent="0.3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7"/>
    </row>
    <row r="734" spans="1:23" ht="14.45" hidden="1" x14ac:dyDescent="0.3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7"/>
    </row>
    <row r="735" spans="1:23" ht="14.45" hidden="1" x14ac:dyDescent="0.3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7"/>
    </row>
    <row r="736" spans="1:23" ht="14.45" hidden="1" x14ac:dyDescent="0.3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7"/>
    </row>
    <row r="737" spans="1:23" ht="14.45" hidden="1" x14ac:dyDescent="0.3">
      <c r="A737" s="9">
        <v>93</v>
      </c>
      <c r="B737" s="9" t="s">
        <v>15</v>
      </c>
      <c r="C737" s="9" t="s">
        <v>752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7"/>
    </row>
    <row r="738" spans="1:23" ht="14.45" hidden="1" x14ac:dyDescent="0.3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7"/>
    </row>
    <row r="739" spans="1:23" ht="14.45" hidden="1" x14ac:dyDescent="0.3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7"/>
    </row>
    <row r="740" spans="1:23" ht="14.45" hidden="1" x14ac:dyDescent="0.3">
      <c r="A740" s="9">
        <v>21</v>
      </c>
      <c r="B740" s="9" t="s">
        <v>15</v>
      </c>
      <c r="C740" s="9" t="s">
        <v>753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7"/>
    </row>
    <row r="741" spans="1:23" ht="14.45" hidden="1" x14ac:dyDescent="0.3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7"/>
    </row>
    <row r="742" spans="1:23" ht="14.45" hidden="1" x14ac:dyDescent="0.3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7"/>
    </row>
    <row r="743" spans="1:23" ht="14.45" hidden="1" x14ac:dyDescent="0.3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7"/>
    </row>
    <row r="744" spans="1:23" ht="14.45" hidden="1" x14ac:dyDescent="0.3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7"/>
    </row>
    <row r="745" spans="1:23" ht="14.45" hidden="1" x14ac:dyDescent="0.3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7"/>
    </row>
    <row r="746" spans="1:23" ht="14.45" hidden="1" x14ac:dyDescent="0.3">
      <c r="A746" s="9">
        <v>4</v>
      </c>
      <c r="B746" s="9" t="s">
        <v>15</v>
      </c>
      <c r="C746" s="9" t="s">
        <v>754</v>
      </c>
      <c r="D746" s="9" t="s">
        <v>228</v>
      </c>
      <c r="E746" s="9" t="s">
        <v>227</v>
      </c>
      <c r="F746" s="9" t="s">
        <v>1</v>
      </c>
      <c r="G746" s="9" t="s">
        <v>755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7"/>
    </row>
    <row r="747" spans="1:23" ht="14.45" hidden="1" x14ac:dyDescent="0.3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7"/>
    </row>
    <row r="748" spans="1:23" ht="14.45" hidden="1" x14ac:dyDescent="0.3">
      <c r="A748" s="9">
        <v>972</v>
      </c>
      <c r="B748" s="9" t="s">
        <v>15</v>
      </c>
      <c r="C748" s="9" t="s">
        <v>756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7"/>
    </row>
    <row r="749" spans="1:23" ht="14.45" hidden="1" x14ac:dyDescent="0.3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7"/>
    </row>
    <row r="750" spans="1:23" ht="14.45" hidden="1" x14ac:dyDescent="0.3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7"/>
    </row>
    <row r="751" spans="1:23" ht="14.45" hidden="1" x14ac:dyDescent="0.3">
      <c r="A751" s="9">
        <v>294</v>
      </c>
      <c r="B751" s="9" t="s">
        <v>15</v>
      </c>
      <c r="C751" s="9" t="s">
        <v>757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7"/>
    </row>
    <row r="752" spans="1:23" ht="14.45" hidden="1" x14ac:dyDescent="0.3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7"/>
    </row>
    <row r="753" spans="1:23" ht="14.45" hidden="1" x14ac:dyDescent="0.3">
      <c r="A753" s="9">
        <v>1</v>
      </c>
      <c r="B753" s="9" t="s">
        <v>15</v>
      </c>
      <c r="C753" s="9" t="s">
        <v>758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7"/>
    </row>
    <row r="754" spans="1:23" ht="14.45" hidden="1" x14ac:dyDescent="0.3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7"/>
    </row>
    <row r="755" spans="1:23" ht="14.45" hidden="1" x14ac:dyDescent="0.3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7"/>
    </row>
    <row r="756" spans="1:23" ht="14.45" hidden="1" x14ac:dyDescent="0.3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7"/>
    </row>
    <row r="757" spans="1:23" ht="14.45" hidden="1" x14ac:dyDescent="0.3">
      <c r="A757" s="9">
        <v>7</v>
      </c>
      <c r="B757" s="9" t="s">
        <v>15</v>
      </c>
      <c r="C757" s="9" t="s">
        <v>759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7"/>
    </row>
    <row r="758" spans="1:23" ht="14.45" hidden="1" x14ac:dyDescent="0.3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7"/>
    </row>
    <row r="759" spans="1:23" ht="14.45" hidden="1" x14ac:dyDescent="0.3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7"/>
    </row>
    <row r="760" spans="1:23" ht="14.45" hidden="1" x14ac:dyDescent="0.3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7"/>
    </row>
    <row r="761" spans="1:23" ht="14.45" hidden="1" x14ac:dyDescent="0.3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7"/>
    </row>
    <row r="762" spans="1:23" ht="14.45" hidden="1" x14ac:dyDescent="0.3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7"/>
    </row>
    <row r="763" spans="1:23" ht="14.45" hidden="1" x14ac:dyDescent="0.3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7"/>
    </row>
    <row r="764" spans="1:23" ht="14.45" hidden="1" x14ac:dyDescent="0.3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7"/>
    </row>
    <row r="765" spans="1:23" ht="14.45" hidden="1" x14ac:dyDescent="0.3">
      <c r="A765" s="9">
        <v>2</v>
      </c>
      <c r="B765" s="9" t="s">
        <v>15</v>
      </c>
      <c r="C765" s="9" t="s">
        <v>760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761</v>
      </c>
      <c r="I765" s="9">
        <v>17</v>
      </c>
      <c r="J765" s="9" t="s">
        <v>762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7"/>
    </row>
    <row r="766" spans="1:23" ht="14.45" hidden="1" x14ac:dyDescent="0.3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7"/>
    </row>
    <row r="767" spans="1:23" ht="14.45" hidden="1" x14ac:dyDescent="0.3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7"/>
    </row>
    <row r="768" spans="1:23" ht="14.45" hidden="1" x14ac:dyDescent="0.3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7"/>
    </row>
    <row r="769" spans="1:23" ht="14.45" hidden="1" x14ac:dyDescent="0.3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7"/>
    </row>
    <row r="770" spans="1:23" ht="14.45" hidden="1" x14ac:dyDescent="0.3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7"/>
    </row>
    <row r="771" spans="1:23" ht="14.45" hidden="1" x14ac:dyDescent="0.3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7"/>
    </row>
    <row r="772" spans="1:23" ht="14.45" hidden="1" x14ac:dyDescent="0.3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7"/>
    </row>
    <row r="773" spans="1:23" ht="14.45" hidden="1" x14ac:dyDescent="0.3">
      <c r="A773" s="9">
        <v>34</v>
      </c>
      <c r="B773" s="9" t="s">
        <v>15</v>
      </c>
      <c r="C773" s="9" t="s">
        <v>763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7"/>
    </row>
    <row r="774" spans="1:23" ht="14.45" hidden="1" x14ac:dyDescent="0.3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7"/>
    </row>
    <row r="775" spans="1:23" ht="14.45" hidden="1" x14ac:dyDescent="0.3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7"/>
    </row>
    <row r="776" spans="1:23" ht="14.45" hidden="1" x14ac:dyDescent="0.3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7"/>
    </row>
    <row r="777" spans="1:23" ht="14.45" hidden="1" x14ac:dyDescent="0.3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7"/>
    </row>
    <row r="778" spans="1:23" ht="14.45" hidden="1" x14ac:dyDescent="0.3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7"/>
    </row>
    <row r="779" spans="1:23" ht="14.45" hidden="1" x14ac:dyDescent="0.3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794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7"/>
    </row>
    <row r="780" spans="1:23" ht="14.45" hidden="1" x14ac:dyDescent="0.3">
      <c r="A780" s="9">
        <v>28</v>
      </c>
      <c r="B780" s="9" t="s">
        <v>15</v>
      </c>
      <c r="C780" s="9" t="s">
        <v>764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765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7"/>
    </row>
    <row r="781" spans="1:23" ht="14.45" hidden="1" x14ac:dyDescent="0.3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7"/>
    </row>
    <row r="782" spans="1:23" ht="14.45" hidden="1" x14ac:dyDescent="0.3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7"/>
    </row>
    <row r="783" spans="1:23" ht="14.45" hidden="1" x14ac:dyDescent="0.3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7"/>
    </row>
    <row r="784" spans="1:23" ht="14.45" hidden="1" x14ac:dyDescent="0.3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7"/>
    </row>
    <row r="785" spans="1:23" ht="14.45" hidden="1" x14ac:dyDescent="0.3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7"/>
    </row>
    <row r="786" spans="1:23" ht="14.45" hidden="1" x14ac:dyDescent="0.3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7"/>
    </row>
    <row r="787" spans="1:23" ht="14.45" hidden="1" x14ac:dyDescent="0.3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7"/>
    </row>
    <row r="788" spans="1:23" ht="14.45" hidden="1" x14ac:dyDescent="0.3">
      <c r="A788" s="9">
        <v>121</v>
      </c>
      <c r="B788" s="9" t="s">
        <v>15</v>
      </c>
      <c r="C788" s="9" t="s">
        <v>766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7"/>
    </row>
    <row r="789" spans="1:23" ht="14.45" hidden="1" x14ac:dyDescent="0.3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7"/>
    </row>
    <row r="790" spans="1:23" ht="14.45" hidden="1" x14ac:dyDescent="0.3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7"/>
    </row>
    <row r="791" spans="1:23" ht="14.45" hidden="1" x14ac:dyDescent="0.3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7"/>
    </row>
    <row r="792" spans="1:23" ht="14.45" hidden="1" x14ac:dyDescent="0.3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7"/>
    </row>
    <row r="793" spans="1:23" ht="14.45" hidden="1" x14ac:dyDescent="0.3">
      <c r="A793" s="9">
        <v>2</v>
      </c>
      <c r="B793" s="9" t="s">
        <v>15</v>
      </c>
      <c r="C793" s="9" t="s">
        <v>767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7"/>
    </row>
    <row r="794" spans="1:23" ht="14.45" hidden="1" x14ac:dyDescent="0.3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7"/>
    </row>
    <row r="795" spans="1:23" ht="14.45" hidden="1" x14ac:dyDescent="0.3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7"/>
    </row>
    <row r="796" spans="1:23" ht="14.45" hidden="1" x14ac:dyDescent="0.3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7"/>
    </row>
    <row r="797" spans="1:23" ht="14.45" hidden="1" x14ac:dyDescent="0.3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7"/>
    </row>
    <row r="798" spans="1:23" ht="14.45" hidden="1" x14ac:dyDescent="0.3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7"/>
    </row>
    <row r="799" spans="1:23" ht="14.45" hidden="1" x14ac:dyDescent="0.3">
      <c r="A799" s="9">
        <v>7</v>
      </c>
      <c r="B799" s="9" t="s">
        <v>15</v>
      </c>
      <c r="C799" s="9" t="s">
        <v>768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7"/>
    </row>
    <row r="800" spans="1:23" ht="14.45" hidden="1" x14ac:dyDescent="0.3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7"/>
    </row>
    <row r="801" spans="1:23" ht="14.45" hidden="1" x14ac:dyDescent="0.3">
      <c r="A801" s="9">
        <v>4</v>
      </c>
      <c r="B801" s="9" t="s">
        <v>15</v>
      </c>
      <c r="C801" s="9" t="s">
        <v>769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7"/>
    </row>
    <row r="802" spans="1:23" ht="14.45" hidden="1" x14ac:dyDescent="0.3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7"/>
    </row>
    <row r="803" spans="1:23" ht="14.45" hidden="1" x14ac:dyDescent="0.3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7"/>
    </row>
    <row r="804" spans="1:23" ht="14.45" hidden="1" x14ac:dyDescent="0.3">
      <c r="A804" s="9">
        <v>3</v>
      </c>
      <c r="B804" s="9" t="s">
        <v>15</v>
      </c>
      <c r="C804" s="9" t="s">
        <v>770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7"/>
    </row>
    <row r="805" spans="1:23" ht="14.45" hidden="1" x14ac:dyDescent="0.3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7"/>
    </row>
    <row r="806" spans="1:23" ht="14.45" hidden="1" x14ac:dyDescent="0.3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7"/>
    </row>
    <row r="807" spans="1:23" ht="14.45" hidden="1" x14ac:dyDescent="0.3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7"/>
    </row>
    <row r="808" spans="1:23" ht="14.45" hidden="1" x14ac:dyDescent="0.3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7"/>
    </row>
    <row r="809" spans="1:23" ht="14.45" hidden="1" x14ac:dyDescent="0.3">
      <c r="A809" s="9">
        <v>350</v>
      </c>
      <c r="B809" s="9" t="s">
        <v>15</v>
      </c>
      <c r="C809" s="9" t="s">
        <v>771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7"/>
    </row>
    <row r="810" spans="1:23" ht="14.45" hidden="1" x14ac:dyDescent="0.3">
      <c r="A810" s="9">
        <v>10</v>
      </c>
      <c r="B810" s="9" t="s">
        <v>15</v>
      </c>
      <c r="C810" s="9" t="s">
        <v>772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7"/>
    </row>
    <row r="811" spans="1:23" ht="14.45" hidden="1" x14ac:dyDescent="0.3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7"/>
    </row>
    <row r="812" spans="1:23" ht="14.45" hidden="1" x14ac:dyDescent="0.3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7"/>
    </row>
    <row r="813" spans="1:23" ht="14.45" hidden="1" x14ac:dyDescent="0.3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7"/>
    </row>
    <row r="814" spans="1:23" ht="14.45" hidden="1" x14ac:dyDescent="0.3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7"/>
    </row>
    <row r="815" spans="1:23" ht="14.45" hidden="1" x14ac:dyDescent="0.3">
      <c r="A815" s="9">
        <v>99</v>
      </c>
      <c r="B815" s="9" t="s">
        <v>16</v>
      </c>
      <c r="C815" s="9" t="s">
        <v>773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774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7"/>
    </row>
    <row r="816" spans="1:23" ht="14.45" hidden="1" x14ac:dyDescent="0.3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7"/>
    </row>
    <row r="817" spans="1:23" ht="14.45" hidden="1" x14ac:dyDescent="0.3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7"/>
    </row>
    <row r="818" spans="1:23" ht="14.45" hidden="1" x14ac:dyDescent="0.3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7"/>
    </row>
    <row r="819" spans="1:23" ht="14.45" hidden="1" x14ac:dyDescent="0.3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7"/>
    </row>
    <row r="820" spans="1:23" ht="14.45" hidden="1" x14ac:dyDescent="0.3">
      <c r="A820" s="9">
        <v>10</v>
      </c>
      <c r="B820" s="9" t="s">
        <v>16</v>
      </c>
      <c r="C820" s="9" t="s">
        <v>775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7"/>
    </row>
    <row r="821" spans="1:23" ht="14.45" hidden="1" x14ac:dyDescent="0.3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7"/>
    </row>
    <row r="822" spans="1:23" ht="14.45" hidden="1" x14ac:dyDescent="0.3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7"/>
    </row>
    <row r="823" spans="1:23" ht="14.45" hidden="1" x14ac:dyDescent="0.3">
      <c r="A823" s="9">
        <v>70</v>
      </c>
      <c r="B823" s="9" t="s">
        <v>16</v>
      </c>
      <c r="C823" s="9" t="s">
        <v>776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7"/>
    </row>
    <row r="824" spans="1:23" ht="14.45" hidden="1" x14ac:dyDescent="0.3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7"/>
    </row>
    <row r="825" spans="1:23" ht="14.45" hidden="1" x14ac:dyDescent="0.3">
      <c r="A825" s="9">
        <v>1</v>
      </c>
      <c r="B825" s="9" t="s">
        <v>16</v>
      </c>
      <c r="C825" s="9" t="s">
        <v>777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778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7"/>
    </row>
    <row r="826" spans="1:23" ht="14.45" hidden="1" x14ac:dyDescent="0.3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7"/>
    </row>
    <row r="827" spans="1:23" ht="14.45" hidden="1" x14ac:dyDescent="0.3">
      <c r="A827" s="9">
        <v>56</v>
      </c>
      <c r="B827" s="9" t="s">
        <v>16</v>
      </c>
      <c r="C827" s="9" t="s">
        <v>779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780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7"/>
    </row>
    <row r="828" spans="1:23" ht="14.45" hidden="1" x14ac:dyDescent="0.3">
      <c r="A828" s="9">
        <v>57</v>
      </c>
      <c r="B828" s="9" t="s">
        <v>16</v>
      </c>
      <c r="C828" s="9" t="s">
        <v>781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664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7"/>
    </row>
    <row r="829" spans="1:23" ht="14.45" hidden="1" x14ac:dyDescent="0.3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7"/>
    </row>
    <row r="830" spans="1:23" ht="14.45" hidden="1" x14ac:dyDescent="0.3">
      <c r="A830" s="9">
        <v>1385</v>
      </c>
      <c r="B830" s="9" t="s">
        <v>16</v>
      </c>
      <c r="C830" s="9" t="s">
        <v>782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783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7"/>
    </row>
    <row r="831" spans="1:23" ht="14.45" hidden="1" x14ac:dyDescent="0.3">
      <c r="A831" s="9">
        <v>523</v>
      </c>
      <c r="B831" s="9" t="s">
        <v>16</v>
      </c>
      <c r="C831" s="9" t="s">
        <v>784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783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7"/>
    </row>
    <row r="832" spans="1:23" ht="14.45" hidden="1" x14ac:dyDescent="0.3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7"/>
    </row>
    <row r="833" spans="1:23" ht="14.45" hidden="1" x14ac:dyDescent="0.3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7"/>
    </row>
    <row r="834" spans="1:23" ht="14.45" hidden="1" x14ac:dyDescent="0.3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7"/>
    </row>
    <row r="835" spans="1:23" ht="14.45" hidden="1" x14ac:dyDescent="0.3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7"/>
    </row>
    <row r="836" spans="1:23" ht="14.45" hidden="1" x14ac:dyDescent="0.3">
      <c r="A836" s="9">
        <v>349</v>
      </c>
      <c r="B836" s="9" t="s">
        <v>16</v>
      </c>
      <c r="C836" s="9" t="s">
        <v>785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657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7"/>
    </row>
    <row r="837" spans="1:23" ht="14.45" hidden="1" x14ac:dyDescent="0.3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7"/>
    </row>
    <row r="838" spans="1:23" ht="14.45" hidden="1" x14ac:dyDescent="0.3">
      <c r="A838" s="9">
        <v>366</v>
      </c>
      <c r="B838" s="9" t="s">
        <v>16</v>
      </c>
      <c r="C838" s="9" t="s">
        <v>786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787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7"/>
    </row>
    <row r="839" spans="1:23" ht="14.45" hidden="1" x14ac:dyDescent="0.3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7"/>
    </row>
    <row r="840" spans="1:23" ht="14.45" hidden="1" x14ac:dyDescent="0.3">
      <c r="A840" s="9">
        <v>159</v>
      </c>
      <c r="B840" s="9" t="s">
        <v>16</v>
      </c>
      <c r="C840" s="9" t="s">
        <v>788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783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7"/>
    </row>
    <row r="841" spans="1:23" ht="14.45" hidden="1" x14ac:dyDescent="0.3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7"/>
    </row>
    <row r="842" spans="1:23" ht="14.45" hidden="1" x14ac:dyDescent="0.3">
      <c r="A842" s="9">
        <v>6</v>
      </c>
      <c r="B842" s="9" t="s">
        <v>16</v>
      </c>
      <c r="C842" s="9" t="s">
        <v>789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7"/>
    </row>
    <row r="843" spans="1:23" ht="14.45" hidden="1" x14ac:dyDescent="0.3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7"/>
    </row>
    <row r="844" spans="1:23" ht="14.45" hidden="1" x14ac:dyDescent="0.3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7"/>
    </row>
    <row r="845" spans="1:23" ht="14.45" hidden="1" x14ac:dyDescent="0.3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7"/>
    </row>
    <row r="846" spans="1:23" ht="14.45" hidden="1" x14ac:dyDescent="0.3">
      <c r="A846" s="9">
        <v>140</v>
      </c>
      <c r="B846" s="9" t="s">
        <v>16</v>
      </c>
      <c r="C846" s="9" t="s">
        <v>790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7"/>
    </row>
    <row r="847" spans="1:23" ht="14.45" hidden="1" x14ac:dyDescent="0.3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7"/>
    </row>
    <row r="848" spans="1:23" ht="14.45" hidden="1" x14ac:dyDescent="0.3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7"/>
    </row>
    <row r="849" spans="1:23" ht="14.45" hidden="1" x14ac:dyDescent="0.3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7"/>
    </row>
    <row r="850" spans="1:23" ht="14.45" hidden="1" x14ac:dyDescent="0.3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7"/>
    </row>
    <row r="851" spans="1:23" ht="14.45" hidden="1" x14ac:dyDescent="0.3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7"/>
    </row>
    <row r="852" spans="1:23" ht="14.45" hidden="1" x14ac:dyDescent="0.3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7"/>
    </row>
    <row r="853" spans="1:23" ht="14.45" hidden="1" x14ac:dyDescent="0.3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7"/>
    </row>
    <row r="854" spans="1:23" ht="14.45" hidden="1" x14ac:dyDescent="0.3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7"/>
    </row>
    <row r="855" spans="1:23" ht="14.45" hidden="1" x14ac:dyDescent="0.3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7"/>
    </row>
    <row r="856" spans="1:23" ht="14.45" hidden="1" x14ac:dyDescent="0.3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7"/>
    </row>
    <row r="857" spans="1:23" ht="14.45" hidden="1" x14ac:dyDescent="0.3">
      <c r="A857" s="9">
        <v>16</v>
      </c>
      <c r="B857" s="9" t="s">
        <v>284</v>
      </c>
      <c r="C857" s="9" t="s">
        <v>791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7"/>
    </row>
    <row r="858" spans="1:23" ht="14.45" hidden="1" x14ac:dyDescent="0.3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7"/>
    </row>
    <row r="859" spans="1:23" ht="14.45" hidden="1" x14ac:dyDescent="0.3">
      <c r="A859" s="9">
        <v>1</v>
      </c>
      <c r="B859" s="9" t="s">
        <v>629</v>
      </c>
      <c r="C859" s="9" t="s">
        <v>1061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7"/>
    </row>
    <row r="860" spans="1:23" ht="14.45" hidden="1" x14ac:dyDescent="0.3">
      <c r="A860" s="9">
        <v>35</v>
      </c>
      <c r="B860" s="9" t="s">
        <v>629</v>
      </c>
      <c r="C860" s="9" t="s">
        <v>1072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7"/>
    </row>
    <row r="861" spans="1:23" ht="14.45" hidden="1" x14ac:dyDescent="0.3">
      <c r="A861" s="9">
        <v>384</v>
      </c>
      <c r="B861" s="9" t="s">
        <v>629</v>
      </c>
      <c r="C861" s="9" t="s">
        <v>1063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7"/>
    </row>
    <row r="862" spans="1:23" ht="14.45" hidden="1" x14ac:dyDescent="0.3">
      <c r="A862" s="9">
        <v>10</v>
      </c>
      <c r="B862" s="9" t="s">
        <v>629</v>
      </c>
      <c r="C862" s="9" t="s">
        <v>1065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7"/>
    </row>
    <row r="863" spans="1:23" ht="14.45" hidden="1" x14ac:dyDescent="0.3">
      <c r="A863" s="9">
        <v>2</v>
      </c>
      <c r="B863" s="9" t="s">
        <v>629</v>
      </c>
      <c r="C863" s="9" t="s">
        <v>1070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7"/>
    </row>
    <row r="864" spans="1:23" ht="14.45" hidden="1" x14ac:dyDescent="0.3">
      <c r="A864" s="9">
        <v>282</v>
      </c>
      <c r="B864" s="9" t="s">
        <v>629</v>
      </c>
      <c r="C864" s="9" t="s">
        <v>1071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7"/>
    </row>
    <row r="865" spans="1:23" ht="14.45" hidden="1" x14ac:dyDescent="0.3">
      <c r="A865" s="9">
        <v>2</v>
      </c>
      <c r="B865" s="9" t="s">
        <v>629</v>
      </c>
      <c r="C865" s="9" t="s">
        <v>1066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7"/>
    </row>
    <row r="866" spans="1:23" ht="14.45" hidden="1" x14ac:dyDescent="0.3">
      <c r="A866" s="9">
        <v>204</v>
      </c>
      <c r="B866" s="9" t="s">
        <v>629</v>
      </c>
      <c r="C866" s="9" t="s">
        <v>1067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7"/>
    </row>
    <row r="867" spans="1:23" ht="14.45" hidden="1" x14ac:dyDescent="0.3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 ht="14.45" hidden="1" x14ac:dyDescent="0.3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 ht="14.45" hidden="1" x14ac:dyDescent="0.3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 ht="14.45" hidden="1" x14ac:dyDescent="0.3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 ht="14.45" hidden="1" x14ac:dyDescent="0.3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 ht="14.45" hidden="1" x14ac:dyDescent="0.3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 ht="14.45" hidden="1" x14ac:dyDescent="0.3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 ht="14.45" hidden="1" x14ac:dyDescent="0.3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 ht="14.45" hidden="1" x14ac:dyDescent="0.3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 ht="14.45" hidden="1" x14ac:dyDescent="0.3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 ht="14.45" hidden="1" x14ac:dyDescent="0.3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 ht="14.45" hidden="1" x14ac:dyDescent="0.3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 ht="14.45" hidden="1" x14ac:dyDescent="0.3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 ht="14.45" hidden="1" x14ac:dyDescent="0.3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 ht="14.45" hidden="1" x14ac:dyDescent="0.3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 ht="14.45" hidden="1" x14ac:dyDescent="0.3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 ht="14.45" hidden="1" x14ac:dyDescent="0.3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 ht="14.45" hidden="1" x14ac:dyDescent="0.3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 ht="14.45" hidden="1" x14ac:dyDescent="0.3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 ht="14.45" hidden="1" x14ac:dyDescent="0.3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 ht="14.45" hidden="1" x14ac:dyDescent="0.3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 ht="14.45" hidden="1" x14ac:dyDescent="0.3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 ht="14.45" hidden="1" x14ac:dyDescent="0.3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 ht="14.45" hidden="1" x14ac:dyDescent="0.3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 ht="14.45" hidden="1" x14ac:dyDescent="0.3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 ht="14.45" hidden="1" x14ac:dyDescent="0.3">
      <c r="A892" s="9">
        <v>508</v>
      </c>
      <c r="B892" s="9" t="s">
        <v>0</v>
      </c>
      <c r="C892" s="9" t="s">
        <v>795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869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 ht="14.45" hidden="1" x14ac:dyDescent="0.3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869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 ht="14.45" hidden="1" x14ac:dyDescent="0.3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869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 ht="14.45" hidden="1" x14ac:dyDescent="0.3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869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 ht="14.45" hidden="1" x14ac:dyDescent="0.3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869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 ht="14.45" hidden="1" x14ac:dyDescent="0.3">
      <c r="A897" s="9">
        <v>305</v>
      </c>
      <c r="B897" s="9" t="s">
        <v>0</v>
      </c>
      <c r="C897" s="9" t="s">
        <v>796</v>
      </c>
      <c r="D897" s="9" t="s">
        <v>224</v>
      </c>
      <c r="E897" s="9" t="s">
        <v>223</v>
      </c>
      <c r="F897" s="9" t="s">
        <v>5</v>
      </c>
      <c r="G897" s="9" t="s">
        <v>797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869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 ht="14.45" hidden="1" x14ac:dyDescent="0.3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869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 ht="14.45" hidden="1" x14ac:dyDescent="0.3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869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 ht="14.45" hidden="1" x14ac:dyDescent="0.3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869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 ht="14.45" hidden="1" x14ac:dyDescent="0.3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869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 ht="14.45" hidden="1" x14ac:dyDescent="0.3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869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 ht="14.45" hidden="1" x14ac:dyDescent="0.3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869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 ht="14.45" hidden="1" x14ac:dyDescent="0.3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869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 ht="14.45" hidden="1" x14ac:dyDescent="0.3">
      <c r="A905" s="9">
        <v>679</v>
      </c>
      <c r="B905" s="9" t="s">
        <v>0</v>
      </c>
      <c r="C905" s="9" t="s">
        <v>798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869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 ht="14.45" hidden="1" x14ac:dyDescent="0.3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869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 ht="14.45" hidden="1" x14ac:dyDescent="0.3">
      <c r="A907" s="9">
        <v>223</v>
      </c>
      <c r="B907" s="9" t="s">
        <v>0</v>
      </c>
      <c r="C907" s="9" t="s">
        <v>799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800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869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 ht="14.45" hidden="1" x14ac:dyDescent="0.3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869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 ht="14.45" hidden="1" x14ac:dyDescent="0.3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869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 ht="14.45" hidden="1" x14ac:dyDescent="0.3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869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 ht="14.45" hidden="1" x14ac:dyDescent="0.3">
      <c r="A911" s="9">
        <v>117</v>
      </c>
      <c r="B911" s="9" t="s">
        <v>0</v>
      </c>
      <c r="C911" s="9" t="s">
        <v>637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869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 ht="14.45" hidden="1" x14ac:dyDescent="0.3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869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 ht="14.45" hidden="1" x14ac:dyDescent="0.3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869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 ht="14.45" hidden="1" x14ac:dyDescent="0.3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869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 ht="14.45" hidden="1" x14ac:dyDescent="0.3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869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 ht="14.45" hidden="1" x14ac:dyDescent="0.3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869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 ht="14.45" hidden="1" x14ac:dyDescent="0.3">
      <c r="A917" s="9">
        <v>2</v>
      </c>
      <c r="B917" s="9" t="s">
        <v>0</v>
      </c>
      <c r="C917" s="9" t="s">
        <v>801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802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869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 ht="14.45" hidden="1" x14ac:dyDescent="0.3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869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 ht="14.45" hidden="1" x14ac:dyDescent="0.3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869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 ht="14.45" hidden="1" x14ac:dyDescent="0.3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869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 ht="14.45" hidden="1" x14ac:dyDescent="0.3">
      <c r="A921" s="9">
        <v>2</v>
      </c>
      <c r="B921" s="9" t="s">
        <v>0</v>
      </c>
      <c r="C921" s="9" t="s">
        <v>803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869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 ht="14.45" hidden="1" x14ac:dyDescent="0.3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869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 ht="14.45" hidden="1" x14ac:dyDescent="0.3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869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 ht="14.45" hidden="1" x14ac:dyDescent="0.3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869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 ht="14.45" hidden="1" x14ac:dyDescent="0.3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869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 ht="14.45" hidden="1" x14ac:dyDescent="0.3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869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 ht="14.45" hidden="1" x14ac:dyDescent="0.3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869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 ht="14.45" hidden="1" x14ac:dyDescent="0.3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869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 ht="14.45" hidden="1" x14ac:dyDescent="0.3">
      <c r="A929" s="9">
        <v>4</v>
      </c>
      <c r="B929" s="9" t="s">
        <v>0</v>
      </c>
      <c r="C929" s="9" t="s">
        <v>804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869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 ht="14.45" hidden="1" x14ac:dyDescent="0.3">
      <c r="A930" s="9">
        <v>834</v>
      </c>
      <c r="B930" s="9" t="s">
        <v>0</v>
      </c>
      <c r="C930" s="9" t="s">
        <v>805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869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 ht="14.45" hidden="1" x14ac:dyDescent="0.3">
      <c r="A931" s="9">
        <v>4</v>
      </c>
      <c r="B931" s="9" t="s">
        <v>0</v>
      </c>
      <c r="C931" s="9" t="s">
        <v>806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807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869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 ht="14.45" hidden="1" x14ac:dyDescent="0.3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869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 ht="14.45" hidden="1" x14ac:dyDescent="0.3">
      <c r="A933" s="9">
        <v>2</v>
      </c>
      <c r="B933" s="9" t="s">
        <v>0</v>
      </c>
      <c r="C933" s="9" t="s">
        <v>808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807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869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 ht="14.45" hidden="1" x14ac:dyDescent="0.3">
      <c r="A934" s="9">
        <v>4</v>
      </c>
      <c r="B934" s="9" t="s">
        <v>0</v>
      </c>
      <c r="C934" s="9" t="s">
        <v>809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807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869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 ht="14.45" hidden="1" x14ac:dyDescent="0.3">
      <c r="A935" s="9">
        <v>55</v>
      </c>
      <c r="B935" s="9" t="s">
        <v>0</v>
      </c>
      <c r="C935" s="9" t="s">
        <v>810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807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869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 ht="14.45" hidden="1" x14ac:dyDescent="0.3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869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 ht="14.45" hidden="1" x14ac:dyDescent="0.3">
      <c r="A937" s="9">
        <v>16</v>
      </c>
      <c r="B937" s="9" t="s">
        <v>0</v>
      </c>
      <c r="C937" s="9" t="s">
        <v>644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645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869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 ht="14.45" hidden="1" x14ac:dyDescent="0.3">
      <c r="A938" s="9">
        <v>2</v>
      </c>
      <c r="B938" s="9" t="s">
        <v>0</v>
      </c>
      <c r="C938" s="9" t="s">
        <v>811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869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 ht="14.45" hidden="1" x14ac:dyDescent="0.3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869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 ht="14.45" hidden="1" x14ac:dyDescent="0.3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869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 ht="14.45" hidden="1" x14ac:dyDescent="0.3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869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 ht="14.45" hidden="1" x14ac:dyDescent="0.3">
      <c r="A942" s="9">
        <v>5</v>
      </c>
      <c r="B942" s="9" t="s">
        <v>0</v>
      </c>
      <c r="C942" s="9" t="s">
        <v>812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869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 ht="14.45" hidden="1" x14ac:dyDescent="0.3">
      <c r="A943" s="9">
        <v>8</v>
      </c>
      <c r="B943" s="9" t="s">
        <v>0</v>
      </c>
      <c r="C943" s="9" t="s">
        <v>813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869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 ht="14.45" hidden="1" x14ac:dyDescent="0.3">
      <c r="A944" s="9">
        <v>76</v>
      </c>
      <c r="B944" s="9" t="s">
        <v>0</v>
      </c>
      <c r="C944" s="9" t="s">
        <v>646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869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 ht="14.45" hidden="1" x14ac:dyDescent="0.3">
      <c r="A945" s="9">
        <v>8</v>
      </c>
      <c r="B945" s="9" t="s">
        <v>0</v>
      </c>
      <c r="C945" s="9" t="s">
        <v>814</v>
      </c>
      <c r="D945" s="9" t="s">
        <v>228</v>
      </c>
      <c r="E945" s="9" t="s">
        <v>223</v>
      </c>
      <c r="F945" s="9" t="s">
        <v>5</v>
      </c>
      <c r="G945" s="9" t="s">
        <v>652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869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 ht="14.45" hidden="1" x14ac:dyDescent="0.3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869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 ht="14.45" hidden="1" x14ac:dyDescent="0.3">
      <c r="A947" s="9">
        <v>232</v>
      </c>
      <c r="B947" s="9" t="s">
        <v>0</v>
      </c>
      <c r="C947" s="9" t="s">
        <v>647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869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 ht="14.45" hidden="1" x14ac:dyDescent="0.3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869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 ht="14.45" hidden="1" x14ac:dyDescent="0.3">
      <c r="A949" s="9">
        <v>6</v>
      </c>
      <c r="B949" s="9" t="s">
        <v>0</v>
      </c>
      <c r="C949" s="9" t="s">
        <v>649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869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 ht="14.45" hidden="1" x14ac:dyDescent="0.3">
      <c r="A950" s="9">
        <v>2</v>
      </c>
      <c r="B950" s="9" t="s">
        <v>0</v>
      </c>
      <c r="C950" s="9" t="s">
        <v>815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869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 ht="14.45" hidden="1" x14ac:dyDescent="0.3">
      <c r="A951" s="9">
        <v>4</v>
      </c>
      <c r="B951" s="9" t="s">
        <v>0</v>
      </c>
      <c r="C951" s="9" t="s">
        <v>650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869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 ht="14.45" hidden="1" x14ac:dyDescent="0.3">
      <c r="A952" s="9">
        <v>2</v>
      </c>
      <c r="B952" s="9" t="s">
        <v>0</v>
      </c>
      <c r="C952" s="9" t="s">
        <v>816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869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 ht="14.45" hidden="1" x14ac:dyDescent="0.3">
      <c r="A953" s="9">
        <v>82</v>
      </c>
      <c r="B953" s="9" t="s">
        <v>9</v>
      </c>
      <c r="C953" s="9" t="s">
        <v>653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869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 ht="14.45" hidden="1" x14ac:dyDescent="0.3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869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 ht="14.45" hidden="1" x14ac:dyDescent="0.3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869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 ht="14.45" hidden="1" x14ac:dyDescent="0.3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869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 ht="14.45" hidden="1" x14ac:dyDescent="0.3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869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 ht="14.45" hidden="1" x14ac:dyDescent="0.3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869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 ht="14.45" hidden="1" x14ac:dyDescent="0.3">
      <c r="A959" s="9">
        <v>139</v>
      </c>
      <c r="B959" s="9" t="s">
        <v>10</v>
      </c>
      <c r="C959" s="9" t="s">
        <v>655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869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 ht="14.45" hidden="1" x14ac:dyDescent="0.3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869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 ht="14.45" hidden="1" x14ac:dyDescent="0.3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869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 ht="14.45" hidden="1" x14ac:dyDescent="0.3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869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 ht="14.45" hidden="1" x14ac:dyDescent="0.3">
      <c r="A963" s="9">
        <v>162</v>
      </c>
      <c r="B963" s="9" t="s">
        <v>10</v>
      </c>
      <c r="C963" s="9" t="s">
        <v>1011</v>
      </c>
      <c r="D963" s="9" t="s">
        <v>225</v>
      </c>
      <c r="E963" s="9" t="s">
        <v>223</v>
      </c>
      <c r="F963" s="9" t="s">
        <v>5</v>
      </c>
      <c r="G963" s="9" t="s">
        <v>656</v>
      </c>
      <c r="H963" s="9" t="s">
        <v>657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869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 ht="14.45" hidden="1" x14ac:dyDescent="0.3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869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 ht="14.45" hidden="1" x14ac:dyDescent="0.3">
      <c r="A965" s="9">
        <v>466</v>
      </c>
      <c r="B965" s="9" t="s">
        <v>10</v>
      </c>
      <c r="C965" s="9" t="s">
        <v>658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869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 ht="14.45" hidden="1" x14ac:dyDescent="0.3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869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 ht="14.45" hidden="1" x14ac:dyDescent="0.3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869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 ht="14.45" hidden="1" x14ac:dyDescent="0.3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869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 ht="14.45" hidden="1" x14ac:dyDescent="0.3">
      <c r="A969" s="9">
        <v>197</v>
      </c>
      <c r="B969" s="9" t="s">
        <v>10</v>
      </c>
      <c r="C969" s="9" t="s">
        <v>663</v>
      </c>
      <c r="D969" s="9" t="s">
        <v>225</v>
      </c>
      <c r="E969" s="9" t="s">
        <v>223</v>
      </c>
      <c r="F969" s="9" t="s">
        <v>1</v>
      </c>
      <c r="G969" s="9" t="s">
        <v>660</v>
      </c>
      <c r="H969" s="9" t="s">
        <v>664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869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 ht="14.45" hidden="1" x14ac:dyDescent="0.3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869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 ht="14.45" hidden="1" x14ac:dyDescent="0.3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869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 ht="14.45" hidden="1" x14ac:dyDescent="0.3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869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 ht="14.45" hidden="1" x14ac:dyDescent="0.3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869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 ht="14.45" hidden="1" x14ac:dyDescent="0.3">
      <c r="A974" s="9">
        <v>2</v>
      </c>
      <c r="B974" s="9" t="s">
        <v>10</v>
      </c>
      <c r="C974" s="9" t="s">
        <v>817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869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 ht="14.45" hidden="1" x14ac:dyDescent="0.3">
      <c r="A975" s="9">
        <v>655</v>
      </c>
      <c r="B975" s="9" t="s">
        <v>10</v>
      </c>
      <c r="C975" s="9" t="s">
        <v>665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869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 ht="14.45" hidden="1" x14ac:dyDescent="0.3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869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 ht="14.45" hidden="1" x14ac:dyDescent="0.3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869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 ht="14.45" hidden="1" x14ac:dyDescent="0.3">
      <c r="A978" s="9">
        <v>577</v>
      </c>
      <c r="B978" s="9" t="s">
        <v>10</v>
      </c>
      <c r="C978" s="9" t="s">
        <v>666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869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 ht="14.45" hidden="1" x14ac:dyDescent="0.3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869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 ht="14.45" hidden="1" x14ac:dyDescent="0.3">
      <c r="A980" s="9">
        <v>351</v>
      </c>
      <c r="B980" s="9" t="s">
        <v>10</v>
      </c>
      <c r="C980" s="9" t="s">
        <v>818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869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 ht="14.45" hidden="1" x14ac:dyDescent="0.3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869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 ht="14.45" hidden="1" x14ac:dyDescent="0.3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869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 ht="14.45" hidden="1" x14ac:dyDescent="0.3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869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 ht="14.45" hidden="1" x14ac:dyDescent="0.3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869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 ht="14.45" hidden="1" x14ac:dyDescent="0.3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869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 ht="14.45" hidden="1" x14ac:dyDescent="0.3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869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 ht="14.45" hidden="1" x14ac:dyDescent="0.3">
      <c r="A987" s="9">
        <v>480</v>
      </c>
      <c r="B987" s="9" t="s">
        <v>10</v>
      </c>
      <c r="C987" s="9" t="s">
        <v>668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869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 ht="14.45" hidden="1" x14ac:dyDescent="0.3">
      <c r="A988" s="9">
        <v>88</v>
      </c>
      <c r="B988" s="9" t="s">
        <v>10</v>
      </c>
      <c r="C988" s="9" t="s">
        <v>669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869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 ht="14.45" hidden="1" x14ac:dyDescent="0.3">
      <c r="A989" s="9">
        <v>95</v>
      </c>
      <c r="B989" s="9" t="s">
        <v>10</v>
      </c>
      <c r="C989" s="9" t="s">
        <v>670</v>
      </c>
      <c r="D989" s="9" t="s">
        <v>228</v>
      </c>
      <c r="E989" s="9" t="s">
        <v>223</v>
      </c>
      <c r="F989" s="9" t="s">
        <v>1</v>
      </c>
      <c r="G989" s="9" t="s">
        <v>660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869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 ht="14.45" hidden="1" x14ac:dyDescent="0.3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869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 ht="14.45" hidden="1" x14ac:dyDescent="0.3">
      <c r="A991" s="9">
        <v>32</v>
      </c>
      <c r="B991" s="9" t="s">
        <v>10</v>
      </c>
      <c r="C991" s="9" t="s">
        <v>671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869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 ht="14.45" hidden="1" x14ac:dyDescent="0.3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869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 ht="14.45" hidden="1" x14ac:dyDescent="0.3">
      <c r="A993" s="9">
        <v>157</v>
      </c>
      <c r="B993" s="9" t="s">
        <v>10</v>
      </c>
      <c r="C993" s="9" t="s">
        <v>819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869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 ht="14.45" hidden="1" x14ac:dyDescent="0.3">
      <c r="A994" s="9">
        <v>23</v>
      </c>
      <c r="B994" s="9" t="s">
        <v>10</v>
      </c>
      <c r="C994" s="9" t="s">
        <v>672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645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869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 ht="14.45" hidden="1" x14ac:dyDescent="0.3">
      <c r="A995" s="9">
        <v>190</v>
      </c>
      <c r="B995" s="9" t="s">
        <v>10</v>
      </c>
      <c r="C995" s="9" t="s">
        <v>673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869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 ht="14.45" hidden="1" x14ac:dyDescent="0.3">
      <c r="A996" s="9">
        <v>3614</v>
      </c>
      <c r="B996" s="9" t="s">
        <v>10</v>
      </c>
      <c r="C996" s="9" t="s">
        <v>674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869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 ht="14.45" hidden="1" x14ac:dyDescent="0.3">
      <c r="A997" s="9">
        <v>586</v>
      </c>
      <c r="B997" s="9" t="s">
        <v>10</v>
      </c>
      <c r="C997" s="9" t="s">
        <v>675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869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 ht="14.45" hidden="1" x14ac:dyDescent="0.3">
      <c r="A998" s="9">
        <v>9</v>
      </c>
      <c r="B998" s="9" t="s">
        <v>10</v>
      </c>
      <c r="C998" s="9" t="s">
        <v>676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869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 ht="14.45" hidden="1" x14ac:dyDescent="0.3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869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 ht="14.45" hidden="1" x14ac:dyDescent="0.3">
      <c r="A1000" s="9">
        <v>1004</v>
      </c>
      <c r="B1000" s="9" t="s">
        <v>10</v>
      </c>
      <c r="C1000" s="9" t="s">
        <v>677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869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 ht="14.45" hidden="1" x14ac:dyDescent="0.3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869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 ht="14.45" hidden="1" x14ac:dyDescent="0.3">
      <c r="A1002" s="9">
        <v>512</v>
      </c>
      <c r="B1002" s="9" t="s">
        <v>10</v>
      </c>
      <c r="C1002" s="9" t="s">
        <v>678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869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 ht="14.45" hidden="1" x14ac:dyDescent="0.3">
      <c r="A1003" s="9">
        <v>60</v>
      </c>
      <c r="B1003" s="9" t="s">
        <v>10</v>
      </c>
      <c r="C1003" s="9" t="s">
        <v>679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869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 ht="14.45" hidden="1" x14ac:dyDescent="0.3">
      <c r="A1004" s="9">
        <v>185</v>
      </c>
      <c r="B1004" s="9" t="s">
        <v>10</v>
      </c>
      <c r="C1004" s="9" t="s">
        <v>680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869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 ht="14.45" hidden="1" x14ac:dyDescent="0.3">
      <c r="A1005" s="9">
        <v>685</v>
      </c>
      <c r="B1005" s="9" t="s">
        <v>10</v>
      </c>
      <c r="C1005" s="9" t="s">
        <v>681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869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 ht="14.45" hidden="1" x14ac:dyDescent="0.3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869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 ht="14.45" hidden="1" x14ac:dyDescent="0.3">
      <c r="A1007" s="9">
        <v>183</v>
      </c>
      <c r="B1007" s="9" t="s">
        <v>10</v>
      </c>
      <c r="C1007" s="9" t="s">
        <v>682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869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 ht="14.45" hidden="1" x14ac:dyDescent="0.3">
      <c r="A1008" s="9">
        <v>882</v>
      </c>
      <c r="B1008" s="9" t="s">
        <v>10</v>
      </c>
      <c r="C1008" s="9" t="s">
        <v>683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869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 ht="14.45" hidden="1" x14ac:dyDescent="0.3">
      <c r="A1009" s="9">
        <v>7</v>
      </c>
      <c r="B1009" s="9" t="s">
        <v>10</v>
      </c>
      <c r="C1009" s="9" t="s">
        <v>820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869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 ht="14.45" hidden="1" x14ac:dyDescent="0.3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869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 ht="14.45" hidden="1" x14ac:dyDescent="0.3">
      <c r="A1011" s="9">
        <v>224</v>
      </c>
      <c r="B1011" s="9" t="s">
        <v>10</v>
      </c>
      <c r="C1011" s="9" t="s">
        <v>685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686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869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 ht="14.45" hidden="1" x14ac:dyDescent="0.3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869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 hidden="1" x14ac:dyDescent="0.25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869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 ht="14.45" hidden="1" x14ac:dyDescent="0.3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869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 ht="14.45" hidden="1" x14ac:dyDescent="0.3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869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 ht="14.45" hidden="1" x14ac:dyDescent="0.3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869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 ht="14.45" hidden="1" x14ac:dyDescent="0.3">
      <c r="A1017" s="9">
        <v>16</v>
      </c>
      <c r="B1017" s="9" t="s">
        <v>10</v>
      </c>
      <c r="C1017" s="9" t="s">
        <v>687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688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869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 ht="14.45" hidden="1" x14ac:dyDescent="0.3">
      <c r="A1018" s="9">
        <v>903</v>
      </c>
      <c r="B1018" s="9" t="s">
        <v>10</v>
      </c>
      <c r="C1018" s="9" t="s">
        <v>821</v>
      </c>
      <c r="D1018" s="9" t="s">
        <v>228</v>
      </c>
      <c r="E1018" s="9" t="s">
        <v>223</v>
      </c>
      <c r="F1018" s="9" t="s">
        <v>1</v>
      </c>
      <c r="G1018" s="9" t="s">
        <v>822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869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 ht="14.45" hidden="1" x14ac:dyDescent="0.3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869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 ht="14.45" hidden="1" x14ac:dyDescent="0.3">
      <c r="A1020" s="9">
        <v>49</v>
      </c>
      <c r="B1020" s="9" t="s">
        <v>10</v>
      </c>
      <c r="C1020" s="9" t="s">
        <v>689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869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 ht="14.45" hidden="1" x14ac:dyDescent="0.3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869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 ht="14.45" hidden="1" x14ac:dyDescent="0.3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869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 ht="14.45" hidden="1" x14ac:dyDescent="0.3">
      <c r="A1023" s="9">
        <v>113</v>
      </c>
      <c r="B1023" s="9" t="s">
        <v>10</v>
      </c>
      <c r="C1023" s="9" t="s">
        <v>690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869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 ht="14.45" hidden="1" x14ac:dyDescent="0.3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869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 ht="14.45" hidden="1" x14ac:dyDescent="0.3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869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 ht="14.45" hidden="1" x14ac:dyDescent="0.3">
      <c r="A1026" s="9">
        <v>197</v>
      </c>
      <c r="B1026" s="9" t="s">
        <v>10</v>
      </c>
      <c r="C1026" s="9" t="s">
        <v>823</v>
      </c>
      <c r="D1026" s="9" t="s">
        <v>225</v>
      </c>
      <c r="E1026" s="9" t="s">
        <v>223</v>
      </c>
      <c r="F1026" s="9" t="s">
        <v>1</v>
      </c>
      <c r="G1026" s="9" t="s">
        <v>660</v>
      </c>
      <c r="H1026" s="9" t="s">
        <v>664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869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 ht="14.45" hidden="1" x14ac:dyDescent="0.3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869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 ht="14.45" hidden="1" x14ac:dyDescent="0.3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869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 ht="14.45" hidden="1" x14ac:dyDescent="0.3">
      <c r="A1029" s="9">
        <v>314</v>
      </c>
      <c r="B1029" s="9" t="s">
        <v>13</v>
      </c>
      <c r="C1029" s="9" t="s">
        <v>824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869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 ht="14.45" hidden="1" x14ac:dyDescent="0.3">
      <c r="A1030" s="9">
        <v>900</v>
      </c>
      <c r="B1030" s="9" t="s">
        <v>13</v>
      </c>
      <c r="C1030" s="9" t="s">
        <v>692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693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869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 ht="14.45" hidden="1" x14ac:dyDescent="0.3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869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 ht="14.45" hidden="1" x14ac:dyDescent="0.3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869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 ht="14.45" hidden="1" x14ac:dyDescent="0.3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869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 ht="14.45" hidden="1" x14ac:dyDescent="0.3">
      <c r="A1034" s="9">
        <v>6</v>
      </c>
      <c r="B1034" s="9" t="s">
        <v>13</v>
      </c>
      <c r="C1034" s="9" t="s">
        <v>825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869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 ht="14.45" hidden="1" x14ac:dyDescent="0.3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869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 ht="14.45" hidden="1" x14ac:dyDescent="0.3">
      <c r="A1036" s="9">
        <v>13</v>
      </c>
      <c r="B1036" s="9" t="s">
        <v>13</v>
      </c>
      <c r="C1036" s="9" t="s">
        <v>826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827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869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 ht="14.45" hidden="1" x14ac:dyDescent="0.3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869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 ht="14.45" hidden="1" x14ac:dyDescent="0.3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869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 ht="14.45" hidden="1" x14ac:dyDescent="0.3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869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 ht="14.45" hidden="1" x14ac:dyDescent="0.3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869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 ht="14.45" hidden="1" x14ac:dyDescent="0.3">
      <c r="A1041" s="9">
        <v>1</v>
      </c>
      <c r="B1041" s="9" t="s">
        <v>13</v>
      </c>
      <c r="C1041" s="9" t="s">
        <v>828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869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 ht="14.45" hidden="1" x14ac:dyDescent="0.3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869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 ht="14.45" hidden="1" x14ac:dyDescent="0.3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869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 ht="14.45" hidden="1" x14ac:dyDescent="0.3">
      <c r="A1044" s="9">
        <v>38</v>
      </c>
      <c r="B1044" s="9" t="s">
        <v>13</v>
      </c>
      <c r="C1044" s="9" t="s">
        <v>698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869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 ht="14.45" hidden="1" x14ac:dyDescent="0.3">
      <c r="A1045" s="9">
        <v>1</v>
      </c>
      <c r="B1045" s="9" t="s">
        <v>13</v>
      </c>
      <c r="C1045" s="9" t="s">
        <v>829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869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 ht="14.45" hidden="1" x14ac:dyDescent="0.3">
      <c r="A1046" s="9">
        <v>1</v>
      </c>
      <c r="B1046" s="9" t="s">
        <v>13</v>
      </c>
      <c r="C1046" s="9" t="s">
        <v>699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869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 ht="14.45" hidden="1" x14ac:dyDescent="0.3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869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 ht="14.45" hidden="1" x14ac:dyDescent="0.3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869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 ht="14.45" hidden="1" x14ac:dyDescent="0.3">
      <c r="A1049" s="9">
        <v>166</v>
      </c>
      <c r="B1049" s="9" t="s">
        <v>13</v>
      </c>
      <c r="C1049" s="9" t="s">
        <v>830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869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 ht="14.45" hidden="1" x14ac:dyDescent="0.3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869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 ht="14.45" hidden="1" x14ac:dyDescent="0.3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869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 ht="14.45" hidden="1" x14ac:dyDescent="0.3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869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 ht="14.45" hidden="1" x14ac:dyDescent="0.3">
      <c r="A1053" s="9">
        <v>52</v>
      </c>
      <c r="B1053" s="9" t="s">
        <v>13</v>
      </c>
      <c r="C1053" s="9" t="s">
        <v>700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869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 ht="14.45" hidden="1" x14ac:dyDescent="0.3">
      <c r="A1054" s="9">
        <v>1</v>
      </c>
      <c r="B1054" s="9" t="s">
        <v>13</v>
      </c>
      <c r="C1054" s="9" t="s">
        <v>831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869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 ht="14.45" hidden="1" x14ac:dyDescent="0.3">
      <c r="A1055" s="9">
        <v>9</v>
      </c>
      <c r="B1055" s="9" t="s">
        <v>13</v>
      </c>
      <c r="C1055" s="9" t="s">
        <v>832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869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 ht="14.45" hidden="1" x14ac:dyDescent="0.3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869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 ht="14.45" hidden="1" x14ac:dyDescent="0.3">
      <c r="A1057" s="9">
        <v>1</v>
      </c>
      <c r="B1057" s="9" t="s">
        <v>13</v>
      </c>
      <c r="C1057" s="9" t="s">
        <v>833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869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 ht="14.45" hidden="1" x14ac:dyDescent="0.3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869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 ht="14.45" hidden="1" x14ac:dyDescent="0.3">
      <c r="A1059" s="9">
        <v>1</v>
      </c>
      <c r="B1059" s="9" t="s">
        <v>13</v>
      </c>
      <c r="C1059" s="9" t="s">
        <v>834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869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 ht="14.45" hidden="1" x14ac:dyDescent="0.3">
      <c r="A1060" s="9">
        <v>49</v>
      </c>
      <c r="B1060" s="9" t="s">
        <v>13</v>
      </c>
      <c r="C1060" s="9" t="s">
        <v>835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869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 ht="14.45" hidden="1" x14ac:dyDescent="0.3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869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 ht="14.45" hidden="1" x14ac:dyDescent="0.3">
      <c r="A1062" s="9">
        <v>4</v>
      </c>
      <c r="B1062" s="9" t="s">
        <v>13</v>
      </c>
      <c r="C1062" s="9" t="s">
        <v>836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869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 ht="14.45" hidden="1" x14ac:dyDescent="0.3">
      <c r="A1063" s="9">
        <v>21</v>
      </c>
      <c r="B1063" s="9" t="s">
        <v>13</v>
      </c>
      <c r="C1063" s="9" t="s">
        <v>702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869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 ht="14.45" hidden="1" x14ac:dyDescent="0.3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869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 ht="14.45" hidden="1" x14ac:dyDescent="0.3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869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 ht="14.45" hidden="1" x14ac:dyDescent="0.3">
      <c r="A1066" s="9">
        <v>9</v>
      </c>
      <c r="B1066" s="9" t="s">
        <v>13</v>
      </c>
      <c r="C1066" s="9" t="s">
        <v>837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869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 ht="14.45" hidden="1" x14ac:dyDescent="0.3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869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 ht="14.45" hidden="1" x14ac:dyDescent="0.3">
      <c r="A1068" s="9">
        <v>4</v>
      </c>
      <c r="B1068" s="9" t="s">
        <v>13</v>
      </c>
      <c r="C1068" s="9" t="s">
        <v>703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704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869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 ht="14.45" hidden="1" x14ac:dyDescent="0.3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869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 ht="14.45" hidden="1" x14ac:dyDescent="0.3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869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 ht="14.45" hidden="1" x14ac:dyDescent="0.3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869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 ht="14.45" hidden="1" x14ac:dyDescent="0.3">
      <c r="A1072" s="9">
        <v>70</v>
      </c>
      <c r="B1072" s="9" t="s">
        <v>13</v>
      </c>
      <c r="C1072" s="9" t="s">
        <v>838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869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 ht="14.45" hidden="1" x14ac:dyDescent="0.3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869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 ht="14.45" hidden="1" x14ac:dyDescent="0.3">
      <c r="A1074" s="9">
        <v>1083</v>
      </c>
      <c r="B1074" s="9" t="s">
        <v>13</v>
      </c>
      <c r="C1074" s="9" t="s">
        <v>839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869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 ht="14.45" hidden="1" x14ac:dyDescent="0.3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869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 ht="14.45" hidden="1" x14ac:dyDescent="0.3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869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 ht="14.45" hidden="1" x14ac:dyDescent="0.3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869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 ht="14.45" hidden="1" x14ac:dyDescent="0.3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869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 ht="14.45" hidden="1" x14ac:dyDescent="0.3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869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 ht="14.45" hidden="1" x14ac:dyDescent="0.3">
      <c r="A1080" s="9">
        <v>6</v>
      </c>
      <c r="B1080" s="9" t="s">
        <v>13</v>
      </c>
      <c r="C1080" s="9" t="s">
        <v>840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869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 ht="14.45" hidden="1" x14ac:dyDescent="0.3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869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 ht="14.45" hidden="1" x14ac:dyDescent="0.3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869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 ht="14.45" hidden="1" x14ac:dyDescent="0.3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869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 ht="14.45" hidden="1" x14ac:dyDescent="0.3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706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869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 ht="14.45" hidden="1" x14ac:dyDescent="0.3">
      <c r="A1085" s="9">
        <v>3</v>
      </c>
      <c r="B1085" s="9" t="s">
        <v>13</v>
      </c>
      <c r="C1085" s="9" t="s">
        <v>707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869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 ht="14.45" hidden="1" x14ac:dyDescent="0.3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869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 ht="14.45" hidden="1" x14ac:dyDescent="0.3">
      <c r="A1087" s="9">
        <v>22</v>
      </c>
      <c r="B1087" s="9" t="s">
        <v>13</v>
      </c>
      <c r="C1087" s="9" t="s">
        <v>841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869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 ht="14.45" hidden="1" x14ac:dyDescent="0.3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869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 ht="14.45" hidden="1" x14ac:dyDescent="0.3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708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869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 ht="14.45" hidden="1" x14ac:dyDescent="0.3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869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 ht="14.45" hidden="1" x14ac:dyDescent="0.3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869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 ht="14.45" hidden="1" x14ac:dyDescent="0.3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709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869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 ht="14.45" hidden="1" x14ac:dyDescent="0.3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869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 ht="14.45" hidden="1" x14ac:dyDescent="0.3">
      <c r="A1094" s="9">
        <v>11</v>
      </c>
      <c r="B1094" s="9" t="s">
        <v>14</v>
      </c>
      <c r="C1094" s="9" t="s">
        <v>842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869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 ht="14.45" hidden="1" x14ac:dyDescent="0.3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869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 ht="14.45" hidden="1" x14ac:dyDescent="0.3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869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 ht="14.45" hidden="1" x14ac:dyDescent="0.3">
      <c r="A1097" s="9">
        <v>1393</v>
      </c>
      <c r="B1097" s="9" t="s">
        <v>14</v>
      </c>
      <c r="C1097" s="9" t="s">
        <v>710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869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 ht="14.45" hidden="1" x14ac:dyDescent="0.3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869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 ht="14.45" hidden="1" x14ac:dyDescent="0.3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869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 ht="14.45" hidden="1" x14ac:dyDescent="0.3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869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 ht="14.45" hidden="1" x14ac:dyDescent="0.3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869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 ht="14.45" hidden="1" x14ac:dyDescent="0.3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869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 ht="14.45" hidden="1" x14ac:dyDescent="0.3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869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 ht="14.45" hidden="1" x14ac:dyDescent="0.3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869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 ht="14.45" hidden="1" x14ac:dyDescent="0.3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869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 ht="14.45" hidden="1" x14ac:dyDescent="0.3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869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 ht="14.45" hidden="1" x14ac:dyDescent="0.3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869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 ht="14.45" hidden="1" x14ac:dyDescent="0.3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869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 ht="14.45" hidden="1" x14ac:dyDescent="0.3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869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 ht="14.45" hidden="1" x14ac:dyDescent="0.3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869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 ht="14.45" hidden="1" x14ac:dyDescent="0.3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869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 ht="14.45" hidden="1" x14ac:dyDescent="0.3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869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 ht="14.45" hidden="1" x14ac:dyDescent="0.3">
      <c r="A1113" s="9">
        <v>15</v>
      </c>
      <c r="B1113" s="9" t="s">
        <v>14</v>
      </c>
      <c r="C1113" s="9" t="s">
        <v>714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869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 ht="14.45" hidden="1" x14ac:dyDescent="0.3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869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 ht="14.45" hidden="1" x14ac:dyDescent="0.3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869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 ht="14.45" hidden="1" x14ac:dyDescent="0.3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869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 ht="14.45" hidden="1" x14ac:dyDescent="0.3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869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 ht="14.45" hidden="1" x14ac:dyDescent="0.3">
      <c r="A1118" s="9">
        <v>11</v>
      </c>
      <c r="B1118" s="9" t="s">
        <v>14</v>
      </c>
      <c r="C1118" s="9" t="s">
        <v>716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869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 ht="14.45" hidden="1" x14ac:dyDescent="0.3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869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 ht="14.45" hidden="1" x14ac:dyDescent="0.3">
      <c r="A1120" s="9">
        <v>372</v>
      </c>
      <c r="B1120" s="9" t="s">
        <v>14</v>
      </c>
      <c r="C1120" s="9" t="s">
        <v>843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869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 ht="14.45" hidden="1" x14ac:dyDescent="0.3">
      <c r="A1121" s="9">
        <v>127</v>
      </c>
      <c r="B1121" s="9" t="s">
        <v>14</v>
      </c>
      <c r="C1121" s="9" t="s">
        <v>717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869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 ht="14.45" hidden="1" x14ac:dyDescent="0.3">
      <c r="A1122" s="9">
        <v>319</v>
      </c>
      <c r="B1122" s="9" t="s">
        <v>14</v>
      </c>
      <c r="C1122" s="9" t="s">
        <v>718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869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 ht="14.45" hidden="1" x14ac:dyDescent="0.3">
      <c r="A1123" s="9">
        <v>64</v>
      </c>
      <c r="B1123" s="9" t="s">
        <v>14</v>
      </c>
      <c r="C1123" s="9" t="s">
        <v>844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869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 ht="14.45" hidden="1" x14ac:dyDescent="0.3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869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 ht="14.45" hidden="1" x14ac:dyDescent="0.3">
      <c r="A1125" s="9">
        <v>64</v>
      </c>
      <c r="B1125" s="9" t="s">
        <v>14</v>
      </c>
      <c r="C1125" s="9" t="s">
        <v>719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869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 ht="14.45" hidden="1" x14ac:dyDescent="0.3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869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 ht="14.45" hidden="1" x14ac:dyDescent="0.3">
      <c r="A1127" s="9">
        <v>6</v>
      </c>
      <c r="B1127" s="9" t="s">
        <v>14</v>
      </c>
      <c r="C1127" s="9" t="s">
        <v>720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869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 ht="14.45" hidden="1" x14ac:dyDescent="0.3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869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 ht="14.45" hidden="1" x14ac:dyDescent="0.3">
      <c r="A1129" s="9">
        <v>2757</v>
      </c>
      <c r="B1129" s="9" t="s">
        <v>14</v>
      </c>
      <c r="C1129" s="9" t="s">
        <v>721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869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 ht="14.45" hidden="1" x14ac:dyDescent="0.3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869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 ht="14.45" hidden="1" x14ac:dyDescent="0.3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869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 ht="14.45" hidden="1" x14ac:dyDescent="0.3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869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 ht="14.45" hidden="1" x14ac:dyDescent="0.3">
      <c r="A1133" s="9">
        <v>2</v>
      </c>
      <c r="B1133" s="9" t="s">
        <v>14</v>
      </c>
      <c r="C1133" s="9" t="s">
        <v>845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846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869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 ht="14.45" hidden="1" x14ac:dyDescent="0.3">
      <c r="A1134" s="9">
        <v>2</v>
      </c>
      <c r="B1134" s="9" t="s">
        <v>14</v>
      </c>
      <c r="C1134" s="9" t="s">
        <v>847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869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 ht="14.45" hidden="1" x14ac:dyDescent="0.3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869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 ht="14.45" hidden="1" x14ac:dyDescent="0.3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869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 ht="14.45" hidden="1" x14ac:dyDescent="0.3">
      <c r="A1137" s="9">
        <v>2</v>
      </c>
      <c r="B1137" s="9" t="s">
        <v>14</v>
      </c>
      <c r="C1137" s="9" t="s">
        <v>848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869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 ht="14.45" hidden="1" x14ac:dyDescent="0.3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869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 ht="14.45" hidden="1" x14ac:dyDescent="0.3">
      <c r="A1139" s="9">
        <v>7</v>
      </c>
      <c r="B1139" s="9" t="s">
        <v>14</v>
      </c>
      <c r="C1139" s="9" t="s">
        <v>849</v>
      </c>
      <c r="D1139" s="9" t="s">
        <v>224</v>
      </c>
      <c r="E1139" s="9" t="s">
        <v>223</v>
      </c>
      <c r="F1139" s="9" t="s">
        <v>5</v>
      </c>
      <c r="G1139" s="9" t="s">
        <v>850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869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 ht="14.45" hidden="1" x14ac:dyDescent="0.3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869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 ht="14.45" hidden="1" x14ac:dyDescent="0.3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869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 ht="14.45" hidden="1" x14ac:dyDescent="0.3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869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 ht="14.45" hidden="1" x14ac:dyDescent="0.3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869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 ht="14.45" hidden="1" x14ac:dyDescent="0.3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869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 ht="14.45" hidden="1" x14ac:dyDescent="0.3">
      <c r="A1145" s="9">
        <v>2</v>
      </c>
      <c r="B1145" s="9" t="s">
        <v>14</v>
      </c>
      <c r="C1145" s="9" t="s">
        <v>851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869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 ht="14.45" hidden="1" x14ac:dyDescent="0.3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869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 ht="14.45" hidden="1" x14ac:dyDescent="0.3">
      <c r="A1147" s="9">
        <v>271</v>
      </c>
      <c r="B1147" s="9" t="s">
        <v>14</v>
      </c>
      <c r="C1147" s="9" t="s">
        <v>852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869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 ht="14.45" hidden="1" x14ac:dyDescent="0.3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869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 ht="14.45" hidden="1" x14ac:dyDescent="0.3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869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 ht="14.45" hidden="1" x14ac:dyDescent="0.3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869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 ht="14.45" hidden="1" x14ac:dyDescent="0.3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869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 ht="14.45" hidden="1" x14ac:dyDescent="0.3">
      <c r="A1152" s="9">
        <v>2</v>
      </c>
      <c r="B1152" s="9" t="s">
        <v>14</v>
      </c>
      <c r="C1152" s="9" t="s">
        <v>853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869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 ht="14.45" hidden="1" x14ac:dyDescent="0.3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869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 ht="14.45" hidden="1" x14ac:dyDescent="0.3">
      <c r="A1154" s="9">
        <v>649</v>
      </c>
      <c r="B1154" s="9" t="s">
        <v>14</v>
      </c>
      <c r="C1154" s="9" t="s">
        <v>724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869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 ht="14.45" hidden="1" x14ac:dyDescent="0.3">
      <c r="A1155" s="9">
        <v>11</v>
      </c>
      <c r="B1155" s="9" t="s">
        <v>14</v>
      </c>
      <c r="C1155" s="9" t="s">
        <v>725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869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 ht="14.45" hidden="1" x14ac:dyDescent="0.3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869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 ht="14.45" hidden="1" x14ac:dyDescent="0.3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869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 ht="14.45" hidden="1" x14ac:dyDescent="0.3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869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 ht="14.45" hidden="1" x14ac:dyDescent="0.3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869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 ht="14.45" hidden="1" x14ac:dyDescent="0.3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869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 ht="14.45" hidden="1" x14ac:dyDescent="0.3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869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 ht="14.45" hidden="1" x14ac:dyDescent="0.3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869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 ht="14.45" hidden="1" x14ac:dyDescent="0.3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869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 ht="14.45" hidden="1" x14ac:dyDescent="0.3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869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 ht="14.45" hidden="1" x14ac:dyDescent="0.3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869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 ht="14.45" hidden="1" x14ac:dyDescent="0.3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869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 ht="14.45" hidden="1" x14ac:dyDescent="0.3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869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 ht="14.45" hidden="1" x14ac:dyDescent="0.3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869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 ht="14.45" hidden="1" x14ac:dyDescent="0.3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869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 ht="14.45" hidden="1" x14ac:dyDescent="0.3">
      <c r="A1170" s="9">
        <v>1133</v>
      </c>
      <c r="B1170" s="9" t="s">
        <v>14</v>
      </c>
      <c r="C1170" s="9" t="s">
        <v>731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869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 ht="14.45" hidden="1" x14ac:dyDescent="0.3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869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 ht="14.45" hidden="1" x14ac:dyDescent="0.3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869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 ht="14.45" hidden="1" x14ac:dyDescent="0.3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869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 ht="14.45" hidden="1" x14ac:dyDescent="0.3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869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 ht="14.45" hidden="1" x14ac:dyDescent="0.3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869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 ht="14.45" hidden="1" x14ac:dyDescent="0.3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869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 ht="14.45" hidden="1" x14ac:dyDescent="0.3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869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 ht="14.45" hidden="1" x14ac:dyDescent="0.3">
      <c r="A1178" s="9">
        <v>41</v>
      </c>
      <c r="B1178" s="9" t="s">
        <v>14</v>
      </c>
      <c r="C1178" s="9" t="s">
        <v>732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869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 ht="14.45" hidden="1" x14ac:dyDescent="0.3">
      <c r="A1179" s="9">
        <v>8</v>
      </c>
      <c r="B1179" s="9" t="s">
        <v>14</v>
      </c>
      <c r="C1179" s="9" t="s">
        <v>733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869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 ht="14.45" hidden="1" x14ac:dyDescent="0.3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869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 ht="14.45" hidden="1" x14ac:dyDescent="0.3">
      <c r="A1181" s="9">
        <v>23</v>
      </c>
      <c r="B1181" s="9" t="s">
        <v>14</v>
      </c>
      <c r="C1181" s="9" t="s">
        <v>734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735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869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 ht="14.45" hidden="1" x14ac:dyDescent="0.3">
      <c r="A1182" s="9">
        <v>11</v>
      </c>
      <c r="B1182" s="9" t="s">
        <v>14</v>
      </c>
      <c r="C1182" s="9" t="s">
        <v>736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869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 ht="14.45" hidden="1" x14ac:dyDescent="0.3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869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 ht="14.45" hidden="1" x14ac:dyDescent="0.3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869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 ht="14.45" hidden="1" x14ac:dyDescent="0.3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869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 ht="14.45" hidden="1" x14ac:dyDescent="0.3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869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 ht="14.45" hidden="1" x14ac:dyDescent="0.3">
      <c r="A1187" s="9">
        <v>1</v>
      </c>
      <c r="B1187" s="9" t="s">
        <v>14</v>
      </c>
      <c r="C1187" s="9" t="s">
        <v>737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738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869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 ht="14.45" hidden="1" x14ac:dyDescent="0.3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869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 ht="14.45" hidden="1" x14ac:dyDescent="0.3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869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 ht="14.45" hidden="1" x14ac:dyDescent="0.3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869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 ht="14.45" hidden="1" x14ac:dyDescent="0.3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869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 ht="14.45" hidden="1" x14ac:dyDescent="0.3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869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 ht="14.45" hidden="1" x14ac:dyDescent="0.3">
      <c r="A1193" s="9">
        <v>19</v>
      </c>
      <c r="B1193" s="9" t="s">
        <v>14</v>
      </c>
      <c r="C1193" s="9" t="s">
        <v>742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869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 ht="14.45" hidden="1" x14ac:dyDescent="0.3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869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 ht="14.45" hidden="1" x14ac:dyDescent="0.3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869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 ht="14.45" hidden="1" x14ac:dyDescent="0.3">
      <c r="A1196" s="9">
        <v>644</v>
      </c>
      <c r="B1196" s="9" t="s">
        <v>15</v>
      </c>
      <c r="C1196" s="9" t="s">
        <v>743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869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 ht="14.45" hidden="1" x14ac:dyDescent="0.3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869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 ht="14.45" hidden="1" x14ac:dyDescent="0.3">
      <c r="A1198" s="9">
        <v>952</v>
      </c>
      <c r="B1198" s="9" t="s">
        <v>15</v>
      </c>
      <c r="C1198" s="9" t="s">
        <v>744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869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 ht="14.45" hidden="1" x14ac:dyDescent="0.3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869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 ht="14.45" hidden="1" x14ac:dyDescent="0.3">
      <c r="A1200" s="9">
        <v>2</v>
      </c>
      <c r="B1200" s="9" t="s">
        <v>15</v>
      </c>
      <c r="C1200" s="9" t="s">
        <v>854</v>
      </c>
      <c r="D1200" s="9" t="s">
        <v>222</v>
      </c>
      <c r="E1200" s="9" t="s">
        <v>223</v>
      </c>
      <c r="F1200" s="9" t="s">
        <v>1</v>
      </c>
      <c r="G1200" s="9" t="s">
        <v>755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869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 ht="14.45" hidden="1" x14ac:dyDescent="0.3">
      <c r="A1201" s="9">
        <v>2</v>
      </c>
      <c r="B1201" s="9" t="s">
        <v>15</v>
      </c>
      <c r="C1201" s="9" t="s">
        <v>855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856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869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 ht="14.45" hidden="1" x14ac:dyDescent="0.3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869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 ht="14.45" hidden="1" x14ac:dyDescent="0.3">
      <c r="A1203" s="9">
        <v>2</v>
      </c>
      <c r="B1203" s="9" t="s">
        <v>15</v>
      </c>
      <c r="C1203" s="9" t="s">
        <v>746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869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 ht="14.45" hidden="1" x14ac:dyDescent="0.3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869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 ht="14.45" hidden="1" x14ac:dyDescent="0.3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869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 ht="14.45" hidden="1" x14ac:dyDescent="0.3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869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 ht="14.45" hidden="1" x14ac:dyDescent="0.3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869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 ht="14.45" hidden="1" x14ac:dyDescent="0.3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869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 ht="14.45" hidden="1" x14ac:dyDescent="0.3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869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 ht="14.45" hidden="1" x14ac:dyDescent="0.3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869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 ht="14.45" hidden="1" x14ac:dyDescent="0.3">
      <c r="A1211" s="9">
        <v>5</v>
      </c>
      <c r="B1211" s="9" t="s">
        <v>15</v>
      </c>
      <c r="C1211" s="9" t="s">
        <v>747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869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 ht="14.45" hidden="1" x14ac:dyDescent="0.3">
      <c r="A1212" s="9">
        <v>6</v>
      </c>
      <c r="B1212" s="9" t="s">
        <v>15</v>
      </c>
      <c r="C1212" s="9" t="s">
        <v>748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869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 ht="14.45" hidden="1" x14ac:dyDescent="0.3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869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 ht="14.45" hidden="1" x14ac:dyDescent="0.3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869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 ht="14.45" hidden="1" x14ac:dyDescent="0.3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869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 ht="14.45" hidden="1" x14ac:dyDescent="0.3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869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 ht="14.45" hidden="1" x14ac:dyDescent="0.3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869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 ht="14.45" hidden="1" x14ac:dyDescent="0.3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869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 ht="14.45" hidden="1" x14ac:dyDescent="0.3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869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 ht="14.45" hidden="1" x14ac:dyDescent="0.3">
      <c r="A1220" s="9">
        <v>2934</v>
      </c>
      <c r="B1220" s="9" t="s">
        <v>15</v>
      </c>
      <c r="C1220" s="9" t="s">
        <v>749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869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 ht="14.45" hidden="1" x14ac:dyDescent="0.3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869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 ht="14.45" hidden="1" x14ac:dyDescent="0.3">
      <c r="A1222" s="9">
        <v>214</v>
      </c>
      <c r="B1222" s="9" t="s">
        <v>15</v>
      </c>
      <c r="C1222" s="9" t="s">
        <v>750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869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 ht="14.45" hidden="1" x14ac:dyDescent="0.3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869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 ht="14.45" hidden="1" x14ac:dyDescent="0.3">
      <c r="A1224" s="9">
        <v>23</v>
      </c>
      <c r="B1224" s="9" t="s">
        <v>15</v>
      </c>
      <c r="C1224" s="9" t="s">
        <v>751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869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 ht="14.45" hidden="1" x14ac:dyDescent="0.3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869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 ht="14.45" hidden="1" x14ac:dyDescent="0.3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869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 ht="14.45" hidden="1" x14ac:dyDescent="0.3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869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 ht="14.45" hidden="1" x14ac:dyDescent="0.3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869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 ht="14.45" hidden="1" x14ac:dyDescent="0.3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869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 ht="14.45" hidden="1" x14ac:dyDescent="0.3">
      <c r="A1230" s="9">
        <v>15</v>
      </c>
      <c r="B1230" s="9" t="s">
        <v>15</v>
      </c>
      <c r="C1230" s="9" t="s">
        <v>857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869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 ht="14.45" hidden="1" x14ac:dyDescent="0.3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869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 ht="14.45" hidden="1" x14ac:dyDescent="0.3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869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 ht="14.45" hidden="1" x14ac:dyDescent="0.3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869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 ht="14.45" hidden="1" x14ac:dyDescent="0.3">
      <c r="A1234" s="9">
        <v>772</v>
      </c>
      <c r="B1234" s="9" t="s">
        <v>15</v>
      </c>
      <c r="C1234" s="9" t="s">
        <v>752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869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 ht="14.45" hidden="1" x14ac:dyDescent="0.3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869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 ht="14.45" hidden="1" x14ac:dyDescent="0.3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869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 ht="14.45" hidden="1" x14ac:dyDescent="0.3">
      <c r="A1237" s="9">
        <v>45</v>
      </c>
      <c r="B1237" s="9" t="s">
        <v>15</v>
      </c>
      <c r="C1237" s="9" t="s">
        <v>753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869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 ht="14.45" hidden="1" x14ac:dyDescent="0.3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869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 ht="14.45" hidden="1" x14ac:dyDescent="0.3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869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 ht="14.45" hidden="1" x14ac:dyDescent="0.3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869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 ht="14.45" hidden="1" x14ac:dyDescent="0.3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869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 ht="14.45" hidden="1" x14ac:dyDescent="0.3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869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 ht="14.45" hidden="1" x14ac:dyDescent="0.3">
      <c r="A1243" s="9">
        <v>525</v>
      </c>
      <c r="B1243" s="9" t="s">
        <v>15</v>
      </c>
      <c r="C1243" s="9" t="s">
        <v>756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869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 ht="14.45" hidden="1" x14ac:dyDescent="0.3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869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 ht="14.45" hidden="1" x14ac:dyDescent="0.3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869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 ht="14.45" hidden="1" x14ac:dyDescent="0.3">
      <c r="A1246" s="9">
        <v>330</v>
      </c>
      <c r="B1246" s="9" t="s">
        <v>15</v>
      </c>
      <c r="C1246" s="9" t="s">
        <v>757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869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 ht="14.45" hidden="1" x14ac:dyDescent="0.3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869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 ht="14.45" hidden="1" x14ac:dyDescent="0.3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869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 ht="14.45" hidden="1" x14ac:dyDescent="0.3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869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 ht="14.45" hidden="1" x14ac:dyDescent="0.3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869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 ht="14.45" hidden="1" x14ac:dyDescent="0.3">
      <c r="A1251" s="9">
        <v>15</v>
      </c>
      <c r="B1251" s="9" t="s">
        <v>15</v>
      </c>
      <c r="C1251" s="9" t="s">
        <v>759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869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 ht="14.45" hidden="1" x14ac:dyDescent="0.3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869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 ht="14.45" hidden="1" x14ac:dyDescent="0.3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869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 ht="14.45" hidden="1" x14ac:dyDescent="0.3">
      <c r="A1254" s="9">
        <v>236</v>
      </c>
      <c r="B1254" s="9" t="s">
        <v>15</v>
      </c>
      <c r="C1254" s="9" t="s">
        <v>858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869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 ht="14.45" hidden="1" x14ac:dyDescent="0.3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869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 ht="14.45" hidden="1" x14ac:dyDescent="0.3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869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 ht="14.45" hidden="1" x14ac:dyDescent="0.3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869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 ht="14.45" hidden="1" x14ac:dyDescent="0.3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869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 ht="14.45" hidden="1" x14ac:dyDescent="0.3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869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 ht="14.45" hidden="1" x14ac:dyDescent="0.3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869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 ht="14.45" hidden="1" x14ac:dyDescent="0.3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869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 ht="14.45" hidden="1" x14ac:dyDescent="0.3">
      <c r="A1262" s="9">
        <v>1</v>
      </c>
      <c r="B1262" s="9" t="s">
        <v>15</v>
      </c>
      <c r="C1262" s="9" t="s">
        <v>859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869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 ht="14.45" hidden="1" x14ac:dyDescent="0.3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869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 ht="14.45" hidden="1" x14ac:dyDescent="0.3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869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 ht="14.45" hidden="1" x14ac:dyDescent="0.3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869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 ht="14.45" hidden="1" x14ac:dyDescent="0.3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869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 ht="14.45" hidden="1" x14ac:dyDescent="0.3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869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 ht="14.45" hidden="1" x14ac:dyDescent="0.3">
      <c r="A1268" s="9">
        <v>6</v>
      </c>
      <c r="B1268" s="9" t="s">
        <v>15</v>
      </c>
      <c r="C1268" s="9" t="s">
        <v>860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869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 ht="14.45" hidden="1" x14ac:dyDescent="0.3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869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 ht="14.45" hidden="1" x14ac:dyDescent="0.3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869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 ht="14.45" hidden="1" x14ac:dyDescent="0.3">
      <c r="A1271" s="9">
        <v>87</v>
      </c>
      <c r="B1271" s="9" t="s">
        <v>15</v>
      </c>
      <c r="C1271" s="9" t="s">
        <v>763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869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 ht="14.45" hidden="1" x14ac:dyDescent="0.3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869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 ht="14.45" hidden="1" x14ac:dyDescent="0.3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869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 ht="14.45" hidden="1" x14ac:dyDescent="0.3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869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 ht="14.45" hidden="1" x14ac:dyDescent="0.3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869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 ht="14.45" hidden="1" x14ac:dyDescent="0.3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869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 ht="14.45" hidden="1" x14ac:dyDescent="0.3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794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869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 ht="14.45" hidden="1" x14ac:dyDescent="0.3">
      <c r="A1278" s="9">
        <v>53</v>
      </c>
      <c r="B1278" s="9" t="s">
        <v>15</v>
      </c>
      <c r="C1278" s="9" t="s">
        <v>764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765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869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 ht="14.45" hidden="1" x14ac:dyDescent="0.3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869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 ht="14.45" hidden="1" x14ac:dyDescent="0.3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869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 ht="14.45" hidden="1" x14ac:dyDescent="0.3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869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 ht="14.45" hidden="1" x14ac:dyDescent="0.3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869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 ht="14.45" hidden="1" x14ac:dyDescent="0.3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869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 ht="14.45" hidden="1" x14ac:dyDescent="0.3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869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 ht="14.45" hidden="1" x14ac:dyDescent="0.3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869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 ht="14.45" hidden="1" x14ac:dyDescent="0.3">
      <c r="A1286" s="9">
        <v>141</v>
      </c>
      <c r="B1286" s="9" t="s">
        <v>15</v>
      </c>
      <c r="C1286" s="9" t="s">
        <v>861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869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 ht="14.45" hidden="1" x14ac:dyDescent="0.3">
      <c r="A1287" s="9">
        <v>2</v>
      </c>
      <c r="B1287" s="9" t="s">
        <v>15</v>
      </c>
      <c r="C1287" s="9" t="s">
        <v>862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869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 ht="14.45" hidden="1" x14ac:dyDescent="0.3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869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 ht="14.45" hidden="1" x14ac:dyDescent="0.3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869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 ht="14.45" hidden="1" x14ac:dyDescent="0.3">
      <c r="A1290" s="9">
        <v>955</v>
      </c>
      <c r="B1290" s="9" t="s">
        <v>15</v>
      </c>
      <c r="C1290" s="9" t="s">
        <v>766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869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 ht="14.45" hidden="1" x14ac:dyDescent="0.3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869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 ht="14.45" hidden="1" x14ac:dyDescent="0.3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869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 ht="14.45" hidden="1" x14ac:dyDescent="0.3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869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 ht="14.45" hidden="1" x14ac:dyDescent="0.3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869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 ht="14.45" hidden="1" x14ac:dyDescent="0.3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869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 ht="14.45" hidden="1" x14ac:dyDescent="0.3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869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 ht="14.45" hidden="1" x14ac:dyDescent="0.3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869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 ht="14.45" hidden="1" x14ac:dyDescent="0.3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869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 ht="14.45" hidden="1" x14ac:dyDescent="0.3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869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 ht="14.45" hidden="1" x14ac:dyDescent="0.3">
      <c r="A1300" s="9">
        <v>9</v>
      </c>
      <c r="B1300" s="9" t="s">
        <v>15</v>
      </c>
      <c r="C1300" s="9" t="s">
        <v>768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869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 ht="14.45" hidden="1" x14ac:dyDescent="0.3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869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 ht="14.45" hidden="1" x14ac:dyDescent="0.3">
      <c r="A1302" s="9">
        <v>2</v>
      </c>
      <c r="B1302" s="9" t="s">
        <v>15</v>
      </c>
      <c r="C1302" s="9" t="s">
        <v>863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869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 ht="14.45" hidden="1" x14ac:dyDescent="0.3">
      <c r="A1303" s="9">
        <v>2</v>
      </c>
      <c r="B1303" s="9" t="s">
        <v>15</v>
      </c>
      <c r="C1303" s="9" t="s">
        <v>769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869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 ht="14.45" hidden="1" x14ac:dyDescent="0.3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869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 ht="14.45" hidden="1" x14ac:dyDescent="0.3">
      <c r="A1305" s="9">
        <v>5</v>
      </c>
      <c r="B1305" s="9" t="s">
        <v>15</v>
      </c>
      <c r="C1305" s="9" t="s">
        <v>770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869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 ht="14.45" hidden="1" x14ac:dyDescent="0.3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869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 ht="14.45" hidden="1" x14ac:dyDescent="0.3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869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 ht="14.45" hidden="1" x14ac:dyDescent="0.3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869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 ht="14.45" hidden="1" x14ac:dyDescent="0.3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869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 ht="14.45" hidden="1" x14ac:dyDescent="0.3">
      <c r="A1310" s="9">
        <v>51</v>
      </c>
      <c r="B1310" s="9" t="s">
        <v>15</v>
      </c>
      <c r="C1310" s="9" t="s">
        <v>771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869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 ht="14.45" hidden="1" x14ac:dyDescent="0.3">
      <c r="A1311" s="9">
        <v>63</v>
      </c>
      <c r="B1311" s="9" t="s">
        <v>15</v>
      </c>
      <c r="C1311" s="9" t="s">
        <v>772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869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 ht="14.45" hidden="1" x14ac:dyDescent="0.3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869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 ht="14.45" hidden="1" x14ac:dyDescent="0.3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827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869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 ht="14.45" hidden="1" x14ac:dyDescent="0.3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869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 ht="14.45" hidden="1" x14ac:dyDescent="0.3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869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 ht="14.45" hidden="1" x14ac:dyDescent="0.3">
      <c r="A1316" s="9">
        <v>30</v>
      </c>
      <c r="B1316" s="9" t="s">
        <v>16</v>
      </c>
      <c r="C1316" s="9" t="s">
        <v>773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774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869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 ht="14.45" hidden="1" x14ac:dyDescent="0.3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869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 ht="14.45" hidden="1" x14ac:dyDescent="0.3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869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 ht="14.45" hidden="1" x14ac:dyDescent="0.3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869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 ht="14.45" hidden="1" x14ac:dyDescent="0.3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869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 ht="14.45" hidden="1" x14ac:dyDescent="0.3">
      <c r="A1321" s="9">
        <v>1</v>
      </c>
      <c r="B1321" s="9" t="s">
        <v>16</v>
      </c>
      <c r="C1321" s="9" t="s">
        <v>775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869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 ht="14.45" hidden="1" x14ac:dyDescent="0.3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869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 ht="14.45" hidden="1" x14ac:dyDescent="0.3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869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 ht="14.45" hidden="1" x14ac:dyDescent="0.3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869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 ht="14.45" hidden="1" x14ac:dyDescent="0.3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869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 ht="14.45" hidden="1" x14ac:dyDescent="0.3">
      <c r="A1326" s="9">
        <v>23</v>
      </c>
      <c r="B1326" s="9" t="s">
        <v>16</v>
      </c>
      <c r="C1326" s="9" t="s">
        <v>779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780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869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 ht="14.45" hidden="1" x14ac:dyDescent="0.3">
      <c r="A1327" s="9">
        <v>66</v>
      </c>
      <c r="B1327" s="9" t="s">
        <v>16</v>
      </c>
      <c r="C1327" s="9" t="s">
        <v>781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664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869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 ht="14.45" hidden="1" x14ac:dyDescent="0.3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869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 ht="14.45" hidden="1" x14ac:dyDescent="0.3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869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 ht="14.45" hidden="1" x14ac:dyDescent="0.3">
      <c r="A1330" s="9">
        <v>685</v>
      </c>
      <c r="B1330" s="9" t="s">
        <v>16</v>
      </c>
      <c r="C1330" s="9" t="s">
        <v>782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783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869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 ht="14.45" hidden="1" x14ac:dyDescent="0.3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869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 ht="14.45" hidden="1" x14ac:dyDescent="0.3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869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 ht="14.45" hidden="1" x14ac:dyDescent="0.3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869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 ht="14.45" hidden="1" x14ac:dyDescent="0.3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869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 ht="14.45" hidden="1" x14ac:dyDescent="0.3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869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 ht="14.45" hidden="1" x14ac:dyDescent="0.3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869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 ht="14.45" hidden="1" x14ac:dyDescent="0.3">
      <c r="A1337" s="9">
        <v>22</v>
      </c>
      <c r="B1337" s="9" t="s">
        <v>16</v>
      </c>
      <c r="C1337" s="9" t="s">
        <v>786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787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869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 ht="14.45" hidden="1" x14ac:dyDescent="0.3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869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 ht="14.45" hidden="1" x14ac:dyDescent="0.3">
      <c r="A1339" s="9">
        <v>55</v>
      </c>
      <c r="B1339" s="9" t="s">
        <v>16</v>
      </c>
      <c r="C1339" s="9" t="s">
        <v>788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783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869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 ht="14.45" hidden="1" x14ac:dyDescent="0.3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869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 ht="14.45" hidden="1" x14ac:dyDescent="0.3">
      <c r="A1341" s="9">
        <v>3</v>
      </c>
      <c r="B1341" s="9" t="s">
        <v>16</v>
      </c>
      <c r="C1341" s="9" t="s">
        <v>864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865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869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 ht="14.45" hidden="1" x14ac:dyDescent="0.3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869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 ht="14.45" hidden="1" x14ac:dyDescent="0.3">
      <c r="A1343" s="9">
        <v>5</v>
      </c>
      <c r="B1343" s="9" t="s">
        <v>16</v>
      </c>
      <c r="C1343" s="9" t="s">
        <v>866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802</v>
      </c>
      <c r="I1343" s="9">
        <v>15</v>
      </c>
      <c r="J1343" s="9" t="s">
        <v>867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869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 ht="14.45" hidden="1" x14ac:dyDescent="0.3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869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 ht="14.45" hidden="1" x14ac:dyDescent="0.3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869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 ht="14.45" hidden="1" x14ac:dyDescent="0.3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869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 ht="14.45" hidden="1" x14ac:dyDescent="0.3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869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 ht="14.45" hidden="1" x14ac:dyDescent="0.3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869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 ht="14.45" hidden="1" x14ac:dyDescent="0.3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869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 ht="14.45" hidden="1" x14ac:dyDescent="0.3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869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 ht="14.45" hidden="1" x14ac:dyDescent="0.3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869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 ht="14.45" hidden="1" x14ac:dyDescent="0.3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869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 ht="14.45" hidden="1" x14ac:dyDescent="0.3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869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 ht="14.45" hidden="1" x14ac:dyDescent="0.3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869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 ht="14.45" hidden="1" x14ac:dyDescent="0.3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869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 ht="14.45" hidden="1" x14ac:dyDescent="0.3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869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 ht="14.45" hidden="1" x14ac:dyDescent="0.3">
      <c r="A1357" s="9">
        <v>391</v>
      </c>
      <c r="B1357" s="9" t="s">
        <v>284</v>
      </c>
      <c r="C1357" s="9" t="s">
        <v>868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869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 ht="14.45" hidden="1" x14ac:dyDescent="0.3">
      <c r="A1358" s="9">
        <v>21</v>
      </c>
      <c r="B1358" s="9" t="s">
        <v>284</v>
      </c>
      <c r="C1358" s="9" t="s">
        <v>791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869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 ht="14.45" hidden="1" x14ac:dyDescent="0.3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869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 ht="14.45" hidden="1" x14ac:dyDescent="0.3">
      <c r="A1360" s="9">
        <v>46</v>
      </c>
      <c r="B1360" s="9" t="s">
        <v>629</v>
      </c>
      <c r="C1360" s="9" t="s">
        <v>1061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869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 ht="14.45" hidden="1" x14ac:dyDescent="0.3">
      <c r="A1361" s="9">
        <v>3</v>
      </c>
      <c r="B1361" s="9" t="s">
        <v>629</v>
      </c>
      <c r="C1361" s="9" t="s">
        <v>1072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869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 ht="14.45" hidden="1" x14ac:dyDescent="0.3">
      <c r="A1362" s="9">
        <v>1975</v>
      </c>
      <c r="B1362" s="9" t="s">
        <v>629</v>
      </c>
      <c r="C1362" s="9" t="s">
        <v>1063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869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 ht="14.45" hidden="1" x14ac:dyDescent="0.3">
      <c r="A1363" s="9">
        <v>23</v>
      </c>
      <c r="B1363" s="9" t="s">
        <v>629</v>
      </c>
      <c r="C1363" s="9" t="s">
        <v>1071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869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 ht="14.45" hidden="1" x14ac:dyDescent="0.3">
      <c r="A1364" s="9">
        <v>20</v>
      </c>
      <c r="B1364" s="9" t="s">
        <v>629</v>
      </c>
      <c r="C1364" s="9" t="s">
        <v>1066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869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 ht="14.45" hidden="1" x14ac:dyDescent="0.3">
      <c r="A1365" s="9">
        <v>273</v>
      </c>
      <c r="B1365" s="9" t="s">
        <v>629</v>
      </c>
      <c r="C1365" s="9" t="s">
        <v>1067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869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 ht="14.45" hidden="1" x14ac:dyDescent="0.3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869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 ht="14.45" hidden="1" x14ac:dyDescent="0.3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869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 ht="14.45" hidden="1" x14ac:dyDescent="0.3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869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 ht="14.45" hidden="1" x14ac:dyDescent="0.3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869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 ht="14.45" hidden="1" x14ac:dyDescent="0.3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869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 ht="14.45" hidden="1" x14ac:dyDescent="0.3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869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 ht="14.45" hidden="1" x14ac:dyDescent="0.3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869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 ht="14.45" hidden="1" x14ac:dyDescent="0.3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869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 ht="14.45" hidden="1" x14ac:dyDescent="0.3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869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 ht="14.45" hidden="1" x14ac:dyDescent="0.3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869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 ht="14.45" hidden="1" x14ac:dyDescent="0.3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869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 ht="14.45" hidden="1" x14ac:dyDescent="0.3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869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 ht="14.45" hidden="1" x14ac:dyDescent="0.3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869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 ht="14.45" hidden="1" x14ac:dyDescent="0.3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869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 ht="14.45" hidden="1" x14ac:dyDescent="0.3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869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 ht="14.45" hidden="1" x14ac:dyDescent="0.3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869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 ht="14.45" hidden="1" x14ac:dyDescent="0.3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869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 ht="14.45" hidden="1" x14ac:dyDescent="0.3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869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 ht="14.45" hidden="1" x14ac:dyDescent="0.3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869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 ht="14.45" hidden="1" x14ac:dyDescent="0.3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869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 ht="14.45" hidden="1" x14ac:dyDescent="0.3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869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 ht="14.45" hidden="1" x14ac:dyDescent="0.3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869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 ht="14.45" hidden="1" x14ac:dyDescent="0.3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869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 ht="14.45" hidden="1" x14ac:dyDescent="0.3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869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 ht="14.45" hidden="1" x14ac:dyDescent="0.3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869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 ht="14.45" hidden="1" x14ac:dyDescent="0.3">
      <c r="A1391" s="9">
        <v>846</v>
      </c>
      <c r="B1391" s="9" t="s">
        <v>0</v>
      </c>
      <c r="C1391" s="9" t="s">
        <v>871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891</v>
      </c>
      <c r="R1391" s="9" t="s">
        <v>953</v>
      </c>
      <c r="S1391" s="9">
        <f t="shared" si="120"/>
        <v>23222700</v>
      </c>
      <c r="T1391" s="9">
        <f>ROUND(S1391/75.5,0)</f>
        <v>307585</v>
      </c>
    </row>
    <row r="1392" spans="1:20" ht="14.45" hidden="1" x14ac:dyDescent="0.3">
      <c r="A1392" s="9">
        <v>1780</v>
      </c>
      <c r="B1392" s="9" t="s">
        <v>0</v>
      </c>
      <c r="C1392" s="9" t="s">
        <v>872</v>
      </c>
      <c r="D1392" s="9" t="s">
        <v>224</v>
      </c>
      <c r="E1392" s="9" t="s">
        <v>223</v>
      </c>
      <c r="F1392" s="9" t="s">
        <v>5</v>
      </c>
      <c r="G1392" s="9" t="s">
        <v>797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891</v>
      </c>
      <c r="R1392" s="9" t="s">
        <v>953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 ht="14.45" hidden="1" x14ac:dyDescent="0.3">
      <c r="A1393" s="9">
        <v>106</v>
      </c>
      <c r="B1393" s="9" t="s">
        <v>0</v>
      </c>
      <c r="C1393" s="9" t="s">
        <v>873</v>
      </c>
      <c r="D1393" s="9" t="s">
        <v>228</v>
      </c>
      <c r="E1393" s="9" t="s">
        <v>223</v>
      </c>
      <c r="F1393" s="9" t="s">
        <v>5</v>
      </c>
      <c r="G1393" s="9" t="s">
        <v>797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891</v>
      </c>
      <c r="R1393" s="9" t="s">
        <v>953</v>
      </c>
      <c r="S1393" s="9">
        <f t="shared" si="120"/>
        <v>2981038</v>
      </c>
      <c r="T1393" s="9">
        <f t="shared" si="127"/>
        <v>39484</v>
      </c>
    </row>
    <row r="1394" spans="1:20" ht="14.45" hidden="1" x14ac:dyDescent="0.3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891</v>
      </c>
      <c r="R1394" s="9" t="s">
        <v>953</v>
      </c>
      <c r="S1394" s="9">
        <f t="shared" si="120"/>
        <v>53520</v>
      </c>
      <c r="T1394" s="9">
        <f t="shared" si="127"/>
        <v>709</v>
      </c>
    </row>
    <row r="1395" spans="1:20" ht="14.45" hidden="1" x14ac:dyDescent="0.3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891</v>
      </c>
      <c r="R1395" s="9" t="s">
        <v>953</v>
      </c>
      <c r="S1395" s="9">
        <f t="shared" si="120"/>
        <v>19346922</v>
      </c>
      <c r="T1395" s="9">
        <f t="shared" si="127"/>
        <v>256251</v>
      </c>
    </row>
    <row r="1396" spans="1:20" ht="14.45" hidden="1" x14ac:dyDescent="0.3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874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891</v>
      </c>
      <c r="R1396" s="9" t="s">
        <v>953</v>
      </c>
      <c r="S1396" s="9">
        <f t="shared" si="120"/>
        <v>9694944</v>
      </c>
      <c r="T1396" s="9">
        <f t="shared" si="127"/>
        <v>128410</v>
      </c>
    </row>
    <row r="1397" spans="1:20" ht="14.45" hidden="1" x14ac:dyDescent="0.3">
      <c r="A1397" s="9">
        <v>4</v>
      </c>
      <c r="B1397" s="9" t="s">
        <v>0</v>
      </c>
      <c r="C1397" s="9" t="s">
        <v>875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891</v>
      </c>
      <c r="R1397" s="9" t="s">
        <v>953</v>
      </c>
      <c r="S1397" s="9">
        <f t="shared" si="120"/>
        <v>139960</v>
      </c>
      <c r="T1397" s="9">
        <f t="shared" si="127"/>
        <v>1854</v>
      </c>
    </row>
    <row r="1398" spans="1:20" ht="14.45" hidden="1" x14ac:dyDescent="0.3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891</v>
      </c>
      <c r="R1398" s="9" t="s">
        <v>953</v>
      </c>
      <c r="S1398" s="9">
        <f t="shared" si="120"/>
        <v>10076136</v>
      </c>
      <c r="T1398" s="9">
        <f t="shared" si="127"/>
        <v>133459</v>
      </c>
    </row>
    <row r="1399" spans="1:20" ht="14.45" hidden="1" x14ac:dyDescent="0.3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891</v>
      </c>
      <c r="R1399" s="9" t="s">
        <v>953</v>
      </c>
      <c r="S1399" s="9">
        <f t="shared" si="120"/>
        <v>351936</v>
      </c>
      <c r="T1399" s="9">
        <f t="shared" si="127"/>
        <v>4661</v>
      </c>
    </row>
    <row r="1400" spans="1:20" ht="14.45" hidden="1" x14ac:dyDescent="0.3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891</v>
      </c>
      <c r="R1400" s="9" t="s">
        <v>953</v>
      </c>
      <c r="S1400" s="9">
        <f t="shared" si="120"/>
        <v>138258804</v>
      </c>
      <c r="T1400" s="9">
        <f t="shared" si="127"/>
        <v>1831242</v>
      </c>
    </row>
    <row r="1401" spans="1:20" ht="14.45" hidden="1" x14ac:dyDescent="0.3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891</v>
      </c>
      <c r="R1401" s="9" t="s">
        <v>953</v>
      </c>
      <c r="S1401" s="9">
        <f t="shared" si="120"/>
        <v>6609400</v>
      </c>
      <c r="T1401" s="9">
        <f t="shared" si="127"/>
        <v>87542</v>
      </c>
    </row>
    <row r="1402" spans="1:20" ht="14.45" hidden="1" x14ac:dyDescent="0.3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891</v>
      </c>
      <c r="R1402" s="9" t="s">
        <v>953</v>
      </c>
      <c r="S1402" s="9">
        <f t="shared" si="120"/>
        <v>2092435</v>
      </c>
      <c r="T1402" s="9">
        <f t="shared" si="127"/>
        <v>27714</v>
      </c>
    </row>
    <row r="1403" spans="1:20" ht="14.45" hidden="1" x14ac:dyDescent="0.3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891</v>
      </c>
      <c r="R1403" s="9" t="s">
        <v>953</v>
      </c>
      <c r="S1403" s="9">
        <f t="shared" si="120"/>
        <v>631820</v>
      </c>
      <c r="T1403" s="9">
        <f t="shared" si="127"/>
        <v>8368</v>
      </c>
    </row>
    <row r="1404" spans="1:20" ht="14.45" hidden="1" x14ac:dyDescent="0.3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891</v>
      </c>
      <c r="R1404" s="9" t="s">
        <v>953</v>
      </c>
      <c r="S1404" s="9">
        <f t="shared" si="120"/>
        <v>53112285</v>
      </c>
      <c r="T1404" s="9">
        <f t="shared" si="127"/>
        <v>703474</v>
      </c>
    </row>
    <row r="1405" spans="1:20" ht="14.45" hidden="1" x14ac:dyDescent="0.3">
      <c r="A1405" s="9">
        <v>177</v>
      </c>
      <c r="B1405" s="9" t="s">
        <v>0</v>
      </c>
      <c r="C1405" s="9" t="s">
        <v>798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891</v>
      </c>
      <c r="R1405" s="9" t="s">
        <v>953</v>
      </c>
      <c r="S1405" s="9">
        <f t="shared" si="120"/>
        <v>7892430</v>
      </c>
      <c r="T1405" s="9">
        <f t="shared" si="127"/>
        <v>104535</v>
      </c>
    </row>
    <row r="1406" spans="1:20" ht="14.45" hidden="1" x14ac:dyDescent="0.3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891</v>
      </c>
      <c r="R1406" s="9" t="s">
        <v>953</v>
      </c>
      <c r="S1406" s="9">
        <f t="shared" si="120"/>
        <v>11496216</v>
      </c>
      <c r="T1406" s="9">
        <f t="shared" si="127"/>
        <v>152268</v>
      </c>
    </row>
    <row r="1407" spans="1:20" ht="14.45" hidden="1" x14ac:dyDescent="0.3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891</v>
      </c>
      <c r="R1407" s="9" t="s">
        <v>953</v>
      </c>
      <c r="S1407" s="9">
        <f t="shared" si="120"/>
        <v>21710950</v>
      </c>
      <c r="T1407" s="9">
        <f t="shared" si="127"/>
        <v>287562</v>
      </c>
    </row>
    <row r="1408" spans="1:20" ht="14.45" hidden="1" x14ac:dyDescent="0.3">
      <c r="A1408" s="9">
        <v>4</v>
      </c>
      <c r="B1408" s="9" t="s">
        <v>0</v>
      </c>
      <c r="C1408" s="9" t="s">
        <v>876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891</v>
      </c>
      <c r="R1408" s="9" t="s">
        <v>953</v>
      </c>
      <c r="S1408" s="9">
        <f t="shared" si="120"/>
        <v>139960</v>
      </c>
      <c r="T1408" s="9">
        <f t="shared" si="127"/>
        <v>1854</v>
      </c>
    </row>
    <row r="1409" spans="1:20" ht="14.45" hidden="1" x14ac:dyDescent="0.3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891</v>
      </c>
      <c r="R1409" s="9" t="s">
        <v>953</v>
      </c>
      <c r="S1409" s="9">
        <f t="shared" si="120"/>
        <v>194092</v>
      </c>
      <c r="T1409" s="9">
        <f t="shared" si="127"/>
        <v>2571</v>
      </c>
    </row>
    <row r="1410" spans="1:20" ht="14.45" hidden="1" x14ac:dyDescent="0.3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891</v>
      </c>
      <c r="R1410" s="9" t="s">
        <v>953</v>
      </c>
      <c r="S1410" s="9">
        <f t="shared" si="120"/>
        <v>4568240</v>
      </c>
      <c r="T1410" s="9">
        <f t="shared" si="127"/>
        <v>60506</v>
      </c>
    </row>
    <row r="1411" spans="1:20" ht="14.45" hidden="1" x14ac:dyDescent="0.3">
      <c r="A1411" s="9">
        <v>14</v>
      </c>
      <c r="B1411" s="9" t="s">
        <v>0</v>
      </c>
      <c r="C1411" s="9" t="s">
        <v>877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891</v>
      </c>
      <c r="R1411" s="9" t="s">
        <v>953</v>
      </c>
      <c r="S1411" s="9">
        <f t="shared" ref="S1411:S1474" si="128">M1411*A1411</f>
        <v>953050</v>
      </c>
      <c r="T1411" s="9">
        <f t="shared" si="127"/>
        <v>12623</v>
      </c>
    </row>
    <row r="1412" spans="1:20" ht="14.45" hidden="1" x14ac:dyDescent="0.3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891</v>
      </c>
      <c r="R1412" s="9" t="s">
        <v>953</v>
      </c>
      <c r="S1412" s="9">
        <f t="shared" si="128"/>
        <v>8485248</v>
      </c>
      <c r="T1412" s="9">
        <f t="shared" si="127"/>
        <v>112387</v>
      </c>
    </row>
    <row r="1413" spans="1:20" ht="14.45" hidden="1" x14ac:dyDescent="0.3">
      <c r="A1413" s="9">
        <v>933</v>
      </c>
      <c r="B1413" s="9" t="s">
        <v>0</v>
      </c>
      <c r="C1413" s="9" t="s">
        <v>637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891</v>
      </c>
      <c r="R1413" s="9" t="s">
        <v>953</v>
      </c>
      <c r="S1413" s="9">
        <f t="shared" si="128"/>
        <v>67584654</v>
      </c>
      <c r="T1413" s="9">
        <f t="shared" si="127"/>
        <v>895161</v>
      </c>
    </row>
    <row r="1414" spans="1:20" ht="14.45" hidden="1" x14ac:dyDescent="0.3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891</v>
      </c>
      <c r="R1414" s="9" t="s">
        <v>953</v>
      </c>
      <c r="S1414" s="9">
        <f t="shared" si="128"/>
        <v>121128</v>
      </c>
      <c r="T1414" s="9">
        <f t="shared" si="127"/>
        <v>1604</v>
      </c>
    </row>
    <row r="1415" spans="1:20" ht="14.45" hidden="1" x14ac:dyDescent="0.3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891</v>
      </c>
      <c r="R1415" s="9" t="s">
        <v>953</v>
      </c>
      <c r="S1415" s="9">
        <f t="shared" si="128"/>
        <v>3948371</v>
      </c>
      <c r="T1415" s="9">
        <f t="shared" si="127"/>
        <v>52296</v>
      </c>
    </row>
    <row r="1416" spans="1:20" ht="14.45" hidden="1" x14ac:dyDescent="0.3">
      <c r="A1416" s="9">
        <v>582</v>
      </c>
      <c r="B1416" s="9" t="s">
        <v>0</v>
      </c>
      <c r="C1416" s="9" t="s">
        <v>878</v>
      </c>
      <c r="D1416" s="9" t="s">
        <v>225</v>
      </c>
      <c r="E1416" s="9" t="s">
        <v>223</v>
      </c>
      <c r="F1416" s="9" t="s">
        <v>1</v>
      </c>
      <c r="G1416" s="9" t="s">
        <v>660</v>
      </c>
      <c r="H1416" s="9" t="s">
        <v>783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891</v>
      </c>
      <c r="R1416" s="9" t="s">
        <v>953</v>
      </c>
      <c r="S1416" s="9">
        <f t="shared" si="128"/>
        <v>58926918</v>
      </c>
      <c r="T1416" s="9">
        <f t="shared" si="127"/>
        <v>780489</v>
      </c>
    </row>
    <row r="1417" spans="1:20" ht="14.45" hidden="1" x14ac:dyDescent="0.3">
      <c r="A1417" s="9">
        <v>4</v>
      </c>
      <c r="B1417" s="9" t="s">
        <v>0</v>
      </c>
      <c r="C1417" s="9" t="s">
        <v>879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880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891</v>
      </c>
      <c r="R1417" s="9" t="s">
        <v>953</v>
      </c>
      <c r="S1417" s="9">
        <f t="shared" si="128"/>
        <v>263852</v>
      </c>
      <c r="T1417" s="9">
        <f t="shared" si="127"/>
        <v>3495</v>
      </c>
    </row>
    <row r="1418" spans="1:20" ht="14.45" hidden="1" x14ac:dyDescent="0.3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891</v>
      </c>
      <c r="R1418" s="9" t="s">
        <v>953</v>
      </c>
      <c r="S1418" s="9">
        <f t="shared" si="128"/>
        <v>23912824</v>
      </c>
      <c r="T1418" s="9">
        <f t="shared" si="127"/>
        <v>316726</v>
      </c>
    </row>
    <row r="1419" spans="1:20" ht="14.45" hidden="1" x14ac:dyDescent="0.3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881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891</v>
      </c>
      <c r="R1419" s="9" t="s">
        <v>953</v>
      </c>
      <c r="S1419" s="9">
        <f t="shared" si="128"/>
        <v>72211373</v>
      </c>
      <c r="T1419" s="9">
        <f t="shared" si="127"/>
        <v>956442</v>
      </c>
    </row>
    <row r="1420" spans="1:20" ht="14.45" hidden="1" x14ac:dyDescent="0.3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891</v>
      </c>
      <c r="R1420" s="9" t="s">
        <v>953</v>
      </c>
      <c r="S1420" s="9">
        <f t="shared" si="128"/>
        <v>150348</v>
      </c>
      <c r="T1420" s="9">
        <f t="shared" si="127"/>
        <v>1991</v>
      </c>
    </row>
    <row r="1421" spans="1:20" ht="14.45" hidden="1" x14ac:dyDescent="0.3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891</v>
      </c>
      <c r="R1421" s="9" t="s">
        <v>953</v>
      </c>
      <c r="S1421" s="9">
        <f t="shared" si="128"/>
        <v>36878704</v>
      </c>
      <c r="T1421" s="9">
        <f t="shared" si="127"/>
        <v>488460</v>
      </c>
    </row>
    <row r="1422" spans="1:20" ht="14.45" hidden="1" x14ac:dyDescent="0.3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891</v>
      </c>
      <c r="R1422" s="9" t="s">
        <v>953</v>
      </c>
      <c r="S1422" s="9">
        <f t="shared" si="128"/>
        <v>392668</v>
      </c>
      <c r="T1422" s="9">
        <f t="shared" si="127"/>
        <v>5201</v>
      </c>
    </row>
    <row r="1423" spans="1:20" hidden="1" x14ac:dyDescent="0.25">
      <c r="A1423" s="9">
        <v>26</v>
      </c>
      <c r="B1423" s="9" t="s">
        <v>0</v>
      </c>
      <c r="C1423" s="9" t="s">
        <v>882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883</v>
      </c>
      <c r="I1423" s="9">
        <v>15</v>
      </c>
      <c r="J1423" s="9" t="s">
        <v>884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891</v>
      </c>
      <c r="R1423" s="9" t="s">
        <v>953</v>
      </c>
      <c r="S1423" s="9">
        <f t="shared" si="128"/>
        <v>4604288</v>
      </c>
      <c r="T1423" s="9">
        <f t="shared" si="127"/>
        <v>60984</v>
      </c>
    </row>
    <row r="1424" spans="1:20" ht="14.45" hidden="1" x14ac:dyDescent="0.3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891</v>
      </c>
      <c r="R1424" s="9" t="s">
        <v>953</v>
      </c>
      <c r="S1424" s="9">
        <f t="shared" si="128"/>
        <v>60913376</v>
      </c>
      <c r="T1424" s="9">
        <f t="shared" si="127"/>
        <v>806800</v>
      </c>
    </row>
    <row r="1425" spans="1:20" ht="14.45" hidden="1" x14ac:dyDescent="0.3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891</v>
      </c>
      <c r="R1425" s="9" t="s">
        <v>953</v>
      </c>
      <c r="S1425" s="9">
        <f t="shared" si="128"/>
        <v>452940</v>
      </c>
      <c r="T1425" s="9">
        <f t="shared" si="127"/>
        <v>5999</v>
      </c>
    </row>
    <row r="1426" spans="1:20" ht="14.45" hidden="1" x14ac:dyDescent="0.3">
      <c r="A1426" s="9">
        <v>2</v>
      </c>
      <c r="B1426" s="9" t="s">
        <v>0</v>
      </c>
      <c r="C1426" s="9" t="s">
        <v>885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886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891</v>
      </c>
      <c r="R1426" s="9" t="s">
        <v>953</v>
      </c>
      <c r="S1426" s="9">
        <f t="shared" si="128"/>
        <v>96300</v>
      </c>
      <c r="T1426" s="9">
        <f t="shared" si="127"/>
        <v>1275</v>
      </c>
    </row>
    <row r="1427" spans="1:20" ht="14.45" hidden="1" x14ac:dyDescent="0.3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891</v>
      </c>
      <c r="R1427" s="9" t="s">
        <v>953</v>
      </c>
      <c r="S1427" s="9">
        <f t="shared" si="128"/>
        <v>77797590</v>
      </c>
      <c r="T1427" s="9">
        <f t="shared" si="127"/>
        <v>1030432</v>
      </c>
    </row>
    <row r="1428" spans="1:20" ht="14.45" hidden="1" x14ac:dyDescent="0.3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891</v>
      </c>
      <c r="R1428" s="9" t="s">
        <v>953</v>
      </c>
      <c r="S1428" s="9">
        <f t="shared" si="128"/>
        <v>110450430</v>
      </c>
      <c r="T1428" s="9">
        <f t="shared" si="127"/>
        <v>1462920</v>
      </c>
    </row>
    <row r="1429" spans="1:20" ht="14.45" hidden="1" x14ac:dyDescent="0.3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887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891</v>
      </c>
      <c r="R1429" s="9" t="s">
        <v>953</v>
      </c>
      <c r="S1429" s="9">
        <f t="shared" si="128"/>
        <v>15658753</v>
      </c>
      <c r="T1429" s="9">
        <f t="shared" si="127"/>
        <v>207401</v>
      </c>
    </row>
    <row r="1430" spans="1:20" ht="14.45" hidden="1" x14ac:dyDescent="0.3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891</v>
      </c>
      <c r="R1430" s="9" t="s">
        <v>953</v>
      </c>
      <c r="S1430" s="9">
        <f t="shared" si="128"/>
        <v>250875</v>
      </c>
      <c r="T1430" s="9">
        <f t="shared" si="127"/>
        <v>3323</v>
      </c>
    </row>
    <row r="1431" spans="1:20" ht="14.45" hidden="1" x14ac:dyDescent="0.3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891</v>
      </c>
      <c r="R1431" s="9" t="s">
        <v>953</v>
      </c>
      <c r="S1431" s="9">
        <f t="shared" si="128"/>
        <v>48860724</v>
      </c>
      <c r="T1431" s="9">
        <f t="shared" si="127"/>
        <v>647162</v>
      </c>
    </row>
    <row r="1432" spans="1:20" ht="14.45" hidden="1" x14ac:dyDescent="0.3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891</v>
      </c>
      <c r="R1432" s="9" t="s">
        <v>953</v>
      </c>
      <c r="S1432" s="9">
        <f t="shared" si="128"/>
        <v>22715260</v>
      </c>
      <c r="T1432" s="9">
        <f t="shared" si="127"/>
        <v>300864</v>
      </c>
    </row>
    <row r="1433" spans="1:20" ht="14.45" hidden="1" x14ac:dyDescent="0.3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891</v>
      </c>
      <c r="R1433" s="9" t="s">
        <v>953</v>
      </c>
      <c r="S1433" s="9">
        <f t="shared" si="128"/>
        <v>358900</v>
      </c>
      <c r="T1433" s="9">
        <f t="shared" si="127"/>
        <v>4754</v>
      </c>
    </row>
    <row r="1434" spans="1:20" ht="14.45" hidden="1" x14ac:dyDescent="0.3">
      <c r="A1434" s="9">
        <v>2</v>
      </c>
      <c r="B1434" s="9" t="s">
        <v>0</v>
      </c>
      <c r="C1434" s="9" t="s">
        <v>804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891</v>
      </c>
      <c r="R1434" s="9" t="s">
        <v>953</v>
      </c>
      <c r="S1434" s="9">
        <f t="shared" si="128"/>
        <v>204606</v>
      </c>
      <c r="T1434" s="9">
        <f t="shared" si="127"/>
        <v>2710</v>
      </c>
    </row>
    <row r="1435" spans="1:20" ht="14.45" hidden="1" x14ac:dyDescent="0.3">
      <c r="A1435" s="9">
        <v>4</v>
      </c>
      <c r="B1435" s="9" t="s">
        <v>0</v>
      </c>
      <c r="C1435" s="9" t="s">
        <v>643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891</v>
      </c>
      <c r="R1435" s="9" t="s">
        <v>953</v>
      </c>
      <c r="S1435" s="9">
        <f t="shared" si="128"/>
        <v>727616</v>
      </c>
      <c r="T1435" s="9">
        <f t="shared" si="127"/>
        <v>9637</v>
      </c>
    </row>
    <row r="1436" spans="1:20" ht="14.45" hidden="1" x14ac:dyDescent="0.3">
      <c r="A1436" s="9">
        <v>79</v>
      </c>
      <c r="B1436" s="9" t="s">
        <v>0</v>
      </c>
      <c r="C1436" s="9" t="s">
        <v>888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891</v>
      </c>
      <c r="R1436" s="9" t="s">
        <v>953</v>
      </c>
      <c r="S1436" s="9">
        <f t="shared" si="128"/>
        <v>4686122</v>
      </c>
      <c r="T1436" s="9">
        <f t="shared" si="127"/>
        <v>62068</v>
      </c>
    </row>
    <row r="1437" spans="1:20" ht="14.45" hidden="1" x14ac:dyDescent="0.3">
      <c r="A1437" s="9">
        <v>4</v>
      </c>
      <c r="B1437" s="9" t="s">
        <v>0</v>
      </c>
      <c r="C1437" s="9" t="s">
        <v>889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891</v>
      </c>
      <c r="R1437" s="9" t="s">
        <v>953</v>
      </c>
      <c r="S1437" s="9">
        <f t="shared" si="128"/>
        <v>145960</v>
      </c>
      <c r="T1437" s="9">
        <f t="shared" si="127"/>
        <v>1933</v>
      </c>
    </row>
    <row r="1438" spans="1:20" ht="14.45" hidden="1" x14ac:dyDescent="0.3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891</v>
      </c>
      <c r="R1438" s="9" t="s">
        <v>953</v>
      </c>
      <c r="S1438" s="9">
        <f t="shared" si="128"/>
        <v>25360650</v>
      </c>
      <c r="T1438" s="9">
        <f t="shared" si="127"/>
        <v>335903</v>
      </c>
    </row>
    <row r="1439" spans="1:20" ht="14.45" hidden="1" x14ac:dyDescent="0.3">
      <c r="A1439" s="9">
        <v>283</v>
      </c>
      <c r="B1439" s="9" t="s">
        <v>0</v>
      </c>
      <c r="C1439" s="9" t="s">
        <v>890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891</v>
      </c>
      <c r="R1439" s="9" t="s">
        <v>953</v>
      </c>
      <c r="S1439" s="9">
        <f t="shared" si="128"/>
        <v>12449170</v>
      </c>
      <c r="T1439" s="9">
        <f t="shared" si="127"/>
        <v>164890</v>
      </c>
    </row>
    <row r="1440" spans="1:20" ht="14.45" hidden="1" x14ac:dyDescent="0.3">
      <c r="A1440" s="9">
        <v>4</v>
      </c>
      <c r="B1440" s="9" t="s">
        <v>0</v>
      </c>
      <c r="C1440" s="9" t="s">
        <v>809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807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891</v>
      </c>
      <c r="R1440" s="9" t="s">
        <v>953</v>
      </c>
      <c r="S1440" s="9">
        <f t="shared" si="128"/>
        <v>340456</v>
      </c>
      <c r="T1440" s="9">
        <f t="shared" si="127"/>
        <v>4509</v>
      </c>
    </row>
    <row r="1441" spans="1:20" ht="14.45" hidden="1" x14ac:dyDescent="0.3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891</v>
      </c>
      <c r="R1441" s="9" t="s">
        <v>953</v>
      </c>
      <c r="S1441" s="9">
        <f t="shared" si="128"/>
        <v>13997740</v>
      </c>
      <c r="T1441" s="9">
        <f t="shared" si="127"/>
        <v>185401</v>
      </c>
    </row>
    <row r="1442" spans="1:20" ht="14.45" hidden="1" x14ac:dyDescent="0.3">
      <c r="A1442" s="9">
        <v>354</v>
      </c>
      <c r="B1442" s="9" t="s">
        <v>0</v>
      </c>
      <c r="C1442" s="9" t="s">
        <v>644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645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891</v>
      </c>
      <c r="R1442" s="9" t="s">
        <v>953</v>
      </c>
      <c r="S1442" s="9">
        <f t="shared" si="128"/>
        <v>31513788</v>
      </c>
      <c r="T1442" s="9">
        <f t="shared" si="127"/>
        <v>417401</v>
      </c>
    </row>
    <row r="1443" spans="1:20" ht="14.45" hidden="1" x14ac:dyDescent="0.3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891</v>
      </c>
      <c r="R1443" s="9" t="s">
        <v>953</v>
      </c>
      <c r="S1443" s="9">
        <f t="shared" si="128"/>
        <v>14325240</v>
      </c>
      <c r="T1443" s="9">
        <f t="shared" si="127"/>
        <v>189738</v>
      </c>
    </row>
    <row r="1444" spans="1:20" ht="14.45" hidden="1" x14ac:dyDescent="0.3">
      <c r="A1444" s="9">
        <v>2</v>
      </c>
      <c r="B1444" s="9" t="s">
        <v>0</v>
      </c>
      <c r="C1444" s="9" t="s">
        <v>892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891</v>
      </c>
      <c r="R1444" s="9" t="s">
        <v>953</v>
      </c>
      <c r="S1444" s="9">
        <f t="shared" si="128"/>
        <v>143184</v>
      </c>
      <c r="T1444" s="9">
        <f t="shared" si="127"/>
        <v>1896</v>
      </c>
    </row>
    <row r="1445" spans="1:20" ht="14.45" hidden="1" x14ac:dyDescent="0.3">
      <c r="A1445" s="9">
        <v>6</v>
      </c>
      <c r="B1445" s="9" t="s">
        <v>0</v>
      </c>
      <c r="C1445" s="9" t="s">
        <v>812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891</v>
      </c>
      <c r="R1445" s="9" t="s">
        <v>953</v>
      </c>
      <c r="S1445" s="9">
        <f t="shared" si="128"/>
        <v>653016</v>
      </c>
      <c r="T1445" s="9">
        <f t="shared" si="127"/>
        <v>8649</v>
      </c>
    </row>
    <row r="1446" spans="1:20" ht="14.45" hidden="1" x14ac:dyDescent="0.3">
      <c r="A1446" s="9">
        <v>2</v>
      </c>
      <c r="B1446" s="9" t="s">
        <v>0</v>
      </c>
      <c r="C1446" s="9" t="s">
        <v>893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891</v>
      </c>
      <c r="R1446" s="9" t="s">
        <v>953</v>
      </c>
      <c r="S1446" s="9">
        <f t="shared" si="128"/>
        <v>189418</v>
      </c>
      <c r="T1446" s="9">
        <f t="shared" si="127"/>
        <v>2509</v>
      </c>
    </row>
    <row r="1447" spans="1:20" ht="14.45" hidden="1" x14ac:dyDescent="0.3">
      <c r="A1447" s="9">
        <v>28</v>
      </c>
      <c r="B1447" s="9" t="s">
        <v>0</v>
      </c>
      <c r="C1447" s="9" t="s">
        <v>646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891</v>
      </c>
      <c r="R1447" s="9" t="s">
        <v>953</v>
      </c>
      <c r="S1447" s="9">
        <f t="shared" si="128"/>
        <v>2852080</v>
      </c>
      <c r="T1447" s="9">
        <f t="shared" si="127"/>
        <v>37776</v>
      </c>
    </row>
    <row r="1448" spans="1:20" ht="14.45" hidden="1" x14ac:dyDescent="0.3">
      <c r="A1448" s="9">
        <v>10</v>
      </c>
      <c r="B1448" s="9" t="s">
        <v>0</v>
      </c>
      <c r="C1448" s="9" t="s">
        <v>814</v>
      </c>
      <c r="D1448" s="9" t="s">
        <v>228</v>
      </c>
      <c r="E1448" s="9" t="s">
        <v>223</v>
      </c>
      <c r="F1448" s="9" t="s">
        <v>5</v>
      </c>
      <c r="G1448" s="9" t="s">
        <v>652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891</v>
      </c>
      <c r="R1448" s="9" t="s">
        <v>953</v>
      </c>
      <c r="S1448" s="9">
        <f t="shared" si="128"/>
        <v>1305280</v>
      </c>
      <c r="T1448" s="9">
        <f t="shared" si="127"/>
        <v>17288</v>
      </c>
    </row>
    <row r="1449" spans="1:20" ht="14.45" hidden="1" x14ac:dyDescent="0.3">
      <c r="A1449" s="9">
        <v>1620</v>
      </c>
      <c r="B1449" s="9" t="s">
        <v>0</v>
      </c>
      <c r="C1449" s="9" t="s">
        <v>995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891</v>
      </c>
      <c r="R1449" s="9" t="s">
        <v>953</v>
      </c>
      <c r="S1449" s="9">
        <f t="shared" si="128"/>
        <v>31039200</v>
      </c>
      <c r="T1449" s="9">
        <f t="shared" si="127"/>
        <v>411115</v>
      </c>
    </row>
    <row r="1450" spans="1:20" ht="14.45" hidden="1" x14ac:dyDescent="0.3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891</v>
      </c>
      <c r="R1450" s="9" t="s">
        <v>953</v>
      </c>
      <c r="S1450" s="9">
        <f t="shared" si="128"/>
        <v>32934720</v>
      </c>
      <c r="T1450" s="9">
        <f t="shared" si="127"/>
        <v>436221</v>
      </c>
    </row>
    <row r="1451" spans="1:20" ht="14.45" hidden="1" x14ac:dyDescent="0.3">
      <c r="A1451" s="9">
        <v>16</v>
      </c>
      <c r="B1451" s="9" t="s">
        <v>0</v>
      </c>
      <c r="C1451" s="9" t="s">
        <v>647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891</v>
      </c>
      <c r="R1451" s="9" t="s">
        <v>953</v>
      </c>
      <c r="S1451" s="9">
        <f t="shared" si="128"/>
        <v>1104048</v>
      </c>
      <c r="T1451" s="9">
        <f t="shared" si="127"/>
        <v>14623</v>
      </c>
    </row>
    <row r="1452" spans="1:20" ht="14.45" hidden="1" x14ac:dyDescent="0.3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891</v>
      </c>
      <c r="R1452" s="9" t="s">
        <v>953</v>
      </c>
      <c r="S1452" s="9">
        <f t="shared" si="128"/>
        <v>27877960</v>
      </c>
      <c r="T1452" s="9">
        <f t="shared" si="127"/>
        <v>369245</v>
      </c>
    </row>
    <row r="1453" spans="1:20" ht="14.45" hidden="1" x14ac:dyDescent="0.3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891</v>
      </c>
      <c r="R1453" s="9" t="s">
        <v>953</v>
      </c>
      <c r="S1453" s="9">
        <f t="shared" si="128"/>
        <v>637380</v>
      </c>
      <c r="T1453" s="9">
        <f t="shared" si="127"/>
        <v>8442</v>
      </c>
    </row>
    <row r="1454" spans="1:20" ht="14.45" hidden="1" x14ac:dyDescent="0.3">
      <c r="A1454" s="9">
        <v>384</v>
      </c>
      <c r="B1454" s="9" t="s">
        <v>0</v>
      </c>
      <c r="C1454" s="9" t="s">
        <v>649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891</v>
      </c>
      <c r="R1454" s="9" t="s">
        <v>953</v>
      </c>
      <c r="S1454" s="9">
        <f t="shared" si="128"/>
        <v>29161344</v>
      </c>
      <c r="T1454" s="9">
        <f t="shared" si="127"/>
        <v>386243</v>
      </c>
    </row>
    <row r="1455" spans="1:20" ht="14.45" hidden="1" x14ac:dyDescent="0.3">
      <c r="A1455" s="9">
        <v>4</v>
      </c>
      <c r="B1455" s="9" t="s">
        <v>0</v>
      </c>
      <c r="C1455" s="9" t="s">
        <v>894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895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891</v>
      </c>
      <c r="R1455" s="9" t="s">
        <v>953</v>
      </c>
      <c r="S1455" s="9">
        <f t="shared" si="128"/>
        <v>149560</v>
      </c>
      <c r="T1455" s="9">
        <f t="shared" si="127"/>
        <v>1981</v>
      </c>
    </row>
    <row r="1456" spans="1:20" ht="14.45" hidden="1" x14ac:dyDescent="0.3">
      <c r="A1456" s="9">
        <v>4</v>
      </c>
      <c r="B1456" s="9" t="s">
        <v>0</v>
      </c>
      <c r="C1456" s="9" t="s">
        <v>896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891</v>
      </c>
      <c r="R1456" s="9" t="s">
        <v>953</v>
      </c>
      <c r="S1456" s="9">
        <f t="shared" si="128"/>
        <v>334996</v>
      </c>
      <c r="T1456" s="9">
        <f t="shared" ref="T1456:T1519" si="132">ROUND(S1456/75.5,0)</f>
        <v>4437</v>
      </c>
    </row>
    <row r="1457" spans="1:20" ht="14.45" hidden="1" x14ac:dyDescent="0.3">
      <c r="A1457" s="9">
        <v>213</v>
      </c>
      <c r="B1457" s="9" t="s">
        <v>9</v>
      </c>
      <c r="C1457" s="9" t="s">
        <v>653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891</v>
      </c>
      <c r="R1457" s="9" t="s">
        <v>953</v>
      </c>
      <c r="S1457" s="9">
        <f t="shared" si="128"/>
        <v>29777613</v>
      </c>
      <c r="T1457" s="9">
        <f t="shared" si="132"/>
        <v>394405</v>
      </c>
    </row>
    <row r="1458" spans="1:20" ht="14.45" hidden="1" x14ac:dyDescent="0.3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891</v>
      </c>
      <c r="R1458" s="9" t="s">
        <v>953</v>
      </c>
      <c r="S1458" s="9">
        <f t="shared" si="128"/>
        <v>931625399</v>
      </c>
      <c r="T1458" s="9">
        <f t="shared" si="132"/>
        <v>12339409</v>
      </c>
    </row>
    <row r="1459" spans="1:20" ht="14.45" hidden="1" x14ac:dyDescent="0.3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891</v>
      </c>
      <c r="R1459" s="9" t="s">
        <v>953</v>
      </c>
      <c r="S1459" s="9">
        <f t="shared" si="128"/>
        <v>136940804</v>
      </c>
      <c r="T1459" s="9">
        <f t="shared" si="132"/>
        <v>1813785</v>
      </c>
    </row>
    <row r="1460" spans="1:20" ht="14.45" hidden="1" x14ac:dyDescent="0.3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891</v>
      </c>
      <c r="R1460" s="9" t="s">
        <v>953</v>
      </c>
      <c r="S1460" s="9">
        <f t="shared" si="128"/>
        <v>264397723</v>
      </c>
      <c r="T1460" s="9">
        <f t="shared" si="132"/>
        <v>3501957</v>
      </c>
    </row>
    <row r="1461" spans="1:20" ht="14.45" hidden="1" x14ac:dyDescent="0.3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891</v>
      </c>
      <c r="R1461" s="9" t="s">
        <v>953</v>
      </c>
      <c r="S1461" s="9">
        <f t="shared" si="128"/>
        <v>1029464360</v>
      </c>
      <c r="T1461" s="9">
        <f t="shared" si="132"/>
        <v>13635290</v>
      </c>
    </row>
    <row r="1462" spans="1:20" ht="14.45" hidden="1" x14ac:dyDescent="0.3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891</v>
      </c>
      <c r="R1462" s="9" t="s">
        <v>953</v>
      </c>
      <c r="S1462" s="9">
        <f t="shared" si="128"/>
        <v>5198622</v>
      </c>
      <c r="T1462" s="9">
        <f t="shared" si="132"/>
        <v>68856</v>
      </c>
    </row>
    <row r="1463" spans="1:20" ht="14.45" hidden="1" x14ac:dyDescent="0.3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891</v>
      </c>
      <c r="R1463" s="9" t="s">
        <v>953</v>
      </c>
      <c r="S1463" s="9">
        <f t="shared" si="128"/>
        <v>245190</v>
      </c>
      <c r="T1463" s="9">
        <f t="shared" si="132"/>
        <v>3248</v>
      </c>
    </row>
    <row r="1464" spans="1:20" ht="14.45" hidden="1" x14ac:dyDescent="0.3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891</v>
      </c>
      <c r="R1464" s="9" t="s">
        <v>953</v>
      </c>
      <c r="S1464" s="9">
        <f t="shared" si="128"/>
        <v>999427</v>
      </c>
      <c r="T1464" s="9">
        <f t="shared" si="132"/>
        <v>13237</v>
      </c>
    </row>
    <row r="1465" spans="1:20" ht="14.45" hidden="1" x14ac:dyDescent="0.3">
      <c r="A1465" s="9">
        <v>2171</v>
      </c>
      <c r="B1465" s="9" t="s">
        <v>10</v>
      </c>
      <c r="C1465" s="9" t="s">
        <v>1011</v>
      </c>
      <c r="D1465" s="9" t="s">
        <v>225</v>
      </c>
      <c r="E1465" s="9" t="s">
        <v>223</v>
      </c>
      <c r="F1465" s="9" t="s">
        <v>5</v>
      </c>
      <c r="G1465" s="9" t="s">
        <v>656</v>
      </c>
      <c r="H1465" s="9" t="s">
        <v>657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891</v>
      </c>
      <c r="R1465" s="9" t="s">
        <v>953</v>
      </c>
      <c r="S1465" s="9">
        <f t="shared" si="128"/>
        <v>270932116</v>
      </c>
      <c r="T1465" s="9">
        <f t="shared" si="132"/>
        <v>3588505</v>
      </c>
    </row>
    <row r="1466" spans="1:20" ht="14.45" hidden="1" x14ac:dyDescent="0.3">
      <c r="A1466" s="9">
        <v>301</v>
      </c>
      <c r="B1466" s="9" t="s">
        <v>10</v>
      </c>
      <c r="C1466" s="9" t="s">
        <v>658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891</v>
      </c>
      <c r="R1466" s="9" t="s">
        <v>953</v>
      </c>
      <c r="S1466" s="9">
        <f t="shared" si="128"/>
        <v>23666426</v>
      </c>
      <c r="T1466" s="9">
        <f t="shared" si="132"/>
        <v>313463</v>
      </c>
    </row>
    <row r="1467" spans="1:20" ht="14.45" hidden="1" x14ac:dyDescent="0.3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891</v>
      </c>
      <c r="R1467" s="9" t="s">
        <v>953</v>
      </c>
      <c r="S1467" s="9">
        <f t="shared" si="128"/>
        <v>1578192</v>
      </c>
      <c r="T1467" s="9">
        <f t="shared" si="132"/>
        <v>20903</v>
      </c>
    </row>
    <row r="1468" spans="1:20" ht="14.45" hidden="1" x14ac:dyDescent="0.3">
      <c r="A1468" s="9">
        <v>227</v>
      </c>
      <c r="B1468" s="9" t="s">
        <v>10</v>
      </c>
      <c r="C1468" s="9" t="s">
        <v>659</v>
      </c>
      <c r="D1468" s="9" t="s">
        <v>225</v>
      </c>
      <c r="E1468" s="9" t="s">
        <v>223</v>
      </c>
      <c r="F1468" s="9" t="s">
        <v>1</v>
      </c>
      <c r="G1468" s="9" t="s">
        <v>660</v>
      </c>
      <c r="H1468" s="9" t="s">
        <v>657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891</v>
      </c>
      <c r="R1468" s="9" t="s">
        <v>953</v>
      </c>
      <c r="S1468" s="9">
        <f t="shared" si="128"/>
        <v>34804321</v>
      </c>
      <c r="T1468" s="9">
        <f t="shared" si="132"/>
        <v>460984</v>
      </c>
    </row>
    <row r="1469" spans="1:20" ht="14.45" hidden="1" x14ac:dyDescent="0.3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891</v>
      </c>
      <c r="R1469" s="9" t="s">
        <v>953</v>
      </c>
      <c r="S1469" s="9">
        <f t="shared" si="128"/>
        <v>147540</v>
      </c>
      <c r="T1469" s="9">
        <f t="shared" si="132"/>
        <v>1954</v>
      </c>
    </row>
    <row r="1470" spans="1:20" ht="14.45" hidden="1" x14ac:dyDescent="0.3">
      <c r="A1470" s="9">
        <v>136</v>
      </c>
      <c r="B1470" s="9" t="s">
        <v>10</v>
      </c>
      <c r="C1470" s="9" t="s">
        <v>661</v>
      </c>
      <c r="D1470" s="9" t="s">
        <v>225</v>
      </c>
      <c r="E1470" s="9" t="s">
        <v>223</v>
      </c>
      <c r="F1470" s="9" t="s">
        <v>1</v>
      </c>
      <c r="G1470" s="9" t="s">
        <v>660</v>
      </c>
      <c r="H1470" s="9" t="s">
        <v>657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891</v>
      </c>
      <c r="R1470" s="9" t="s">
        <v>953</v>
      </c>
      <c r="S1470" s="9">
        <f t="shared" si="128"/>
        <v>20787872</v>
      </c>
      <c r="T1470" s="9">
        <f t="shared" si="132"/>
        <v>275336</v>
      </c>
    </row>
    <row r="1471" spans="1:20" ht="14.45" hidden="1" x14ac:dyDescent="0.3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891</v>
      </c>
      <c r="R1471" s="9" t="s">
        <v>953</v>
      </c>
      <c r="S1471" s="9">
        <f t="shared" si="128"/>
        <v>5489640</v>
      </c>
      <c r="T1471" s="9">
        <f t="shared" si="132"/>
        <v>72710</v>
      </c>
    </row>
    <row r="1472" spans="1:20" ht="14.45" hidden="1" x14ac:dyDescent="0.3">
      <c r="A1472" s="9">
        <v>295</v>
      </c>
      <c r="B1472" s="9" t="s">
        <v>10</v>
      </c>
      <c r="C1472" s="9" t="s">
        <v>663</v>
      </c>
      <c r="D1472" s="9" t="s">
        <v>225</v>
      </c>
      <c r="E1472" s="9" t="s">
        <v>223</v>
      </c>
      <c r="F1472" s="9" t="s">
        <v>1</v>
      </c>
      <c r="G1472" s="9" t="s">
        <v>660</v>
      </c>
      <c r="H1472" s="9" t="s">
        <v>664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891</v>
      </c>
      <c r="R1472" s="9" t="s">
        <v>953</v>
      </c>
      <c r="S1472" s="9">
        <f t="shared" si="128"/>
        <v>50694865</v>
      </c>
      <c r="T1472" s="9">
        <f t="shared" si="132"/>
        <v>671455</v>
      </c>
    </row>
    <row r="1473" spans="1:20" ht="14.45" hidden="1" x14ac:dyDescent="0.3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891</v>
      </c>
      <c r="R1473" s="9" t="s">
        <v>953</v>
      </c>
      <c r="S1473" s="9">
        <f t="shared" si="128"/>
        <v>24876148</v>
      </c>
      <c r="T1473" s="9">
        <f t="shared" si="132"/>
        <v>329485</v>
      </c>
    </row>
    <row r="1474" spans="1:20" ht="14.45" hidden="1" x14ac:dyDescent="0.3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891</v>
      </c>
      <c r="R1474" s="9" t="s">
        <v>953</v>
      </c>
      <c r="S1474" s="9">
        <f t="shared" si="128"/>
        <v>1472702</v>
      </c>
      <c r="T1474" s="9">
        <f t="shared" si="132"/>
        <v>19506</v>
      </c>
    </row>
    <row r="1475" spans="1:20" ht="14.45" hidden="1" x14ac:dyDescent="0.3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891</v>
      </c>
      <c r="R1475" s="9" t="s">
        <v>953</v>
      </c>
      <c r="S1475" s="9">
        <f t="shared" ref="S1475:S1538" si="133">M1475*A1475</f>
        <v>5377080</v>
      </c>
      <c r="T1475" s="9">
        <f t="shared" si="132"/>
        <v>71220</v>
      </c>
    </row>
    <row r="1476" spans="1:20" ht="14.45" hidden="1" x14ac:dyDescent="0.3">
      <c r="A1476" s="9">
        <v>3</v>
      </c>
      <c r="B1476" s="9" t="s">
        <v>10</v>
      </c>
      <c r="C1476" s="9" t="s">
        <v>665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891</v>
      </c>
      <c r="R1476" s="9" t="s">
        <v>953</v>
      </c>
      <c r="S1476" s="9">
        <f t="shared" si="133"/>
        <v>111750</v>
      </c>
      <c r="T1476" s="9">
        <f t="shared" si="132"/>
        <v>1480</v>
      </c>
    </row>
    <row r="1477" spans="1:20" ht="14.45" hidden="1" x14ac:dyDescent="0.3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891</v>
      </c>
      <c r="R1477" s="9" t="s">
        <v>953</v>
      </c>
      <c r="S1477" s="9">
        <f t="shared" si="133"/>
        <v>17194638</v>
      </c>
      <c r="T1477" s="9">
        <f t="shared" si="132"/>
        <v>227744</v>
      </c>
    </row>
    <row r="1478" spans="1:20" ht="14.45" hidden="1" x14ac:dyDescent="0.3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891</v>
      </c>
      <c r="R1478" s="9" t="s">
        <v>953</v>
      </c>
      <c r="S1478" s="9">
        <f t="shared" si="133"/>
        <v>3114020</v>
      </c>
      <c r="T1478" s="9">
        <f t="shared" si="132"/>
        <v>41245</v>
      </c>
    </row>
    <row r="1479" spans="1:20" ht="14.45" hidden="1" x14ac:dyDescent="0.3">
      <c r="A1479" s="9">
        <v>955</v>
      </c>
      <c r="B1479" s="9" t="s">
        <v>10</v>
      </c>
      <c r="C1479" s="9" t="s">
        <v>666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891</v>
      </c>
      <c r="R1479" s="9" t="s">
        <v>953</v>
      </c>
      <c r="S1479" s="9">
        <f t="shared" si="133"/>
        <v>54970755</v>
      </c>
      <c r="T1479" s="9">
        <f t="shared" si="132"/>
        <v>728089</v>
      </c>
    </row>
    <row r="1480" spans="1:20" ht="14.45" hidden="1" x14ac:dyDescent="0.3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891</v>
      </c>
      <c r="R1480" s="9" t="s">
        <v>953</v>
      </c>
      <c r="S1480" s="9">
        <f t="shared" si="133"/>
        <v>16648240</v>
      </c>
      <c r="T1480" s="9">
        <f t="shared" si="132"/>
        <v>220506</v>
      </c>
    </row>
    <row r="1481" spans="1:20" ht="14.45" hidden="1" x14ac:dyDescent="0.3">
      <c r="A1481" s="9">
        <v>4173</v>
      </c>
      <c r="B1481" s="9" t="s">
        <v>10</v>
      </c>
      <c r="C1481" s="9" t="s">
        <v>897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891</v>
      </c>
      <c r="R1481" s="9" t="s">
        <v>953</v>
      </c>
      <c r="S1481" s="9">
        <f t="shared" si="133"/>
        <v>133494270</v>
      </c>
      <c r="T1481" s="9">
        <f t="shared" si="132"/>
        <v>1768136</v>
      </c>
    </row>
    <row r="1482" spans="1:20" ht="14.45" hidden="1" x14ac:dyDescent="0.3">
      <c r="A1482" s="9">
        <v>1643</v>
      </c>
      <c r="B1482" s="9" t="s">
        <v>10</v>
      </c>
      <c r="C1482" s="9" t="s">
        <v>818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891</v>
      </c>
      <c r="R1482" s="9" t="s">
        <v>953</v>
      </c>
      <c r="S1482" s="9">
        <f t="shared" si="133"/>
        <v>50767057</v>
      </c>
      <c r="T1482" s="9">
        <f t="shared" si="132"/>
        <v>672411</v>
      </c>
    </row>
    <row r="1483" spans="1:20" ht="14.45" hidden="1" x14ac:dyDescent="0.3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891</v>
      </c>
      <c r="R1483" s="9" t="s">
        <v>953</v>
      </c>
      <c r="S1483" s="9">
        <f t="shared" si="133"/>
        <v>7455392</v>
      </c>
      <c r="T1483" s="9">
        <f t="shared" si="132"/>
        <v>98747</v>
      </c>
    </row>
    <row r="1484" spans="1:20" ht="14.45" hidden="1" x14ac:dyDescent="0.3">
      <c r="A1484" s="9">
        <v>114</v>
      </c>
      <c r="B1484" s="9" t="s">
        <v>10</v>
      </c>
      <c r="C1484" s="9" t="s">
        <v>898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891</v>
      </c>
      <c r="R1484" s="9" t="s">
        <v>953</v>
      </c>
      <c r="S1484" s="9">
        <f t="shared" si="133"/>
        <v>4662600</v>
      </c>
      <c r="T1484" s="9">
        <f t="shared" si="132"/>
        <v>61756</v>
      </c>
    </row>
    <row r="1485" spans="1:20" ht="14.45" hidden="1" x14ac:dyDescent="0.3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891</v>
      </c>
      <c r="R1485" s="9" t="s">
        <v>953</v>
      </c>
      <c r="S1485" s="9">
        <f t="shared" si="133"/>
        <v>48441096</v>
      </c>
      <c r="T1485" s="9">
        <f t="shared" si="132"/>
        <v>641604</v>
      </c>
    </row>
    <row r="1486" spans="1:20" ht="14.45" hidden="1" x14ac:dyDescent="0.3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891</v>
      </c>
      <c r="R1486" s="9" t="s">
        <v>953</v>
      </c>
      <c r="S1486" s="9">
        <f t="shared" si="133"/>
        <v>169095</v>
      </c>
      <c r="T1486" s="9">
        <f t="shared" si="132"/>
        <v>2240</v>
      </c>
    </row>
    <row r="1487" spans="1:20" ht="14.45" hidden="1" x14ac:dyDescent="0.3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891</v>
      </c>
      <c r="R1487" s="9" t="s">
        <v>953</v>
      </c>
      <c r="S1487" s="9">
        <f t="shared" si="133"/>
        <v>6460250</v>
      </c>
      <c r="T1487" s="9">
        <f t="shared" si="132"/>
        <v>85566</v>
      </c>
    </row>
    <row r="1488" spans="1:20" ht="14.45" hidden="1" x14ac:dyDescent="0.3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891</v>
      </c>
      <c r="R1488" s="9" t="s">
        <v>953</v>
      </c>
      <c r="S1488" s="9">
        <f t="shared" si="133"/>
        <v>9507552</v>
      </c>
      <c r="T1488" s="9">
        <f t="shared" si="132"/>
        <v>125928</v>
      </c>
    </row>
    <row r="1489" spans="1:20" ht="14.45" hidden="1" x14ac:dyDescent="0.3">
      <c r="A1489" s="9">
        <v>1</v>
      </c>
      <c r="B1489" s="9" t="s">
        <v>10</v>
      </c>
      <c r="C1489" s="9" t="s">
        <v>668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891</v>
      </c>
      <c r="R1489" s="9" t="s">
        <v>953</v>
      </c>
      <c r="S1489" s="9">
        <f t="shared" si="133"/>
        <v>43287</v>
      </c>
      <c r="T1489" s="9">
        <f t="shared" si="132"/>
        <v>573</v>
      </c>
    </row>
    <row r="1490" spans="1:20" ht="14.45" hidden="1" x14ac:dyDescent="0.3">
      <c r="A1490" s="9">
        <v>312</v>
      </c>
      <c r="B1490" s="9" t="s">
        <v>10</v>
      </c>
      <c r="C1490" s="9" t="s">
        <v>669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891</v>
      </c>
      <c r="R1490" s="9" t="s">
        <v>953</v>
      </c>
      <c r="S1490" s="9">
        <f t="shared" si="133"/>
        <v>15758184</v>
      </c>
      <c r="T1490" s="9">
        <f t="shared" si="132"/>
        <v>208718</v>
      </c>
    </row>
    <row r="1491" spans="1:20" ht="14.45" hidden="1" x14ac:dyDescent="0.3">
      <c r="A1491" s="9">
        <v>108</v>
      </c>
      <c r="B1491" s="9" t="s">
        <v>10</v>
      </c>
      <c r="C1491" s="9" t="s">
        <v>670</v>
      </c>
      <c r="D1491" s="9" t="s">
        <v>228</v>
      </c>
      <c r="E1491" s="9" t="s">
        <v>223</v>
      </c>
      <c r="F1491" s="9" t="s">
        <v>1</v>
      </c>
      <c r="G1491" s="9" t="s">
        <v>660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891</v>
      </c>
      <c r="R1491" s="9" t="s">
        <v>953</v>
      </c>
      <c r="S1491" s="9">
        <f t="shared" si="133"/>
        <v>23474340</v>
      </c>
      <c r="T1491" s="9">
        <f t="shared" si="132"/>
        <v>310918</v>
      </c>
    </row>
    <row r="1492" spans="1:20" ht="14.45" hidden="1" x14ac:dyDescent="0.3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891</v>
      </c>
      <c r="R1492" s="9" t="s">
        <v>953</v>
      </c>
      <c r="S1492" s="9">
        <f t="shared" si="133"/>
        <v>1708872</v>
      </c>
      <c r="T1492" s="9">
        <f t="shared" si="132"/>
        <v>22634</v>
      </c>
    </row>
    <row r="1493" spans="1:20" ht="14.45" hidden="1" x14ac:dyDescent="0.3">
      <c r="A1493" s="9">
        <v>1</v>
      </c>
      <c r="B1493" s="9" t="s">
        <v>10</v>
      </c>
      <c r="C1493" s="9" t="s">
        <v>671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891</v>
      </c>
      <c r="R1493" s="9" t="s">
        <v>953</v>
      </c>
      <c r="S1493" s="9">
        <f t="shared" si="133"/>
        <v>145990</v>
      </c>
      <c r="T1493" s="9">
        <f t="shared" si="132"/>
        <v>1934</v>
      </c>
    </row>
    <row r="1494" spans="1:20" ht="14.45" hidden="1" x14ac:dyDescent="0.3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891</v>
      </c>
      <c r="R1494" s="9" t="s">
        <v>953</v>
      </c>
      <c r="S1494" s="9">
        <f t="shared" si="133"/>
        <v>1896300</v>
      </c>
      <c r="T1494" s="9">
        <f t="shared" si="132"/>
        <v>25117</v>
      </c>
    </row>
    <row r="1495" spans="1:20" ht="14.45" hidden="1" x14ac:dyDescent="0.3">
      <c r="A1495" s="9">
        <v>41</v>
      </c>
      <c r="B1495" s="9" t="s">
        <v>10</v>
      </c>
      <c r="C1495" s="9" t="s">
        <v>672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645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891</v>
      </c>
      <c r="R1495" s="9" t="s">
        <v>953</v>
      </c>
      <c r="S1495" s="9">
        <f t="shared" si="133"/>
        <v>3200009</v>
      </c>
      <c r="T1495" s="9">
        <f t="shared" si="132"/>
        <v>42384</v>
      </c>
    </row>
    <row r="1496" spans="1:20" ht="14.45" hidden="1" x14ac:dyDescent="0.3">
      <c r="A1496" s="9">
        <v>334</v>
      </c>
      <c r="B1496" s="9" t="s">
        <v>10</v>
      </c>
      <c r="C1496" s="9" t="s">
        <v>673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891</v>
      </c>
      <c r="R1496" s="9" t="s">
        <v>953</v>
      </c>
      <c r="S1496" s="9">
        <f t="shared" si="133"/>
        <v>18591442</v>
      </c>
      <c r="T1496" s="9">
        <f t="shared" si="132"/>
        <v>246244</v>
      </c>
    </row>
    <row r="1497" spans="1:20" ht="14.45" hidden="1" x14ac:dyDescent="0.3">
      <c r="A1497" s="9">
        <v>1202</v>
      </c>
      <c r="B1497" s="9" t="s">
        <v>10</v>
      </c>
      <c r="C1497" s="9" t="s">
        <v>899</v>
      </c>
      <c r="D1497" s="9" t="s">
        <v>228</v>
      </c>
      <c r="E1497" s="9" t="s">
        <v>223</v>
      </c>
      <c r="F1497" s="9" t="s">
        <v>1</v>
      </c>
      <c r="G1497" s="9" t="s">
        <v>822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891</v>
      </c>
      <c r="R1497" s="9" t="s">
        <v>953</v>
      </c>
      <c r="S1497" s="9">
        <f t="shared" si="133"/>
        <v>68501980</v>
      </c>
      <c r="T1497" s="9">
        <f t="shared" si="132"/>
        <v>907311</v>
      </c>
    </row>
    <row r="1498" spans="1:20" ht="14.45" hidden="1" x14ac:dyDescent="0.3">
      <c r="A1498" s="9">
        <v>353</v>
      </c>
      <c r="B1498" s="9" t="s">
        <v>10</v>
      </c>
      <c r="C1498" s="9" t="s">
        <v>674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891</v>
      </c>
      <c r="R1498" s="9" t="s">
        <v>953</v>
      </c>
      <c r="S1498" s="9">
        <f t="shared" si="133"/>
        <v>18847729</v>
      </c>
      <c r="T1498" s="9">
        <f t="shared" si="132"/>
        <v>249639</v>
      </c>
    </row>
    <row r="1499" spans="1:20" ht="14.45" hidden="1" x14ac:dyDescent="0.3">
      <c r="A1499" s="9">
        <v>60</v>
      </c>
      <c r="B1499" s="9" t="s">
        <v>10</v>
      </c>
      <c r="C1499" s="9" t="s">
        <v>675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891</v>
      </c>
      <c r="R1499" s="9" t="s">
        <v>953</v>
      </c>
      <c r="S1499" s="9">
        <f t="shared" si="133"/>
        <v>3719700</v>
      </c>
      <c r="T1499" s="9">
        <f t="shared" si="132"/>
        <v>49268</v>
      </c>
    </row>
    <row r="1500" spans="1:20" ht="14.45" hidden="1" x14ac:dyDescent="0.3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891</v>
      </c>
      <c r="R1500" s="9" t="s">
        <v>953</v>
      </c>
      <c r="S1500" s="9">
        <f t="shared" si="133"/>
        <v>33187566</v>
      </c>
      <c r="T1500" s="9">
        <f t="shared" si="132"/>
        <v>439570</v>
      </c>
    </row>
    <row r="1501" spans="1:20" ht="14.45" hidden="1" x14ac:dyDescent="0.3">
      <c r="A1501" s="9">
        <v>372</v>
      </c>
      <c r="B1501" s="9" t="s">
        <v>10</v>
      </c>
      <c r="C1501" s="9" t="s">
        <v>677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891</v>
      </c>
      <c r="R1501" s="9" t="s">
        <v>953</v>
      </c>
      <c r="S1501" s="9">
        <f t="shared" si="133"/>
        <v>27613560</v>
      </c>
      <c r="T1501" s="9">
        <f t="shared" si="132"/>
        <v>365743</v>
      </c>
    </row>
    <row r="1502" spans="1:20" ht="14.45" hidden="1" x14ac:dyDescent="0.3">
      <c r="A1502" s="9">
        <v>11</v>
      </c>
      <c r="B1502" s="9" t="s">
        <v>10</v>
      </c>
      <c r="C1502" s="9" t="s">
        <v>678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891</v>
      </c>
      <c r="R1502" s="9" t="s">
        <v>953</v>
      </c>
      <c r="S1502" s="9">
        <f t="shared" si="133"/>
        <v>868098</v>
      </c>
      <c r="T1502" s="9">
        <f t="shared" si="132"/>
        <v>11498</v>
      </c>
    </row>
    <row r="1503" spans="1:20" ht="14.45" hidden="1" x14ac:dyDescent="0.3">
      <c r="A1503" s="9">
        <v>144</v>
      </c>
      <c r="B1503" s="9" t="s">
        <v>10</v>
      </c>
      <c r="C1503" s="9" t="s">
        <v>680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891</v>
      </c>
      <c r="R1503" s="9" t="s">
        <v>953</v>
      </c>
      <c r="S1503" s="9">
        <f t="shared" si="133"/>
        <v>9401904</v>
      </c>
      <c r="T1503" s="9">
        <f t="shared" si="132"/>
        <v>124529</v>
      </c>
    </row>
    <row r="1504" spans="1:20" ht="14.45" hidden="1" x14ac:dyDescent="0.3">
      <c r="A1504" s="9">
        <v>999</v>
      </c>
      <c r="B1504" s="9" t="s">
        <v>10</v>
      </c>
      <c r="C1504" s="9" t="s">
        <v>681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891</v>
      </c>
      <c r="R1504" s="9" t="s">
        <v>953</v>
      </c>
      <c r="S1504" s="9">
        <f t="shared" si="133"/>
        <v>41896062</v>
      </c>
      <c r="T1504" s="9">
        <f t="shared" si="132"/>
        <v>554915</v>
      </c>
    </row>
    <row r="1505" spans="1:20" ht="14.45" hidden="1" x14ac:dyDescent="0.3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891</v>
      </c>
      <c r="R1505" s="9" t="s">
        <v>953</v>
      </c>
      <c r="S1505" s="9">
        <f t="shared" si="133"/>
        <v>1417750</v>
      </c>
      <c r="T1505" s="9">
        <f t="shared" si="132"/>
        <v>18778</v>
      </c>
    </row>
    <row r="1506" spans="1:20" ht="14.45" hidden="1" x14ac:dyDescent="0.3">
      <c r="A1506" s="9">
        <v>817</v>
      </c>
      <c r="B1506" s="9" t="s">
        <v>10</v>
      </c>
      <c r="C1506" s="9" t="s">
        <v>682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891</v>
      </c>
      <c r="R1506" s="9" t="s">
        <v>953</v>
      </c>
      <c r="S1506" s="9">
        <f t="shared" si="133"/>
        <v>42165370</v>
      </c>
      <c r="T1506" s="9">
        <f t="shared" si="132"/>
        <v>558482</v>
      </c>
    </row>
    <row r="1507" spans="1:20" ht="14.45" hidden="1" x14ac:dyDescent="0.3">
      <c r="A1507" s="9">
        <v>321</v>
      </c>
      <c r="B1507" s="9" t="s">
        <v>10</v>
      </c>
      <c r="C1507" s="9" t="s">
        <v>683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891</v>
      </c>
      <c r="R1507" s="9" t="s">
        <v>953</v>
      </c>
      <c r="S1507" s="9">
        <f t="shared" si="133"/>
        <v>11500788</v>
      </c>
      <c r="T1507" s="9">
        <f t="shared" si="132"/>
        <v>152328</v>
      </c>
    </row>
    <row r="1508" spans="1:20" ht="14.45" hidden="1" x14ac:dyDescent="0.3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891</v>
      </c>
      <c r="R1508" s="9" t="s">
        <v>953</v>
      </c>
      <c r="S1508" s="9">
        <f t="shared" si="133"/>
        <v>4370990</v>
      </c>
      <c r="T1508" s="9">
        <f t="shared" si="132"/>
        <v>57894</v>
      </c>
    </row>
    <row r="1509" spans="1:20" ht="14.45" hidden="1" x14ac:dyDescent="0.3">
      <c r="A1509" s="9">
        <v>239</v>
      </c>
      <c r="B1509" s="9" t="s">
        <v>10</v>
      </c>
      <c r="C1509" s="9" t="s">
        <v>685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686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891</v>
      </c>
      <c r="R1509" s="9" t="s">
        <v>953</v>
      </c>
      <c r="S1509" s="9">
        <f t="shared" si="133"/>
        <v>12911736</v>
      </c>
      <c r="T1509" s="9">
        <f t="shared" si="132"/>
        <v>171016</v>
      </c>
    </row>
    <row r="1510" spans="1:20" ht="14.45" hidden="1" x14ac:dyDescent="0.3">
      <c r="A1510" s="9">
        <v>16</v>
      </c>
      <c r="B1510" s="9" t="s">
        <v>10</v>
      </c>
      <c r="C1510" s="9" t="s">
        <v>900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891</v>
      </c>
      <c r="R1510" s="9" t="s">
        <v>953</v>
      </c>
      <c r="S1510" s="9">
        <f t="shared" si="133"/>
        <v>629120</v>
      </c>
      <c r="T1510" s="9">
        <f t="shared" si="132"/>
        <v>8333</v>
      </c>
    </row>
    <row r="1511" spans="1:20" ht="14.45" hidden="1" x14ac:dyDescent="0.3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891</v>
      </c>
      <c r="R1511" s="9" t="s">
        <v>953</v>
      </c>
      <c r="S1511" s="9">
        <f t="shared" si="133"/>
        <v>5187080</v>
      </c>
      <c r="T1511" s="9">
        <f t="shared" si="132"/>
        <v>68703</v>
      </c>
    </row>
    <row r="1512" spans="1:20" ht="14.45" hidden="1" x14ac:dyDescent="0.3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891</v>
      </c>
      <c r="R1512" s="9" t="s">
        <v>953</v>
      </c>
      <c r="S1512" s="9">
        <f t="shared" si="133"/>
        <v>569976</v>
      </c>
      <c r="T1512" s="9">
        <f t="shared" si="132"/>
        <v>7549</v>
      </c>
    </row>
    <row r="1513" spans="1:20" ht="14.45" hidden="1" x14ac:dyDescent="0.3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891</v>
      </c>
      <c r="R1513" s="9" t="s">
        <v>953</v>
      </c>
      <c r="S1513" s="9">
        <f t="shared" si="133"/>
        <v>463300</v>
      </c>
      <c r="T1513" s="9">
        <f t="shared" si="132"/>
        <v>6136</v>
      </c>
    </row>
    <row r="1514" spans="1:20" ht="14.45" hidden="1" x14ac:dyDescent="0.3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891</v>
      </c>
      <c r="R1514" s="9" t="s">
        <v>953</v>
      </c>
      <c r="S1514" s="9">
        <f t="shared" si="133"/>
        <v>1930464</v>
      </c>
      <c r="T1514" s="9">
        <f t="shared" si="132"/>
        <v>25569</v>
      </c>
    </row>
    <row r="1515" spans="1:20" ht="14.45" hidden="1" x14ac:dyDescent="0.3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891</v>
      </c>
      <c r="R1515" s="9" t="s">
        <v>953</v>
      </c>
      <c r="S1515" s="9">
        <f t="shared" si="133"/>
        <v>3341948</v>
      </c>
      <c r="T1515" s="9">
        <f t="shared" si="132"/>
        <v>44264</v>
      </c>
    </row>
    <row r="1516" spans="1:20" ht="14.45" hidden="1" x14ac:dyDescent="0.3">
      <c r="A1516" s="9">
        <v>73</v>
      </c>
      <c r="B1516" s="9" t="s">
        <v>10</v>
      </c>
      <c r="C1516" s="9" t="s">
        <v>687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688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891</v>
      </c>
      <c r="R1516" s="9" t="s">
        <v>953</v>
      </c>
      <c r="S1516" s="9">
        <f t="shared" si="133"/>
        <v>18673035</v>
      </c>
      <c r="T1516" s="9">
        <f t="shared" si="132"/>
        <v>247325</v>
      </c>
    </row>
    <row r="1517" spans="1:20" ht="14.45" hidden="1" x14ac:dyDescent="0.3">
      <c r="A1517" s="9">
        <v>117</v>
      </c>
      <c r="B1517" s="9" t="s">
        <v>10</v>
      </c>
      <c r="C1517" s="9" t="s">
        <v>821</v>
      </c>
      <c r="D1517" s="9" t="s">
        <v>228</v>
      </c>
      <c r="E1517" s="9" t="s">
        <v>223</v>
      </c>
      <c r="F1517" s="9" t="s">
        <v>1</v>
      </c>
      <c r="G1517" s="9" t="s">
        <v>822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891</v>
      </c>
      <c r="R1517" s="9" t="s">
        <v>953</v>
      </c>
      <c r="S1517" s="9">
        <f t="shared" si="133"/>
        <v>9358830</v>
      </c>
      <c r="T1517" s="9">
        <f t="shared" si="132"/>
        <v>123958</v>
      </c>
    </row>
    <row r="1518" spans="1:20" ht="14.45" hidden="1" x14ac:dyDescent="0.3">
      <c r="A1518" s="9">
        <v>119</v>
      </c>
      <c r="B1518" s="9" t="s">
        <v>10</v>
      </c>
      <c r="C1518" s="9" t="s">
        <v>901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891</v>
      </c>
      <c r="R1518" s="9" t="s">
        <v>953</v>
      </c>
      <c r="S1518" s="9">
        <f t="shared" si="133"/>
        <v>8251460</v>
      </c>
      <c r="T1518" s="9">
        <f t="shared" si="132"/>
        <v>109291</v>
      </c>
    </row>
    <row r="1519" spans="1:20" ht="14.45" hidden="1" x14ac:dyDescent="0.3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891</v>
      </c>
      <c r="R1519" s="9" t="s">
        <v>953</v>
      </c>
      <c r="S1519" s="9">
        <f t="shared" si="133"/>
        <v>30011115</v>
      </c>
      <c r="T1519" s="9">
        <f t="shared" si="132"/>
        <v>397498</v>
      </c>
    </row>
    <row r="1520" spans="1:20" ht="14.45" hidden="1" x14ac:dyDescent="0.3">
      <c r="A1520" s="9">
        <v>74</v>
      </c>
      <c r="B1520" s="9" t="s">
        <v>10</v>
      </c>
      <c r="C1520" s="9" t="s">
        <v>689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891</v>
      </c>
      <c r="R1520" s="9" t="s">
        <v>953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 ht="14.45" hidden="1" x14ac:dyDescent="0.3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891</v>
      </c>
      <c r="R1521" s="9" t="s">
        <v>953</v>
      </c>
      <c r="S1521" s="9">
        <f t="shared" si="133"/>
        <v>10677280</v>
      </c>
      <c r="T1521" s="9">
        <f t="shared" si="137"/>
        <v>141421</v>
      </c>
    </row>
    <row r="1522" spans="1:20" ht="14.45" hidden="1" x14ac:dyDescent="0.3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891</v>
      </c>
      <c r="R1522" s="9" t="s">
        <v>953</v>
      </c>
      <c r="S1522" s="9">
        <f t="shared" si="133"/>
        <v>18243232</v>
      </c>
      <c r="T1522" s="9">
        <f t="shared" si="137"/>
        <v>241632</v>
      </c>
    </row>
    <row r="1523" spans="1:20" ht="14.45" hidden="1" x14ac:dyDescent="0.3">
      <c r="A1523" s="9">
        <v>51</v>
      </c>
      <c r="B1523" s="9" t="s">
        <v>10</v>
      </c>
      <c r="C1523" s="9" t="s">
        <v>690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891</v>
      </c>
      <c r="R1523" s="9" t="s">
        <v>953</v>
      </c>
      <c r="S1523" s="9">
        <f t="shared" si="133"/>
        <v>4492386</v>
      </c>
      <c r="T1523" s="9">
        <f t="shared" si="137"/>
        <v>59502</v>
      </c>
    </row>
    <row r="1524" spans="1:20" ht="14.45" hidden="1" x14ac:dyDescent="0.3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891</v>
      </c>
      <c r="R1524" s="9" t="s">
        <v>953</v>
      </c>
      <c r="S1524" s="9">
        <f t="shared" si="133"/>
        <v>8275950</v>
      </c>
      <c r="T1524" s="9">
        <f t="shared" si="137"/>
        <v>109615</v>
      </c>
    </row>
    <row r="1525" spans="1:20" ht="14.45" hidden="1" x14ac:dyDescent="0.3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891</v>
      </c>
      <c r="R1525" s="9" t="s">
        <v>953</v>
      </c>
      <c r="S1525" s="9">
        <f t="shared" si="133"/>
        <v>37319100</v>
      </c>
      <c r="T1525" s="9">
        <f t="shared" si="137"/>
        <v>494293</v>
      </c>
    </row>
    <row r="1526" spans="1:20" ht="14.45" hidden="1" x14ac:dyDescent="0.3">
      <c r="A1526" s="9">
        <v>43</v>
      </c>
      <c r="B1526" s="9" t="s">
        <v>10</v>
      </c>
      <c r="C1526" s="9" t="s">
        <v>823</v>
      </c>
      <c r="D1526" s="9" t="s">
        <v>225</v>
      </c>
      <c r="E1526" s="9" t="s">
        <v>223</v>
      </c>
      <c r="F1526" s="9" t="s">
        <v>1</v>
      </c>
      <c r="G1526" s="9" t="s">
        <v>660</v>
      </c>
      <c r="H1526" s="9" t="s">
        <v>664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891</v>
      </c>
      <c r="R1526" s="9" t="s">
        <v>953</v>
      </c>
      <c r="S1526" s="9">
        <f t="shared" si="133"/>
        <v>12749156</v>
      </c>
      <c r="T1526" s="9">
        <f t="shared" si="137"/>
        <v>168863</v>
      </c>
    </row>
    <row r="1527" spans="1:20" ht="14.45" hidden="1" x14ac:dyDescent="0.3">
      <c r="A1527" s="9">
        <v>32</v>
      </c>
      <c r="B1527" s="9" t="s">
        <v>10</v>
      </c>
      <c r="C1527" s="9" t="s">
        <v>902</v>
      </c>
      <c r="D1527" s="9" t="s">
        <v>228</v>
      </c>
      <c r="E1527" s="9" t="s">
        <v>223</v>
      </c>
      <c r="F1527" s="9" t="s">
        <v>1</v>
      </c>
      <c r="G1527" s="9" t="s">
        <v>660</v>
      </c>
      <c r="H1527" s="9" t="s">
        <v>783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891</v>
      </c>
      <c r="R1527" s="9" t="s">
        <v>953</v>
      </c>
      <c r="S1527" s="9">
        <f t="shared" si="133"/>
        <v>5161440</v>
      </c>
      <c r="T1527" s="9">
        <f t="shared" si="137"/>
        <v>68363</v>
      </c>
    </row>
    <row r="1528" spans="1:20" ht="14.45" hidden="1" x14ac:dyDescent="0.3">
      <c r="A1528" s="9">
        <v>334</v>
      </c>
      <c r="B1528" s="9" t="s">
        <v>10</v>
      </c>
      <c r="C1528" s="9" t="s">
        <v>903</v>
      </c>
      <c r="D1528" s="9" t="s">
        <v>225</v>
      </c>
      <c r="E1528" s="9" t="s">
        <v>223</v>
      </c>
      <c r="F1528" s="9" t="s">
        <v>1</v>
      </c>
      <c r="G1528" s="9" t="s">
        <v>660</v>
      </c>
      <c r="H1528" s="9" t="s">
        <v>774</v>
      </c>
      <c r="I1528" s="9">
        <v>15</v>
      </c>
      <c r="J1528" s="9" t="s">
        <v>904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891</v>
      </c>
      <c r="R1528" s="9" t="s">
        <v>953</v>
      </c>
      <c r="S1528" s="9">
        <f t="shared" si="133"/>
        <v>62678440</v>
      </c>
      <c r="T1528" s="9">
        <f t="shared" si="137"/>
        <v>830178</v>
      </c>
    </row>
    <row r="1529" spans="1:20" ht="14.45" hidden="1" x14ac:dyDescent="0.3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891</v>
      </c>
      <c r="R1529" s="9" t="s">
        <v>953</v>
      </c>
      <c r="S1529" s="9">
        <f t="shared" si="133"/>
        <v>648468</v>
      </c>
      <c r="T1529" s="9">
        <f t="shared" si="137"/>
        <v>8589</v>
      </c>
    </row>
    <row r="1530" spans="1:20" ht="14.45" hidden="1" x14ac:dyDescent="0.3">
      <c r="A1530" s="9">
        <v>29</v>
      </c>
      <c r="B1530" s="9" t="s">
        <v>13</v>
      </c>
      <c r="C1530" s="9" t="s">
        <v>905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891</v>
      </c>
      <c r="R1530" s="9" t="s">
        <v>953</v>
      </c>
      <c r="S1530" s="9">
        <f t="shared" si="133"/>
        <v>5785355</v>
      </c>
      <c r="T1530" s="9">
        <f t="shared" si="137"/>
        <v>76627</v>
      </c>
    </row>
    <row r="1531" spans="1:20" ht="14.45" hidden="1" x14ac:dyDescent="0.3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891</v>
      </c>
      <c r="R1531" s="9" t="s">
        <v>953</v>
      </c>
      <c r="S1531" s="9">
        <f t="shared" si="133"/>
        <v>114076299</v>
      </c>
      <c r="T1531" s="9">
        <f t="shared" si="137"/>
        <v>1510944</v>
      </c>
    </row>
    <row r="1532" spans="1:20" ht="14.45" hidden="1" x14ac:dyDescent="0.3">
      <c r="A1532" s="9">
        <v>9</v>
      </c>
      <c r="B1532" s="9" t="s">
        <v>13</v>
      </c>
      <c r="C1532" s="9" t="s">
        <v>824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891</v>
      </c>
      <c r="R1532" s="9" t="s">
        <v>953</v>
      </c>
      <c r="S1532" s="9">
        <f t="shared" si="133"/>
        <v>618831</v>
      </c>
      <c r="T1532" s="9">
        <f t="shared" si="137"/>
        <v>8196</v>
      </c>
    </row>
    <row r="1533" spans="1:20" ht="14.45" hidden="1" x14ac:dyDescent="0.3">
      <c r="A1533" s="9">
        <v>347</v>
      </c>
      <c r="B1533" s="9" t="s">
        <v>13</v>
      </c>
      <c r="C1533" s="9" t="s">
        <v>692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693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891</v>
      </c>
      <c r="R1533" s="9" t="s">
        <v>953</v>
      </c>
      <c r="S1533" s="9">
        <f t="shared" si="133"/>
        <v>11677591</v>
      </c>
      <c r="T1533" s="9">
        <f t="shared" si="137"/>
        <v>154670</v>
      </c>
    </row>
    <row r="1534" spans="1:20" ht="14.45" hidden="1" x14ac:dyDescent="0.3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891</v>
      </c>
      <c r="R1534" s="9" t="s">
        <v>953</v>
      </c>
      <c r="S1534" s="9">
        <f t="shared" si="133"/>
        <v>8761480</v>
      </c>
      <c r="T1534" s="9">
        <f t="shared" si="137"/>
        <v>116046</v>
      </c>
    </row>
    <row r="1535" spans="1:20" ht="14.45" hidden="1" x14ac:dyDescent="0.3">
      <c r="A1535" s="9">
        <v>12</v>
      </c>
      <c r="B1535" s="9" t="s">
        <v>13</v>
      </c>
      <c r="C1535" s="9" t="s">
        <v>694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891</v>
      </c>
      <c r="R1535" s="9" t="s">
        <v>953</v>
      </c>
      <c r="S1535" s="9">
        <f t="shared" si="133"/>
        <v>733200</v>
      </c>
      <c r="T1535" s="9">
        <f t="shared" si="137"/>
        <v>9711</v>
      </c>
    </row>
    <row r="1536" spans="1:20" ht="14.45" hidden="1" x14ac:dyDescent="0.3">
      <c r="A1536" s="9">
        <v>3</v>
      </c>
      <c r="B1536" s="9" t="s">
        <v>13</v>
      </c>
      <c r="C1536" s="9" t="s">
        <v>906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891</v>
      </c>
      <c r="R1536" s="9" t="s">
        <v>953</v>
      </c>
      <c r="S1536" s="9">
        <f t="shared" si="133"/>
        <v>187650</v>
      </c>
      <c r="T1536" s="9">
        <f t="shared" si="137"/>
        <v>2485</v>
      </c>
    </row>
    <row r="1537" spans="1:20" ht="14.45" hidden="1" x14ac:dyDescent="0.3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891</v>
      </c>
      <c r="R1537" s="9" t="s">
        <v>953</v>
      </c>
      <c r="S1537" s="9">
        <f t="shared" si="133"/>
        <v>836811</v>
      </c>
      <c r="T1537" s="9">
        <f t="shared" si="137"/>
        <v>11084</v>
      </c>
    </row>
    <row r="1538" spans="1:20" ht="14.45" hidden="1" x14ac:dyDescent="0.3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891</v>
      </c>
      <c r="R1538" s="9" t="s">
        <v>953</v>
      </c>
      <c r="S1538" s="9">
        <f t="shared" si="133"/>
        <v>13465147</v>
      </c>
      <c r="T1538" s="9">
        <f t="shared" si="137"/>
        <v>178346</v>
      </c>
    </row>
    <row r="1539" spans="1:20" ht="14.45" hidden="1" x14ac:dyDescent="0.3">
      <c r="A1539" s="9">
        <v>3</v>
      </c>
      <c r="B1539" s="9" t="s">
        <v>13</v>
      </c>
      <c r="C1539" s="9" t="s">
        <v>825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891</v>
      </c>
      <c r="R1539" s="9" t="s">
        <v>953</v>
      </c>
      <c r="S1539" s="9">
        <f t="shared" ref="S1539:S1602" si="138">M1539*A1539</f>
        <v>340341</v>
      </c>
      <c r="T1539" s="9">
        <f t="shared" si="137"/>
        <v>4508</v>
      </c>
    </row>
    <row r="1540" spans="1:20" ht="14.45" hidden="1" x14ac:dyDescent="0.3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891</v>
      </c>
      <c r="R1540" s="9" t="s">
        <v>953</v>
      </c>
      <c r="S1540" s="9">
        <f t="shared" si="138"/>
        <v>22768032</v>
      </c>
      <c r="T1540" s="9">
        <f t="shared" si="137"/>
        <v>301563</v>
      </c>
    </row>
    <row r="1541" spans="1:20" ht="14.45" hidden="1" x14ac:dyDescent="0.3">
      <c r="A1541" s="9">
        <v>9</v>
      </c>
      <c r="B1541" s="9" t="s">
        <v>13</v>
      </c>
      <c r="C1541" s="9" t="s">
        <v>826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827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891</v>
      </c>
      <c r="R1541" s="9" t="s">
        <v>953</v>
      </c>
      <c r="S1541" s="9">
        <f t="shared" si="138"/>
        <v>919512</v>
      </c>
      <c r="T1541" s="9">
        <f t="shared" si="137"/>
        <v>12179</v>
      </c>
    </row>
    <row r="1542" spans="1:20" ht="14.45" hidden="1" x14ac:dyDescent="0.3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891</v>
      </c>
      <c r="R1542" s="9" t="s">
        <v>953</v>
      </c>
      <c r="S1542" s="9">
        <f t="shared" si="138"/>
        <v>3575484</v>
      </c>
      <c r="T1542" s="9">
        <f t="shared" si="137"/>
        <v>47357</v>
      </c>
    </row>
    <row r="1543" spans="1:20" ht="14.45" hidden="1" x14ac:dyDescent="0.3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891</v>
      </c>
      <c r="R1543" s="9" t="s">
        <v>953</v>
      </c>
      <c r="S1543" s="9">
        <f t="shared" si="138"/>
        <v>4784652</v>
      </c>
      <c r="T1543" s="9">
        <f t="shared" si="137"/>
        <v>63373</v>
      </c>
    </row>
    <row r="1544" spans="1:20" ht="14.45" hidden="1" x14ac:dyDescent="0.3">
      <c r="A1544" s="9">
        <v>20</v>
      </c>
      <c r="B1544" s="9" t="s">
        <v>13</v>
      </c>
      <c r="C1544" s="9" t="s">
        <v>697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891</v>
      </c>
      <c r="R1544" s="9" t="s">
        <v>953</v>
      </c>
      <c r="S1544" s="9">
        <f t="shared" si="138"/>
        <v>970860</v>
      </c>
      <c r="T1544" s="9">
        <f t="shared" si="137"/>
        <v>12859</v>
      </c>
    </row>
    <row r="1545" spans="1:20" ht="14.45" hidden="1" x14ac:dyDescent="0.3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891</v>
      </c>
      <c r="R1545" s="9" t="s">
        <v>953</v>
      </c>
      <c r="S1545" s="9">
        <f t="shared" si="138"/>
        <v>2638803</v>
      </c>
      <c r="T1545" s="9">
        <f t="shared" si="137"/>
        <v>34951</v>
      </c>
    </row>
    <row r="1546" spans="1:20" ht="14.45" hidden="1" x14ac:dyDescent="0.3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891</v>
      </c>
      <c r="R1546" s="9" t="s">
        <v>953</v>
      </c>
      <c r="S1546" s="9">
        <f t="shared" si="138"/>
        <v>306510260</v>
      </c>
      <c r="T1546" s="9">
        <f t="shared" si="137"/>
        <v>4059739</v>
      </c>
    </row>
    <row r="1547" spans="1:20" ht="14.45" hidden="1" x14ac:dyDescent="0.3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891</v>
      </c>
      <c r="R1547" s="9" t="s">
        <v>953</v>
      </c>
      <c r="S1547" s="9">
        <f t="shared" si="138"/>
        <v>42371200</v>
      </c>
      <c r="T1547" s="9">
        <f t="shared" si="137"/>
        <v>561208</v>
      </c>
    </row>
    <row r="1548" spans="1:20" ht="14.45" hidden="1" x14ac:dyDescent="0.3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891</v>
      </c>
      <c r="R1548" s="9" t="s">
        <v>953</v>
      </c>
      <c r="S1548" s="9">
        <f t="shared" si="138"/>
        <v>9728982</v>
      </c>
      <c r="T1548" s="9">
        <f t="shared" si="137"/>
        <v>128861</v>
      </c>
    </row>
    <row r="1549" spans="1:20" ht="14.45" hidden="1" x14ac:dyDescent="0.3">
      <c r="A1549" s="9">
        <v>37</v>
      </c>
      <c r="B1549" s="9" t="s">
        <v>13</v>
      </c>
      <c r="C1549" s="9" t="s">
        <v>698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891</v>
      </c>
      <c r="R1549" s="9" t="s">
        <v>953</v>
      </c>
      <c r="S1549" s="9">
        <f t="shared" si="138"/>
        <v>3213043</v>
      </c>
      <c r="T1549" s="9">
        <f t="shared" si="137"/>
        <v>42557</v>
      </c>
    </row>
    <row r="1550" spans="1:20" ht="14.45" hidden="1" x14ac:dyDescent="0.3">
      <c r="A1550" s="9">
        <v>5</v>
      </c>
      <c r="B1550" s="9" t="s">
        <v>13</v>
      </c>
      <c r="C1550" s="9" t="s">
        <v>829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891</v>
      </c>
      <c r="R1550" s="9" t="s">
        <v>953</v>
      </c>
      <c r="S1550" s="9">
        <f t="shared" si="138"/>
        <v>450785</v>
      </c>
      <c r="T1550" s="9">
        <f t="shared" si="137"/>
        <v>5971</v>
      </c>
    </row>
    <row r="1551" spans="1:20" ht="14.45" hidden="1" x14ac:dyDescent="0.3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891</v>
      </c>
      <c r="R1551" s="9" t="s">
        <v>953</v>
      </c>
      <c r="S1551" s="9">
        <f t="shared" si="138"/>
        <v>73513440</v>
      </c>
      <c r="T1551" s="9">
        <f t="shared" si="137"/>
        <v>973688</v>
      </c>
    </row>
    <row r="1552" spans="1:20" ht="14.45" hidden="1" x14ac:dyDescent="0.3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891</v>
      </c>
      <c r="R1552" s="9" t="s">
        <v>953</v>
      </c>
      <c r="S1552" s="9">
        <f t="shared" si="138"/>
        <v>41530960</v>
      </c>
      <c r="T1552" s="9">
        <f t="shared" si="137"/>
        <v>550079</v>
      </c>
    </row>
    <row r="1553" spans="1:20" ht="14.45" hidden="1" x14ac:dyDescent="0.3">
      <c r="A1553" s="9">
        <v>151</v>
      </c>
      <c r="B1553" s="9" t="s">
        <v>13</v>
      </c>
      <c r="C1553" s="9" t="s">
        <v>830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891</v>
      </c>
      <c r="R1553" s="9" t="s">
        <v>953</v>
      </c>
      <c r="S1553" s="9">
        <f t="shared" si="138"/>
        <v>14221784</v>
      </c>
      <c r="T1553" s="9">
        <f t="shared" si="137"/>
        <v>188368</v>
      </c>
    </row>
    <row r="1554" spans="1:20" ht="14.45" hidden="1" x14ac:dyDescent="0.3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891</v>
      </c>
      <c r="R1554" s="9" t="s">
        <v>953</v>
      </c>
      <c r="S1554" s="9">
        <f t="shared" si="138"/>
        <v>514080</v>
      </c>
      <c r="T1554" s="9">
        <f t="shared" si="137"/>
        <v>6809</v>
      </c>
    </row>
    <row r="1555" spans="1:20" ht="14.45" hidden="1" x14ac:dyDescent="0.3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891</v>
      </c>
      <c r="R1555" s="9" t="s">
        <v>953</v>
      </c>
      <c r="S1555" s="9">
        <f t="shared" si="138"/>
        <v>7419099</v>
      </c>
      <c r="T1555" s="9">
        <f t="shared" si="137"/>
        <v>98266</v>
      </c>
    </row>
    <row r="1556" spans="1:20" ht="14.45" hidden="1" x14ac:dyDescent="0.3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891</v>
      </c>
      <c r="R1556" s="9" t="s">
        <v>953</v>
      </c>
      <c r="S1556" s="9">
        <f t="shared" si="138"/>
        <v>9322872</v>
      </c>
      <c r="T1556" s="9">
        <f t="shared" si="137"/>
        <v>123482</v>
      </c>
    </row>
    <row r="1557" spans="1:20" ht="14.45" hidden="1" x14ac:dyDescent="0.3">
      <c r="A1557" s="9">
        <v>200</v>
      </c>
      <c r="B1557" s="9" t="s">
        <v>13</v>
      </c>
      <c r="C1557" s="9" t="s">
        <v>700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891</v>
      </c>
      <c r="R1557" s="9" t="s">
        <v>953</v>
      </c>
      <c r="S1557" s="9">
        <f t="shared" si="138"/>
        <v>18198000</v>
      </c>
      <c r="T1557" s="9">
        <f t="shared" si="137"/>
        <v>241033</v>
      </c>
    </row>
    <row r="1558" spans="1:20" ht="14.45" hidden="1" x14ac:dyDescent="0.3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891</v>
      </c>
      <c r="R1558" s="9" t="s">
        <v>953</v>
      </c>
      <c r="S1558" s="9">
        <f t="shared" si="138"/>
        <v>19140000</v>
      </c>
      <c r="T1558" s="9">
        <f t="shared" si="137"/>
        <v>253510</v>
      </c>
    </row>
    <row r="1559" spans="1:20" ht="14.45" hidden="1" x14ac:dyDescent="0.3">
      <c r="A1559" s="9">
        <v>14</v>
      </c>
      <c r="B1559" s="9" t="s">
        <v>13</v>
      </c>
      <c r="C1559" s="9" t="s">
        <v>832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891</v>
      </c>
      <c r="R1559" s="9" t="s">
        <v>953</v>
      </c>
      <c r="S1559" s="9">
        <f t="shared" si="138"/>
        <v>2590000</v>
      </c>
      <c r="T1559" s="9">
        <f t="shared" si="137"/>
        <v>34305</v>
      </c>
    </row>
    <row r="1560" spans="1:20" ht="14.45" hidden="1" x14ac:dyDescent="0.3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891</v>
      </c>
      <c r="R1560" s="9" t="s">
        <v>953</v>
      </c>
      <c r="S1560" s="9">
        <f t="shared" si="138"/>
        <v>4569824</v>
      </c>
      <c r="T1560" s="9">
        <f t="shared" si="137"/>
        <v>60527</v>
      </c>
    </row>
    <row r="1561" spans="1:20" ht="14.45" hidden="1" x14ac:dyDescent="0.3">
      <c r="A1561" s="9">
        <v>35</v>
      </c>
      <c r="B1561" s="9" t="s">
        <v>13</v>
      </c>
      <c r="C1561" s="9" t="s">
        <v>907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891</v>
      </c>
      <c r="R1561" s="9" t="s">
        <v>953</v>
      </c>
      <c r="S1561" s="9">
        <f t="shared" si="138"/>
        <v>3410050</v>
      </c>
      <c r="T1561" s="9">
        <f t="shared" si="137"/>
        <v>45166</v>
      </c>
    </row>
    <row r="1562" spans="1:20" ht="14.45" hidden="1" x14ac:dyDescent="0.3">
      <c r="A1562" s="9">
        <v>6</v>
      </c>
      <c r="B1562" s="9" t="s">
        <v>13</v>
      </c>
      <c r="C1562" s="9" t="s">
        <v>908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891</v>
      </c>
      <c r="R1562" s="9" t="s">
        <v>953</v>
      </c>
      <c r="S1562" s="9">
        <f t="shared" si="138"/>
        <v>521040</v>
      </c>
      <c r="T1562" s="9">
        <f t="shared" si="137"/>
        <v>6901</v>
      </c>
    </row>
    <row r="1563" spans="1:20" ht="14.45" hidden="1" x14ac:dyDescent="0.3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891</v>
      </c>
      <c r="R1563" s="9" t="s">
        <v>953</v>
      </c>
      <c r="S1563" s="9">
        <f t="shared" si="138"/>
        <v>17794392</v>
      </c>
      <c r="T1563" s="9">
        <f t="shared" si="137"/>
        <v>235687</v>
      </c>
    </row>
    <row r="1564" spans="1:20" ht="14.45" hidden="1" x14ac:dyDescent="0.3">
      <c r="A1564" s="9">
        <v>3</v>
      </c>
      <c r="B1564" s="9" t="s">
        <v>13</v>
      </c>
      <c r="C1564" s="9" t="s">
        <v>701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891</v>
      </c>
      <c r="R1564" s="9" t="s">
        <v>953</v>
      </c>
      <c r="S1564" s="9">
        <f t="shared" si="138"/>
        <v>400500</v>
      </c>
      <c r="T1564" s="9">
        <f t="shared" si="137"/>
        <v>5305</v>
      </c>
    </row>
    <row r="1565" spans="1:20" ht="14.45" hidden="1" x14ac:dyDescent="0.3">
      <c r="A1565" s="9">
        <v>78</v>
      </c>
      <c r="B1565" s="9" t="s">
        <v>13</v>
      </c>
      <c r="C1565" s="9" t="s">
        <v>909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891</v>
      </c>
      <c r="R1565" s="9" t="s">
        <v>953</v>
      </c>
      <c r="S1565" s="9">
        <f t="shared" si="138"/>
        <v>6661200</v>
      </c>
      <c r="T1565" s="9">
        <f t="shared" si="137"/>
        <v>88228</v>
      </c>
    </row>
    <row r="1566" spans="1:20" ht="14.45" hidden="1" x14ac:dyDescent="0.3">
      <c r="A1566" s="9">
        <v>28</v>
      </c>
      <c r="B1566" s="9" t="s">
        <v>13</v>
      </c>
      <c r="C1566" s="9" t="s">
        <v>910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891</v>
      </c>
      <c r="R1566" s="9" t="s">
        <v>953</v>
      </c>
      <c r="S1566" s="9">
        <f t="shared" si="138"/>
        <v>2832732</v>
      </c>
      <c r="T1566" s="9">
        <f t="shared" si="137"/>
        <v>37520</v>
      </c>
    </row>
    <row r="1567" spans="1:20" ht="14.45" hidden="1" x14ac:dyDescent="0.3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891</v>
      </c>
      <c r="R1567" s="9" t="s">
        <v>953</v>
      </c>
      <c r="S1567" s="9">
        <f t="shared" si="138"/>
        <v>492420</v>
      </c>
      <c r="T1567" s="9">
        <f t="shared" si="137"/>
        <v>6522</v>
      </c>
    </row>
    <row r="1568" spans="1:20" ht="14.45" hidden="1" x14ac:dyDescent="0.3">
      <c r="A1568" s="9">
        <v>37</v>
      </c>
      <c r="B1568" s="9" t="s">
        <v>13</v>
      </c>
      <c r="C1568" s="9" t="s">
        <v>830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891</v>
      </c>
      <c r="R1568" s="9" t="s">
        <v>953</v>
      </c>
      <c r="S1568" s="9">
        <f t="shared" si="138"/>
        <v>3484808</v>
      </c>
      <c r="T1568" s="9">
        <f t="shared" si="137"/>
        <v>46156</v>
      </c>
    </row>
    <row r="1569" spans="1:20" ht="14.45" hidden="1" x14ac:dyDescent="0.3">
      <c r="A1569" s="9">
        <v>3</v>
      </c>
      <c r="B1569" s="9" t="s">
        <v>13</v>
      </c>
      <c r="C1569" s="9" t="s">
        <v>702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891</v>
      </c>
      <c r="R1569" s="9" t="s">
        <v>953</v>
      </c>
      <c r="S1569" s="9">
        <f t="shared" si="138"/>
        <v>1053744</v>
      </c>
      <c r="T1569" s="9">
        <f t="shared" si="137"/>
        <v>13957</v>
      </c>
    </row>
    <row r="1570" spans="1:20" ht="14.45" hidden="1" x14ac:dyDescent="0.3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891</v>
      </c>
      <c r="R1570" s="9" t="s">
        <v>953</v>
      </c>
      <c r="S1570" s="9">
        <f t="shared" si="138"/>
        <v>293340</v>
      </c>
      <c r="T1570" s="9">
        <f t="shared" si="137"/>
        <v>3885</v>
      </c>
    </row>
    <row r="1571" spans="1:20" ht="14.45" hidden="1" x14ac:dyDescent="0.3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891</v>
      </c>
      <c r="R1571" s="9" t="s">
        <v>953</v>
      </c>
      <c r="S1571" s="9">
        <f t="shared" si="138"/>
        <v>2561960</v>
      </c>
      <c r="T1571" s="9">
        <f t="shared" si="137"/>
        <v>33933</v>
      </c>
    </row>
    <row r="1572" spans="1:20" ht="14.45" hidden="1" x14ac:dyDescent="0.3">
      <c r="A1572" s="9">
        <v>3</v>
      </c>
      <c r="B1572" s="9" t="s">
        <v>13</v>
      </c>
      <c r="C1572" s="9" t="s">
        <v>837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891</v>
      </c>
      <c r="R1572" s="9" t="s">
        <v>953</v>
      </c>
      <c r="S1572" s="9">
        <f t="shared" si="138"/>
        <v>378606</v>
      </c>
      <c r="T1572" s="9">
        <f t="shared" si="137"/>
        <v>5015</v>
      </c>
    </row>
    <row r="1573" spans="1:20" ht="14.45" hidden="1" x14ac:dyDescent="0.3">
      <c r="A1573" s="9">
        <v>3</v>
      </c>
      <c r="B1573" s="9" t="s">
        <v>13</v>
      </c>
      <c r="C1573" s="9" t="s">
        <v>703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704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891</v>
      </c>
      <c r="R1573" s="9" t="s">
        <v>953</v>
      </c>
      <c r="S1573" s="9">
        <f t="shared" si="138"/>
        <v>661452</v>
      </c>
      <c r="T1573" s="9">
        <f t="shared" si="137"/>
        <v>8761</v>
      </c>
    </row>
    <row r="1574" spans="1:20" ht="14.45" hidden="1" x14ac:dyDescent="0.3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891</v>
      </c>
      <c r="R1574" s="9" t="s">
        <v>953</v>
      </c>
      <c r="S1574" s="9">
        <f t="shared" si="138"/>
        <v>7636804</v>
      </c>
      <c r="T1574" s="9">
        <f t="shared" si="137"/>
        <v>101150</v>
      </c>
    </row>
    <row r="1575" spans="1:20" ht="14.45" hidden="1" x14ac:dyDescent="0.3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891</v>
      </c>
      <c r="R1575" s="9" t="s">
        <v>953</v>
      </c>
      <c r="S1575" s="9">
        <f t="shared" si="138"/>
        <v>5860285</v>
      </c>
      <c r="T1575" s="9">
        <f t="shared" si="137"/>
        <v>77620</v>
      </c>
    </row>
    <row r="1576" spans="1:20" ht="14.45" hidden="1" x14ac:dyDescent="0.3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891</v>
      </c>
      <c r="R1576" s="9" t="s">
        <v>953</v>
      </c>
      <c r="S1576" s="9">
        <f t="shared" si="138"/>
        <v>8667926</v>
      </c>
      <c r="T1576" s="9">
        <f t="shared" si="137"/>
        <v>114807</v>
      </c>
    </row>
    <row r="1577" spans="1:20" ht="14.45" hidden="1" x14ac:dyDescent="0.3">
      <c r="A1577" s="9">
        <v>439</v>
      </c>
      <c r="B1577" s="9" t="s">
        <v>13</v>
      </c>
      <c r="C1577" s="9" t="s">
        <v>838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891</v>
      </c>
      <c r="R1577" s="9" t="s">
        <v>953</v>
      </c>
      <c r="S1577" s="9">
        <f t="shared" si="138"/>
        <v>25094118</v>
      </c>
      <c r="T1577" s="9">
        <f t="shared" si="137"/>
        <v>332372</v>
      </c>
    </row>
    <row r="1578" spans="1:20" ht="14.45" hidden="1" x14ac:dyDescent="0.3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891</v>
      </c>
      <c r="R1578" s="9" t="s">
        <v>953</v>
      </c>
      <c r="S1578" s="9">
        <f t="shared" si="138"/>
        <v>3160656</v>
      </c>
      <c r="T1578" s="9">
        <f t="shared" si="137"/>
        <v>41863</v>
      </c>
    </row>
    <row r="1579" spans="1:20" ht="14.45" hidden="1" x14ac:dyDescent="0.3">
      <c r="A1579" s="9">
        <v>1621</v>
      </c>
      <c r="B1579" s="9" t="s">
        <v>13</v>
      </c>
      <c r="C1579" s="9" t="s">
        <v>839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891</v>
      </c>
      <c r="R1579" s="9" t="s">
        <v>953</v>
      </c>
      <c r="S1579" s="9">
        <f t="shared" si="138"/>
        <v>83092460</v>
      </c>
      <c r="T1579" s="9">
        <f t="shared" si="137"/>
        <v>1100562</v>
      </c>
    </row>
    <row r="1580" spans="1:20" ht="14.45" hidden="1" x14ac:dyDescent="0.3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891</v>
      </c>
      <c r="R1580" s="9" t="s">
        <v>953</v>
      </c>
      <c r="S1580" s="9">
        <f t="shared" si="138"/>
        <v>17454534</v>
      </c>
      <c r="T1580" s="9">
        <f t="shared" si="137"/>
        <v>231186</v>
      </c>
    </row>
    <row r="1581" spans="1:20" ht="14.45" hidden="1" x14ac:dyDescent="0.3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891</v>
      </c>
      <c r="R1581" s="9" t="s">
        <v>953</v>
      </c>
      <c r="S1581" s="9">
        <f t="shared" si="138"/>
        <v>6079416</v>
      </c>
      <c r="T1581" s="9">
        <f t="shared" si="137"/>
        <v>80522</v>
      </c>
    </row>
    <row r="1582" spans="1:20" ht="14.45" hidden="1" x14ac:dyDescent="0.3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891</v>
      </c>
      <c r="R1582" s="9" t="s">
        <v>953</v>
      </c>
      <c r="S1582" s="9">
        <f t="shared" si="138"/>
        <v>4609728</v>
      </c>
      <c r="T1582" s="9">
        <f t="shared" si="137"/>
        <v>61056</v>
      </c>
    </row>
    <row r="1583" spans="1:20" ht="14.45" hidden="1" x14ac:dyDescent="0.3">
      <c r="A1583" s="9">
        <v>425</v>
      </c>
      <c r="B1583" s="9" t="s">
        <v>13</v>
      </c>
      <c r="C1583" s="9" t="s">
        <v>840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891</v>
      </c>
      <c r="R1583" s="9" t="s">
        <v>953</v>
      </c>
      <c r="S1583" s="9">
        <f t="shared" si="138"/>
        <v>32886500</v>
      </c>
      <c r="T1583" s="9">
        <f t="shared" si="137"/>
        <v>435583</v>
      </c>
    </row>
    <row r="1584" spans="1:20" ht="14.45" hidden="1" x14ac:dyDescent="0.3">
      <c r="A1584" s="9">
        <v>445</v>
      </c>
      <c r="B1584" s="9" t="s">
        <v>13</v>
      </c>
      <c r="C1584" s="9" t="s">
        <v>911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912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891</v>
      </c>
      <c r="R1584" s="9" t="s">
        <v>953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 ht="14.45" hidden="1" x14ac:dyDescent="0.3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891</v>
      </c>
      <c r="R1585" s="9" t="s">
        <v>953</v>
      </c>
      <c r="S1585" s="9">
        <f t="shared" si="138"/>
        <v>10887552</v>
      </c>
      <c r="T1585" s="9">
        <f t="shared" si="142"/>
        <v>144206</v>
      </c>
    </row>
    <row r="1586" spans="1:20" ht="14.45" hidden="1" x14ac:dyDescent="0.3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891</v>
      </c>
      <c r="R1586" s="9" t="s">
        <v>953</v>
      </c>
      <c r="S1586" s="9">
        <f t="shared" si="138"/>
        <v>373662</v>
      </c>
      <c r="T1586" s="9">
        <f t="shared" si="142"/>
        <v>4949</v>
      </c>
    </row>
    <row r="1587" spans="1:20" ht="14.45" hidden="1" x14ac:dyDescent="0.3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706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891</v>
      </c>
      <c r="R1587" s="9" t="s">
        <v>953</v>
      </c>
      <c r="S1587" s="9">
        <f t="shared" si="138"/>
        <v>792468</v>
      </c>
      <c r="T1587" s="9">
        <f t="shared" si="142"/>
        <v>10496</v>
      </c>
    </row>
    <row r="1588" spans="1:20" ht="14.45" hidden="1" x14ac:dyDescent="0.3">
      <c r="A1588" s="9">
        <v>3</v>
      </c>
      <c r="B1588" s="9" t="s">
        <v>13</v>
      </c>
      <c r="C1588" s="9" t="s">
        <v>707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891</v>
      </c>
      <c r="R1588" s="9" t="s">
        <v>953</v>
      </c>
      <c r="S1588" s="9">
        <f t="shared" si="138"/>
        <v>383040</v>
      </c>
      <c r="T1588" s="9">
        <f t="shared" si="142"/>
        <v>5073</v>
      </c>
    </row>
    <row r="1589" spans="1:20" ht="14.45" hidden="1" x14ac:dyDescent="0.3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891</v>
      </c>
      <c r="R1589" s="9" t="s">
        <v>953</v>
      </c>
      <c r="S1589" s="9">
        <f t="shared" si="138"/>
        <v>420714</v>
      </c>
      <c r="T1589" s="9">
        <f t="shared" si="142"/>
        <v>5572</v>
      </c>
    </row>
    <row r="1590" spans="1:20" ht="14.45" hidden="1" x14ac:dyDescent="0.3">
      <c r="A1590" s="9">
        <v>20</v>
      </c>
      <c r="B1590" s="9" t="s">
        <v>13</v>
      </c>
      <c r="C1590" s="9" t="s">
        <v>841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891</v>
      </c>
      <c r="R1590" s="9" t="s">
        <v>953</v>
      </c>
      <c r="S1590" s="9">
        <f t="shared" si="138"/>
        <v>2329920</v>
      </c>
      <c r="T1590" s="9">
        <f t="shared" si="142"/>
        <v>30860</v>
      </c>
    </row>
    <row r="1591" spans="1:20" ht="14.45" hidden="1" x14ac:dyDescent="0.3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891</v>
      </c>
      <c r="R1591" s="9" t="s">
        <v>953</v>
      </c>
      <c r="S1591" s="9">
        <f t="shared" si="138"/>
        <v>6486249</v>
      </c>
      <c r="T1591" s="9">
        <f t="shared" si="142"/>
        <v>85911</v>
      </c>
    </row>
    <row r="1592" spans="1:20" ht="14.45" hidden="1" x14ac:dyDescent="0.3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708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891</v>
      </c>
      <c r="R1592" s="9" t="s">
        <v>953</v>
      </c>
      <c r="S1592" s="9">
        <f t="shared" si="138"/>
        <v>10117826</v>
      </c>
      <c r="T1592" s="9">
        <f t="shared" si="142"/>
        <v>134011</v>
      </c>
    </row>
    <row r="1593" spans="1:20" ht="14.45" hidden="1" x14ac:dyDescent="0.3">
      <c r="A1593" s="9">
        <v>6</v>
      </c>
      <c r="B1593" s="9" t="s">
        <v>13</v>
      </c>
      <c r="C1593" s="9" t="s">
        <v>913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914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891</v>
      </c>
      <c r="R1593" s="9" t="s">
        <v>953</v>
      </c>
      <c r="S1593" s="9">
        <f t="shared" si="138"/>
        <v>366000</v>
      </c>
      <c r="T1593" s="9">
        <f t="shared" si="142"/>
        <v>4848</v>
      </c>
    </row>
    <row r="1594" spans="1:20" ht="14.45" hidden="1" x14ac:dyDescent="0.3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891</v>
      </c>
      <c r="R1594" s="9" t="s">
        <v>953</v>
      </c>
      <c r="S1594" s="9">
        <f t="shared" si="138"/>
        <v>286192</v>
      </c>
      <c r="T1594" s="9">
        <f t="shared" si="142"/>
        <v>3791</v>
      </c>
    </row>
    <row r="1595" spans="1:20" ht="14.45" hidden="1" x14ac:dyDescent="0.3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891</v>
      </c>
      <c r="R1595" s="9" t="s">
        <v>953</v>
      </c>
      <c r="S1595" s="9">
        <f t="shared" si="138"/>
        <v>16780083</v>
      </c>
      <c r="T1595" s="9">
        <f t="shared" si="142"/>
        <v>222253</v>
      </c>
    </row>
    <row r="1596" spans="1:20" ht="14.45" hidden="1" x14ac:dyDescent="0.3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709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891</v>
      </c>
      <c r="R1596" s="9" t="s">
        <v>953</v>
      </c>
      <c r="S1596" s="9">
        <f t="shared" si="138"/>
        <v>20137760</v>
      </c>
      <c r="T1596" s="9">
        <f t="shared" si="142"/>
        <v>266725</v>
      </c>
    </row>
    <row r="1597" spans="1:20" ht="14.45" hidden="1" x14ac:dyDescent="0.3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891</v>
      </c>
      <c r="R1597" s="9" t="s">
        <v>953</v>
      </c>
      <c r="S1597" s="9">
        <f t="shared" si="138"/>
        <v>25666840</v>
      </c>
      <c r="T1597" s="9">
        <f t="shared" si="142"/>
        <v>339958</v>
      </c>
    </row>
    <row r="1598" spans="1:20" ht="14.45" hidden="1" x14ac:dyDescent="0.3">
      <c r="A1598" s="9">
        <v>46</v>
      </c>
      <c r="B1598" s="9" t="s">
        <v>14</v>
      </c>
      <c r="C1598" s="9" t="s">
        <v>842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891</v>
      </c>
      <c r="R1598" s="9" t="s">
        <v>953</v>
      </c>
      <c r="S1598" s="9">
        <f t="shared" si="138"/>
        <v>6357200</v>
      </c>
      <c r="T1598" s="9">
        <f t="shared" si="142"/>
        <v>84201</v>
      </c>
    </row>
    <row r="1599" spans="1:20" ht="14.45" hidden="1" x14ac:dyDescent="0.3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891</v>
      </c>
      <c r="R1599" s="9" t="s">
        <v>953</v>
      </c>
      <c r="S1599" s="9">
        <f t="shared" si="138"/>
        <v>3732816</v>
      </c>
      <c r="T1599" s="9">
        <f t="shared" si="142"/>
        <v>49441</v>
      </c>
    </row>
    <row r="1600" spans="1:20" ht="14.45" hidden="1" x14ac:dyDescent="0.3">
      <c r="A1600" s="9">
        <v>3</v>
      </c>
      <c r="B1600" s="9" t="s">
        <v>14</v>
      </c>
      <c r="C1600" s="9" t="s">
        <v>710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891</v>
      </c>
      <c r="R1600" s="9" t="s">
        <v>953</v>
      </c>
      <c r="S1600" s="9">
        <f t="shared" si="138"/>
        <v>281979</v>
      </c>
      <c r="T1600" s="9">
        <f t="shared" si="142"/>
        <v>3735</v>
      </c>
    </row>
    <row r="1601" spans="1:20" ht="14.45" hidden="1" x14ac:dyDescent="0.3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891</v>
      </c>
      <c r="R1601" s="9" t="s">
        <v>953</v>
      </c>
      <c r="S1601" s="9">
        <f t="shared" si="138"/>
        <v>20950386</v>
      </c>
      <c r="T1601" s="9">
        <f t="shared" si="142"/>
        <v>277489</v>
      </c>
    </row>
    <row r="1602" spans="1:20" ht="14.45" hidden="1" x14ac:dyDescent="0.3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891</v>
      </c>
      <c r="R1602" s="9" t="s">
        <v>953</v>
      </c>
      <c r="S1602" s="9">
        <f t="shared" si="138"/>
        <v>32920500</v>
      </c>
      <c r="T1602" s="9">
        <f t="shared" si="142"/>
        <v>436033</v>
      </c>
    </row>
    <row r="1603" spans="1:20" ht="14.45" hidden="1" x14ac:dyDescent="0.3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891</v>
      </c>
      <c r="R1603" s="9" t="s">
        <v>953</v>
      </c>
      <c r="S1603" s="9">
        <f t="shared" ref="S1603:S1666" si="143">M1603*A1603</f>
        <v>188876</v>
      </c>
      <c r="T1603" s="9">
        <f t="shared" si="142"/>
        <v>2502</v>
      </c>
    </row>
    <row r="1604" spans="1:20" ht="14.45" hidden="1" x14ac:dyDescent="0.3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891</v>
      </c>
      <c r="R1604" s="9" t="s">
        <v>953</v>
      </c>
      <c r="S1604" s="9">
        <f t="shared" si="143"/>
        <v>50534680</v>
      </c>
      <c r="T1604" s="9">
        <f t="shared" si="142"/>
        <v>669334</v>
      </c>
    </row>
    <row r="1605" spans="1:20" ht="14.45" hidden="1" x14ac:dyDescent="0.3">
      <c r="A1605" s="9">
        <v>265</v>
      </c>
      <c r="B1605" s="9" t="s">
        <v>14</v>
      </c>
      <c r="C1605" s="9" t="s">
        <v>915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891</v>
      </c>
      <c r="R1605" s="9" t="s">
        <v>953</v>
      </c>
      <c r="S1605" s="9">
        <f t="shared" si="143"/>
        <v>26016905</v>
      </c>
      <c r="T1605" s="9">
        <f t="shared" si="142"/>
        <v>344595</v>
      </c>
    </row>
    <row r="1606" spans="1:20" ht="14.45" hidden="1" x14ac:dyDescent="0.3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891</v>
      </c>
      <c r="R1606" s="9" t="s">
        <v>953</v>
      </c>
      <c r="S1606" s="9">
        <f t="shared" si="143"/>
        <v>10745160</v>
      </c>
      <c r="T1606" s="9">
        <f t="shared" si="142"/>
        <v>142320</v>
      </c>
    </row>
    <row r="1607" spans="1:20" ht="14.45" hidden="1" x14ac:dyDescent="0.3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891</v>
      </c>
      <c r="R1607" s="9" t="s">
        <v>953</v>
      </c>
      <c r="S1607" s="9">
        <f t="shared" si="143"/>
        <v>28860780</v>
      </c>
      <c r="T1607" s="9">
        <f t="shared" si="142"/>
        <v>382262</v>
      </c>
    </row>
    <row r="1608" spans="1:20" ht="14.45" hidden="1" x14ac:dyDescent="0.3">
      <c r="A1608" s="9">
        <v>8</v>
      </c>
      <c r="B1608" s="9" t="s">
        <v>14</v>
      </c>
      <c r="C1608" s="9" t="s">
        <v>916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891</v>
      </c>
      <c r="R1608" s="9" t="s">
        <v>953</v>
      </c>
      <c r="S1608" s="9">
        <f t="shared" si="143"/>
        <v>820896</v>
      </c>
      <c r="T1608" s="9">
        <f t="shared" si="142"/>
        <v>10873</v>
      </c>
    </row>
    <row r="1609" spans="1:20" ht="14.45" hidden="1" x14ac:dyDescent="0.3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891</v>
      </c>
      <c r="R1609" s="9" t="s">
        <v>953</v>
      </c>
      <c r="S1609" s="9">
        <f t="shared" si="143"/>
        <v>4292480</v>
      </c>
      <c r="T1609" s="9">
        <f t="shared" si="142"/>
        <v>56854</v>
      </c>
    </row>
    <row r="1610" spans="1:20" ht="14.45" hidden="1" x14ac:dyDescent="0.3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891</v>
      </c>
      <c r="R1610" s="9" t="s">
        <v>953</v>
      </c>
      <c r="S1610" s="9">
        <f t="shared" si="143"/>
        <v>6400963</v>
      </c>
      <c r="T1610" s="9">
        <f t="shared" si="142"/>
        <v>84781</v>
      </c>
    </row>
    <row r="1611" spans="1:20" ht="14.45" hidden="1" x14ac:dyDescent="0.3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891</v>
      </c>
      <c r="R1611" s="9" t="s">
        <v>953</v>
      </c>
      <c r="S1611" s="9">
        <f t="shared" si="143"/>
        <v>16239787</v>
      </c>
      <c r="T1611" s="9">
        <f t="shared" si="142"/>
        <v>215097</v>
      </c>
    </row>
    <row r="1612" spans="1:20" ht="14.45" hidden="1" x14ac:dyDescent="0.3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891</v>
      </c>
      <c r="R1612" s="9" t="s">
        <v>953</v>
      </c>
      <c r="S1612" s="9">
        <f t="shared" si="143"/>
        <v>298384</v>
      </c>
      <c r="T1612" s="9">
        <f t="shared" si="142"/>
        <v>3952</v>
      </c>
    </row>
    <row r="1613" spans="1:20" ht="14.45" hidden="1" x14ac:dyDescent="0.3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891</v>
      </c>
      <c r="R1613" s="9" t="s">
        <v>953</v>
      </c>
      <c r="S1613" s="9">
        <f t="shared" si="143"/>
        <v>17839458</v>
      </c>
      <c r="T1613" s="9">
        <f t="shared" si="142"/>
        <v>236284</v>
      </c>
    </row>
    <row r="1614" spans="1:20" ht="14.45" hidden="1" x14ac:dyDescent="0.3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891</v>
      </c>
      <c r="R1614" s="9" t="s">
        <v>953</v>
      </c>
      <c r="S1614" s="9">
        <f t="shared" si="143"/>
        <v>1090456</v>
      </c>
      <c r="T1614" s="9">
        <f t="shared" si="142"/>
        <v>14443</v>
      </c>
    </row>
    <row r="1615" spans="1:20" ht="14.45" hidden="1" x14ac:dyDescent="0.3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891</v>
      </c>
      <c r="R1615" s="9" t="s">
        <v>953</v>
      </c>
      <c r="S1615" s="9">
        <f t="shared" si="143"/>
        <v>12307645</v>
      </c>
      <c r="T1615" s="9">
        <f t="shared" si="142"/>
        <v>163015</v>
      </c>
    </row>
    <row r="1616" spans="1:20" ht="14.45" hidden="1" x14ac:dyDescent="0.3">
      <c r="A1616" s="9">
        <v>2</v>
      </c>
      <c r="B1616" s="9" t="s">
        <v>14</v>
      </c>
      <c r="C1616" s="9" t="s">
        <v>714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891</v>
      </c>
      <c r="R1616" s="9" t="s">
        <v>953</v>
      </c>
      <c r="S1616" s="9">
        <f t="shared" si="143"/>
        <v>153900</v>
      </c>
      <c r="T1616" s="9">
        <f t="shared" si="142"/>
        <v>2038</v>
      </c>
    </row>
    <row r="1617" spans="1:20" ht="14.45" hidden="1" x14ac:dyDescent="0.3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891</v>
      </c>
      <c r="R1617" s="9" t="s">
        <v>953</v>
      </c>
      <c r="S1617" s="9">
        <f t="shared" si="143"/>
        <v>2222694</v>
      </c>
      <c r="T1617" s="9">
        <f t="shared" si="142"/>
        <v>29440</v>
      </c>
    </row>
    <row r="1618" spans="1:20" ht="14.45" hidden="1" x14ac:dyDescent="0.3">
      <c r="A1618" s="9">
        <v>37</v>
      </c>
      <c r="B1618" s="9" t="s">
        <v>14</v>
      </c>
      <c r="C1618" s="9" t="s">
        <v>917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891</v>
      </c>
      <c r="R1618" s="9" t="s">
        <v>953</v>
      </c>
      <c r="S1618" s="9">
        <f t="shared" si="143"/>
        <v>3505269</v>
      </c>
      <c r="T1618" s="9">
        <f t="shared" si="142"/>
        <v>46427</v>
      </c>
    </row>
    <row r="1619" spans="1:20" ht="14.45" hidden="1" x14ac:dyDescent="0.3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891</v>
      </c>
      <c r="R1619" s="9" t="s">
        <v>953</v>
      </c>
      <c r="S1619" s="9">
        <f t="shared" si="143"/>
        <v>12023920</v>
      </c>
      <c r="T1619" s="9">
        <f t="shared" si="142"/>
        <v>159257</v>
      </c>
    </row>
    <row r="1620" spans="1:20" ht="14.45" hidden="1" x14ac:dyDescent="0.3">
      <c r="A1620" s="9">
        <v>60</v>
      </c>
      <c r="B1620" s="9" t="s">
        <v>14</v>
      </c>
      <c r="C1620" s="9" t="s">
        <v>715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891</v>
      </c>
      <c r="R1620" s="9" t="s">
        <v>953</v>
      </c>
      <c r="S1620" s="9">
        <f t="shared" si="143"/>
        <v>5485320</v>
      </c>
      <c r="T1620" s="9">
        <f t="shared" si="142"/>
        <v>72653</v>
      </c>
    </row>
    <row r="1621" spans="1:20" ht="14.45" hidden="1" x14ac:dyDescent="0.3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891</v>
      </c>
      <c r="R1621" s="9" t="s">
        <v>953</v>
      </c>
      <c r="S1621" s="9">
        <f t="shared" si="143"/>
        <v>13165640</v>
      </c>
      <c r="T1621" s="9">
        <f t="shared" si="142"/>
        <v>174379</v>
      </c>
    </row>
    <row r="1622" spans="1:20" ht="14.45" hidden="1" x14ac:dyDescent="0.3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891</v>
      </c>
      <c r="R1622" s="9" t="s">
        <v>953</v>
      </c>
      <c r="S1622" s="9">
        <f t="shared" si="143"/>
        <v>6460290</v>
      </c>
      <c r="T1622" s="9">
        <f t="shared" si="142"/>
        <v>85567</v>
      </c>
    </row>
    <row r="1623" spans="1:20" ht="14.45" hidden="1" x14ac:dyDescent="0.3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891</v>
      </c>
      <c r="R1623" s="9" t="s">
        <v>953</v>
      </c>
      <c r="S1623" s="9">
        <f t="shared" si="143"/>
        <v>1908655</v>
      </c>
      <c r="T1623" s="9">
        <f t="shared" si="142"/>
        <v>25280</v>
      </c>
    </row>
    <row r="1624" spans="1:20" ht="14.45" hidden="1" x14ac:dyDescent="0.3">
      <c r="A1624" s="9">
        <v>121</v>
      </c>
      <c r="B1624" s="9" t="s">
        <v>14</v>
      </c>
      <c r="C1624" s="9" t="s">
        <v>843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891</v>
      </c>
      <c r="R1624" s="9" t="s">
        <v>953</v>
      </c>
      <c r="S1624" s="9">
        <f t="shared" si="143"/>
        <v>9278401</v>
      </c>
      <c r="T1624" s="9">
        <f t="shared" si="142"/>
        <v>122893</v>
      </c>
    </row>
    <row r="1625" spans="1:20" ht="14.45" hidden="1" x14ac:dyDescent="0.3">
      <c r="A1625" s="9">
        <v>62</v>
      </c>
      <c r="B1625" s="9" t="s">
        <v>14</v>
      </c>
      <c r="C1625" s="9" t="s">
        <v>718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891</v>
      </c>
      <c r="R1625" s="9" t="s">
        <v>953</v>
      </c>
      <c r="S1625" s="9">
        <f t="shared" si="143"/>
        <v>3454330</v>
      </c>
      <c r="T1625" s="9">
        <f t="shared" si="142"/>
        <v>45753</v>
      </c>
    </row>
    <row r="1626" spans="1:20" ht="14.45" hidden="1" x14ac:dyDescent="0.3">
      <c r="A1626" s="9">
        <v>351</v>
      </c>
      <c r="B1626" s="9" t="s">
        <v>14</v>
      </c>
      <c r="C1626" s="9" t="s">
        <v>844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891</v>
      </c>
      <c r="R1626" s="9" t="s">
        <v>953</v>
      </c>
      <c r="S1626" s="9">
        <f t="shared" si="143"/>
        <v>10175490</v>
      </c>
      <c r="T1626" s="9">
        <f t="shared" si="142"/>
        <v>134775</v>
      </c>
    </row>
    <row r="1627" spans="1:20" ht="14.45" hidden="1" x14ac:dyDescent="0.3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891</v>
      </c>
      <c r="R1627" s="9" t="s">
        <v>953</v>
      </c>
      <c r="S1627" s="9">
        <f t="shared" si="143"/>
        <v>21171168</v>
      </c>
      <c r="T1627" s="9">
        <f t="shared" si="142"/>
        <v>280413</v>
      </c>
    </row>
    <row r="1628" spans="1:20" ht="14.45" hidden="1" x14ac:dyDescent="0.3">
      <c r="A1628" s="9">
        <v>166</v>
      </c>
      <c r="B1628" s="9" t="s">
        <v>14</v>
      </c>
      <c r="C1628" s="9" t="s">
        <v>719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891</v>
      </c>
      <c r="R1628" s="9" t="s">
        <v>953</v>
      </c>
      <c r="S1628" s="9">
        <f t="shared" si="143"/>
        <v>8754010</v>
      </c>
      <c r="T1628" s="9">
        <f t="shared" si="142"/>
        <v>115947</v>
      </c>
    </row>
    <row r="1629" spans="1:20" ht="14.45" hidden="1" x14ac:dyDescent="0.3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891</v>
      </c>
      <c r="R1629" s="9" t="s">
        <v>953</v>
      </c>
      <c r="S1629" s="9">
        <f t="shared" si="143"/>
        <v>29852314</v>
      </c>
      <c r="T1629" s="9">
        <f t="shared" si="142"/>
        <v>395395</v>
      </c>
    </row>
    <row r="1630" spans="1:20" ht="14.45" hidden="1" x14ac:dyDescent="0.3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891</v>
      </c>
      <c r="R1630" s="9" t="s">
        <v>953</v>
      </c>
      <c r="S1630" s="9">
        <f t="shared" si="143"/>
        <v>99880</v>
      </c>
      <c r="T1630" s="9">
        <f t="shared" si="142"/>
        <v>1323</v>
      </c>
    </row>
    <row r="1631" spans="1:20" ht="14.45" hidden="1" x14ac:dyDescent="0.3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891</v>
      </c>
      <c r="R1631" s="9" t="s">
        <v>953</v>
      </c>
      <c r="S1631" s="9">
        <f t="shared" si="143"/>
        <v>44424600</v>
      </c>
      <c r="T1631" s="9">
        <f t="shared" si="142"/>
        <v>588405</v>
      </c>
    </row>
    <row r="1632" spans="1:20" ht="14.45" hidden="1" x14ac:dyDescent="0.3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891</v>
      </c>
      <c r="R1632" s="9" t="s">
        <v>953</v>
      </c>
      <c r="S1632" s="9">
        <f t="shared" si="143"/>
        <v>3679172</v>
      </c>
      <c r="T1632" s="9">
        <f t="shared" si="142"/>
        <v>48731</v>
      </c>
    </row>
    <row r="1633" spans="1:20" ht="14.45" hidden="1" x14ac:dyDescent="0.3">
      <c r="A1633" s="9">
        <v>4241</v>
      </c>
      <c r="B1633" s="9" t="s">
        <v>14</v>
      </c>
      <c r="C1633" s="9" t="s">
        <v>720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891</v>
      </c>
      <c r="R1633" s="9" t="s">
        <v>953</v>
      </c>
      <c r="S1633" s="9">
        <f t="shared" si="143"/>
        <v>305110263</v>
      </c>
      <c r="T1633" s="9">
        <f t="shared" si="142"/>
        <v>4041196</v>
      </c>
    </row>
    <row r="1634" spans="1:20" ht="14.45" hidden="1" x14ac:dyDescent="0.3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891</v>
      </c>
      <c r="R1634" s="9" t="s">
        <v>953</v>
      </c>
      <c r="S1634" s="9">
        <f t="shared" si="143"/>
        <v>6686736</v>
      </c>
      <c r="T1634" s="9">
        <f t="shared" si="142"/>
        <v>88566</v>
      </c>
    </row>
    <row r="1635" spans="1:20" ht="14.45" hidden="1" x14ac:dyDescent="0.3">
      <c r="A1635" s="9">
        <v>760</v>
      </c>
      <c r="B1635" s="9" t="s">
        <v>14</v>
      </c>
      <c r="C1635" s="9" t="s">
        <v>721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891</v>
      </c>
      <c r="R1635" s="9" t="s">
        <v>953</v>
      </c>
      <c r="S1635" s="9">
        <f t="shared" si="143"/>
        <v>26862960</v>
      </c>
      <c r="T1635" s="9">
        <f t="shared" si="142"/>
        <v>355801</v>
      </c>
    </row>
    <row r="1636" spans="1:20" ht="14.45" hidden="1" x14ac:dyDescent="0.3">
      <c r="A1636" s="9">
        <v>1693</v>
      </c>
      <c r="B1636" s="9" t="s">
        <v>14</v>
      </c>
      <c r="C1636" s="9" t="s">
        <v>918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891</v>
      </c>
      <c r="R1636" s="9" t="s">
        <v>953</v>
      </c>
      <c r="S1636" s="9">
        <f t="shared" si="143"/>
        <v>48233570</v>
      </c>
      <c r="T1636" s="9">
        <f t="shared" si="142"/>
        <v>638855</v>
      </c>
    </row>
    <row r="1637" spans="1:20" ht="14.45" hidden="1" x14ac:dyDescent="0.3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891</v>
      </c>
      <c r="R1637" s="9" t="s">
        <v>953</v>
      </c>
      <c r="S1637" s="9">
        <f t="shared" si="143"/>
        <v>28833122</v>
      </c>
      <c r="T1637" s="9">
        <f t="shared" si="142"/>
        <v>381896</v>
      </c>
    </row>
    <row r="1638" spans="1:20" ht="14.45" hidden="1" x14ac:dyDescent="0.3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891</v>
      </c>
      <c r="R1638" s="9" t="s">
        <v>953</v>
      </c>
      <c r="S1638" s="9">
        <f t="shared" si="143"/>
        <v>271173456</v>
      </c>
      <c r="T1638" s="9">
        <f t="shared" si="142"/>
        <v>3591701</v>
      </c>
    </row>
    <row r="1639" spans="1:20" ht="14.45" hidden="1" x14ac:dyDescent="0.3">
      <c r="A1639" s="9">
        <v>55</v>
      </c>
      <c r="B1639" s="9" t="s">
        <v>14</v>
      </c>
      <c r="C1639" s="9" t="s">
        <v>919</v>
      </c>
      <c r="D1639" s="9" t="s">
        <v>228</v>
      </c>
      <c r="E1639" s="9" t="s">
        <v>223</v>
      </c>
      <c r="F1639" s="9" t="s">
        <v>1</v>
      </c>
      <c r="G1639" s="9" t="s">
        <v>822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891</v>
      </c>
      <c r="R1639" s="9" t="s">
        <v>953</v>
      </c>
      <c r="S1639" s="9">
        <f t="shared" si="143"/>
        <v>2559150</v>
      </c>
      <c r="T1639" s="9">
        <f t="shared" si="142"/>
        <v>33896</v>
      </c>
    </row>
    <row r="1640" spans="1:20" ht="14.45" hidden="1" x14ac:dyDescent="0.3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891</v>
      </c>
      <c r="R1640" s="9" t="s">
        <v>953</v>
      </c>
      <c r="S1640" s="9">
        <f t="shared" si="143"/>
        <v>163204372</v>
      </c>
      <c r="T1640" s="9">
        <f t="shared" si="142"/>
        <v>2161647</v>
      </c>
    </row>
    <row r="1641" spans="1:20" ht="14.45" hidden="1" x14ac:dyDescent="0.3">
      <c r="A1641" s="9">
        <v>158</v>
      </c>
      <c r="B1641" s="9" t="s">
        <v>14</v>
      </c>
      <c r="C1641" s="9" t="s">
        <v>848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891</v>
      </c>
      <c r="R1641" s="9" t="s">
        <v>953</v>
      </c>
      <c r="S1641" s="9">
        <f t="shared" si="143"/>
        <v>7814522</v>
      </c>
      <c r="T1641" s="9">
        <f t="shared" si="142"/>
        <v>103504</v>
      </c>
    </row>
    <row r="1642" spans="1:20" ht="14.45" hidden="1" x14ac:dyDescent="0.3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891</v>
      </c>
      <c r="R1642" s="9" t="s">
        <v>953</v>
      </c>
      <c r="S1642" s="9">
        <f t="shared" si="143"/>
        <v>5868232</v>
      </c>
      <c r="T1642" s="9">
        <f t="shared" si="142"/>
        <v>77725</v>
      </c>
    </row>
    <row r="1643" spans="1:20" ht="14.45" hidden="1" x14ac:dyDescent="0.3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891</v>
      </c>
      <c r="R1643" s="9" t="s">
        <v>953</v>
      </c>
      <c r="S1643" s="9">
        <f t="shared" si="143"/>
        <v>59079132</v>
      </c>
      <c r="T1643" s="9">
        <f t="shared" si="142"/>
        <v>782505</v>
      </c>
    </row>
    <row r="1644" spans="1:20" ht="14.45" hidden="1" x14ac:dyDescent="0.3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891</v>
      </c>
      <c r="R1644" s="9" t="s">
        <v>953</v>
      </c>
      <c r="S1644" s="9">
        <f t="shared" si="143"/>
        <v>259694052</v>
      </c>
      <c r="T1644" s="9">
        <f t="shared" si="142"/>
        <v>3439656</v>
      </c>
    </row>
    <row r="1645" spans="1:20" ht="14.45" hidden="1" x14ac:dyDescent="0.3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891</v>
      </c>
      <c r="R1645" s="9" t="s">
        <v>953</v>
      </c>
      <c r="S1645" s="9">
        <f t="shared" si="143"/>
        <v>16659020</v>
      </c>
      <c r="T1645" s="9">
        <f t="shared" si="142"/>
        <v>220649</v>
      </c>
    </row>
    <row r="1646" spans="1:20" ht="14.45" hidden="1" x14ac:dyDescent="0.3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891</v>
      </c>
      <c r="R1646" s="9" t="s">
        <v>953</v>
      </c>
      <c r="S1646" s="9">
        <f t="shared" si="143"/>
        <v>88443464</v>
      </c>
      <c r="T1646" s="9">
        <f t="shared" si="142"/>
        <v>1171437</v>
      </c>
    </row>
    <row r="1647" spans="1:20" ht="14.45" hidden="1" x14ac:dyDescent="0.3">
      <c r="A1647" s="9">
        <v>12</v>
      </c>
      <c r="B1647" s="9" t="s">
        <v>14</v>
      </c>
      <c r="C1647" s="9" t="s">
        <v>920</v>
      </c>
      <c r="D1647" s="9" t="s">
        <v>224</v>
      </c>
      <c r="E1647" s="9" t="s">
        <v>223</v>
      </c>
      <c r="F1647" s="9" t="s">
        <v>5</v>
      </c>
      <c r="G1647" s="9" t="s">
        <v>797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891</v>
      </c>
      <c r="R1647" s="9" t="s">
        <v>953</v>
      </c>
      <c r="S1647" s="9">
        <f t="shared" si="143"/>
        <v>374760</v>
      </c>
      <c r="T1647" s="9">
        <f t="shared" ref="T1647:T1708" si="147">ROUND(S1647/75.5,0)</f>
        <v>4964</v>
      </c>
    </row>
    <row r="1648" spans="1:20" ht="14.45" hidden="1" x14ac:dyDescent="0.3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891</v>
      </c>
      <c r="R1648" s="9" t="s">
        <v>953</v>
      </c>
      <c r="S1648" s="9">
        <f t="shared" si="143"/>
        <v>282750</v>
      </c>
      <c r="T1648" s="9">
        <f t="shared" si="147"/>
        <v>3745</v>
      </c>
    </row>
    <row r="1649" spans="1:20" ht="14.45" hidden="1" x14ac:dyDescent="0.3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891</v>
      </c>
      <c r="R1649" s="9" t="s">
        <v>953</v>
      </c>
      <c r="S1649" s="9">
        <f t="shared" si="143"/>
        <v>85157282</v>
      </c>
      <c r="T1649" s="9">
        <f t="shared" si="147"/>
        <v>1127911</v>
      </c>
    </row>
    <row r="1650" spans="1:20" ht="14.45" hidden="1" x14ac:dyDescent="0.3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891</v>
      </c>
      <c r="R1650" s="9" t="s">
        <v>953</v>
      </c>
      <c r="S1650" s="9">
        <f t="shared" si="143"/>
        <v>120084672</v>
      </c>
      <c r="T1650" s="9">
        <f t="shared" si="147"/>
        <v>1590525</v>
      </c>
    </row>
    <row r="1651" spans="1:20" ht="14.45" hidden="1" x14ac:dyDescent="0.3">
      <c r="A1651" s="9">
        <v>919</v>
      </c>
      <c r="B1651" s="9" t="s">
        <v>14</v>
      </c>
      <c r="C1651" s="9" t="s">
        <v>852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891</v>
      </c>
      <c r="R1651" s="9" t="s">
        <v>953</v>
      </c>
      <c r="S1651" s="9">
        <f t="shared" si="143"/>
        <v>54142885</v>
      </c>
      <c r="T1651" s="9">
        <f t="shared" si="147"/>
        <v>717124</v>
      </c>
    </row>
    <row r="1652" spans="1:20" ht="14.45" hidden="1" x14ac:dyDescent="0.3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891</v>
      </c>
      <c r="R1652" s="9" t="s">
        <v>953</v>
      </c>
      <c r="S1652" s="9">
        <f t="shared" si="143"/>
        <v>4445550</v>
      </c>
      <c r="T1652" s="9">
        <f t="shared" si="147"/>
        <v>58881</v>
      </c>
    </row>
    <row r="1653" spans="1:20" ht="14.45" hidden="1" x14ac:dyDescent="0.3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891</v>
      </c>
      <c r="R1653" s="9" t="s">
        <v>953</v>
      </c>
      <c r="S1653" s="9">
        <f t="shared" si="143"/>
        <v>4103010</v>
      </c>
      <c r="T1653" s="9">
        <f t="shared" si="147"/>
        <v>54345</v>
      </c>
    </row>
    <row r="1654" spans="1:20" ht="14.45" hidden="1" x14ac:dyDescent="0.3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891</v>
      </c>
      <c r="R1654" s="9" t="s">
        <v>953</v>
      </c>
      <c r="S1654" s="9">
        <f t="shared" si="143"/>
        <v>1455012</v>
      </c>
      <c r="T1654" s="9">
        <f t="shared" si="147"/>
        <v>19272</v>
      </c>
    </row>
    <row r="1655" spans="1:20" ht="14.45" hidden="1" x14ac:dyDescent="0.3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891</v>
      </c>
      <c r="R1655" s="9" t="s">
        <v>953</v>
      </c>
      <c r="S1655" s="9">
        <f t="shared" si="143"/>
        <v>4010556</v>
      </c>
      <c r="T1655" s="9">
        <f t="shared" si="147"/>
        <v>53120</v>
      </c>
    </row>
    <row r="1656" spans="1:20" ht="14.45" hidden="1" x14ac:dyDescent="0.3">
      <c r="A1656" s="9">
        <v>170</v>
      </c>
      <c r="B1656" s="9" t="s">
        <v>14</v>
      </c>
      <c r="C1656" s="9" t="s">
        <v>724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891</v>
      </c>
      <c r="R1656" s="9" t="s">
        <v>953</v>
      </c>
      <c r="S1656" s="9">
        <f t="shared" si="143"/>
        <v>9722130</v>
      </c>
      <c r="T1656" s="9">
        <f t="shared" si="147"/>
        <v>128770</v>
      </c>
    </row>
    <row r="1657" spans="1:20" ht="14.45" hidden="1" x14ac:dyDescent="0.3">
      <c r="A1657" s="9">
        <v>210</v>
      </c>
      <c r="B1657" s="9" t="s">
        <v>14</v>
      </c>
      <c r="C1657" s="9" t="s">
        <v>725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891</v>
      </c>
      <c r="R1657" s="9" t="s">
        <v>953</v>
      </c>
      <c r="S1657" s="9">
        <f t="shared" si="143"/>
        <v>13127310</v>
      </c>
      <c r="T1657" s="9">
        <f t="shared" si="147"/>
        <v>173872</v>
      </c>
    </row>
    <row r="1658" spans="1:20" ht="14.45" hidden="1" x14ac:dyDescent="0.3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891</v>
      </c>
      <c r="R1658" s="9" t="s">
        <v>953</v>
      </c>
      <c r="S1658" s="9">
        <f t="shared" si="143"/>
        <v>55561951</v>
      </c>
      <c r="T1658" s="9">
        <f t="shared" si="147"/>
        <v>735920</v>
      </c>
    </row>
    <row r="1659" spans="1:20" ht="14.45" hidden="1" x14ac:dyDescent="0.3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891</v>
      </c>
      <c r="R1659" s="9" t="s">
        <v>953</v>
      </c>
      <c r="S1659" s="9">
        <f t="shared" si="143"/>
        <v>177793854</v>
      </c>
      <c r="T1659" s="9">
        <f t="shared" si="147"/>
        <v>2354885</v>
      </c>
    </row>
    <row r="1660" spans="1:20" ht="14.45" hidden="1" x14ac:dyDescent="0.3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891</v>
      </c>
      <c r="R1660" s="9" t="s">
        <v>953</v>
      </c>
      <c r="S1660" s="9">
        <f t="shared" si="143"/>
        <v>25406937</v>
      </c>
      <c r="T1660" s="9">
        <f t="shared" si="147"/>
        <v>336516</v>
      </c>
    </row>
    <row r="1661" spans="1:20" ht="14.45" hidden="1" x14ac:dyDescent="0.3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891</v>
      </c>
      <c r="R1661" s="9" t="s">
        <v>953</v>
      </c>
      <c r="S1661" s="9">
        <f t="shared" si="143"/>
        <v>301504050</v>
      </c>
      <c r="T1661" s="9">
        <f t="shared" si="147"/>
        <v>3993431</v>
      </c>
    </row>
    <row r="1662" spans="1:20" ht="14.45" hidden="1" x14ac:dyDescent="0.3">
      <c r="A1662" s="9">
        <v>180</v>
      </c>
      <c r="B1662" s="9" t="s">
        <v>14</v>
      </c>
      <c r="C1662" s="9" t="s">
        <v>921</v>
      </c>
      <c r="D1662" s="9" t="s">
        <v>224</v>
      </c>
      <c r="E1662" s="9" t="s">
        <v>223</v>
      </c>
      <c r="F1662" s="9" t="s">
        <v>1</v>
      </c>
      <c r="G1662" s="9" t="s">
        <v>822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891</v>
      </c>
      <c r="R1662" s="9" t="s">
        <v>953</v>
      </c>
      <c r="S1662" s="9">
        <f t="shared" si="143"/>
        <v>11878200</v>
      </c>
      <c r="T1662" s="9">
        <f t="shared" si="147"/>
        <v>157327</v>
      </c>
    </row>
    <row r="1663" spans="1:20" ht="14.45" hidden="1" x14ac:dyDescent="0.3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891</v>
      </c>
      <c r="R1663" s="9" t="s">
        <v>953</v>
      </c>
      <c r="S1663" s="9">
        <f t="shared" si="143"/>
        <v>15314712</v>
      </c>
      <c r="T1663" s="9">
        <f t="shared" si="147"/>
        <v>202844</v>
      </c>
    </row>
    <row r="1664" spans="1:20" ht="14.45" hidden="1" x14ac:dyDescent="0.3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891</v>
      </c>
      <c r="R1664" s="9" t="s">
        <v>953</v>
      </c>
      <c r="S1664" s="9">
        <f t="shared" si="143"/>
        <v>90715145</v>
      </c>
      <c r="T1664" s="9">
        <f t="shared" si="147"/>
        <v>1201525</v>
      </c>
    </row>
    <row r="1665" spans="1:20" ht="14.45" hidden="1" x14ac:dyDescent="0.3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891</v>
      </c>
      <c r="R1665" s="9" t="s">
        <v>953</v>
      </c>
      <c r="S1665" s="9">
        <f t="shared" si="143"/>
        <v>9809424</v>
      </c>
      <c r="T1665" s="9">
        <f t="shared" si="147"/>
        <v>129926</v>
      </c>
    </row>
    <row r="1666" spans="1:20" ht="14.45" hidden="1" x14ac:dyDescent="0.3">
      <c r="A1666" s="9">
        <v>161</v>
      </c>
      <c r="B1666" s="9" t="s">
        <v>14</v>
      </c>
      <c r="C1666" s="9" t="s">
        <v>922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923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891</v>
      </c>
      <c r="R1666" s="9" t="s">
        <v>953</v>
      </c>
      <c r="S1666" s="9">
        <f t="shared" si="143"/>
        <v>8732318</v>
      </c>
      <c r="T1666" s="9">
        <f t="shared" si="147"/>
        <v>115660</v>
      </c>
    </row>
    <row r="1667" spans="1:20" ht="14.45" hidden="1" x14ac:dyDescent="0.3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891</v>
      </c>
      <c r="R1667" s="9" t="s">
        <v>953</v>
      </c>
      <c r="S1667" s="9">
        <f t="shared" ref="S1667:S1730" si="148">M1667*A1667</f>
        <v>172982010</v>
      </c>
      <c r="T1667" s="9">
        <f t="shared" si="147"/>
        <v>2291152</v>
      </c>
    </row>
    <row r="1668" spans="1:20" ht="14.45" hidden="1" x14ac:dyDescent="0.3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891</v>
      </c>
      <c r="R1668" s="9" t="s">
        <v>953</v>
      </c>
      <c r="S1668" s="9">
        <f t="shared" si="148"/>
        <v>66682850</v>
      </c>
      <c r="T1668" s="9">
        <f t="shared" si="147"/>
        <v>883217</v>
      </c>
    </row>
    <row r="1669" spans="1:20" ht="14.45" hidden="1" x14ac:dyDescent="0.3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891</v>
      </c>
      <c r="R1669" s="9" t="s">
        <v>953</v>
      </c>
      <c r="S1669" s="9">
        <f t="shared" si="148"/>
        <v>104876587</v>
      </c>
      <c r="T1669" s="9">
        <f t="shared" si="147"/>
        <v>1389094</v>
      </c>
    </row>
    <row r="1670" spans="1:20" ht="14.45" hidden="1" x14ac:dyDescent="0.3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891</v>
      </c>
      <c r="R1670" s="9" t="s">
        <v>953</v>
      </c>
      <c r="S1670" s="9">
        <f t="shared" si="148"/>
        <v>24401930</v>
      </c>
      <c r="T1670" s="9">
        <f t="shared" si="147"/>
        <v>323204</v>
      </c>
    </row>
    <row r="1671" spans="1:20" ht="14.45" hidden="1" x14ac:dyDescent="0.3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891</v>
      </c>
      <c r="R1671" s="9" t="s">
        <v>953</v>
      </c>
      <c r="S1671" s="9">
        <f t="shared" si="148"/>
        <v>304739189</v>
      </c>
      <c r="T1671" s="9">
        <f t="shared" si="147"/>
        <v>4036281</v>
      </c>
    </row>
    <row r="1672" spans="1:20" ht="14.45" hidden="1" x14ac:dyDescent="0.3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891</v>
      </c>
      <c r="R1672" s="9" t="s">
        <v>953</v>
      </c>
      <c r="S1672" s="9">
        <f t="shared" si="148"/>
        <v>111510924</v>
      </c>
      <c r="T1672" s="9">
        <f t="shared" si="147"/>
        <v>1476966</v>
      </c>
    </row>
    <row r="1673" spans="1:20" ht="14.45" hidden="1" x14ac:dyDescent="0.3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891</v>
      </c>
      <c r="R1673" s="9" t="s">
        <v>953</v>
      </c>
      <c r="S1673" s="9">
        <f t="shared" si="148"/>
        <v>54460574</v>
      </c>
      <c r="T1673" s="9">
        <f t="shared" si="147"/>
        <v>721332</v>
      </c>
    </row>
    <row r="1674" spans="1:20" ht="14.45" hidden="1" x14ac:dyDescent="0.3">
      <c r="A1674" s="9">
        <v>292</v>
      </c>
      <c r="B1674" s="9" t="s">
        <v>14</v>
      </c>
      <c r="C1674" s="9" t="s">
        <v>731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891</v>
      </c>
      <c r="R1674" s="9" t="s">
        <v>953</v>
      </c>
      <c r="S1674" s="9">
        <f t="shared" si="148"/>
        <v>19497132</v>
      </c>
      <c r="T1674" s="9">
        <f t="shared" si="147"/>
        <v>258240</v>
      </c>
    </row>
    <row r="1675" spans="1:20" ht="14.45" hidden="1" x14ac:dyDescent="0.3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924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891</v>
      </c>
      <c r="R1675" s="9" t="s">
        <v>953</v>
      </c>
      <c r="S1675" s="9">
        <f t="shared" si="148"/>
        <v>18412282</v>
      </c>
      <c r="T1675" s="9">
        <f t="shared" si="147"/>
        <v>243871</v>
      </c>
    </row>
    <row r="1676" spans="1:20" ht="14.45" hidden="1" x14ac:dyDescent="0.3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891</v>
      </c>
      <c r="R1676" s="9" t="s">
        <v>953</v>
      </c>
      <c r="S1676" s="9">
        <f t="shared" si="148"/>
        <v>2345798</v>
      </c>
      <c r="T1676" s="9">
        <f t="shared" si="147"/>
        <v>31070</v>
      </c>
    </row>
    <row r="1677" spans="1:20" ht="14.45" hidden="1" x14ac:dyDescent="0.3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891</v>
      </c>
      <c r="R1677" s="9" t="s">
        <v>953</v>
      </c>
      <c r="S1677" s="9">
        <f t="shared" si="148"/>
        <v>5347314</v>
      </c>
      <c r="T1677" s="9">
        <f t="shared" si="147"/>
        <v>70825</v>
      </c>
    </row>
    <row r="1678" spans="1:20" ht="14.45" hidden="1" x14ac:dyDescent="0.3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891</v>
      </c>
      <c r="R1678" s="9" t="s">
        <v>953</v>
      </c>
      <c r="S1678" s="9">
        <f t="shared" si="148"/>
        <v>4057430</v>
      </c>
      <c r="T1678" s="9">
        <f t="shared" si="147"/>
        <v>53741</v>
      </c>
    </row>
    <row r="1679" spans="1:20" ht="14.45" hidden="1" x14ac:dyDescent="0.3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891</v>
      </c>
      <c r="R1679" s="9" t="s">
        <v>953</v>
      </c>
      <c r="S1679" s="9">
        <f t="shared" si="148"/>
        <v>12071395</v>
      </c>
      <c r="T1679" s="9">
        <f t="shared" si="147"/>
        <v>159886</v>
      </c>
    </row>
    <row r="1680" spans="1:20" ht="14.45" hidden="1" x14ac:dyDescent="0.3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891</v>
      </c>
      <c r="R1680" s="9" t="s">
        <v>953</v>
      </c>
      <c r="S1680" s="9">
        <f t="shared" si="148"/>
        <v>17771112</v>
      </c>
      <c r="T1680" s="9">
        <f t="shared" si="147"/>
        <v>235379</v>
      </c>
    </row>
    <row r="1681" spans="1:20" ht="14.45" hidden="1" x14ac:dyDescent="0.3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891</v>
      </c>
      <c r="R1681" s="9" t="s">
        <v>953</v>
      </c>
      <c r="S1681" s="9">
        <f t="shared" si="148"/>
        <v>16973992</v>
      </c>
      <c r="T1681" s="9">
        <f t="shared" si="147"/>
        <v>224821</v>
      </c>
    </row>
    <row r="1682" spans="1:20" ht="14.45" hidden="1" x14ac:dyDescent="0.3">
      <c r="A1682" s="9">
        <v>2</v>
      </c>
      <c r="B1682" s="9" t="s">
        <v>14</v>
      </c>
      <c r="C1682" s="9" t="s">
        <v>925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891</v>
      </c>
      <c r="R1682" s="9" t="s">
        <v>953</v>
      </c>
      <c r="S1682" s="9">
        <f t="shared" si="148"/>
        <v>60000</v>
      </c>
      <c r="T1682" s="9">
        <f t="shared" si="147"/>
        <v>795</v>
      </c>
    </row>
    <row r="1683" spans="1:20" ht="14.45" hidden="1" x14ac:dyDescent="0.3">
      <c r="A1683" s="9">
        <v>32</v>
      </c>
      <c r="B1683" s="9" t="s">
        <v>14</v>
      </c>
      <c r="C1683" s="9" t="s">
        <v>732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891</v>
      </c>
      <c r="R1683" s="9" t="s">
        <v>953</v>
      </c>
      <c r="S1683" s="9">
        <f t="shared" si="148"/>
        <v>2318496</v>
      </c>
      <c r="T1683" s="9">
        <f t="shared" si="147"/>
        <v>30709</v>
      </c>
    </row>
    <row r="1684" spans="1:20" ht="14.45" hidden="1" x14ac:dyDescent="0.3">
      <c r="A1684" s="9">
        <v>2</v>
      </c>
      <c r="B1684" s="9" t="s">
        <v>14</v>
      </c>
      <c r="C1684" s="9" t="s">
        <v>733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891</v>
      </c>
      <c r="R1684" s="9" t="s">
        <v>953</v>
      </c>
      <c r="S1684" s="9">
        <f t="shared" si="148"/>
        <v>248968</v>
      </c>
      <c r="T1684" s="9">
        <f t="shared" si="147"/>
        <v>3298</v>
      </c>
    </row>
    <row r="1685" spans="1:20" ht="14.45" hidden="1" x14ac:dyDescent="0.3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891</v>
      </c>
      <c r="R1685" s="9" t="s">
        <v>953</v>
      </c>
      <c r="S1685" s="9">
        <f t="shared" si="148"/>
        <v>3011350</v>
      </c>
      <c r="T1685" s="9">
        <f t="shared" si="147"/>
        <v>39885</v>
      </c>
    </row>
    <row r="1686" spans="1:20" ht="14.45" hidden="1" x14ac:dyDescent="0.3">
      <c r="A1686" s="9">
        <v>84</v>
      </c>
      <c r="B1686" s="9" t="s">
        <v>14</v>
      </c>
      <c r="C1686" s="9" t="s">
        <v>926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891</v>
      </c>
      <c r="R1686" s="9" t="s">
        <v>953</v>
      </c>
      <c r="S1686" s="9">
        <f t="shared" si="148"/>
        <v>11352516</v>
      </c>
      <c r="T1686" s="9">
        <f t="shared" si="147"/>
        <v>150364</v>
      </c>
    </row>
    <row r="1687" spans="1:20" ht="14.45" hidden="1" x14ac:dyDescent="0.3">
      <c r="A1687" s="9">
        <v>12</v>
      </c>
      <c r="B1687" s="9" t="s">
        <v>14</v>
      </c>
      <c r="C1687" s="9" t="s">
        <v>734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735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891</v>
      </c>
      <c r="R1687" s="9" t="s">
        <v>953</v>
      </c>
      <c r="S1687" s="9">
        <f t="shared" si="148"/>
        <v>2086284</v>
      </c>
      <c r="T1687" s="9">
        <f t="shared" si="147"/>
        <v>27633</v>
      </c>
    </row>
    <row r="1688" spans="1:20" ht="14.45" hidden="1" x14ac:dyDescent="0.3">
      <c r="A1688" s="9">
        <v>20</v>
      </c>
      <c r="B1688" s="9" t="s">
        <v>14</v>
      </c>
      <c r="C1688" s="9" t="s">
        <v>736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891</v>
      </c>
      <c r="R1688" s="9" t="s">
        <v>953</v>
      </c>
      <c r="S1688" s="9">
        <f t="shared" si="148"/>
        <v>2897320</v>
      </c>
      <c r="T1688" s="9">
        <f t="shared" si="147"/>
        <v>38375</v>
      </c>
    </row>
    <row r="1689" spans="1:20" ht="14.45" hidden="1" x14ac:dyDescent="0.3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891</v>
      </c>
      <c r="R1689" s="9" t="s">
        <v>953</v>
      </c>
      <c r="S1689" s="9">
        <f t="shared" si="148"/>
        <v>142300</v>
      </c>
      <c r="T1689" s="9">
        <f t="shared" si="147"/>
        <v>1885</v>
      </c>
    </row>
    <row r="1690" spans="1:20" ht="14.45" hidden="1" x14ac:dyDescent="0.3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891</v>
      </c>
      <c r="R1690" s="9" t="s">
        <v>953</v>
      </c>
      <c r="S1690" s="9">
        <f t="shared" si="148"/>
        <v>3159855</v>
      </c>
      <c r="T1690" s="9">
        <f t="shared" si="147"/>
        <v>41852</v>
      </c>
    </row>
    <row r="1691" spans="1:20" ht="14.45" hidden="1" x14ac:dyDescent="0.3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891</v>
      </c>
      <c r="R1691" s="9" t="s">
        <v>953</v>
      </c>
      <c r="S1691" s="9">
        <f t="shared" si="148"/>
        <v>1128475</v>
      </c>
      <c r="T1691" s="9">
        <f t="shared" si="147"/>
        <v>14947</v>
      </c>
    </row>
    <row r="1692" spans="1:20" ht="14.45" hidden="1" x14ac:dyDescent="0.3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891</v>
      </c>
      <c r="R1692" s="9" t="s">
        <v>953</v>
      </c>
      <c r="S1692" s="9">
        <f t="shared" si="148"/>
        <v>2802580</v>
      </c>
      <c r="T1692" s="9">
        <f t="shared" si="147"/>
        <v>37120</v>
      </c>
    </row>
    <row r="1693" spans="1:20" ht="14.45" hidden="1" x14ac:dyDescent="0.3">
      <c r="A1693" s="9">
        <v>9</v>
      </c>
      <c r="B1693" s="9" t="s">
        <v>14</v>
      </c>
      <c r="C1693" s="9" t="s">
        <v>737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738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891</v>
      </c>
      <c r="R1693" s="9" t="s">
        <v>953</v>
      </c>
      <c r="S1693" s="9">
        <f t="shared" si="148"/>
        <v>1610910</v>
      </c>
      <c r="T1693" s="9">
        <f t="shared" si="147"/>
        <v>21337</v>
      </c>
    </row>
    <row r="1694" spans="1:20" ht="14.45" hidden="1" x14ac:dyDescent="0.3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891</v>
      </c>
      <c r="R1694" s="9" t="s">
        <v>953</v>
      </c>
      <c r="S1694" s="9">
        <f t="shared" si="148"/>
        <v>6834729</v>
      </c>
      <c r="T1694" s="9">
        <f t="shared" si="147"/>
        <v>90526</v>
      </c>
    </row>
    <row r="1695" spans="1:20" ht="14.45" hidden="1" x14ac:dyDescent="0.3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891</v>
      </c>
      <c r="R1695" s="9" t="s">
        <v>953</v>
      </c>
      <c r="S1695" s="9">
        <f t="shared" si="148"/>
        <v>329970</v>
      </c>
      <c r="T1695" s="9">
        <f t="shared" si="147"/>
        <v>4370</v>
      </c>
    </row>
    <row r="1696" spans="1:20" ht="14.45" hidden="1" x14ac:dyDescent="0.3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891</v>
      </c>
      <c r="R1696" s="9" t="s">
        <v>953</v>
      </c>
      <c r="S1696" s="9">
        <f t="shared" si="148"/>
        <v>229400</v>
      </c>
      <c r="T1696" s="9">
        <f t="shared" si="147"/>
        <v>3038</v>
      </c>
    </row>
    <row r="1697" spans="1:20" ht="14.45" hidden="1" x14ac:dyDescent="0.3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891</v>
      </c>
      <c r="R1697" s="9" t="s">
        <v>953</v>
      </c>
      <c r="S1697" s="9">
        <f t="shared" si="148"/>
        <v>11579350</v>
      </c>
      <c r="T1697" s="9">
        <f t="shared" si="147"/>
        <v>153369</v>
      </c>
    </row>
    <row r="1698" spans="1:20" ht="14.45" hidden="1" x14ac:dyDescent="0.3">
      <c r="A1698" s="9">
        <v>3</v>
      </c>
      <c r="B1698" s="9" t="s">
        <v>14</v>
      </c>
      <c r="C1698" s="9" t="s">
        <v>927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928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891</v>
      </c>
      <c r="R1698" s="9" t="s">
        <v>953</v>
      </c>
      <c r="S1698" s="9">
        <f t="shared" si="148"/>
        <v>394800</v>
      </c>
      <c r="T1698" s="9">
        <f t="shared" si="147"/>
        <v>5229</v>
      </c>
    </row>
    <row r="1699" spans="1:20" ht="14.45" hidden="1" x14ac:dyDescent="0.3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891</v>
      </c>
      <c r="R1699" s="9" t="s">
        <v>953</v>
      </c>
      <c r="S1699" s="9">
        <f t="shared" si="148"/>
        <v>6400900</v>
      </c>
      <c r="T1699" s="9">
        <f t="shared" si="147"/>
        <v>84780</v>
      </c>
    </row>
    <row r="1700" spans="1:20" ht="14.45" hidden="1" x14ac:dyDescent="0.3">
      <c r="A1700" s="9">
        <v>3</v>
      </c>
      <c r="B1700" s="9" t="s">
        <v>14</v>
      </c>
      <c r="C1700" s="9" t="s">
        <v>929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928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891</v>
      </c>
      <c r="R1700" s="9" t="s">
        <v>953</v>
      </c>
      <c r="S1700" s="9">
        <f t="shared" si="148"/>
        <v>426900</v>
      </c>
      <c r="T1700" s="9">
        <f t="shared" si="147"/>
        <v>5654</v>
      </c>
    </row>
    <row r="1701" spans="1:20" ht="14.45" hidden="1" x14ac:dyDescent="0.3">
      <c r="A1701" s="9">
        <v>2</v>
      </c>
      <c r="B1701" s="9" t="s">
        <v>14</v>
      </c>
      <c r="C1701" s="9" t="s">
        <v>742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891</v>
      </c>
      <c r="R1701" s="9" t="s">
        <v>953</v>
      </c>
      <c r="S1701" s="9">
        <f t="shared" si="148"/>
        <v>459980</v>
      </c>
      <c r="T1701" s="9">
        <f t="shared" si="147"/>
        <v>6092</v>
      </c>
    </row>
    <row r="1702" spans="1:20" ht="14.45" hidden="1" x14ac:dyDescent="0.3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891</v>
      </c>
      <c r="R1702" s="9" t="s">
        <v>953</v>
      </c>
      <c r="S1702" s="9">
        <f t="shared" si="148"/>
        <v>7541688</v>
      </c>
      <c r="T1702" s="9">
        <f t="shared" si="147"/>
        <v>99890</v>
      </c>
    </row>
    <row r="1703" spans="1:20" ht="14.45" hidden="1" x14ac:dyDescent="0.3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891</v>
      </c>
      <c r="R1703" s="9" t="s">
        <v>953</v>
      </c>
      <c r="S1703" s="9">
        <f t="shared" si="148"/>
        <v>2001050</v>
      </c>
      <c r="T1703" s="9">
        <f t="shared" si="147"/>
        <v>26504</v>
      </c>
    </row>
    <row r="1704" spans="1:20" ht="14.45" hidden="1" x14ac:dyDescent="0.3">
      <c r="A1704" s="9">
        <v>33</v>
      </c>
      <c r="B1704" s="9" t="s">
        <v>15</v>
      </c>
      <c r="C1704" s="9" t="s">
        <v>930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891</v>
      </c>
      <c r="R1704" s="9" t="s">
        <v>953</v>
      </c>
      <c r="S1704" s="9">
        <f t="shared" si="148"/>
        <v>1507176</v>
      </c>
      <c r="T1704" s="9">
        <f t="shared" si="147"/>
        <v>19963</v>
      </c>
    </row>
    <row r="1705" spans="1:20" ht="14.45" hidden="1" x14ac:dyDescent="0.3">
      <c r="A1705" s="9">
        <v>632</v>
      </c>
      <c r="B1705" s="9" t="s">
        <v>15</v>
      </c>
      <c r="C1705" s="9" t="s">
        <v>931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891</v>
      </c>
      <c r="R1705" s="9" t="s">
        <v>953</v>
      </c>
      <c r="S1705" s="9">
        <f t="shared" si="148"/>
        <v>26980080</v>
      </c>
      <c r="T1705" s="9">
        <f t="shared" si="147"/>
        <v>357352</v>
      </c>
    </row>
    <row r="1706" spans="1:20" ht="14.45" hidden="1" x14ac:dyDescent="0.3">
      <c r="A1706" s="9">
        <v>1242</v>
      </c>
      <c r="B1706" s="9" t="s">
        <v>15</v>
      </c>
      <c r="C1706" s="9" t="s">
        <v>932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891</v>
      </c>
      <c r="R1706" s="9" t="s">
        <v>953</v>
      </c>
      <c r="S1706" s="9">
        <f t="shared" si="148"/>
        <v>52226100</v>
      </c>
      <c r="T1706" s="9">
        <f t="shared" si="147"/>
        <v>691736</v>
      </c>
    </row>
    <row r="1707" spans="1:20" ht="14.45" hidden="1" x14ac:dyDescent="0.3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891</v>
      </c>
      <c r="R1707" s="9" t="s">
        <v>953</v>
      </c>
      <c r="S1707" s="9">
        <f t="shared" si="148"/>
        <v>214809061</v>
      </c>
      <c r="T1707" s="9">
        <f t="shared" si="147"/>
        <v>2845153</v>
      </c>
    </row>
    <row r="1708" spans="1:20" ht="14.45" hidden="1" x14ac:dyDescent="0.3">
      <c r="A1708" s="9">
        <v>2539</v>
      </c>
      <c r="B1708" s="9" t="s">
        <v>15</v>
      </c>
      <c r="C1708" s="9" t="s">
        <v>744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891</v>
      </c>
      <c r="R1708" s="9" t="s">
        <v>953</v>
      </c>
      <c r="S1708" s="9">
        <f t="shared" si="148"/>
        <v>77081501</v>
      </c>
      <c r="T1708" s="9">
        <f t="shared" si="147"/>
        <v>1020947</v>
      </c>
    </row>
    <row r="1709" spans="1:20" ht="14.45" hidden="1" x14ac:dyDescent="0.3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891</v>
      </c>
      <c r="R1709" s="9" t="s">
        <v>953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 ht="14.45" hidden="1" x14ac:dyDescent="0.3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891</v>
      </c>
      <c r="R1710" s="9" t="s">
        <v>953</v>
      </c>
      <c r="S1710" s="9">
        <f t="shared" si="148"/>
        <v>15381447</v>
      </c>
      <c r="T1710" s="9">
        <f t="shared" si="152"/>
        <v>203728</v>
      </c>
    </row>
    <row r="1711" spans="1:20" ht="14.45" hidden="1" x14ac:dyDescent="0.3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891</v>
      </c>
      <c r="R1711" s="9" t="s">
        <v>953</v>
      </c>
      <c r="S1711" s="9">
        <f t="shared" si="148"/>
        <v>483912</v>
      </c>
      <c r="T1711" s="9">
        <f t="shared" si="152"/>
        <v>6409</v>
      </c>
    </row>
    <row r="1712" spans="1:20" ht="14.45" hidden="1" x14ac:dyDescent="0.3">
      <c r="A1712" s="9">
        <v>13</v>
      </c>
      <c r="B1712" s="9" t="s">
        <v>15</v>
      </c>
      <c r="C1712" s="9" t="s">
        <v>933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891</v>
      </c>
      <c r="R1712" s="9" t="s">
        <v>953</v>
      </c>
      <c r="S1712" s="9">
        <f t="shared" si="148"/>
        <v>372541</v>
      </c>
      <c r="T1712" s="9">
        <f t="shared" si="152"/>
        <v>4934</v>
      </c>
    </row>
    <row r="1713" spans="1:20" ht="14.45" hidden="1" x14ac:dyDescent="0.3">
      <c r="A1713" s="9">
        <v>10</v>
      </c>
      <c r="B1713" s="9" t="s">
        <v>15</v>
      </c>
      <c r="C1713" s="9" t="s">
        <v>855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934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891</v>
      </c>
      <c r="R1713" s="9" t="s">
        <v>953</v>
      </c>
      <c r="S1713" s="9">
        <f t="shared" si="148"/>
        <v>389900</v>
      </c>
      <c r="T1713" s="9">
        <f t="shared" si="152"/>
        <v>5164</v>
      </c>
    </row>
    <row r="1714" spans="1:20" ht="14.45" hidden="1" x14ac:dyDescent="0.3">
      <c r="A1714" s="9">
        <v>194</v>
      </c>
      <c r="B1714" s="9" t="s">
        <v>15</v>
      </c>
      <c r="C1714" s="9" t="s">
        <v>935</v>
      </c>
      <c r="D1714" s="9" t="s">
        <v>228</v>
      </c>
      <c r="E1714" s="9" t="s">
        <v>223</v>
      </c>
      <c r="F1714" s="9" t="s">
        <v>1</v>
      </c>
      <c r="G1714" s="9" t="s">
        <v>822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891</v>
      </c>
      <c r="R1714" s="9" t="s">
        <v>953</v>
      </c>
      <c r="S1714" s="9">
        <f t="shared" si="148"/>
        <v>8792080</v>
      </c>
      <c r="T1714" s="9">
        <f t="shared" si="152"/>
        <v>116451</v>
      </c>
    </row>
    <row r="1715" spans="1:20" ht="14.45" hidden="1" x14ac:dyDescent="0.3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891</v>
      </c>
      <c r="R1715" s="9" t="s">
        <v>953</v>
      </c>
      <c r="S1715" s="9">
        <f t="shared" si="148"/>
        <v>23173798</v>
      </c>
      <c r="T1715" s="9">
        <f t="shared" si="152"/>
        <v>306938</v>
      </c>
    </row>
    <row r="1716" spans="1:20" ht="14.45" hidden="1" x14ac:dyDescent="0.3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891</v>
      </c>
      <c r="R1716" s="9" t="s">
        <v>953</v>
      </c>
      <c r="S1716" s="9">
        <f t="shared" si="148"/>
        <v>2529674</v>
      </c>
      <c r="T1716" s="9">
        <f t="shared" si="152"/>
        <v>33506</v>
      </c>
    </row>
    <row r="1717" spans="1:20" ht="14.45" hidden="1" x14ac:dyDescent="0.3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891</v>
      </c>
      <c r="R1717" s="9" t="s">
        <v>953</v>
      </c>
      <c r="S1717" s="9">
        <f t="shared" si="148"/>
        <v>4997912</v>
      </c>
      <c r="T1717" s="9">
        <f t="shared" si="152"/>
        <v>66198</v>
      </c>
    </row>
    <row r="1718" spans="1:20" ht="14.45" hidden="1" x14ac:dyDescent="0.3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891</v>
      </c>
      <c r="R1718" s="9" t="s">
        <v>953</v>
      </c>
      <c r="S1718" s="9">
        <f t="shared" si="148"/>
        <v>31666835</v>
      </c>
      <c r="T1718" s="9">
        <f t="shared" si="152"/>
        <v>419428</v>
      </c>
    </row>
    <row r="1719" spans="1:20" ht="14.45" hidden="1" x14ac:dyDescent="0.3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891</v>
      </c>
      <c r="R1719" s="9" t="s">
        <v>953</v>
      </c>
      <c r="S1719" s="9">
        <f t="shared" si="148"/>
        <v>7220587</v>
      </c>
      <c r="T1719" s="9">
        <f t="shared" si="152"/>
        <v>95637</v>
      </c>
    </row>
    <row r="1720" spans="1:20" ht="14.45" hidden="1" x14ac:dyDescent="0.3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891</v>
      </c>
      <c r="R1720" s="9" t="s">
        <v>953</v>
      </c>
      <c r="S1720" s="9">
        <f t="shared" si="148"/>
        <v>3776420</v>
      </c>
      <c r="T1720" s="9">
        <f t="shared" si="152"/>
        <v>50019</v>
      </c>
    </row>
    <row r="1721" spans="1:20" ht="14.45" hidden="1" x14ac:dyDescent="0.3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891</v>
      </c>
      <c r="R1721" s="9" t="s">
        <v>953</v>
      </c>
      <c r="S1721" s="9">
        <f t="shared" si="148"/>
        <v>94282</v>
      </c>
      <c r="T1721" s="9">
        <f t="shared" si="152"/>
        <v>1249</v>
      </c>
    </row>
    <row r="1722" spans="1:20" ht="14.45" hidden="1" x14ac:dyDescent="0.3">
      <c r="A1722" s="9">
        <v>7</v>
      </c>
      <c r="B1722" s="9" t="s">
        <v>15</v>
      </c>
      <c r="C1722" s="9" t="s">
        <v>747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891</v>
      </c>
      <c r="R1722" s="9" t="s">
        <v>953</v>
      </c>
      <c r="S1722" s="9">
        <f t="shared" si="148"/>
        <v>784840</v>
      </c>
      <c r="T1722" s="9">
        <f t="shared" si="152"/>
        <v>10395</v>
      </c>
    </row>
    <row r="1723" spans="1:20" ht="14.45" hidden="1" x14ac:dyDescent="0.3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891</v>
      </c>
      <c r="R1723" s="9" t="s">
        <v>953</v>
      </c>
      <c r="S1723" s="9">
        <f t="shared" si="148"/>
        <v>279645366</v>
      </c>
      <c r="T1723" s="9">
        <f t="shared" si="152"/>
        <v>3703912</v>
      </c>
    </row>
    <row r="1724" spans="1:20" ht="14.45" hidden="1" x14ac:dyDescent="0.3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891</v>
      </c>
      <c r="R1724" s="9" t="s">
        <v>953</v>
      </c>
      <c r="S1724" s="9">
        <f t="shared" si="148"/>
        <v>58327729</v>
      </c>
      <c r="T1724" s="9">
        <f t="shared" si="152"/>
        <v>772553</v>
      </c>
    </row>
    <row r="1725" spans="1:20" ht="14.45" hidden="1" x14ac:dyDescent="0.3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891</v>
      </c>
      <c r="R1725" s="9" t="s">
        <v>953</v>
      </c>
      <c r="S1725" s="9">
        <f t="shared" si="148"/>
        <v>8390205</v>
      </c>
      <c r="T1725" s="9">
        <f t="shared" si="152"/>
        <v>111129</v>
      </c>
    </row>
    <row r="1726" spans="1:20" ht="14.45" hidden="1" x14ac:dyDescent="0.3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891</v>
      </c>
      <c r="R1726" s="9" t="s">
        <v>953</v>
      </c>
      <c r="S1726" s="9">
        <f t="shared" si="148"/>
        <v>196059658</v>
      </c>
      <c r="T1726" s="9">
        <f t="shared" si="152"/>
        <v>2596817</v>
      </c>
    </row>
    <row r="1727" spans="1:20" ht="14.45" hidden="1" x14ac:dyDescent="0.3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891</v>
      </c>
      <c r="R1727" s="9" t="s">
        <v>953</v>
      </c>
      <c r="S1727" s="9">
        <f t="shared" si="148"/>
        <v>2602518</v>
      </c>
      <c r="T1727" s="9">
        <f t="shared" si="152"/>
        <v>34470</v>
      </c>
    </row>
    <row r="1728" spans="1:20" ht="14.45" hidden="1" x14ac:dyDescent="0.3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891</v>
      </c>
      <c r="R1728" s="9" t="s">
        <v>953</v>
      </c>
      <c r="S1728" s="9">
        <f t="shared" si="148"/>
        <v>133258</v>
      </c>
      <c r="T1728" s="9">
        <f t="shared" si="152"/>
        <v>1765</v>
      </c>
    </row>
    <row r="1729" spans="1:20" ht="14.45" hidden="1" x14ac:dyDescent="0.3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891</v>
      </c>
      <c r="R1729" s="9" t="s">
        <v>953</v>
      </c>
      <c r="S1729" s="9">
        <f t="shared" si="148"/>
        <v>16534560</v>
      </c>
      <c r="T1729" s="9">
        <f t="shared" si="152"/>
        <v>219001</v>
      </c>
    </row>
    <row r="1730" spans="1:20" ht="14.45" hidden="1" x14ac:dyDescent="0.3">
      <c r="A1730" s="9">
        <v>43</v>
      </c>
      <c r="B1730" s="9" t="s">
        <v>15</v>
      </c>
      <c r="C1730" s="9" t="s">
        <v>749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891</v>
      </c>
      <c r="R1730" s="9" t="s">
        <v>953</v>
      </c>
      <c r="S1730" s="9">
        <f t="shared" si="148"/>
        <v>1675839</v>
      </c>
      <c r="T1730" s="9">
        <f t="shared" si="152"/>
        <v>22197</v>
      </c>
    </row>
    <row r="1731" spans="1:20" ht="14.45" hidden="1" x14ac:dyDescent="0.3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891</v>
      </c>
      <c r="R1731" s="9" t="s">
        <v>953</v>
      </c>
      <c r="S1731" s="9">
        <f t="shared" ref="S1731:S1794" si="153">M1731*A1731</f>
        <v>234226125</v>
      </c>
      <c r="T1731" s="9">
        <f t="shared" si="152"/>
        <v>3102333</v>
      </c>
    </row>
    <row r="1732" spans="1:20" ht="14.45" hidden="1" x14ac:dyDescent="0.3">
      <c r="A1732" s="9">
        <v>4</v>
      </c>
      <c r="B1732" s="9" t="s">
        <v>15</v>
      </c>
      <c r="C1732" s="9" t="s">
        <v>936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891</v>
      </c>
      <c r="R1732" s="9" t="s">
        <v>953</v>
      </c>
      <c r="S1732" s="9">
        <f t="shared" si="153"/>
        <v>235600</v>
      </c>
      <c r="T1732" s="9">
        <f t="shared" si="152"/>
        <v>3121</v>
      </c>
    </row>
    <row r="1733" spans="1:20" ht="14.45" hidden="1" x14ac:dyDescent="0.3">
      <c r="A1733" s="9">
        <v>12</v>
      </c>
      <c r="B1733" s="9" t="s">
        <v>15</v>
      </c>
      <c r="C1733" s="9" t="s">
        <v>750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891</v>
      </c>
      <c r="R1733" s="9" t="s">
        <v>953</v>
      </c>
      <c r="S1733" s="9">
        <f t="shared" si="153"/>
        <v>1032780</v>
      </c>
      <c r="T1733" s="9">
        <f t="shared" si="152"/>
        <v>13679</v>
      </c>
    </row>
    <row r="1734" spans="1:20" ht="14.45" hidden="1" x14ac:dyDescent="0.3">
      <c r="A1734" s="9">
        <v>295</v>
      </c>
      <c r="B1734" s="9" t="s">
        <v>15</v>
      </c>
      <c r="C1734" s="9" t="s">
        <v>937</v>
      </c>
      <c r="D1734" s="9" t="s">
        <v>225</v>
      </c>
      <c r="E1734" s="9" t="s">
        <v>223</v>
      </c>
      <c r="F1734" s="9" t="s">
        <v>1</v>
      </c>
      <c r="G1734" s="9" t="s">
        <v>660</v>
      </c>
      <c r="H1734" s="9" t="s">
        <v>787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891</v>
      </c>
      <c r="R1734" s="9" t="s">
        <v>953</v>
      </c>
      <c r="S1734" s="9">
        <f t="shared" si="153"/>
        <v>47554000</v>
      </c>
      <c r="T1734" s="9">
        <f t="shared" si="152"/>
        <v>629854</v>
      </c>
    </row>
    <row r="1735" spans="1:20" ht="14.45" hidden="1" x14ac:dyDescent="0.3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891</v>
      </c>
      <c r="R1735" s="9" t="s">
        <v>953</v>
      </c>
      <c r="S1735" s="9">
        <f t="shared" si="153"/>
        <v>19740000</v>
      </c>
      <c r="T1735" s="9">
        <f t="shared" si="152"/>
        <v>261457</v>
      </c>
    </row>
    <row r="1736" spans="1:20" ht="14.45" hidden="1" x14ac:dyDescent="0.3">
      <c r="A1736" s="9">
        <v>14</v>
      </c>
      <c r="B1736" s="9" t="s">
        <v>15</v>
      </c>
      <c r="C1736" s="9" t="s">
        <v>751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891</v>
      </c>
      <c r="R1736" s="9" t="s">
        <v>953</v>
      </c>
      <c r="S1736" s="9">
        <f t="shared" si="153"/>
        <v>1369438</v>
      </c>
      <c r="T1736" s="9">
        <f t="shared" si="152"/>
        <v>18138</v>
      </c>
    </row>
    <row r="1737" spans="1:20" ht="14.45" hidden="1" x14ac:dyDescent="0.3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891</v>
      </c>
      <c r="R1737" s="9" t="s">
        <v>953</v>
      </c>
      <c r="S1737" s="9">
        <f t="shared" si="153"/>
        <v>38671974</v>
      </c>
      <c r="T1737" s="9">
        <f t="shared" si="152"/>
        <v>512212</v>
      </c>
    </row>
    <row r="1738" spans="1:20" ht="14.45" hidden="1" x14ac:dyDescent="0.3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891</v>
      </c>
      <c r="R1738" s="9" t="s">
        <v>953</v>
      </c>
      <c r="S1738" s="9">
        <f t="shared" si="153"/>
        <v>15533664</v>
      </c>
      <c r="T1738" s="9">
        <f t="shared" si="152"/>
        <v>205744</v>
      </c>
    </row>
    <row r="1739" spans="1:20" ht="14.45" hidden="1" x14ac:dyDescent="0.3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891</v>
      </c>
      <c r="R1739" s="9" t="s">
        <v>953</v>
      </c>
      <c r="S1739" s="9">
        <f t="shared" si="153"/>
        <v>426364</v>
      </c>
      <c r="T1739" s="9">
        <f t="shared" si="152"/>
        <v>5647</v>
      </c>
    </row>
    <row r="1740" spans="1:20" ht="14.45" hidden="1" x14ac:dyDescent="0.3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891</v>
      </c>
      <c r="R1740" s="9" t="s">
        <v>953</v>
      </c>
      <c r="S1740" s="9">
        <f t="shared" si="153"/>
        <v>36416380</v>
      </c>
      <c r="T1740" s="9">
        <f t="shared" si="152"/>
        <v>482336</v>
      </c>
    </row>
    <row r="1741" spans="1:20" ht="14.45" hidden="1" x14ac:dyDescent="0.3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891</v>
      </c>
      <c r="R1741" s="9" t="s">
        <v>953</v>
      </c>
      <c r="S1741" s="9">
        <f t="shared" si="153"/>
        <v>10413493</v>
      </c>
      <c r="T1741" s="9">
        <f t="shared" si="152"/>
        <v>137927</v>
      </c>
    </row>
    <row r="1742" spans="1:20" ht="14.45" hidden="1" x14ac:dyDescent="0.3">
      <c r="A1742" s="9">
        <v>2</v>
      </c>
      <c r="B1742" s="9" t="s">
        <v>15</v>
      </c>
      <c r="C1742" s="9" t="s">
        <v>938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891</v>
      </c>
      <c r="R1742" s="9" t="s">
        <v>953</v>
      </c>
      <c r="S1742" s="9">
        <f t="shared" si="153"/>
        <v>427408</v>
      </c>
      <c r="T1742" s="9">
        <f t="shared" si="152"/>
        <v>5661</v>
      </c>
    </row>
    <row r="1743" spans="1:20" ht="14.45" hidden="1" x14ac:dyDescent="0.3">
      <c r="A1743" s="9">
        <v>23</v>
      </c>
      <c r="B1743" s="9" t="s">
        <v>15</v>
      </c>
      <c r="C1743" s="9" t="s">
        <v>857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891</v>
      </c>
      <c r="R1743" s="9" t="s">
        <v>953</v>
      </c>
      <c r="S1743" s="9">
        <f t="shared" si="153"/>
        <v>3081770</v>
      </c>
      <c r="T1743" s="9">
        <f t="shared" si="152"/>
        <v>40818</v>
      </c>
    </row>
    <row r="1744" spans="1:20" ht="14.45" hidden="1" x14ac:dyDescent="0.3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891</v>
      </c>
      <c r="R1744" s="9" t="s">
        <v>953</v>
      </c>
      <c r="S1744" s="9">
        <f t="shared" si="153"/>
        <v>194344</v>
      </c>
      <c r="T1744" s="9">
        <f t="shared" si="152"/>
        <v>2574</v>
      </c>
    </row>
    <row r="1745" spans="1:20" ht="14.45" hidden="1" x14ac:dyDescent="0.3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891</v>
      </c>
      <c r="R1745" s="9" t="s">
        <v>953</v>
      </c>
      <c r="S1745" s="9">
        <f t="shared" si="153"/>
        <v>3419673</v>
      </c>
      <c r="T1745" s="9">
        <f t="shared" si="152"/>
        <v>45294</v>
      </c>
    </row>
    <row r="1746" spans="1:20" ht="14.45" hidden="1" x14ac:dyDescent="0.3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891</v>
      </c>
      <c r="R1746" s="9" t="s">
        <v>953</v>
      </c>
      <c r="S1746" s="9">
        <f t="shared" si="153"/>
        <v>71520564</v>
      </c>
      <c r="T1746" s="9">
        <f t="shared" si="152"/>
        <v>947292</v>
      </c>
    </row>
    <row r="1747" spans="1:20" ht="14.45" hidden="1" x14ac:dyDescent="0.3">
      <c r="A1747" s="9">
        <v>886</v>
      </c>
      <c r="B1747" s="9" t="s">
        <v>15</v>
      </c>
      <c r="C1747" s="9" t="s">
        <v>752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891</v>
      </c>
      <c r="R1747" s="9" t="s">
        <v>953</v>
      </c>
      <c r="S1747" s="9">
        <f t="shared" si="153"/>
        <v>48209032</v>
      </c>
      <c r="T1747" s="9">
        <f t="shared" si="152"/>
        <v>638530</v>
      </c>
    </row>
    <row r="1748" spans="1:20" ht="14.45" hidden="1" x14ac:dyDescent="0.3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891</v>
      </c>
      <c r="R1748" s="9" t="s">
        <v>953</v>
      </c>
      <c r="S1748" s="9">
        <f t="shared" si="153"/>
        <v>22919638</v>
      </c>
      <c r="T1748" s="9">
        <f t="shared" si="152"/>
        <v>303571</v>
      </c>
    </row>
    <row r="1749" spans="1:20" ht="14.45" hidden="1" x14ac:dyDescent="0.3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891</v>
      </c>
      <c r="R1749" s="9" t="s">
        <v>953</v>
      </c>
      <c r="S1749" s="9">
        <f t="shared" si="153"/>
        <v>19669832</v>
      </c>
      <c r="T1749" s="9">
        <f t="shared" si="152"/>
        <v>260528</v>
      </c>
    </row>
    <row r="1750" spans="1:20" ht="14.45" hidden="1" x14ac:dyDescent="0.3">
      <c r="A1750" s="9">
        <v>68</v>
      </c>
      <c r="B1750" s="9" t="s">
        <v>15</v>
      </c>
      <c r="C1750" s="9" t="s">
        <v>753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891</v>
      </c>
      <c r="R1750" s="9" t="s">
        <v>953</v>
      </c>
      <c r="S1750" s="9">
        <f t="shared" si="153"/>
        <v>4569872</v>
      </c>
      <c r="T1750" s="9">
        <f t="shared" si="152"/>
        <v>60528</v>
      </c>
    </row>
    <row r="1751" spans="1:20" ht="14.45" hidden="1" x14ac:dyDescent="0.3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891</v>
      </c>
      <c r="R1751" s="9" t="s">
        <v>953</v>
      </c>
      <c r="S1751" s="9">
        <f t="shared" si="153"/>
        <v>25603162</v>
      </c>
      <c r="T1751" s="9">
        <f t="shared" si="152"/>
        <v>339115</v>
      </c>
    </row>
    <row r="1752" spans="1:20" ht="14.45" hidden="1" x14ac:dyDescent="0.3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891</v>
      </c>
      <c r="R1752" s="9" t="s">
        <v>953</v>
      </c>
      <c r="S1752" s="9">
        <f t="shared" si="153"/>
        <v>30566340</v>
      </c>
      <c r="T1752" s="9">
        <f t="shared" si="152"/>
        <v>404852</v>
      </c>
    </row>
    <row r="1753" spans="1:20" ht="14.45" hidden="1" x14ac:dyDescent="0.3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891</v>
      </c>
      <c r="R1753" s="9" t="s">
        <v>953</v>
      </c>
      <c r="S1753" s="9">
        <f t="shared" si="153"/>
        <v>103595950</v>
      </c>
      <c r="T1753" s="9">
        <f t="shared" si="152"/>
        <v>1372132</v>
      </c>
    </row>
    <row r="1754" spans="1:20" ht="14.45" hidden="1" x14ac:dyDescent="0.3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891</v>
      </c>
      <c r="R1754" s="9" t="s">
        <v>953</v>
      </c>
      <c r="S1754" s="9">
        <f t="shared" si="153"/>
        <v>20407442</v>
      </c>
      <c r="T1754" s="9">
        <f t="shared" si="152"/>
        <v>270297</v>
      </c>
    </row>
    <row r="1755" spans="1:20" ht="14.45" hidden="1" x14ac:dyDescent="0.3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891</v>
      </c>
      <c r="R1755" s="9" t="s">
        <v>953</v>
      </c>
      <c r="S1755" s="9">
        <f t="shared" si="153"/>
        <v>504182</v>
      </c>
      <c r="T1755" s="9">
        <f t="shared" si="152"/>
        <v>6678</v>
      </c>
    </row>
    <row r="1756" spans="1:20" ht="14.45" hidden="1" x14ac:dyDescent="0.3">
      <c r="A1756" s="9">
        <v>681</v>
      </c>
      <c r="B1756" s="9" t="s">
        <v>15</v>
      </c>
      <c r="C1756" s="9" t="s">
        <v>756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891</v>
      </c>
      <c r="R1756" s="9" t="s">
        <v>953</v>
      </c>
      <c r="S1756" s="9">
        <f t="shared" si="153"/>
        <v>52488075</v>
      </c>
      <c r="T1756" s="9">
        <f t="shared" si="152"/>
        <v>695206</v>
      </c>
    </row>
    <row r="1757" spans="1:20" ht="14.45" hidden="1" x14ac:dyDescent="0.3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891</v>
      </c>
      <c r="R1757" s="9" t="s">
        <v>953</v>
      </c>
      <c r="S1757" s="9">
        <f t="shared" si="153"/>
        <v>49582890</v>
      </c>
      <c r="T1757" s="9">
        <f t="shared" si="152"/>
        <v>656727</v>
      </c>
    </row>
    <row r="1758" spans="1:20" ht="14.45" hidden="1" x14ac:dyDescent="0.3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891</v>
      </c>
      <c r="R1758" s="9" t="s">
        <v>953</v>
      </c>
      <c r="S1758" s="9">
        <f t="shared" si="153"/>
        <v>10774200</v>
      </c>
      <c r="T1758" s="9">
        <f t="shared" si="152"/>
        <v>142705</v>
      </c>
    </row>
    <row r="1759" spans="1:20" ht="14.45" hidden="1" x14ac:dyDescent="0.3">
      <c r="A1759" s="9">
        <v>516</v>
      </c>
      <c r="B1759" s="9" t="s">
        <v>15</v>
      </c>
      <c r="C1759" s="9" t="s">
        <v>757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891</v>
      </c>
      <c r="R1759" s="9" t="s">
        <v>953</v>
      </c>
      <c r="S1759" s="9">
        <f t="shared" si="153"/>
        <v>43387860</v>
      </c>
      <c r="T1759" s="9">
        <f t="shared" si="152"/>
        <v>574674</v>
      </c>
    </row>
    <row r="1760" spans="1:20" ht="14.45" hidden="1" x14ac:dyDescent="0.3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891</v>
      </c>
      <c r="R1760" s="9" t="s">
        <v>953</v>
      </c>
      <c r="S1760" s="9">
        <f t="shared" si="153"/>
        <v>45652236</v>
      </c>
      <c r="T1760" s="9">
        <f t="shared" si="152"/>
        <v>604665</v>
      </c>
    </row>
    <row r="1761" spans="1:20" ht="14.45" hidden="1" x14ac:dyDescent="0.3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891</v>
      </c>
      <c r="R1761" s="9" t="s">
        <v>953</v>
      </c>
      <c r="S1761" s="9">
        <f t="shared" si="153"/>
        <v>16943500</v>
      </c>
      <c r="T1761" s="9">
        <f t="shared" si="152"/>
        <v>224417</v>
      </c>
    </row>
    <row r="1762" spans="1:20" ht="14.45" hidden="1" x14ac:dyDescent="0.3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891</v>
      </c>
      <c r="R1762" s="9" t="s">
        <v>953</v>
      </c>
      <c r="S1762" s="9">
        <f t="shared" si="153"/>
        <v>10073232</v>
      </c>
      <c r="T1762" s="9">
        <f t="shared" si="152"/>
        <v>133420</v>
      </c>
    </row>
    <row r="1763" spans="1:20" ht="14.45" hidden="1" x14ac:dyDescent="0.3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891</v>
      </c>
      <c r="R1763" s="9" t="s">
        <v>953</v>
      </c>
      <c r="S1763" s="9">
        <f t="shared" si="153"/>
        <v>3576924</v>
      </c>
      <c r="T1763" s="9">
        <f t="shared" si="152"/>
        <v>47376</v>
      </c>
    </row>
    <row r="1764" spans="1:20" ht="14.45" hidden="1" x14ac:dyDescent="0.3">
      <c r="A1764" s="9">
        <v>20</v>
      </c>
      <c r="B1764" s="9" t="s">
        <v>15</v>
      </c>
      <c r="C1764" s="9" t="s">
        <v>759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891</v>
      </c>
      <c r="R1764" s="9" t="s">
        <v>953</v>
      </c>
      <c r="S1764" s="9">
        <f t="shared" si="153"/>
        <v>2269000</v>
      </c>
      <c r="T1764" s="9">
        <f t="shared" si="152"/>
        <v>30053</v>
      </c>
    </row>
    <row r="1765" spans="1:20" ht="14.45" hidden="1" x14ac:dyDescent="0.3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891</v>
      </c>
      <c r="R1765" s="9" t="s">
        <v>953</v>
      </c>
      <c r="S1765" s="9">
        <f t="shared" si="153"/>
        <v>8378100</v>
      </c>
      <c r="T1765" s="9">
        <f t="shared" si="152"/>
        <v>110968</v>
      </c>
    </row>
    <row r="1766" spans="1:20" ht="14.45" hidden="1" x14ac:dyDescent="0.3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891</v>
      </c>
      <c r="R1766" s="9" t="s">
        <v>953</v>
      </c>
      <c r="S1766" s="9">
        <f t="shared" si="153"/>
        <v>43173010</v>
      </c>
      <c r="T1766" s="9">
        <f t="shared" si="152"/>
        <v>571828</v>
      </c>
    </row>
    <row r="1767" spans="1:20" ht="14.45" hidden="1" x14ac:dyDescent="0.3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891</v>
      </c>
      <c r="R1767" s="9" t="s">
        <v>953</v>
      </c>
      <c r="S1767" s="9">
        <f t="shared" si="153"/>
        <v>10307622</v>
      </c>
      <c r="T1767" s="9">
        <f t="shared" si="152"/>
        <v>136525</v>
      </c>
    </row>
    <row r="1768" spans="1:20" ht="14.45" hidden="1" x14ac:dyDescent="0.3">
      <c r="A1768" s="9">
        <v>1</v>
      </c>
      <c r="B1768" s="9" t="s">
        <v>15</v>
      </c>
      <c r="C1768" s="9" t="s">
        <v>939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891</v>
      </c>
      <c r="R1768" s="9" t="s">
        <v>953</v>
      </c>
      <c r="S1768" s="9">
        <f t="shared" si="153"/>
        <v>84000</v>
      </c>
      <c r="T1768" s="9">
        <f t="shared" si="152"/>
        <v>1113</v>
      </c>
    </row>
    <row r="1769" spans="1:20" ht="14.45" hidden="1" x14ac:dyDescent="0.3">
      <c r="A1769" s="9">
        <v>1</v>
      </c>
      <c r="B1769" s="9" t="s">
        <v>15</v>
      </c>
      <c r="C1769" s="9" t="s">
        <v>940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891</v>
      </c>
      <c r="R1769" s="9" t="s">
        <v>953</v>
      </c>
      <c r="S1769" s="9">
        <f t="shared" si="153"/>
        <v>55000</v>
      </c>
      <c r="T1769" s="9">
        <f t="shared" si="152"/>
        <v>728</v>
      </c>
    </row>
    <row r="1770" spans="1:20" ht="14.45" hidden="1" x14ac:dyDescent="0.3">
      <c r="A1770" s="9">
        <v>1</v>
      </c>
      <c r="B1770" s="9" t="s">
        <v>15</v>
      </c>
      <c r="C1770" s="9" t="s">
        <v>941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891</v>
      </c>
      <c r="R1770" s="9" t="s">
        <v>953</v>
      </c>
      <c r="S1770" s="9">
        <f t="shared" si="153"/>
        <v>69990</v>
      </c>
      <c r="T1770" s="9">
        <f t="shared" si="152"/>
        <v>927</v>
      </c>
    </row>
    <row r="1771" spans="1:20" ht="14.45" hidden="1" x14ac:dyDescent="0.3">
      <c r="A1771" s="9">
        <v>1</v>
      </c>
      <c r="B1771" s="9" t="s">
        <v>15</v>
      </c>
      <c r="C1771" s="9" t="s">
        <v>942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891</v>
      </c>
      <c r="R1771" s="9" t="s">
        <v>953</v>
      </c>
      <c r="S1771" s="9">
        <f t="shared" si="153"/>
        <v>71200</v>
      </c>
      <c r="T1771" s="9">
        <f t="shared" ref="T1771:T1833" si="157">ROUND(S1771/75.5,0)</f>
        <v>943</v>
      </c>
    </row>
    <row r="1772" spans="1:20" ht="14.45" hidden="1" x14ac:dyDescent="0.3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891</v>
      </c>
      <c r="R1772" s="9" t="s">
        <v>953</v>
      </c>
      <c r="S1772" s="9">
        <f t="shared" si="153"/>
        <v>216540</v>
      </c>
      <c r="T1772" s="9">
        <f t="shared" si="157"/>
        <v>2868</v>
      </c>
    </row>
    <row r="1773" spans="1:20" ht="14.45" hidden="1" x14ac:dyDescent="0.3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891</v>
      </c>
      <c r="R1773" s="9" t="s">
        <v>953</v>
      </c>
      <c r="S1773" s="9">
        <f t="shared" si="153"/>
        <v>8276790</v>
      </c>
      <c r="T1773" s="9">
        <f t="shared" si="157"/>
        <v>109626</v>
      </c>
    </row>
    <row r="1774" spans="1:20" ht="14.45" hidden="1" x14ac:dyDescent="0.3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891</v>
      </c>
      <c r="R1774" s="9" t="s">
        <v>953</v>
      </c>
      <c r="S1774" s="9">
        <f t="shared" si="153"/>
        <v>707340</v>
      </c>
      <c r="T1774" s="9">
        <f t="shared" si="157"/>
        <v>9369</v>
      </c>
    </row>
    <row r="1775" spans="1:20" ht="14.45" hidden="1" x14ac:dyDescent="0.3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891</v>
      </c>
      <c r="R1775" s="9" t="s">
        <v>953</v>
      </c>
      <c r="S1775" s="9">
        <f t="shared" si="153"/>
        <v>3701370</v>
      </c>
      <c r="T1775" s="9">
        <f t="shared" si="157"/>
        <v>49025</v>
      </c>
    </row>
    <row r="1776" spans="1:20" ht="14.45" hidden="1" x14ac:dyDescent="0.3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891</v>
      </c>
      <c r="R1776" s="9" t="s">
        <v>953</v>
      </c>
      <c r="S1776" s="9">
        <f t="shared" si="153"/>
        <v>15794645</v>
      </c>
      <c r="T1776" s="9">
        <f t="shared" si="157"/>
        <v>209201</v>
      </c>
    </row>
    <row r="1777" spans="1:20" ht="14.45" hidden="1" x14ac:dyDescent="0.3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891</v>
      </c>
      <c r="R1777" s="9" t="s">
        <v>953</v>
      </c>
      <c r="S1777" s="9">
        <f t="shared" si="153"/>
        <v>3308550</v>
      </c>
      <c r="T1777" s="9">
        <f t="shared" si="157"/>
        <v>43822</v>
      </c>
    </row>
    <row r="1778" spans="1:20" ht="14.45" hidden="1" x14ac:dyDescent="0.3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891</v>
      </c>
      <c r="R1778" s="9" t="s">
        <v>953</v>
      </c>
      <c r="S1778" s="9">
        <f t="shared" si="153"/>
        <v>4142390</v>
      </c>
      <c r="T1778" s="9">
        <f t="shared" si="157"/>
        <v>54866</v>
      </c>
    </row>
    <row r="1779" spans="1:20" ht="14.45" hidden="1" x14ac:dyDescent="0.3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891</v>
      </c>
      <c r="R1779" s="9" t="s">
        <v>953</v>
      </c>
      <c r="S1779" s="9">
        <f t="shared" si="153"/>
        <v>6894080</v>
      </c>
      <c r="T1779" s="9">
        <f t="shared" si="157"/>
        <v>91312</v>
      </c>
    </row>
    <row r="1780" spans="1:20" ht="14.45" hidden="1" x14ac:dyDescent="0.3">
      <c r="A1780" s="9">
        <v>1</v>
      </c>
      <c r="B1780" s="9" t="s">
        <v>15</v>
      </c>
      <c r="C1780" s="9" t="s">
        <v>760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761</v>
      </c>
      <c r="I1780" s="9">
        <v>17</v>
      </c>
      <c r="J1780" s="9" t="s">
        <v>762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891</v>
      </c>
      <c r="R1780" s="9" t="s">
        <v>953</v>
      </c>
      <c r="S1780" s="9">
        <f t="shared" si="153"/>
        <v>294940</v>
      </c>
      <c r="T1780" s="9">
        <f t="shared" si="157"/>
        <v>3906</v>
      </c>
    </row>
    <row r="1781" spans="1:20" ht="14.45" hidden="1" x14ac:dyDescent="0.3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891</v>
      </c>
      <c r="R1781" s="9" t="s">
        <v>953</v>
      </c>
      <c r="S1781" s="9">
        <f t="shared" si="153"/>
        <v>13906480</v>
      </c>
      <c r="T1781" s="9">
        <f t="shared" si="157"/>
        <v>184192</v>
      </c>
    </row>
    <row r="1782" spans="1:20" ht="14.45" hidden="1" x14ac:dyDescent="0.3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891</v>
      </c>
      <c r="R1782" s="9" t="s">
        <v>953</v>
      </c>
      <c r="S1782" s="9">
        <f t="shared" si="153"/>
        <v>100647650</v>
      </c>
      <c r="T1782" s="9">
        <f t="shared" si="157"/>
        <v>1333081</v>
      </c>
    </row>
    <row r="1783" spans="1:20" ht="14.45" hidden="1" x14ac:dyDescent="0.3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891</v>
      </c>
      <c r="R1783" s="9" t="s">
        <v>953</v>
      </c>
      <c r="S1783" s="9">
        <f t="shared" si="153"/>
        <v>2821566</v>
      </c>
      <c r="T1783" s="9">
        <f t="shared" si="157"/>
        <v>37372</v>
      </c>
    </row>
    <row r="1784" spans="1:20" ht="14.45" hidden="1" x14ac:dyDescent="0.3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891</v>
      </c>
      <c r="R1784" s="9" t="s">
        <v>953</v>
      </c>
      <c r="S1784" s="9">
        <f t="shared" si="153"/>
        <v>226356890</v>
      </c>
      <c r="T1784" s="9">
        <f t="shared" si="157"/>
        <v>2998105</v>
      </c>
    </row>
    <row r="1785" spans="1:20" ht="14.45" hidden="1" x14ac:dyDescent="0.3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891</v>
      </c>
      <c r="R1785" s="9" t="s">
        <v>953</v>
      </c>
      <c r="S1785" s="9">
        <f t="shared" si="153"/>
        <v>36338544</v>
      </c>
      <c r="T1785" s="9">
        <f t="shared" si="157"/>
        <v>481305</v>
      </c>
    </row>
    <row r="1786" spans="1:20" ht="14.45" hidden="1" x14ac:dyDescent="0.3">
      <c r="A1786" s="9">
        <v>10</v>
      </c>
      <c r="B1786" s="9" t="s">
        <v>15</v>
      </c>
      <c r="C1786" s="9" t="s">
        <v>860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891</v>
      </c>
      <c r="R1786" s="9" t="s">
        <v>953</v>
      </c>
      <c r="S1786" s="9">
        <f t="shared" si="153"/>
        <v>2847800</v>
      </c>
      <c r="T1786" s="9">
        <f t="shared" si="157"/>
        <v>37719</v>
      </c>
    </row>
    <row r="1787" spans="1:20" ht="14.45" hidden="1" x14ac:dyDescent="0.3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891</v>
      </c>
      <c r="R1787" s="9" t="s">
        <v>953</v>
      </c>
      <c r="S1787" s="9">
        <f t="shared" si="153"/>
        <v>4906440</v>
      </c>
      <c r="T1787" s="9">
        <f t="shared" si="157"/>
        <v>64986</v>
      </c>
    </row>
    <row r="1788" spans="1:20" ht="14.45" hidden="1" x14ac:dyDescent="0.3">
      <c r="A1788" s="9">
        <v>47</v>
      </c>
      <c r="B1788" s="9" t="s">
        <v>15</v>
      </c>
      <c r="C1788" s="9" t="s">
        <v>763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891</v>
      </c>
      <c r="R1788" s="9" t="s">
        <v>953</v>
      </c>
      <c r="S1788" s="9">
        <f t="shared" si="153"/>
        <v>4521541</v>
      </c>
      <c r="T1788" s="9">
        <f t="shared" si="157"/>
        <v>59888</v>
      </c>
    </row>
    <row r="1789" spans="1:20" ht="14.45" hidden="1" x14ac:dyDescent="0.3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891</v>
      </c>
      <c r="R1789" s="9" t="s">
        <v>953</v>
      </c>
      <c r="S1789" s="9">
        <f t="shared" si="153"/>
        <v>636552</v>
      </c>
      <c r="T1789" s="9">
        <f t="shared" si="157"/>
        <v>8431</v>
      </c>
    </row>
    <row r="1790" spans="1:20" ht="14.45" hidden="1" x14ac:dyDescent="0.3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891</v>
      </c>
      <c r="R1790" s="9" t="s">
        <v>953</v>
      </c>
      <c r="S1790" s="9">
        <f t="shared" si="153"/>
        <v>60327660</v>
      </c>
      <c r="T1790" s="9">
        <f t="shared" si="157"/>
        <v>799042</v>
      </c>
    </row>
    <row r="1791" spans="1:20" ht="14.45" hidden="1" x14ac:dyDescent="0.3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891</v>
      </c>
      <c r="R1791" s="9" t="s">
        <v>953</v>
      </c>
      <c r="S1791" s="9">
        <f t="shared" si="153"/>
        <v>446480</v>
      </c>
      <c r="T1791" s="9">
        <f t="shared" si="157"/>
        <v>5914</v>
      </c>
    </row>
    <row r="1792" spans="1:20" ht="14.45" hidden="1" x14ac:dyDescent="0.3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891</v>
      </c>
      <c r="R1792" s="9" t="s">
        <v>953</v>
      </c>
      <c r="S1792" s="9">
        <f t="shared" si="153"/>
        <v>3906260</v>
      </c>
      <c r="T1792" s="9">
        <f t="shared" si="157"/>
        <v>51739</v>
      </c>
    </row>
    <row r="1793" spans="1:20" ht="14.45" hidden="1" x14ac:dyDescent="0.3">
      <c r="A1793" s="9">
        <v>89</v>
      </c>
      <c r="B1793" s="9" t="s">
        <v>15</v>
      </c>
      <c r="C1793" s="9" t="s">
        <v>764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765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891</v>
      </c>
      <c r="R1793" s="9" t="s">
        <v>953</v>
      </c>
      <c r="S1793" s="9">
        <f t="shared" si="153"/>
        <v>12916748</v>
      </c>
      <c r="T1793" s="9">
        <f t="shared" si="157"/>
        <v>171083</v>
      </c>
    </row>
    <row r="1794" spans="1:20" ht="14.45" hidden="1" x14ac:dyDescent="0.3">
      <c r="A1794" s="9">
        <v>1</v>
      </c>
      <c r="B1794" s="9" t="s">
        <v>15</v>
      </c>
      <c r="C1794" s="9" t="s">
        <v>954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807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891</v>
      </c>
      <c r="R1794" s="9" t="s">
        <v>953</v>
      </c>
      <c r="S1794" s="9">
        <f t="shared" si="153"/>
        <v>204690</v>
      </c>
      <c r="T1794" s="9">
        <f t="shared" si="157"/>
        <v>2711</v>
      </c>
    </row>
    <row r="1795" spans="1:20" ht="14.45" hidden="1" x14ac:dyDescent="0.3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891</v>
      </c>
      <c r="R1795" s="9" t="s">
        <v>953</v>
      </c>
      <c r="S1795" s="9">
        <f t="shared" ref="S1795:S1858" si="158">M1795*A1795</f>
        <v>99400</v>
      </c>
      <c r="T1795" s="9">
        <f t="shared" si="157"/>
        <v>1317</v>
      </c>
    </row>
    <row r="1796" spans="1:20" ht="14.45" hidden="1" x14ac:dyDescent="0.3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762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891</v>
      </c>
      <c r="R1796" s="9" t="s">
        <v>953</v>
      </c>
      <c r="S1796" s="9">
        <f t="shared" si="158"/>
        <v>7299894</v>
      </c>
      <c r="T1796" s="9">
        <f t="shared" si="157"/>
        <v>96687</v>
      </c>
    </row>
    <row r="1797" spans="1:20" ht="14.45" hidden="1" x14ac:dyDescent="0.3">
      <c r="A1797" s="9">
        <v>7</v>
      </c>
      <c r="B1797" s="9" t="s">
        <v>15</v>
      </c>
      <c r="C1797" s="9" t="s">
        <v>943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891</v>
      </c>
      <c r="R1797" s="9" t="s">
        <v>953</v>
      </c>
      <c r="S1797" s="9">
        <f t="shared" si="158"/>
        <v>995330</v>
      </c>
      <c r="T1797" s="9">
        <f t="shared" si="157"/>
        <v>13183</v>
      </c>
    </row>
    <row r="1798" spans="1:20" ht="14.45" hidden="1" x14ac:dyDescent="0.3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891</v>
      </c>
      <c r="R1798" s="9" t="s">
        <v>953</v>
      </c>
      <c r="S1798" s="9">
        <f t="shared" si="158"/>
        <v>3354846</v>
      </c>
      <c r="T1798" s="9">
        <f t="shared" si="157"/>
        <v>44435</v>
      </c>
    </row>
    <row r="1799" spans="1:20" ht="14.45" hidden="1" x14ac:dyDescent="0.3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891</v>
      </c>
      <c r="R1799" s="9" t="s">
        <v>953</v>
      </c>
      <c r="S1799" s="9">
        <f t="shared" si="158"/>
        <v>64299070</v>
      </c>
      <c r="T1799" s="9">
        <f t="shared" si="157"/>
        <v>851643</v>
      </c>
    </row>
    <row r="1800" spans="1:20" ht="14.45" hidden="1" x14ac:dyDescent="0.3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891</v>
      </c>
      <c r="R1800" s="9" t="s">
        <v>953</v>
      </c>
      <c r="S1800" s="9">
        <f t="shared" si="158"/>
        <v>7877430</v>
      </c>
      <c r="T1800" s="9">
        <f t="shared" si="157"/>
        <v>104337</v>
      </c>
    </row>
    <row r="1801" spans="1:20" ht="14.45" hidden="1" x14ac:dyDescent="0.3">
      <c r="A1801" s="9">
        <v>198</v>
      </c>
      <c r="B1801" s="9" t="s">
        <v>15</v>
      </c>
      <c r="C1801" s="9" t="s">
        <v>861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891</v>
      </c>
      <c r="R1801" s="9" t="s">
        <v>953</v>
      </c>
      <c r="S1801" s="9">
        <f t="shared" si="158"/>
        <v>15838020</v>
      </c>
      <c r="T1801" s="9">
        <f t="shared" si="157"/>
        <v>209775</v>
      </c>
    </row>
    <row r="1802" spans="1:20" ht="14.45" hidden="1" x14ac:dyDescent="0.3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891</v>
      </c>
      <c r="R1802" s="9" t="s">
        <v>953</v>
      </c>
      <c r="S1802" s="9">
        <f t="shared" si="158"/>
        <v>15696660</v>
      </c>
      <c r="T1802" s="9">
        <f t="shared" si="157"/>
        <v>207903</v>
      </c>
    </row>
    <row r="1803" spans="1:20" ht="14.45" hidden="1" x14ac:dyDescent="0.3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891</v>
      </c>
      <c r="R1803" s="9" t="s">
        <v>953</v>
      </c>
      <c r="S1803" s="9">
        <f t="shared" si="158"/>
        <v>88233936</v>
      </c>
      <c r="T1803" s="9">
        <f t="shared" si="157"/>
        <v>1168661</v>
      </c>
    </row>
    <row r="1804" spans="1:20" ht="14.45" hidden="1" x14ac:dyDescent="0.3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891</v>
      </c>
      <c r="R1804" s="9" t="s">
        <v>953</v>
      </c>
      <c r="S1804" s="9">
        <f t="shared" si="158"/>
        <v>9379157</v>
      </c>
      <c r="T1804" s="9">
        <f t="shared" si="157"/>
        <v>124227</v>
      </c>
    </row>
    <row r="1805" spans="1:20" ht="14.45" hidden="1" x14ac:dyDescent="0.3">
      <c r="A1805" s="9">
        <v>340</v>
      </c>
      <c r="B1805" s="9" t="s">
        <v>15</v>
      </c>
      <c r="C1805" s="9" t="s">
        <v>766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891</v>
      </c>
      <c r="R1805" s="9" t="s">
        <v>953</v>
      </c>
      <c r="S1805" s="9">
        <f t="shared" si="158"/>
        <v>9259560</v>
      </c>
      <c r="T1805" s="9">
        <f t="shared" si="157"/>
        <v>122643</v>
      </c>
    </row>
    <row r="1806" spans="1:20" ht="14.45" hidden="1" x14ac:dyDescent="0.3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891</v>
      </c>
      <c r="R1806" s="9" t="s">
        <v>953</v>
      </c>
      <c r="S1806" s="9">
        <f t="shared" si="158"/>
        <v>2052050</v>
      </c>
      <c r="T1806" s="9">
        <f t="shared" si="157"/>
        <v>27179</v>
      </c>
    </row>
    <row r="1807" spans="1:20" ht="14.45" hidden="1" x14ac:dyDescent="0.3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891</v>
      </c>
      <c r="R1807" s="9" t="s">
        <v>953</v>
      </c>
      <c r="S1807" s="9">
        <f t="shared" si="158"/>
        <v>7286895</v>
      </c>
      <c r="T1807" s="9">
        <f t="shared" si="157"/>
        <v>96515</v>
      </c>
    </row>
    <row r="1808" spans="1:20" ht="14.45" hidden="1" x14ac:dyDescent="0.3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891</v>
      </c>
      <c r="R1808" s="9" t="s">
        <v>953</v>
      </c>
      <c r="S1808" s="9">
        <f t="shared" si="158"/>
        <v>65478620</v>
      </c>
      <c r="T1808" s="9">
        <f t="shared" si="157"/>
        <v>867266</v>
      </c>
    </row>
    <row r="1809" spans="1:20" ht="14.45" hidden="1" x14ac:dyDescent="0.3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891</v>
      </c>
      <c r="R1809" s="9" t="s">
        <v>953</v>
      </c>
      <c r="S1809" s="9">
        <f t="shared" si="158"/>
        <v>13209612</v>
      </c>
      <c r="T1809" s="9">
        <f t="shared" si="157"/>
        <v>174962</v>
      </c>
    </row>
    <row r="1810" spans="1:20" ht="14.45" hidden="1" x14ac:dyDescent="0.3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891</v>
      </c>
      <c r="R1810" s="9" t="s">
        <v>953</v>
      </c>
      <c r="S1810" s="9">
        <f t="shared" si="158"/>
        <v>6539176</v>
      </c>
      <c r="T1810" s="9">
        <f t="shared" si="157"/>
        <v>86612</v>
      </c>
    </row>
    <row r="1811" spans="1:20" ht="14.45" hidden="1" x14ac:dyDescent="0.3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891</v>
      </c>
      <c r="R1811" s="9" t="s">
        <v>953</v>
      </c>
      <c r="S1811" s="9">
        <f t="shared" si="158"/>
        <v>3760570</v>
      </c>
      <c r="T1811" s="9">
        <f t="shared" si="157"/>
        <v>49809</v>
      </c>
    </row>
    <row r="1812" spans="1:20" ht="14.45" hidden="1" x14ac:dyDescent="0.3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891</v>
      </c>
      <c r="R1812" s="9" t="s">
        <v>953</v>
      </c>
      <c r="S1812" s="9">
        <f t="shared" si="158"/>
        <v>38200</v>
      </c>
      <c r="T1812" s="9">
        <f t="shared" si="157"/>
        <v>506</v>
      </c>
    </row>
    <row r="1813" spans="1:20" ht="14.45" hidden="1" x14ac:dyDescent="0.3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891</v>
      </c>
      <c r="R1813" s="9" t="s">
        <v>953</v>
      </c>
      <c r="S1813" s="9">
        <f t="shared" si="158"/>
        <v>15918336</v>
      </c>
      <c r="T1813" s="9">
        <f t="shared" si="157"/>
        <v>210839</v>
      </c>
    </row>
    <row r="1814" spans="1:20" ht="14.45" hidden="1" x14ac:dyDescent="0.3">
      <c r="A1814" s="9">
        <v>2</v>
      </c>
      <c r="B1814" s="9" t="s">
        <v>15</v>
      </c>
      <c r="C1814" s="9" t="s">
        <v>944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891</v>
      </c>
      <c r="R1814" s="9" t="s">
        <v>953</v>
      </c>
      <c r="S1814" s="9">
        <f t="shared" si="158"/>
        <v>138314</v>
      </c>
      <c r="T1814" s="9">
        <f t="shared" si="157"/>
        <v>1832</v>
      </c>
    </row>
    <row r="1815" spans="1:20" ht="14.45" hidden="1" x14ac:dyDescent="0.3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891</v>
      </c>
      <c r="R1815" s="9" t="s">
        <v>953</v>
      </c>
      <c r="S1815" s="9">
        <f t="shared" si="158"/>
        <v>1908144</v>
      </c>
      <c r="T1815" s="9">
        <f t="shared" si="157"/>
        <v>25273</v>
      </c>
    </row>
    <row r="1816" spans="1:20" ht="14.45" hidden="1" x14ac:dyDescent="0.3">
      <c r="A1816" s="9">
        <v>7</v>
      </c>
      <c r="B1816" s="9" t="s">
        <v>15</v>
      </c>
      <c r="C1816" s="9" t="s">
        <v>768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891</v>
      </c>
      <c r="R1816" s="9" t="s">
        <v>953</v>
      </c>
      <c r="S1816" s="9">
        <f t="shared" si="158"/>
        <v>1201522</v>
      </c>
      <c r="T1816" s="9">
        <f t="shared" si="157"/>
        <v>15914</v>
      </c>
    </row>
    <row r="1817" spans="1:20" ht="14.45" hidden="1" x14ac:dyDescent="0.3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891</v>
      </c>
      <c r="R1817" s="9" t="s">
        <v>953</v>
      </c>
      <c r="S1817" s="9">
        <f t="shared" si="158"/>
        <v>1576130</v>
      </c>
      <c r="T1817" s="9">
        <f t="shared" si="157"/>
        <v>20876</v>
      </c>
    </row>
    <row r="1818" spans="1:20" ht="14.45" hidden="1" x14ac:dyDescent="0.3">
      <c r="A1818" s="9">
        <v>2</v>
      </c>
      <c r="B1818" s="9" t="s">
        <v>15</v>
      </c>
      <c r="C1818" s="9" t="s">
        <v>769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891</v>
      </c>
      <c r="R1818" s="9" t="s">
        <v>953</v>
      </c>
      <c r="S1818" s="9">
        <f t="shared" si="158"/>
        <v>316190</v>
      </c>
      <c r="T1818" s="9">
        <f t="shared" si="157"/>
        <v>4188</v>
      </c>
    </row>
    <row r="1819" spans="1:20" ht="14.45" hidden="1" x14ac:dyDescent="0.3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891</v>
      </c>
      <c r="R1819" s="9" t="s">
        <v>953</v>
      </c>
      <c r="S1819" s="9">
        <f t="shared" si="158"/>
        <v>2031984</v>
      </c>
      <c r="T1819" s="9">
        <f t="shared" si="157"/>
        <v>26914</v>
      </c>
    </row>
    <row r="1820" spans="1:20" ht="14.45" hidden="1" x14ac:dyDescent="0.3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891</v>
      </c>
      <c r="R1820" s="9" t="s">
        <v>953</v>
      </c>
      <c r="S1820" s="9">
        <f t="shared" si="158"/>
        <v>869526</v>
      </c>
      <c r="T1820" s="9">
        <f t="shared" si="157"/>
        <v>11517</v>
      </c>
    </row>
    <row r="1821" spans="1:20" ht="14.45" hidden="1" x14ac:dyDescent="0.3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891</v>
      </c>
      <c r="R1821" s="9" t="s">
        <v>953</v>
      </c>
      <c r="S1821" s="9">
        <f t="shared" si="158"/>
        <v>20212914</v>
      </c>
      <c r="T1821" s="9">
        <f t="shared" si="157"/>
        <v>267721</v>
      </c>
    </row>
    <row r="1822" spans="1:20" ht="14.45" hidden="1" x14ac:dyDescent="0.3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891</v>
      </c>
      <c r="R1822" s="9" t="s">
        <v>953</v>
      </c>
      <c r="S1822" s="9">
        <f t="shared" si="158"/>
        <v>2458568</v>
      </c>
      <c r="T1822" s="9">
        <f t="shared" si="157"/>
        <v>32564</v>
      </c>
    </row>
    <row r="1823" spans="1:20" ht="14.45" hidden="1" x14ac:dyDescent="0.3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891</v>
      </c>
      <c r="R1823" s="9" t="s">
        <v>953</v>
      </c>
      <c r="S1823" s="9">
        <f t="shared" si="158"/>
        <v>1955751</v>
      </c>
      <c r="T1823" s="9">
        <f t="shared" si="157"/>
        <v>25904</v>
      </c>
    </row>
    <row r="1824" spans="1:20" ht="14.45" hidden="1" x14ac:dyDescent="0.3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891</v>
      </c>
      <c r="R1824" s="9" t="s">
        <v>953</v>
      </c>
      <c r="S1824" s="9">
        <f t="shared" si="158"/>
        <v>2311881</v>
      </c>
      <c r="T1824" s="9">
        <f t="shared" si="157"/>
        <v>30621</v>
      </c>
    </row>
    <row r="1825" spans="1:20" ht="14.45" hidden="1" x14ac:dyDescent="0.3">
      <c r="A1825" s="9">
        <v>268</v>
      </c>
      <c r="B1825" s="9" t="s">
        <v>15</v>
      </c>
      <c r="C1825" s="9" t="s">
        <v>771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891</v>
      </c>
      <c r="R1825" s="9" t="s">
        <v>953</v>
      </c>
      <c r="S1825" s="9">
        <f t="shared" si="158"/>
        <v>33497320</v>
      </c>
      <c r="T1825" s="9">
        <f t="shared" si="157"/>
        <v>443673</v>
      </c>
    </row>
    <row r="1826" spans="1:20" ht="14.45" hidden="1" x14ac:dyDescent="0.3">
      <c r="A1826" s="9">
        <v>131</v>
      </c>
      <c r="B1826" s="9" t="s">
        <v>15</v>
      </c>
      <c r="C1826" s="9" t="s">
        <v>772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891</v>
      </c>
      <c r="R1826" s="9" t="s">
        <v>953</v>
      </c>
      <c r="S1826" s="9">
        <f t="shared" si="158"/>
        <v>11029283</v>
      </c>
      <c r="T1826" s="9">
        <f t="shared" si="157"/>
        <v>146083</v>
      </c>
    </row>
    <row r="1827" spans="1:20" ht="14.45" hidden="1" x14ac:dyDescent="0.3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827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891</v>
      </c>
      <c r="R1827" s="9" t="s">
        <v>953</v>
      </c>
      <c r="S1827" s="9">
        <f t="shared" si="158"/>
        <v>2133719</v>
      </c>
      <c r="T1827" s="9">
        <f t="shared" si="157"/>
        <v>28261</v>
      </c>
    </row>
    <row r="1828" spans="1:20" ht="14.45" hidden="1" x14ac:dyDescent="0.3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891</v>
      </c>
      <c r="R1828" s="9" t="s">
        <v>953</v>
      </c>
      <c r="S1828" s="9">
        <f t="shared" si="158"/>
        <v>4124115</v>
      </c>
      <c r="T1828" s="9">
        <f t="shared" si="157"/>
        <v>54624</v>
      </c>
    </row>
    <row r="1829" spans="1:20" ht="14.45" hidden="1" x14ac:dyDescent="0.3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891</v>
      </c>
      <c r="R1829" s="9" t="s">
        <v>953</v>
      </c>
      <c r="S1829" s="9">
        <f t="shared" si="158"/>
        <v>1553832</v>
      </c>
      <c r="T1829" s="9">
        <f t="shared" si="157"/>
        <v>20581</v>
      </c>
    </row>
    <row r="1830" spans="1:20" ht="14.45" hidden="1" x14ac:dyDescent="0.3">
      <c r="A1830" s="9">
        <v>7</v>
      </c>
      <c r="B1830" s="9" t="s">
        <v>16</v>
      </c>
      <c r="C1830" s="9" t="s">
        <v>945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891</v>
      </c>
      <c r="R1830" s="9" t="s">
        <v>953</v>
      </c>
      <c r="S1830" s="9">
        <f t="shared" si="158"/>
        <v>1178100</v>
      </c>
      <c r="T1830" s="9">
        <f t="shared" si="157"/>
        <v>15604</v>
      </c>
    </row>
    <row r="1831" spans="1:20" ht="14.45" hidden="1" x14ac:dyDescent="0.3">
      <c r="A1831" s="9">
        <v>42</v>
      </c>
      <c r="B1831" s="9" t="s">
        <v>16</v>
      </c>
      <c r="C1831" s="9" t="s">
        <v>773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774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891</v>
      </c>
      <c r="R1831" s="9" t="s">
        <v>953</v>
      </c>
      <c r="S1831" s="9">
        <f t="shared" si="158"/>
        <v>9925482</v>
      </c>
      <c r="T1831" s="9">
        <f t="shared" si="157"/>
        <v>131463</v>
      </c>
    </row>
    <row r="1832" spans="1:20" ht="14.45" hidden="1" x14ac:dyDescent="0.3">
      <c r="A1832" s="9">
        <v>15</v>
      </c>
      <c r="B1832" s="9" t="s">
        <v>16</v>
      </c>
      <c r="C1832" s="9" t="s">
        <v>946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774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891</v>
      </c>
      <c r="R1832" s="9" t="s">
        <v>953</v>
      </c>
      <c r="S1832" s="9">
        <f t="shared" si="158"/>
        <v>2764500</v>
      </c>
      <c r="T1832" s="9">
        <f t="shared" si="157"/>
        <v>36616</v>
      </c>
    </row>
    <row r="1833" spans="1:20" ht="14.45" hidden="1" x14ac:dyDescent="0.3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891</v>
      </c>
      <c r="R1833" s="9" t="s">
        <v>953</v>
      </c>
      <c r="S1833" s="9">
        <f t="shared" si="158"/>
        <v>714120</v>
      </c>
      <c r="T1833" s="9">
        <f t="shared" si="157"/>
        <v>9459</v>
      </c>
    </row>
    <row r="1834" spans="1:20" ht="14.45" hidden="1" x14ac:dyDescent="0.3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891</v>
      </c>
      <c r="R1834" s="9" t="s">
        <v>953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 ht="14.45" hidden="1" x14ac:dyDescent="0.3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891</v>
      </c>
      <c r="R1835" s="9" t="s">
        <v>953</v>
      </c>
      <c r="S1835" s="9">
        <f t="shared" si="158"/>
        <v>539960</v>
      </c>
      <c r="T1835" s="9">
        <f t="shared" si="162"/>
        <v>7152</v>
      </c>
    </row>
    <row r="1836" spans="1:20" ht="14.45" hidden="1" x14ac:dyDescent="0.3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891</v>
      </c>
      <c r="R1836" s="9" t="s">
        <v>953</v>
      </c>
      <c r="S1836" s="9">
        <f t="shared" si="158"/>
        <v>5541291</v>
      </c>
      <c r="T1836" s="9">
        <f t="shared" si="162"/>
        <v>73395</v>
      </c>
    </row>
    <row r="1837" spans="1:20" ht="14.45" hidden="1" x14ac:dyDescent="0.3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891</v>
      </c>
      <c r="R1837" s="9" t="s">
        <v>953</v>
      </c>
      <c r="S1837" s="9">
        <f t="shared" si="158"/>
        <v>3527314</v>
      </c>
      <c r="T1837" s="9">
        <f t="shared" si="162"/>
        <v>46719</v>
      </c>
    </row>
    <row r="1838" spans="1:20" ht="14.45" hidden="1" x14ac:dyDescent="0.3">
      <c r="A1838" s="9">
        <v>21</v>
      </c>
      <c r="B1838" s="9" t="s">
        <v>16</v>
      </c>
      <c r="C1838" s="9" t="s">
        <v>947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891</v>
      </c>
      <c r="R1838" s="9" t="s">
        <v>953</v>
      </c>
      <c r="S1838" s="9">
        <f t="shared" si="158"/>
        <v>1703163</v>
      </c>
      <c r="T1838" s="9">
        <f t="shared" si="162"/>
        <v>22558</v>
      </c>
    </row>
    <row r="1839" spans="1:20" ht="14.45" hidden="1" x14ac:dyDescent="0.3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891</v>
      </c>
      <c r="R1839" s="9" t="s">
        <v>953</v>
      </c>
      <c r="S1839" s="9">
        <f t="shared" si="158"/>
        <v>506205</v>
      </c>
      <c r="T1839" s="9">
        <f t="shared" si="162"/>
        <v>6705</v>
      </c>
    </row>
    <row r="1840" spans="1:20" ht="14.45" hidden="1" x14ac:dyDescent="0.3">
      <c r="A1840" s="9">
        <v>2</v>
      </c>
      <c r="B1840" s="9" t="s">
        <v>16</v>
      </c>
      <c r="C1840" s="9" t="s">
        <v>948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891</v>
      </c>
      <c r="R1840" s="9" t="s">
        <v>953</v>
      </c>
      <c r="S1840" s="9">
        <f t="shared" si="158"/>
        <v>154814</v>
      </c>
      <c r="T1840" s="9">
        <f t="shared" si="162"/>
        <v>2051</v>
      </c>
    </row>
    <row r="1841" spans="1:20" ht="14.45" hidden="1" x14ac:dyDescent="0.3">
      <c r="A1841" s="9">
        <v>240</v>
      </c>
      <c r="B1841" s="9" t="s">
        <v>16</v>
      </c>
      <c r="C1841" s="9" t="s">
        <v>776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891</v>
      </c>
      <c r="R1841" s="9" t="s">
        <v>953</v>
      </c>
      <c r="S1841" s="9">
        <f t="shared" si="158"/>
        <v>16797600</v>
      </c>
      <c r="T1841" s="9">
        <f t="shared" si="162"/>
        <v>222485</v>
      </c>
    </row>
    <row r="1842" spans="1:20" ht="14.45" hidden="1" x14ac:dyDescent="0.3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891</v>
      </c>
      <c r="R1842" s="9" t="s">
        <v>953</v>
      </c>
      <c r="S1842" s="9">
        <f t="shared" si="158"/>
        <v>281656</v>
      </c>
      <c r="T1842" s="9">
        <f t="shared" si="162"/>
        <v>3731</v>
      </c>
    </row>
    <row r="1843" spans="1:20" ht="14.45" hidden="1" x14ac:dyDescent="0.3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891</v>
      </c>
      <c r="R1843" s="9" t="s">
        <v>953</v>
      </c>
      <c r="S1843" s="9">
        <f t="shared" si="158"/>
        <v>333206</v>
      </c>
      <c r="T1843" s="9">
        <f t="shared" si="162"/>
        <v>4413</v>
      </c>
    </row>
    <row r="1844" spans="1:20" ht="14.45" hidden="1" x14ac:dyDescent="0.3">
      <c r="A1844" s="9">
        <v>31</v>
      </c>
      <c r="B1844" s="9" t="s">
        <v>16</v>
      </c>
      <c r="C1844" s="9" t="s">
        <v>779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780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891</v>
      </c>
      <c r="R1844" s="9" t="s">
        <v>953</v>
      </c>
      <c r="S1844" s="9">
        <f t="shared" si="158"/>
        <v>7765345</v>
      </c>
      <c r="T1844" s="9">
        <f t="shared" si="162"/>
        <v>102852</v>
      </c>
    </row>
    <row r="1845" spans="1:20" ht="14.45" hidden="1" x14ac:dyDescent="0.3">
      <c r="A1845" s="9">
        <v>36</v>
      </c>
      <c r="B1845" s="9" t="s">
        <v>16</v>
      </c>
      <c r="C1845" s="9" t="s">
        <v>781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664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891</v>
      </c>
      <c r="R1845" s="9" t="s">
        <v>953</v>
      </c>
      <c r="S1845" s="9">
        <f t="shared" si="158"/>
        <v>10259640</v>
      </c>
      <c r="T1845" s="9">
        <f t="shared" si="162"/>
        <v>135889</v>
      </c>
    </row>
    <row r="1846" spans="1:20" ht="14.45" hidden="1" x14ac:dyDescent="0.3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891</v>
      </c>
      <c r="R1846" s="9" t="s">
        <v>953</v>
      </c>
      <c r="S1846" s="9">
        <f t="shared" si="158"/>
        <v>92172743</v>
      </c>
      <c r="T1846" s="9">
        <f t="shared" si="162"/>
        <v>1220831</v>
      </c>
    </row>
    <row r="1847" spans="1:20" ht="14.45" hidden="1" x14ac:dyDescent="0.3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891</v>
      </c>
      <c r="R1847" s="9" t="s">
        <v>953</v>
      </c>
      <c r="S1847" s="9">
        <f t="shared" si="158"/>
        <v>51323600</v>
      </c>
      <c r="T1847" s="9">
        <f t="shared" si="162"/>
        <v>679783</v>
      </c>
    </row>
    <row r="1848" spans="1:20" ht="14.45" hidden="1" x14ac:dyDescent="0.3">
      <c r="A1848" s="9">
        <v>591</v>
      </c>
      <c r="B1848" s="9" t="s">
        <v>16</v>
      </c>
      <c r="C1848" s="9" t="s">
        <v>782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783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891</v>
      </c>
      <c r="R1848" s="9" t="s">
        <v>953</v>
      </c>
      <c r="S1848" s="9">
        <f t="shared" si="158"/>
        <v>60868863</v>
      </c>
      <c r="T1848" s="9">
        <f t="shared" si="162"/>
        <v>806210</v>
      </c>
    </row>
    <row r="1849" spans="1:20" ht="14.45" hidden="1" x14ac:dyDescent="0.3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891</v>
      </c>
      <c r="R1849" s="9" t="s">
        <v>953</v>
      </c>
      <c r="S1849" s="9">
        <f t="shared" si="158"/>
        <v>86265712</v>
      </c>
      <c r="T1849" s="9">
        <f t="shared" si="162"/>
        <v>1142592</v>
      </c>
    </row>
    <row r="1850" spans="1:20" ht="14.45" hidden="1" x14ac:dyDescent="0.3">
      <c r="A1850" s="9">
        <v>150</v>
      </c>
      <c r="B1850" s="9" t="s">
        <v>16</v>
      </c>
      <c r="C1850" s="9" t="s">
        <v>784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783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891</v>
      </c>
      <c r="R1850" s="9" t="s">
        <v>953</v>
      </c>
      <c r="S1850" s="9">
        <f t="shared" si="158"/>
        <v>19698900</v>
      </c>
      <c r="T1850" s="9">
        <f t="shared" si="162"/>
        <v>260913</v>
      </c>
    </row>
    <row r="1851" spans="1:20" ht="14.45" hidden="1" x14ac:dyDescent="0.3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891</v>
      </c>
      <c r="R1851" s="9" t="s">
        <v>953</v>
      </c>
      <c r="S1851" s="9">
        <f t="shared" si="158"/>
        <v>17118486</v>
      </c>
      <c r="T1851" s="9">
        <f t="shared" si="162"/>
        <v>226735</v>
      </c>
    </row>
    <row r="1852" spans="1:20" ht="14.45" hidden="1" x14ac:dyDescent="0.3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891</v>
      </c>
      <c r="R1852" s="9" t="s">
        <v>953</v>
      </c>
      <c r="S1852" s="9">
        <f t="shared" si="158"/>
        <v>3995474</v>
      </c>
      <c r="T1852" s="9">
        <f t="shared" si="162"/>
        <v>52920</v>
      </c>
    </row>
    <row r="1853" spans="1:20" ht="14.45" hidden="1" x14ac:dyDescent="0.3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891</v>
      </c>
      <c r="R1853" s="9" t="s">
        <v>953</v>
      </c>
      <c r="S1853" s="9">
        <f t="shared" si="158"/>
        <v>23613072</v>
      </c>
      <c r="T1853" s="9">
        <f t="shared" si="162"/>
        <v>312756</v>
      </c>
    </row>
    <row r="1854" spans="1:20" ht="14.45" hidden="1" x14ac:dyDescent="0.3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891</v>
      </c>
      <c r="R1854" s="9" t="s">
        <v>953</v>
      </c>
      <c r="S1854" s="9">
        <f t="shared" si="158"/>
        <v>5318417</v>
      </c>
      <c r="T1854" s="9">
        <f t="shared" si="162"/>
        <v>70443</v>
      </c>
    </row>
    <row r="1855" spans="1:20" ht="14.45" hidden="1" x14ac:dyDescent="0.3">
      <c r="A1855" s="9">
        <v>892</v>
      </c>
      <c r="B1855" s="9" t="s">
        <v>16</v>
      </c>
      <c r="C1855" s="9" t="s">
        <v>785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657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891</v>
      </c>
      <c r="R1855" s="9" t="s">
        <v>953</v>
      </c>
      <c r="S1855" s="9">
        <f t="shared" si="158"/>
        <v>142711080</v>
      </c>
      <c r="T1855" s="9">
        <f t="shared" si="162"/>
        <v>1890213</v>
      </c>
    </row>
    <row r="1856" spans="1:20" ht="14.45" hidden="1" x14ac:dyDescent="0.3">
      <c r="A1856" s="9">
        <v>2</v>
      </c>
      <c r="B1856" s="9" t="s">
        <v>16</v>
      </c>
      <c r="C1856" s="9" t="s">
        <v>949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891</v>
      </c>
      <c r="R1856" s="9" t="s">
        <v>953</v>
      </c>
      <c r="S1856" s="9">
        <f t="shared" si="158"/>
        <v>251980</v>
      </c>
      <c r="T1856" s="9">
        <f t="shared" si="162"/>
        <v>3337</v>
      </c>
    </row>
    <row r="1857" spans="1:20" ht="14.45" hidden="1" x14ac:dyDescent="0.3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891</v>
      </c>
      <c r="R1857" s="9" t="s">
        <v>953</v>
      </c>
      <c r="S1857" s="9">
        <f t="shared" si="158"/>
        <v>5435640</v>
      </c>
      <c r="T1857" s="9">
        <f t="shared" si="162"/>
        <v>71995</v>
      </c>
    </row>
    <row r="1858" spans="1:20" ht="14.45" hidden="1" x14ac:dyDescent="0.3">
      <c r="A1858" s="9">
        <v>150</v>
      </c>
      <c r="B1858" s="9" t="s">
        <v>16</v>
      </c>
      <c r="C1858" s="9" t="s">
        <v>786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787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891</v>
      </c>
      <c r="R1858" s="9" t="s">
        <v>953</v>
      </c>
      <c r="S1858" s="9">
        <f t="shared" si="158"/>
        <v>25309500</v>
      </c>
      <c r="T1858" s="9">
        <f t="shared" si="162"/>
        <v>335225</v>
      </c>
    </row>
    <row r="1859" spans="1:20" ht="14.45" hidden="1" x14ac:dyDescent="0.3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891</v>
      </c>
      <c r="R1859" s="9" t="s">
        <v>953</v>
      </c>
      <c r="S1859" s="9">
        <f t="shared" ref="S1859:S1922" si="163">M1859*A1859</f>
        <v>1060600</v>
      </c>
      <c r="T1859" s="9">
        <f t="shared" si="162"/>
        <v>14048</v>
      </c>
    </row>
    <row r="1860" spans="1:20" ht="14.45" hidden="1" x14ac:dyDescent="0.3">
      <c r="A1860" s="9">
        <v>58</v>
      </c>
      <c r="B1860" s="9" t="s">
        <v>16</v>
      </c>
      <c r="C1860" s="9" t="s">
        <v>788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783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891</v>
      </c>
      <c r="R1860" s="9" t="s">
        <v>953</v>
      </c>
      <c r="S1860" s="9">
        <f t="shared" si="163"/>
        <v>15488958</v>
      </c>
      <c r="T1860" s="9">
        <f t="shared" si="162"/>
        <v>205152</v>
      </c>
    </row>
    <row r="1861" spans="1:20" ht="14.45" hidden="1" x14ac:dyDescent="0.3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891</v>
      </c>
      <c r="R1861" s="9" t="s">
        <v>953</v>
      </c>
      <c r="S1861" s="9">
        <f t="shared" si="163"/>
        <v>1038150</v>
      </c>
      <c r="T1861" s="9">
        <f t="shared" si="162"/>
        <v>13750</v>
      </c>
    </row>
    <row r="1862" spans="1:20" ht="14.45" hidden="1" x14ac:dyDescent="0.3">
      <c r="A1862" s="9">
        <v>1</v>
      </c>
      <c r="B1862" s="9" t="s">
        <v>16</v>
      </c>
      <c r="C1862" s="9" t="s">
        <v>789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891</v>
      </c>
      <c r="R1862" s="9" t="s">
        <v>953</v>
      </c>
      <c r="S1862" s="9">
        <f t="shared" si="163"/>
        <v>326990</v>
      </c>
      <c r="T1862" s="9">
        <f t="shared" si="162"/>
        <v>4331</v>
      </c>
    </row>
    <row r="1863" spans="1:20" ht="14.45" hidden="1" x14ac:dyDescent="0.3">
      <c r="A1863" s="9">
        <v>12</v>
      </c>
      <c r="B1863" s="9" t="s">
        <v>16</v>
      </c>
      <c r="C1863" s="9" t="s">
        <v>864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865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891</v>
      </c>
      <c r="R1863" s="9" t="s">
        <v>953</v>
      </c>
      <c r="S1863" s="9">
        <f t="shared" si="163"/>
        <v>1739592</v>
      </c>
      <c r="T1863" s="9">
        <f t="shared" si="162"/>
        <v>23041</v>
      </c>
    </row>
    <row r="1864" spans="1:20" ht="14.45" hidden="1" x14ac:dyDescent="0.3">
      <c r="A1864" s="9">
        <v>2</v>
      </c>
      <c r="B1864" s="9" t="s">
        <v>16</v>
      </c>
      <c r="C1864" s="9" t="s">
        <v>866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802</v>
      </c>
      <c r="I1864" s="9">
        <v>15</v>
      </c>
      <c r="J1864" s="9" t="s">
        <v>867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891</v>
      </c>
      <c r="R1864" s="9" t="s">
        <v>953</v>
      </c>
      <c r="S1864" s="9">
        <f t="shared" si="163"/>
        <v>518232</v>
      </c>
      <c r="T1864" s="9">
        <f t="shared" si="162"/>
        <v>6864</v>
      </c>
    </row>
    <row r="1865" spans="1:20" ht="14.45" hidden="1" x14ac:dyDescent="0.3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891</v>
      </c>
      <c r="R1865" s="9" t="s">
        <v>953</v>
      </c>
      <c r="S1865" s="9">
        <f t="shared" si="163"/>
        <v>636559</v>
      </c>
      <c r="T1865" s="9">
        <f t="shared" si="162"/>
        <v>8431</v>
      </c>
    </row>
    <row r="1866" spans="1:20" ht="14.45" hidden="1" x14ac:dyDescent="0.3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891</v>
      </c>
      <c r="R1866" s="9" t="s">
        <v>953</v>
      </c>
      <c r="S1866" s="9">
        <f t="shared" si="163"/>
        <v>3327168</v>
      </c>
      <c r="T1866" s="9">
        <f t="shared" si="162"/>
        <v>44068</v>
      </c>
    </row>
    <row r="1867" spans="1:20" ht="14.45" hidden="1" x14ac:dyDescent="0.3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891</v>
      </c>
      <c r="R1867" s="9" t="s">
        <v>953</v>
      </c>
      <c r="S1867" s="9">
        <f t="shared" si="163"/>
        <v>1460556</v>
      </c>
      <c r="T1867" s="9">
        <f t="shared" si="162"/>
        <v>19345</v>
      </c>
    </row>
    <row r="1868" spans="1:20" ht="14.45" hidden="1" x14ac:dyDescent="0.3">
      <c r="A1868" s="9">
        <v>59</v>
      </c>
      <c r="B1868" s="9" t="s">
        <v>16</v>
      </c>
      <c r="C1868" s="9" t="s">
        <v>950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891</v>
      </c>
      <c r="R1868" s="9" t="s">
        <v>953</v>
      </c>
      <c r="S1868" s="9">
        <f t="shared" si="163"/>
        <v>6784410</v>
      </c>
      <c r="T1868" s="9">
        <f t="shared" si="162"/>
        <v>89860</v>
      </c>
    </row>
    <row r="1869" spans="1:20" ht="14.45" hidden="1" x14ac:dyDescent="0.3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891</v>
      </c>
      <c r="R1869" s="9" t="s">
        <v>953</v>
      </c>
      <c r="S1869" s="9">
        <f t="shared" si="163"/>
        <v>1239979</v>
      </c>
      <c r="T1869" s="9">
        <f t="shared" si="162"/>
        <v>16424</v>
      </c>
    </row>
    <row r="1870" spans="1:20" ht="14.45" hidden="1" x14ac:dyDescent="0.3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891</v>
      </c>
      <c r="R1870" s="9" t="s">
        <v>953</v>
      </c>
      <c r="S1870" s="9">
        <f t="shared" si="163"/>
        <v>7257488</v>
      </c>
      <c r="T1870" s="9">
        <f t="shared" si="162"/>
        <v>96126</v>
      </c>
    </row>
    <row r="1871" spans="1:20" ht="14.45" hidden="1" x14ac:dyDescent="0.3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891</v>
      </c>
      <c r="R1871" s="9" t="s">
        <v>953</v>
      </c>
      <c r="S1871" s="9">
        <f t="shared" si="163"/>
        <v>69624814</v>
      </c>
      <c r="T1871" s="9">
        <f t="shared" si="162"/>
        <v>922183</v>
      </c>
    </row>
    <row r="1872" spans="1:20" ht="14.45" hidden="1" x14ac:dyDescent="0.3">
      <c r="A1872" s="9">
        <v>4</v>
      </c>
      <c r="B1872" s="9" t="s">
        <v>16</v>
      </c>
      <c r="C1872" s="9" t="s">
        <v>951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891</v>
      </c>
      <c r="R1872" s="9" t="s">
        <v>953</v>
      </c>
      <c r="S1872" s="9">
        <f t="shared" si="163"/>
        <v>364800</v>
      </c>
      <c r="T1872" s="9">
        <f t="shared" si="162"/>
        <v>4832</v>
      </c>
    </row>
    <row r="1873" spans="1:20" ht="14.45" hidden="1" x14ac:dyDescent="0.3">
      <c r="A1873" s="9">
        <v>13</v>
      </c>
      <c r="B1873" s="9" t="s">
        <v>16</v>
      </c>
      <c r="C1873" s="9" t="s">
        <v>952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891</v>
      </c>
      <c r="R1873" s="9" t="s">
        <v>953</v>
      </c>
      <c r="S1873" s="9">
        <f t="shared" si="163"/>
        <v>1155310</v>
      </c>
      <c r="T1873" s="9">
        <f t="shared" si="162"/>
        <v>15302</v>
      </c>
    </row>
    <row r="1874" spans="1:20" ht="14.45" hidden="1" x14ac:dyDescent="0.3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891</v>
      </c>
      <c r="R1874" s="9" t="s">
        <v>953</v>
      </c>
      <c r="S1874" s="9">
        <f t="shared" si="163"/>
        <v>2502072</v>
      </c>
      <c r="T1874" s="9">
        <f t="shared" si="162"/>
        <v>33140</v>
      </c>
    </row>
    <row r="1875" spans="1:20" ht="14.45" hidden="1" x14ac:dyDescent="0.3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891</v>
      </c>
      <c r="R1875" s="9" t="s">
        <v>953</v>
      </c>
      <c r="S1875" s="9">
        <f t="shared" si="163"/>
        <v>1058600</v>
      </c>
      <c r="T1875" s="9">
        <f t="shared" si="162"/>
        <v>14021</v>
      </c>
    </row>
    <row r="1876" spans="1:20" ht="14.45" hidden="1" x14ac:dyDescent="0.3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891</v>
      </c>
      <c r="R1876" s="9" t="s">
        <v>953</v>
      </c>
      <c r="S1876" s="9">
        <f t="shared" si="163"/>
        <v>3988790</v>
      </c>
      <c r="T1876" s="9">
        <f t="shared" si="162"/>
        <v>52832</v>
      </c>
    </row>
    <row r="1877" spans="1:20" ht="14.45" hidden="1" x14ac:dyDescent="0.3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891</v>
      </c>
      <c r="R1877" s="9" t="s">
        <v>953</v>
      </c>
      <c r="S1877" s="9">
        <f t="shared" si="163"/>
        <v>1319780</v>
      </c>
      <c r="T1877" s="9">
        <f t="shared" si="162"/>
        <v>17481</v>
      </c>
    </row>
    <row r="1878" spans="1:20" ht="14.45" hidden="1" x14ac:dyDescent="0.3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891</v>
      </c>
      <c r="R1878" s="9" t="s">
        <v>953</v>
      </c>
      <c r="S1878" s="9">
        <f t="shared" si="163"/>
        <v>13357920</v>
      </c>
      <c r="T1878" s="9">
        <f t="shared" si="162"/>
        <v>176926</v>
      </c>
    </row>
    <row r="1879" spans="1:20" ht="14.45" hidden="1" x14ac:dyDescent="0.3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891</v>
      </c>
      <c r="R1879" s="9" t="s">
        <v>953</v>
      </c>
      <c r="S1879" s="9">
        <f t="shared" si="163"/>
        <v>5722660</v>
      </c>
      <c r="T1879" s="9">
        <f t="shared" si="162"/>
        <v>75797</v>
      </c>
    </row>
    <row r="1880" spans="1:20" ht="14.45" hidden="1" x14ac:dyDescent="0.3">
      <c r="A1880" s="9">
        <v>31</v>
      </c>
      <c r="B1880" s="9" t="s">
        <v>284</v>
      </c>
      <c r="C1880" s="9" t="s">
        <v>868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891</v>
      </c>
      <c r="R1880" s="9" t="s">
        <v>953</v>
      </c>
      <c r="S1880" s="9">
        <f t="shared" si="163"/>
        <v>2140147</v>
      </c>
      <c r="T1880" s="9">
        <f t="shared" si="162"/>
        <v>28346</v>
      </c>
    </row>
    <row r="1881" spans="1:20" ht="14.45" hidden="1" x14ac:dyDescent="0.3">
      <c r="A1881" s="9">
        <v>15</v>
      </c>
      <c r="B1881" s="9" t="s">
        <v>284</v>
      </c>
      <c r="C1881" s="9" t="s">
        <v>791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891</v>
      </c>
      <c r="R1881" s="9" t="s">
        <v>953</v>
      </c>
      <c r="S1881" s="9">
        <f t="shared" si="163"/>
        <v>1499865</v>
      </c>
      <c r="T1881" s="9">
        <f t="shared" si="162"/>
        <v>19866</v>
      </c>
    </row>
    <row r="1882" spans="1:20" ht="14.45" hidden="1" x14ac:dyDescent="0.3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891</v>
      </c>
      <c r="R1882" s="9" t="s">
        <v>953</v>
      </c>
      <c r="S1882" s="9">
        <f t="shared" si="163"/>
        <v>4480120</v>
      </c>
      <c r="T1882" s="9">
        <f t="shared" si="162"/>
        <v>59339</v>
      </c>
    </row>
    <row r="1883" spans="1:20" ht="14.45" hidden="1" x14ac:dyDescent="0.3">
      <c r="A1883" s="9">
        <v>11</v>
      </c>
      <c r="B1883" s="9" t="s">
        <v>629</v>
      </c>
      <c r="C1883" s="9" t="s">
        <v>1061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891</v>
      </c>
      <c r="R1883" s="9" t="s">
        <v>953</v>
      </c>
      <c r="S1883" s="9">
        <f t="shared" si="163"/>
        <v>1482712</v>
      </c>
      <c r="T1883" s="9">
        <f t="shared" si="162"/>
        <v>19639</v>
      </c>
    </row>
    <row r="1884" spans="1:20" ht="14.45" hidden="1" x14ac:dyDescent="0.3">
      <c r="A1884" s="9">
        <v>611</v>
      </c>
      <c r="B1884" s="9" t="s">
        <v>629</v>
      </c>
      <c r="C1884" s="9" t="s">
        <v>1062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891</v>
      </c>
      <c r="R1884" s="9" t="s">
        <v>953</v>
      </c>
      <c r="S1884" s="9">
        <f t="shared" si="163"/>
        <v>54954562</v>
      </c>
      <c r="T1884" s="9">
        <f t="shared" si="162"/>
        <v>727875</v>
      </c>
    </row>
    <row r="1885" spans="1:20" ht="14.45" hidden="1" x14ac:dyDescent="0.3">
      <c r="A1885" s="9">
        <v>8</v>
      </c>
      <c r="B1885" s="9" t="s">
        <v>629</v>
      </c>
      <c r="C1885" s="9" t="s">
        <v>1072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891</v>
      </c>
      <c r="R1885" s="9" t="s">
        <v>953</v>
      </c>
      <c r="S1885" s="9">
        <f t="shared" si="163"/>
        <v>439992</v>
      </c>
      <c r="T1885" s="9">
        <f t="shared" si="162"/>
        <v>5828</v>
      </c>
    </row>
    <row r="1886" spans="1:20" ht="14.45" hidden="1" x14ac:dyDescent="0.3">
      <c r="A1886" s="9">
        <v>310</v>
      </c>
      <c r="B1886" s="9" t="s">
        <v>629</v>
      </c>
      <c r="C1886" s="9" t="s">
        <v>1063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891</v>
      </c>
      <c r="R1886" s="9" t="s">
        <v>953</v>
      </c>
      <c r="S1886" s="9">
        <f t="shared" si="163"/>
        <v>17760520</v>
      </c>
      <c r="T1886" s="9">
        <f t="shared" si="162"/>
        <v>235239</v>
      </c>
    </row>
    <row r="1887" spans="1:20" ht="14.45" hidden="1" x14ac:dyDescent="0.3">
      <c r="A1887" s="9">
        <v>325</v>
      </c>
      <c r="B1887" s="9" t="s">
        <v>629</v>
      </c>
      <c r="C1887" s="9" t="s">
        <v>1064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891</v>
      </c>
      <c r="R1887" s="9" t="s">
        <v>953</v>
      </c>
      <c r="S1887" s="9">
        <f t="shared" si="163"/>
        <v>29210350</v>
      </c>
      <c r="T1887" s="9">
        <f t="shared" si="162"/>
        <v>386892</v>
      </c>
    </row>
    <row r="1888" spans="1:20" ht="14.45" hidden="1" x14ac:dyDescent="0.3">
      <c r="A1888" s="9">
        <v>695</v>
      </c>
      <c r="B1888" s="9" t="s">
        <v>629</v>
      </c>
      <c r="C1888" s="9" t="s">
        <v>1065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891</v>
      </c>
      <c r="R1888" s="9" t="s">
        <v>953</v>
      </c>
      <c r="S1888" s="9">
        <f t="shared" si="163"/>
        <v>39365495</v>
      </c>
      <c r="T1888" s="9">
        <f t="shared" si="162"/>
        <v>521397</v>
      </c>
    </row>
    <row r="1889" spans="1:20" ht="14.45" hidden="1" x14ac:dyDescent="0.3">
      <c r="A1889" s="9">
        <v>14</v>
      </c>
      <c r="B1889" s="9" t="s">
        <v>629</v>
      </c>
      <c r="C1889" s="9" t="s">
        <v>1071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891</v>
      </c>
      <c r="R1889" s="9" t="s">
        <v>953</v>
      </c>
      <c r="S1889" s="9">
        <f t="shared" si="163"/>
        <v>926422</v>
      </c>
      <c r="T1889" s="9">
        <f t="shared" si="162"/>
        <v>12270</v>
      </c>
    </row>
    <row r="1890" spans="1:20" ht="14.45" hidden="1" x14ac:dyDescent="0.3">
      <c r="A1890" s="9">
        <v>85</v>
      </c>
      <c r="B1890" s="9" t="s">
        <v>629</v>
      </c>
      <c r="C1890" s="9" t="s">
        <v>1066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891</v>
      </c>
      <c r="R1890" s="9" t="s">
        <v>953</v>
      </c>
      <c r="S1890" s="9">
        <f t="shared" si="163"/>
        <v>7649745</v>
      </c>
      <c r="T1890" s="9">
        <f t="shared" si="162"/>
        <v>101321</v>
      </c>
    </row>
    <row r="1891" spans="1:20" ht="14.45" hidden="1" x14ac:dyDescent="0.3">
      <c r="A1891" s="9">
        <v>651</v>
      </c>
      <c r="B1891" s="9" t="s">
        <v>629</v>
      </c>
      <c r="C1891" s="9" t="s">
        <v>1067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891</v>
      </c>
      <c r="R1891" s="9" t="s">
        <v>953</v>
      </c>
      <c r="S1891" s="9">
        <f t="shared" si="163"/>
        <v>44002392</v>
      </c>
      <c r="T1891" s="9">
        <f t="shared" si="162"/>
        <v>582813</v>
      </c>
    </row>
    <row r="1892" spans="1:20" ht="14.45" hidden="1" x14ac:dyDescent="0.3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891</v>
      </c>
      <c r="R1892" s="9" t="s">
        <v>953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 ht="14.45" hidden="1" x14ac:dyDescent="0.3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891</v>
      </c>
      <c r="R1893" s="9" t="s">
        <v>953</v>
      </c>
      <c r="S1893" s="9">
        <f t="shared" si="163"/>
        <v>20770000</v>
      </c>
      <c r="T1893" s="9">
        <f t="shared" si="167"/>
        <v>279542</v>
      </c>
    </row>
    <row r="1894" spans="1:20" ht="14.45" hidden="1" x14ac:dyDescent="0.3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891</v>
      </c>
      <c r="R1894" s="9" t="s">
        <v>953</v>
      </c>
      <c r="S1894" s="9">
        <f t="shared" si="163"/>
        <v>39730000</v>
      </c>
      <c r="T1894" s="9">
        <f t="shared" si="167"/>
        <v>534724</v>
      </c>
    </row>
    <row r="1895" spans="1:20" ht="14.45" hidden="1" x14ac:dyDescent="0.3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891</v>
      </c>
      <c r="R1895" s="9" t="s">
        <v>953</v>
      </c>
      <c r="S1895" s="9">
        <f t="shared" si="163"/>
        <v>22848000</v>
      </c>
      <c r="T1895" s="9">
        <f t="shared" si="167"/>
        <v>307510</v>
      </c>
    </row>
    <row r="1896" spans="1:20" ht="14.45" hidden="1" x14ac:dyDescent="0.3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891</v>
      </c>
      <c r="R1896" s="9" t="s">
        <v>953</v>
      </c>
      <c r="S1896" s="9">
        <f t="shared" si="163"/>
        <v>4560000</v>
      </c>
      <c r="T1896" s="9">
        <f t="shared" si="167"/>
        <v>61373</v>
      </c>
    </row>
    <row r="1897" spans="1:20" ht="14.45" hidden="1" x14ac:dyDescent="0.3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891</v>
      </c>
      <c r="R1897" s="9" t="s">
        <v>953</v>
      </c>
      <c r="S1897" s="9">
        <f t="shared" si="163"/>
        <v>1155000</v>
      </c>
      <c r="T1897" s="9">
        <f t="shared" si="167"/>
        <v>15545</v>
      </c>
    </row>
    <row r="1898" spans="1:20" ht="14.45" hidden="1" x14ac:dyDescent="0.3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891</v>
      </c>
      <c r="R1898" s="9" t="s">
        <v>953</v>
      </c>
      <c r="S1898" s="9">
        <f t="shared" si="163"/>
        <v>3850000</v>
      </c>
      <c r="T1898" s="9">
        <f t="shared" si="167"/>
        <v>51817</v>
      </c>
    </row>
    <row r="1899" spans="1:20" ht="14.45" hidden="1" x14ac:dyDescent="0.3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891</v>
      </c>
      <c r="R1899" s="9" t="s">
        <v>953</v>
      </c>
      <c r="S1899" s="9">
        <f t="shared" si="163"/>
        <v>4200000</v>
      </c>
      <c r="T1899" s="9">
        <f t="shared" si="167"/>
        <v>56528</v>
      </c>
    </row>
    <row r="1900" spans="1:20" ht="14.45" hidden="1" x14ac:dyDescent="0.3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891</v>
      </c>
      <c r="R1900" s="9" t="s">
        <v>953</v>
      </c>
      <c r="S1900" s="9">
        <f t="shared" si="163"/>
        <v>2440000</v>
      </c>
      <c r="T1900" s="9">
        <f t="shared" si="167"/>
        <v>32840</v>
      </c>
    </row>
    <row r="1901" spans="1:20" ht="14.45" hidden="1" x14ac:dyDescent="0.3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891</v>
      </c>
      <c r="R1901" s="9" t="s">
        <v>953</v>
      </c>
      <c r="S1901" s="9">
        <f t="shared" si="163"/>
        <v>4576000</v>
      </c>
      <c r="T1901" s="9">
        <f t="shared" si="167"/>
        <v>61588</v>
      </c>
    </row>
    <row r="1902" spans="1:20" ht="14.45" hidden="1" x14ac:dyDescent="0.3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891</v>
      </c>
      <c r="R1902" s="9" t="s">
        <v>953</v>
      </c>
      <c r="S1902" s="9">
        <f t="shared" si="163"/>
        <v>21082000</v>
      </c>
      <c r="T1902" s="9">
        <f t="shared" si="167"/>
        <v>283742</v>
      </c>
    </row>
    <row r="1903" spans="1:20" ht="14.45" hidden="1" x14ac:dyDescent="0.3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891</v>
      </c>
      <c r="R1903" s="9" t="s">
        <v>953</v>
      </c>
      <c r="S1903" s="9">
        <f t="shared" si="163"/>
        <v>310000</v>
      </c>
      <c r="T1903" s="9">
        <f t="shared" si="167"/>
        <v>4172</v>
      </c>
    </row>
    <row r="1904" spans="1:20" ht="14.45" hidden="1" x14ac:dyDescent="0.3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891</v>
      </c>
      <c r="R1904" s="9" t="s">
        <v>953</v>
      </c>
      <c r="S1904" s="9">
        <f t="shared" si="163"/>
        <v>290000</v>
      </c>
      <c r="T1904" s="9">
        <f t="shared" si="167"/>
        <v>3903</v>
      </c>
    </row>
    <row r="1905" spans="1:20" ht="14.45" hidden="1" x14ac:dyDescent="0.3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891</v>
      </c>
      <c r="R1905" s="9" t="s">
        <v>953</v>
      </c>
      <c r="S1905" s="9">
        <f t="shared" si="163"/>
        <v>566000</v>
      </c>
      <c r="T1905" s="9">
        <f t="shared" si="167"/>
        <v>7618</v>
      </c>
    </row>
    <row r="1906" spans="1:20" ht="14.45" hidden="1" x14ac:dyDescent="0.3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891</v>
      </c>
      <c r="R1906" s="9" t="s">
        <v>953</v>
      </c>
      <c r="S1906" s="9">
        <f t="shared" si="163"/>
        <v>2457000</v>
      </c>
      <c r="T1906" s="9">
        <f t="shared" si="167"/>
        <v>33069</v>
      </c>
    </row>
    <row r="1907" spans="1:20" ht="14.45" hidden="1" x14ac:dyDescent="0.3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891</v>
      </c>
      <c r="R1907" s="9" t="s">
        <v>953</v>
      </c>
      <c r="S1907" s="9">
        <f t="shared" si="163"/>
        <v>30625000</v>
      </c>
      <c r="T1907" s="9">
        <f t="shared" si="167"/>
        <v>412180</v>
      </c>
    </row>
    <row r="1908" spans="1:20" ht="14.45" hidden="1" x14ac:dyDescent="0.3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891</v>
      </c>
      <c r="R1908" s="9" t="s">
        <v>953</v>
      </c>
      <c r="S1908" s="9">
        <f t="shared" si="163"/>
        <v>6965000</v>
      </c>
      <c r="T1908" s="9">
        <f t="shared" si="167"/>
        <v>93742</v>
      </c>
    </row>
    <row r="1909" spans="1:20" ht="14.45" hidden="1" x14ac:dyDescent="0.3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891</v>
      </c>
      <c r="R1909" s="9" t="s">
        <v>953</v>
      </c>
      <c r="S1909" s="9">
        <f t="shared" si="163"/>
        <v>7200000</v>
      </c>
      <c r="T1909" s="9">
        <f t="shared" si="167"/>
        <v>96904</v>
      </c>
    </row>
    <row r="1910" spans="1:20" ht="14.45" hidden="1" x14ac:dyDescent="0.3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891</v>
      </c>
      <c r="R1910" s="9" t="s">
        <v>953</v>
      </c>
      <c r="S1910" s="9">
        <f t="shared" si="163"/>
        <v>16250000</v>
      </c>
      <c r="T1910" s="9">
        <f t="shared" si="167"/>
        <v>218708</v>
      </c>
    </row>
    <row r="1911" spans="1:20" ht="14.45" hidden="1" x14ac:dyDescent="0.3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891</v>
      </c>
      <c r="R1911" s="9" t="s">
        <v>953</v>
      </c>
      <c r="S1911" s="9">
        <f t="shared" si="163"/>
        <v>178000</v>
      </c>
      <c r="T1911" s="9">
        <f t="shared" si="167"/>
        <v>2396</v>
      </c>
    </row>
    <row r="1912" spans="1:20" ht="14.45" hidden="1" x14ac:dyDescent="0.3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891</v>
      </c>
      <c r="R1912" s="9" t="s">
        <v>953</v>
      </c>
      <c r="S1912" s="9">
        <f t="shared" si="163"/>
        <v>5018000</v>
      </c>
      <c r="T1912" s="9">
        <f t="shared" si="167"/>
        <v>67537</v>
      </c>
    </row>
    <row r="1913" spans="1:20" ht="14.45" hidden="1" x14ac:dyDescent="0.3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891</v>
      </c>
      <c r="R1913" s="9" t="s">
        <v>953</v>
      </c>
      <c r="S1913" s="9">
        <f t="shared" si="163"/>
        <v>3408000</v>
      </c>
      <c r="T1913" s="9">
        <f t="shared" si="167"/>
        <v>45868</v>
      </c>
    </row>
    <row r="1914" spans="1:20" ht="14.45" hidden="1" x14ac:dyDescent="0.3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891</v>
      </c>
      <c r="R1914" s="9" t="s">
        <v>953</v>
      </c>
      <c r="S1914" s="9">
        <f t="shared" si="163"/>
        <v>17152000</v>
      </c>
      <c r="T1914" s="9">
        <f t="shared" si="167"/>
        <v>230848</v>
      </c>
    </row>
    <row r="1915" spans="1:20" ht="14.45" hidden="1" x14ac:dyDescent="0.3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891</v>
      </c>
      <c r="R1915" s="9" t="s">
        <v>953</v>
      </c>
      <c r="S1915" s="9">
        <f t="shared" si="163"/>
        <v>69687000</v>
      </c>
      <c r="T1915" s="9">
        <f t="shared" si="167"/>
        <v>937914</v>
      </c>
    </row>
    <row r="1916" spans="1:20" ht="14.45" hidden="1" x14ac:dyDescent="0.3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891</v>
      </c>
      <c r="R1916" s="9" t="s">
        <v>953</v>
      </c>
      <c r="S1916" s="9">
        <f t="shared" si="163"/>
        <v>26204400</v>
      </c>
      <c r="T1916" s="9">
        <f t="shared" si="167"/>
        <v>352684</v>
      </c>
    </row>
    <row r="1917" spans="1:20" ht="14.45" hidden="1" x14ac:dyDescent="0.3">
      <c r="A1917" s="9">
        <v>1221</v>
      </c>
      <c r="B1917" s="9" t="s">
        <v>0</v>
      </c>
      <c r="C1917" s="9" t="s">
        <v>871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956</v>
      </c>
      <c r="R1917" s="9" t="s">
        <v>953</v>
      </c>
      <c r="S1917" s="9">
        <f t="shared" si="163"/>
        <v>32104974</v>
      </c>
      <c r="T1917" s="9">
        <f>ROUND(S1917/73.8,0)</f>
        <v>435027</v>
      </c>
    </row>
    <row r="1918" spans="1:20" ht="14.45" hidden="1" x14ac:dyDescent="0.3">
      <c r="A1918" s="9">
        <v>1308</v>
      </c>
      <c r="B1918" s="9" t="s">
        <v>0</v>
      </c>
      <c r="C1918" s="9" t="s">
        <v>872</v>
      </c>
      <c r="D1918" s="9" t="s">
        <v>224</v>
      </c>
      <c r="E1918" s="9" t="s">
        <v>223</v>
      </c>
      <c r="F1918" s="9" t="s">
        <v>5</v>
      </c>
      <c r="G1918" s="9" t="s">
        <v>797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956</v>
      </c>
      <c r="R1918" s="9" t="s">
        <v>953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 ht="14.45" hidden="1" x14ac:dyDescent="0.3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956</v>
      </c>
      <c r="R1919" s="9" t="s">
        <v>953</v>
      </c>
      <c r="S1919" s="9">
        <f t="shared" si="163"/>
        <v>16292120</v>
      </c>
      <c r="T1919" s="9">
        <f t="shared" si="174"/>
        <v>220760</v>
      </c>
    </row>
    <row r="1920" spans="1:20" ht="14.45" hidden="1" x14ac:dyDescent="0.3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956</v>
      </c>
      <c r="R1920" s="9" t="s">
        <v>953</v>
      </c>
      <c r="S1920" s="9">
        <f t="shared" si="163"/>
        <v>914043</v>
      </c>
      <c r="T1920" s="9">
        <f t="shared" si="174"/>
        <v>12385</v>
      </c>
    </row>
    <row r="1921" spans="1:20" ht="14.45" hidden="1" x14ac:dyDescent="0.3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874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956</v>
      </c>
      <c r="R1921" s="9" t="s">
        <v>953</v>
      </c>
      <c r="S1921" s="9">
        <f t="shared" si="163"/>
        <v>5290708</v>
      </c>
      <c r="T1921" s="9">
        <f t="shared" si="174"/>
        <v>71690</v>
      </c>
    </row>
    <row r="1922" spans="1:20" ht="14.45" hidden="1" x14ac:dyDescent="0.3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956</v>
      </c>
      <c r="R1922" s="9" t="s">
        <v>953</v>
      </c>
      <c r="S1922" s="9">
        <f t="shared" si="163"/>
        <v>128619</v>
      </c>
      <c r="T1922" s="9">
        <f t="shared" si="174"/>
        <v>1743</v>
      </c>
    </row>
    <row r="1923" spans="1:20" ht="14.45" hidden="1" x14ac:dyDescent="0.3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956</v>
      </c>
      <c r="R1923" s="9" t="s">
        <v>953</v>
      </c>
      <c r="S1923" s="9">
        <f t="shared" ref="S1923:S1986" si="178">M1923*A1923</f>
        <v>45755268</v>
      </c>
      <c r="T1923" s="9">
        <f t="shared" si="174"/>
        <v>619990</v>
      </c>
    </row>
    <row r="1924" spans="1:20" ht="14.45" hidden="1" x14ac:dyDescent="0.3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956</v>
      </c>
      <c r="R1924" s="9" t="s">
        <v>953</v>
      </c>
      <c r="S1924" s="9">
        <f t="shared" si="178"/>
        <v>15832537</v>
      </c>
      <c r="T1924" s="9">
        <f t="shared" si="174"/>
        <v>214533</v>
      </c>
    </row>
    <row r="1925" spans="1:20" ht="14.45" hidden="1" x14ac:dyDescent="0.3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956</v>
      </c>
      <c r="R1925" s="9" t="s">
        <v>953</v>
      </c>
      <c r="S1925" s="9">
        <f t="shared" si="178"/>
        <v>6708744</v>
      </c>
      <c r="T1925" s="9">
        <f t="shared" si="174"/>
        <v>90904</v>
      </c>
    </row>
    <row r="1926" spans="1:20" ht="14.45" hidden="1" x14ac:dyDescent="0.3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956</v>
      </c>
      <c r="R1926" s="9" t="s">
        <v>953</v>
      </c>
      <c r="S1926" s="9">
        <f t="shared" si="178"/>
        <v>65494506</v>
      </c>
      <c r="T1926" s="9">
        <f t="shared" si="174"/>
        <v>887459</v>
      </c>
    </row>
    <row r="1927" spans="1:20" ht="14.45" hidden="1" x14ac:dyDescent="0.3">
      <c r="A1927" s="9">
        <v>283</v>
      </c>
      <c r="B1927" s="9" t="s">
        <v>0</v>
      </c>
      <c r="C1927" s="9" t="s">
        <v>798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956</v>
      </c>
      <c r="R1927" s="9" t="s">
        <v>953</v>
      </c>
      <c r="S1927" s="9">
        <f t="shared" si="178"/>
        <v>12396815</v>
      </c>
      <c r="T1927" s="9">
        <f t="shared" si="174"/>
        <v>167979</v>
      </c>
    </row>
    <row r="1928" spans="1:20" ht="14.45" hidden="1" x14ac:dyDescent="0.3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956</v>
      </c>
      <c r="R1928" s="9" t="s">
        <v>953</v>
      </c>
      <c r="S1928" s="9">
        <f t="shared" si="178"/>
        <v>2341354</v>
      </c>
      <c r="T1928" s="9">
        <f t="shared" si="174"/>
        <v>31726</v>
      </c>
    </row>
    <row r="1929" spans="1:20" ht="14.45" hidden="1" x14ac:dyDescent="0.3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956</v>
      </c>
      <c r="R1929" s="9" t="s">
        <v>953</v>
      </c>
      <c r="S1929" s="9">
        <f t="shared" si="178"/>
        <v>63075305</v>
      </c>
      <c r="T1929" s="9">
        <f t="shared" si="174"/>
        <v>854679</v>
      </c>
    </row>
    <row r="1930" spans="1:20" ht="14.45" hidden="1" x14ac:dyDescent="0.3">
      <c r="A1930" s="9">
        <v>8</v>
      </c>
      <c r="B1930" s="9" t="s">
        <v>0</v>
      </c>
      <c r="C1930" s="9" t="s">
        <v>799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800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956</v>
      </c>
      <c r="R1930" s="9" t="s">
        <v>953</v>
      </c>
      <c r="S1930" s="9">
        <f t="shared" si="178"/>
        <v>461160</v>
      </c>
      <c r="T1930" s="9">
        <f t="shared" si="174"/>
        <v>6249</v>
      </c>
    </row>
    <row r="1931" spans="1:20" ht="14.45" hidden="1" x14ac:dyDescent="0.3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956</v>
      </c>
      <c r="R1931" s="9" t="s">
        <v>953</v>
      </c>
      <c r="S1931" s="9">
        <f t="shared" si="178"/>
        <v>662103</v>
      </c>
      <c r="T1931" s="9">
        <f t="shared" si="174"/>
        <v>8972</v>
      </c>
    </row>
    <row r="1932" spans="1:20" ht="14.45" hidden="1" x14ac:dyDescent="0.3">
      <c r="A1932" s="9">
        <v>247</v>
      </c>
      <c r="B1932" s="9" t="s">
        <v>0</v>
      </c>
      <c r="C1932" s="9" t="s">
        <v>877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956</v>
      </c>
      <c r="R1932" s="9" t="s">
        <v>953</v>
      </c>
      <c r="S1932" s="9">
        <f t="shared" si="178"/>
        <v>15395510</v>
      </c>
      <c r="T1932" s="9">
        <f t="shared" si="174"/>
        <v>208611</v>
      </c>
    </row>
    <row r="1933" spans="1:20" ht="14.45" hidden="1" x14ac:dyDescent="0.3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956</v>
      </c>
      <c r="R1933" s="9" t="s">
        <v>953</v>
      </c>
      <c r="S1933" s="9">
        <f t="shared" si="178"/>
        <v>711304</v>
      </c>
      <c r="T1933" s="9">
        <f t="shared" si="174"/>
        <v>9638</v>
      </c>
    </row>
    <row r="1934" spans="1:20" ht="14.45" hidden="1" x14ac:dyDescent="0.3">
      <c r="A1934" s="9">
        <v>3224</v>
      </c>
      <c r="B1934" s="9" t="s">
        <v>0</v>
      </c>
      <c r="C1934" s="9" t="s">
        <v>957</v>
      </c>
      <c r="D1934" s="9" t="s">
        <v>225</v>
      </c>
      <c r="E1934" s="9" t="s">
        <v>223</v>
      </c>
      <c r="F1934" s="9" t="s">
        <v>1</v>
      </c>
      <c r="G1934" s="9" t="s">
        <v>660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956</v>
      </c>
      <c r="R1934" s="9" t="s">
        <v>953</v>
      </c>
      <c r="S1934" s="9">
        <f t="shared" si="178"/>
        <v>190183760</v>
      </c>
      <c r="T1934" s="9">
        <f t="shared" si="174"/>
        <v>2577016</v>
      </c>
    </row>
    <row r="1935" spans="1:20" ht="14.45" hidden="1" x14ac:dyDescent="0.3">
      <c r="A1935" s="9">
        <v>208</v>
      </c>
      <c r="B1935" s="9" t="s">
        <v>0</v>
      </c>
      <c r="C1935" s="9" t="s">
        <v>637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956</v>
      </c>
      <c r="R1935" s="9" t="s">
        <v>953</v>
      </c>
      <c r="S1935" s="9">
        <f t="shared" si="178"/>
        <v>14383824</v>
      </c>
      <c r="T1935" s="9">
        <f t="shared" si="174"/>
        <v>194903</v>
      </c>
    </row>
    <row r="1936" spans="1:20" ht="14.45" hidden="1" x14ac:dyDescent="0.3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956</v>
      </c>
      <c r="R1936" s="9" t="s">
        <v>953</v>
      </c>
      <c r="S1936" s="9">
        <f t="shared" si="178"/>
        <v>13605930</v>
      </c>
      <c r="T1936" s="9">
        <f t="shared" si="174"/>
        <v>184362</v>
      </c>
    </row>
    <row r="1937" spans="1:20" ht="14.45" hidden="1" x14ac:dyDescent="0.3">
      <c r="A1937" s="9">
        <v>67</v>
      </c>
      <c r="B1937" s="9" t="s">
        <v>0</v>
      </c>
      <c r="C1937" s="9" t="s">
        <v>878</v>
      </c>
      <c r="D1937" s="9" t="s">
        <v>225</v>
      </c>
      <c r="E1937" s="9" t="s">
        <v>223</v>
      </c>
      <c r="F1937" s="9" t="s">
        <v>1</v>
      </c>
      <c r="G1937" s="9" t="s">
        <v>660</v>
      </c>
      <c r="H1937" s="9" t="s">
        <v>783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956</v>
      </c>
      <c r="R1937" s="9" t="s">
        <v>953</v>
      </c>
      <c r="S1937" s="9">
        <f t="shared" si="178"/>
        <v>8384782</v>
      </c>
      <c r="T1937" s="9">
        <f t="shared" si="174"/>
        <v>113615</v>
      </c>
    </row>
    <row r="1938" spans="1:20" ht="14.45" hidden="1" x14ac:dyDescent="0.3">
      <c r="A1938" s="9">
        <v>3</v>
      </c>
      <c r="B1938" s="9" t="s">
        <v>0</v>
      </c>
      <c r="C1938" s="9" t="s">
        <v>879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880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956</v>
      </c>
      <c r="R1938" s="9" t="s">
        <v>953</v>
      </c>
      <c r="S1938" s="9">
        <f t="shared" si="178"/>
        <v>188991</v>
      </c>
      <c r="T1938" s="9">
        <f t="shared" si="174"/>
        <v>2561</v>
      </c>
    </row>
    <row r="1939" spans="1:20" ht="14.45" hidden="1" x14ac:dyDescent="0.3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956</v>
      </c>
      <c r="R1939" s="9" t="s">
        <v>953</v>
      </c>
      <c r="S1939" s="9">
        <f t="shared" si="178"/>
        <v>16494710</v>
      </c>
      <c r="T1939" s="9">
        <f t="shared" si="174"/>
        <v>223506</v>
      </c>
    </row>
    <row r="1940" spans="1:20" ht="14.45" hidden="1" x14ac:dyDescent="0.3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881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956</v>
      </c>
      <c r="R1940" s="9" t="s">
        <v>953</v>
      </c>
      <c r="S1940" s="9">
        <f t="shared" si="178"/>
        <v>29050664</v>
      </c>
      <c r="T1940" s="9">
        <f t="shared" si="174"/>
        <v>393640</v>
      </c>
    </row>
    <row r="1941" spans="1:20" ht="14.45" hidden="1" x14ac:dyDescent="0.3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956</v>
      </c>
      <c r="R1941" s="9" t="s">
        <v>953</v>
      </c>
      <c r="S1941" s="9">
        <f t="shared" si="178"/>
        <v>2511545</v>
      </c>
      <c r="T1941" s="9">
        <f t="shared" si="174"/>
        <v>34032</v>
      </c>
    </row>
    <row r="1942" spans="1:20" ht="14.45" hidden="1" x14ac:dyDescent="0.3">
      <c r="A1942" s="9">
        <v>93</v>
      </c>
      <c r="B1942" s="9" t="s">
        <v>0</v>
      </c>
      <c r="C1942" s="9" t="s">
        <v>958</v>
      </c>
      <c r="D1942" s="9" t="s">
        <v>225</v>
      </c>
      <c r="E1942" s="9" t="s">
        <v>223</v>
      </c>
      <c r="F1942" s="9" t="s">
        <v>5</v>
      </c>
      <c r="G1942" s="9" t="s">
        <v>656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956</v>
      </c>
      <c r="R1942" s="9" t="s">
        <v>953</v>
      </c>
      <c r="S1942" s="9">
        <f t="shared" si="178"/>
        <v>7160070</v>
      </c>
      <c r="T1942" s="9">
        <f t="shared" si="174"/>
        <v>97020</v>
      </c>
    </row>
    <row r="1943" spans="1:20" ht="14.45" hidden="1" x14ac:dyDescent="0.3">
      <c r="A1943" s="9">
        <v>672</v>
      </c>
      <c r="B1943" s="9" t="s">
        <v>0</v>
      </c>
      <c r="C1943" s="9" t="s">
        <v>959</v>
      </c>
      <c r="D1943" s="9" t="s">
        <v>225</v>
      </c>
      <c r="E1943" s="9" t="s">
        <v>223</v>
      </c>
      <c r="F1943" s="9" t="s">
        <v>1</v>
      </c>
      <c r="G1943" s="9" t="s">
        <v>660</v>
      </c>
      <c r="H1943" s="9" t="s">
        <v>787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956</v>
      </c>
      <c r="R1943" s="9" t="s">
        <v>953</v>
      </c>
      <c r="S1943" s="9">
        <f t="shared" si="178"/>
        <v>97439328</v>
      </c>
      <c r="T1943" s="9">
        <f t="shared" si="174"/>
        <v>1320316</v>
      </c>
    </row>
    <row r="1944" spans="1:20" hidden="1" x14ac:dyDescent="0.25">
      <c r="A1944" s="9">
        <v>5</v>
      </c>
      <c r="B1944" s="9" t="s">
        <v>0</v>
      </c>
      <c r="C1944" s="9" t="s">
        <v>882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883</v>
      </c>
      <c r="I1944" s="9">
        <v>15</v>
      </c>
      <c r="J1944" s="9" t="s">
        <v>884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956</v>
      </c>
      <c r="R1944" s="9" t="s">
        <v>953</v>
      </c>
      <c r="S1944" s="9">
        <f t="shared" si="178"/>
        <v>880050</v>
      </c>
      <c r="T1944" s="9">
        <f t="shared" si="174"/>
        <v>11925</v>
      </c>
    </row>
    <row r="1945" spans="1:20" ht="14.45" hidden="1" x14ac:dyDescent="0.3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956</v>
      </c>
      <c r="R1945" s="9" t="s">
        <v>953</v>
      </c>
      <c r="S1945" s="9">
        <f t="shared" si="178"/>
        <v>69495240</v>
      </c>
      <c r="T1945" s="9">
        <f t="shared" si="174"/>
        <v>941670</v>
      </c>
    </row>
    <row r="1946" spans="1:20" ht="14.45" hidden="1" x14ac:dyDescent="0.3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956</v>
      </c>
      <c r="R1946" s="9" t="s">
        <v>953</v>
      </c>
      <c r="S1946" s="9">
        <f t="shared" si="178"/>
        <v>9810840</v>
      </c>
      <c r="T1946" s="9">
        <f t="shared" si="174"/>
        <v>132938</v>
      </c>
    </row>
    <row r="1947" spans="1:20" ht="14.45" hidden="1" x14ac:dyDescent="0.3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956</v>
      </c>
      <c r="R1947" s="9" t="s">
        <v>953</v>
      </c>
      <c r="S1947" s="9">
        <f t="shared" si="178"/>
        <v>80585117</v>
      </c>
      <c r="T1947" s="9">
        <f t="shared" si="174"/>
        <v>1091939</v>
      </c>
    </row>
    <row r="1948" spans="1:20" ht="14.45" hidden="1" x14ac:dyDescent="0.3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887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956</v>
      </c>
      <c r="R1948" s="9" t="s">
        <v>953</v>
      </c>
      <c r="S1948" s="9">
        <f t="shared" si="178"/>
        <v>6901606</v>
      </c>
      <c r="T1948" s="9">
        <f t="shared" si="174"/>
        <v>93518</v>
      </c>
    </row>
    <row r="1949" spans="1:20" ht="14.45" hidden="1" x14ac:dyDescent="0.3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956</v>
      </c>
      <c r="R1949" s="9" t="s">
        <v>953</v>
      </c>
      <c r="S1949" s="9">
        <f t="shared" si="178"/>
        <v>10045332</v>
      </c>
      <c r="T1949" s="9">
        <f t="shared" si="174"/>
        <v>136116</v>
      </c>
    </row>
    <row r="1950" spans="1:20" ht="14.45" hidden="1" x14ac:dyDescent="0.3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956</v>
      </c>
      <c r="R1950" s="9" t="s">
        <v>953</v>
      </c>
      <c r="S1950" s="9">
        <f t="shared" si="178"/>
        <v>13374920</v>
      </c>
      <c r="T1950" s="9">
        <f t="shared" si="174"/>
        <v>181232</v>
      </c>
    </row>
    <row r="1951" spans="1:20" ht="14.45" hidden="1" x14ac:dyDescent="0.3">
      <c r="A1951" s="9">
        <v>3</v>
      </c>
      <c r="B1951" s="9" t="s">
        <v>0</v>
      </c>
      <c r="C1951" s="9" t="s">
        <v>960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961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956</v>
      </c>
      <c r="R1951" s="9" t="s">
        <v>953</v>
      </c>
      <c r="S1951" s="9">
        <f t="shared" si="178"/>
        <v>302970</v>
      </c>
      <c r="T1951" s="9">
        <f t="shared" si="174"/>
        <v>4105</v>
      </c>
    </row>
    <row r="1952" spans="1:20" ht="14.45" hidden="1" x14ac:dyDescent="0.3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956</v>
      </c>
      <c r="R1952" s="9" t="s">
        <v>953</v>
      </c>
      <c r="S1952" s="9">
        <f t="shared" si="178"/>
        <v>4233408</v>
      </c>
      <c r="T1952" s="9">
        <f t="shared" si="174"/>
        <v>57363</v>
      </c>
    </row>
    <row r="1953" spans="1:20" ht="14.45" hidden="1" x14ac:dyDescent="0.3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956</v>
      </c>
      <c r="R1953" s="9" t="s">
        <v>953</v>
      </c>
      <c r="S1953" s="9">
        <f t="shared" si="178"/>
        <v>14809808</v>
      </c>
      <c r="T1953" s="9">
        <f t="shared" si="174"/>
        <v>200675</v>
      </c>
    </row>
    <row r="1954" spans="1:20" ht="14.45" hidden="1" x14ac:dyDescent="0.3">
      <c r="A1954" s="9">
        <v>3</v>
      </c>
      <c r="B1954" s="9" t="s">
        <v>0</v>
      </c>
      <c r="C1954" s="9" t="s">
        <v>643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956</v>
      </c>
      <c r="R1954" s="9" t="s">
        <v>953</v>
      </c>
      <c r="S1954" s="9">
        <f t="shared" si="178"/>
        <v>605121</v>
      </c>
      <c r="T1954" s="9">
        <f t="shared" si="174"/>
        <v>8199</v>
      </c>
    </row>
    <row r="1955" spans="1:20" ht="14.45" hidden="1" x14ac:dyDescent="0.3">
      <c r="A1955" s="9">
        <v>265</v>
      </c>
      <c r="B1955" s="9" t="s">
        <v>0</v>
      </c>
      <c r="C1955" s="9" t="s">
        <v>805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956</v>
      </c>
      <c r="R1955" s="9" t="s">
        <v>953</v>
      </c>
      <c r="S1955" s="9">
        <f t="shared" si="178"/>
        <v>8793230</v>
      </c>
      <c r="T1955" s="9">
        <f t="shared" si="174"/>
        <v>119149</v>
      </c>
    </row>
    <row r="1956" spans="1:20" ht="14.45" hidden="1" x14ac:dyDescent="0.3">
      <c r="A1956" s="9">
        <v>351</v>
      </c>
      <c r="B1956" s="9" t="s">
        <v>0</v>
      </c>
      <c r="C1956" s="9" t="s">
        <v>888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956</v>
      </c>
      <c r="R1956" s="9" t="s">
        <v>953</v>
      </c>
      <c r="S1956" s="9">
        <f t="shared" si="178"/>
        <v>20026305</v>
      </c>
      <c r="T1956" s="9">
        <f t="shared" si="174"/>
        <v>271359</v>
      </c>
    </row>
    <row r="1957" spans="1:20" ht="14.45" hidden="1" x14ac:dyDescent="0.3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956</v>
      </c>
      <c r="R1957" s="9" t="s">
        <v>953</v>
      </c>
      <c r="S1957" s="9">
        <f t="shared" si="178"/>
        <v>49858540</v>
      </c>
      <c r="T1957" s="9">
        <f t="shared" si="174"/>
        <v>675590</v>
      </c>
    </row>
    <row r="1958" spans="1:20" ht="14.45" hidden="1" x14ac:dyDescent="0.3">
      <c r="A1958" s="9">
        <v>818</v>
      </c>
      <c r="B1958" s="9" t="s">
        <v>0</v>
      </c>
      <c r="C1958" s="9" t="s">
        <v>890</v>
      </c>
      <c r="D1958" s="9" t="s">
        <v>228</v>
      </c>
      <c r="E1958" s="9" t="s">
        <v>223</v>
      </c>
      <c r="F1958" s="9" t="s">
        <v>5</v>
      </c>
      <c r="G1958" s="9" t="s">
        <v>797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956</v>
      </c>
      <c r="R1958" s="9" t="s">
        <v>953</v>
      </c>
      <c r="S1958" s="9">
        <f t="shared" si="178"/>
        <v>32105682</v>
      </c>
      <c r="T1958" s="9">
        <f t="shared" si="174"/>
        <v>435036</v>
      </c>
    </row>
    <row r="1959" spans="1:20" ht="14.45" hidden="1" x14ac:dyDescent="0.3">
      <c r="A1959" s="9">
        <v>98</v>
      </c>
      <c r="B1959" s="9" t="s">
        <v>0</v>
      </c>
      <c r="C1959" s="9" t="s">
        <v>962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956</v>
      </c>
      <c r="R1959" s="9" t="s">
        <v>953</v>
      </c>
      <c r="S1959" s="9">
        <f t="shared" si="178"/>
        <v>4649022</v>
      </c>
      <c r="T1959" s="9">
        <f t="shared" si="174"/>
        <v>62995</v>
      </c>
    </row>
    <row r="1960" spans="1:20" ht="14.45" hidden="1" x14ac:dyDescent="0.3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956</v>
      </c>
      <c r="R1960" s="9" t="s">
        <v>953</v>
      </c>
      <c r="S1960" s="9">
        <f t="shared" si="178"/>
        <v>24755964</v>
      </c>
      <c r="T1960" s="9">
        <f t="shared" si="174"/>
        <v>335447</v>
      </c>
    </row>
    <row r="1961" spans="1:20" ht="14.45" hidden="1" x14ac:dyDescent="0.3">
      <c r="A1961" s="9">
        <v>2</v>
      </c>
      <c r="B1961" s="9" t="s">
        <v>0</v>
      </c>
      <c r="C1961" s="9" t="s">
        <v>644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645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956</v>
      </c>
      <c r="R1961" s="9" t="s">
        <v>953</v>
      </c>
      <c r="S1961" s="9">
        <f t="shared" si="178"/>
        <v>187170</v>
      </c>
      <c r="T1961" s="9">
        <f t="shared" si="174"/>
        <v>2536</v>
      </c>
    </row>
    <row r="1962" spans="1:20" ht="14.45" hidden="1" x14ac:dyDescent="0.3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956</v>
      </c>
      <c r="R1962" s="9" t="s">
        <v>953</v>
      </c>
      <c r="S1962" s="9">
        <f t="shared" si="178"/>
        <v>10662652</v>
      </c>
      <c r="T1962" s="9">
        <f t="shared" si="174"/>
        <v>144480</v>
      </c>
    </row>
    <row r="1963" spans="1:20" ht="14.45" hidden="1" x14ac:dyDescent="0.3">
      <c r="A1963" s="9">
        <v>3</v>
      </c>
      <c r="B1963" s="9" t="s">
        <v>0</v>
      </c>
      <c r="C1963" s="9" t="s">
        <v>812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956</v>
      </c>
      <c r="R1963" s="9" t="s">
        <v>953</v>
      </c>
      <c r="S1963" s="9">
        <f t="shared" si="178"/>
        <v>328842</v>
      </c>
      <c r="T1963" s="9">
        <f t="shared" si="174"/>
        <v>4456</v>
      </c>
    </row>
    <row r="1964" spans="1:20" ht="14.45" hidden="1" x14ac:dyDescent="0.3">
      <c r="A1964" s="9">
        <v>5</v>
      </c>
      <c r="B1964" s="9" t="s">
        <v>0</v>
      </c>
      <c r="C1964" s="9" t="s">
        <v>646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956</v>
      </c>
      <c r="R1964" s="9" t="s">
        <v>953</v>
      </c>
      <c r="S1964" s="9">
        <f t="shared" si="178"/>
        <v>469590</v>
      </c>
      <c r="T1964" s="9">
        <f t="shared" si="174"/>
        <v>6363</v>
      </c>
    </row>
    <row r="1965" spans="1:20" ht="14.45" hidden="1" x14ac:dyDescent="0.3">
      <c r="A1965" s="9">
        <v>3</v>
      </c>
      <c r="B1965" s="9" t="s">
        <v>0</v>
      </c>
      <c r="C1965" s="9" t="s">
        <v>963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956</v>
      </c>
      <c r="R1965" s="9" t="s">
        <v>953</v>
      </c>
      <c r="S1965" s="9">
        <f t="shared" si="178"/>
        <v>298470</v>
      </c>
      <c r="T1965" s="9">
        <f t="shared" si="174"/>
        <v>4044</v>
      </c>
    </row>
    <row r="1966" spans="1:20" ht="14.45" hidden="1" x14ac:dyDescent="0.3">
      <c r="A1966" s="9">
        <v>2062</v>
      </c>
      <c r="B1966" s="9" t="s">
        <v>0</v>
      </c>
      <c r="C1966" s="9" t="s">
        <v>995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956</v>
      </c>
      <c r="R1966" s="9" t="s">
        <v>953</v>
      </c>
      <c r="S1966" s="9">
        <f t="shared" si="178"/>
        <v>34695212</v>
      </c>
      <c r="T1966" s="9">
        <f t="shared" si="174"/>
        <v>470125</v>
      </c>
    </row>
    <row r="1967" spans="1:20" ht="14.45" hidden="1" x14ac:dyDescent="0.3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956</v>
      </c>
      <c r="R1967" s="9" t="s">
        <v>953</v>
      </c>
      <c r="S1967" s="9">
        <f t="shared" si="178"/>
        <v>15847755</v>
      </c>
      <c r="T1967" s="9">
        <f t="shared" si="174"/>
        <v>214739</v>
      </c>
    </row>
    <row r="1968" spans="1:20" ht="14.45" hidden="1" x14ac:dyDescent="0.3">
      <c r="A1968" s="9">
        <v>50</v>
      </c>
      <c r="B1968" s="9" t="s">
        <v>0</v>
      </c>
      <c r="C1968" s="9" t="s">
        <v>647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956</v>
      </c>
      <c r="R1968" s="9" t="s">
        <v>953</v>
      </c>
      <c r="S1968" s="9">
        <f t="shared" si="178"/>
        <v>3313800</v>
      </c>
      <c r="T1968" s="9">
        <f t="shared" si="174"/>
        <v>44902</v>
      </c>
    </row>
    <row r="1969" spans="1:20" ht="14.45" hidden="1" x14ac:dyDescent="0.3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956</v>
      </c>
      <c r="R1969" s="9" t="s">
        <v>953</v>
      </c>
      <c r="S1969" s="9">
        <f t="shared" si="178"/>
        <v>214581</v>
      </c>
      <c r="T1969" s="9">
        <f t="shared" si="174"/>
        <v>2908</v>
      </c>
    </row>
    <row r="1970" spans="1:20" ht="14.45" hidden="1" x14ac:dyDescent="0.3">
      <c r="A1970" s="9">
        <v>213</v>
      </c>
      <c r="B1970" s="9" t="s">
        <v>0</v>
      </c>
      <c r="C1970" s="9" t="s">
        <v>649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956</v>
      </c>
      <c r="R1970" s="9" t="s">
        <v>953</v>
      </c>
      <c r="S1970" s="9">
        <f t="shared" si="178"/>
        <v>14908935</v>
      </c>
      <c r="T1970" s="9">
        <f t="shared" si="174"/>
        <v>202018</v>
      </c>
    </row>
    <row r="1971" spans="1:20" ht="14.45" hidden="1" x14ac:dyDescent="0.3">
      <c r="A1971" s="9">
        <v>3</v>
      </c>
      <c r="B1971" s="9" t="s">
        <v>0</v>
      </c>
      <c r="C1971" s="9" t="s">
        <v>894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895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956</v>
      </c>
      <c r="R1971" s="9" t="s">
        <v>953</v>
      </c>
      <c r="S1971" s="9">
        <f t="shared" si="178"/>
        <v>107970</v>
      </c>
      <c r="T1971" s="9">
        <f t="shared" si="174"/>
        <v>1463</v>
      </c>
    </row>
    <row r="1972" spans="1:20" ht="14.45" hidden="1" x14ac:dyDescent="0.3">
      <c r="A1972" s="9">
        <v>3</v>
      </c>
      <c r="B1972" s="9" t="s">
        <v>0</v>
      </c>
      <c r="C1972" s="9" t="s">
        <v>964</v>
      </c>
      <c r="D1972" s="9" t="s">
        <v>225</v>
      </c>
      <c r="E1972" s="9" t="s">
        <v>227</v>
      </c>
      <c r="F1972" s="9" t="s">
        <v>5</v>
      </c>
      <c r="G1972" s="9" t="s">
        <v>965</v>
      </c>
      <c r="H1972" s="9" t="s">
        <v>895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956</v>
      </c>
      <c r="R1972" s="9" t="s">
        <v>953</v>
      </c>
      <c r="S1972" s="9">
        <f t="shared" si="178"/>
        <v>89970</v>
      </c>
      <c r="T1972" s="9">
        <f t="shared" si="174"/>
        <v>1219</v>
      </c>
    </row>
    <row r="1973" spans="1:20" ht="14.45" hidden="1" x14ac:dyDescent="0.3">
      <c r="A1973" s="9">
        <v>2</v>
      </c>
      <c r="B1973" s="9" t="s">
        <v>0</v>
      </c>
      <c r="C1973" s="9" t="s">
        <v>815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956</v>
      </c>
      <c r="R1973" s="9" t="s">
        <v>953</v>
      </c>
      <c r="S1973" s="9">
        <f t="shared" si="178"/>
        <v>156260</v>
      </c>
      <c r="T1973" s="9">
        <f t="shared" si="174"/>
        <v>2117</v>
      </c>
    </row>
    <row r="1974" spans="1:20" ht="14.45" hidden="1" x14ac:dyDescent="0.3">
      <c r="A1974" s="9">
        <v>127</v>
      </c>
      <c r="B1974" s="9" t="s">
        <v>9</v>
      </c>
      <c r="C1974" s="9" t="s">
        <v>653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956</v>
      </c>
      <c r="R1974" s="9" t="s">
        <v>953</v>
      </c>
      <c r="S1974" s="9">
        <f t="shared" si="178"/>
        <v>18127599</v>
      </c>
      <c r="T1974" s="9">
        <f t="shared" si="174"/>
        <v>245631</v>
      </c>
    </row>
    <row r="1975" spans="1:20" ht="14.45" hidden="1" x14ac:dyDescent="0.3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956</v>
      </c>
      <c r="R1975" s="9" t="s">
        <v>953</v>
      </c>
      <c r="S1975" s="9">
        <f t="shared" si="178"/>
        <v>565536685</v>
      </c>
      <c r="T1975" s="9">
        <f t="shared" si="174"/>
        <v>7663099</v>
      </c>
    </row>
    <row r="1976" spans="1:20" ht="14.45" hidden="1" x14ac:dyDescent="0.3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956</v>
      </c>
      <c r="R1976" s="9" t="s">
        <v>953</v>
      </c>
      <c r="S1976" s="9">
        <f t="shared" si="178"/>
        <v>346020</v>
      </c>
      <c r="T1976" s="9">
        <f t="shared" si="174"/>
        <v>4689</v>
      </c>
    </row>
    <row r="1977" spans="1:20" ht="14.45" hidden="1" x14ac:dyDescent="0.3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956</v>
      </c>
      <c r="R1977" s="9" t="s">
        <v>953</v>
      </c>
      <c r="S1977" s="9">
        <f t="shared" si="178"/>
        <v>209979019</v>
      </c>
      <c r="T1977" s="9">
        <f t="shared" si="174"/>
        <v>2845244</v>
      </c>
    </row>
    <row r="1978" spans="1:20" ht="14.45" hidden="1" x14ac:dyDescent="0.3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956</v>
      </c>
      <c r="R1978" s="9" t="s">
        <v>953</v>
      </c>
      <c r="S1978" s="9">
        <f t="shared" si="178"/>
        <v>399992133</v>
      </c>
      <c r="T1978" s="9">
        <f t="shared" si="174"/>
        <v>5419948</v>
      </c>
    </row>
    <row r="1979" spans="1:20" ht="14.45" hidden="1" x14ac:dyDescent="0.3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956</v>
      </c>
      <c r="R1979" s="9" t="s">
        <v>953</v>
      </c>
      <c r="S1979" s="9">
        <f t="shared" si="178"/>
        <v>796098800</v>
      </c>
      <c r="T1979" s="9">
        <f t="shared" si="174"/>
        <v>10787247</v>
      </c>
    </row>
    <row r="1980" spans="1:20" ht="14.45" hidden="1" x14ac:dyDescent="0.3">
      <c r="A1980" s="9">
        <v>137</v>
      </c>
      <c r="B1980" s="9" t="s">
        <v>10</v>
      </c>
      <c r="C1980" s="9" t="s">
        <v>966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956</v>
      </c>
      <c r="R1980" s="9" t="s">
        <v>953</v>
      </c>
      <c r="S1980" s="9">
        <f t="shared" si="178"/>
        <v>3706672</v>
      </c>
      <c r="T1980" s="9">
        <f t="shared" si="174"/>
        <v>50226</v>
      </c>
    </row>
    <row r="1981" spans="1:20" ht="14.45" hidden="1" x14ac:dyDescent="0.3">
      <c r="A1981" s="9">
        <v>561</v>
      </c>
      <c r="B1981" s="9" t="s">
        <v>10</v>
      </c>
      <c r="C1981" s="9" t="s">
        <v>967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956</v>
      </c>
      <c r="R1981" s="9" t="s">
        <v>953</v>
      </c>
      <c r="S1981" s="9">
        <f t="shared" si="178"/>
        <v>25244439</v>
      </c>
      <c r="T1981" s="9">
        <f t="shared" si="174"/>
        <v>342066</v>
      </c>
    </row>
    <row r="1982" spans="1:20" ht="14.45" hidden="1" x14ac:dyDescent="0.3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956</v>
      </c>
      <c r="R1982" s="9" t="s">
        <v>953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 ht="14.45" hidden="1" x14ac:dyDescent="0.3">
      <c r="A1983" s="9">
        <v>676</v>
      </c>
      <c r="B1983" s="9" t="s">
        <v>10</v>
      </c>
      <c r="C1983" s="9" t="s">
        <v>968</v>
      </c>
      <c r="D1983" s="9" t="s">
        <v>225</v>
      </c>
      <c r="E1983" s="9" t="s">
        <v>223</v>
      </c>
      <c r="F1983" s="9" t="s">
        <v>1</v>
      </c>
      <c r="G1983" s="9" t="s">
        <v>660</v>
      </c>
      <c r="H1983" s="9" t="s">
        <v>783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956</v>
      </c>
      <c r="R1983" s="9" t="s">
        <v>953</v>
      </c>
      <c r="S1983" s="9">
        <f t="shared" si="178"/>
        <v>75031268</v>
      </c>
      <c r="T1983" s="9">
        <f t="shared" si="179"/>
        <v>1016684</v>
      </c>
    </row>
    <row r="1984" spans="1:20" ht="14.45" hidden="1" x14ac:dyDescent="0.3">
      <c r="A1984" s="9">
        <v>1389</v>
      </c>
      <c r="B1984" s="9" t="s">
        <v>10</v>
      </c>
      <c r="C1984" s="9" t="s">
        <v>1011</v>
      </c>
      <c r="D1984" s="9" t="s">
        <v>225</v>
      </c>
      <c r="E1984" s="9" t="s">
        <v>223</v>
      </c>
      <c r="F1984" s="9" t="s">
        <v>5</v>
      </c>
      <c r="G1984" s="9" t="s">
        <v>656</v>
      </c>
      <c r="H1984" s="9" t="s">
        <v>657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956</v>
      </c>
      <c r="R1984" s="9" t="s">
        <v>953</v>
      </c>
      <c r="S1984" s="9">
        <f t="shared" si="178"/>
        <v>158647413</v>
      </c>
      <c r="T1984" s="9">
        <f t="shared" si="179"/>
        <v>2149694</v>
      </c>
    </row>
    <row r="1985" spans="1:20" ht="14.45" hidden="1" x14ac:dyDescent="0.3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956</v>
      </c>
      <c r="R1985" s="9" t="s">
        <v>953</v>
      </c>
      <c r="S1985" s="9">
        <f t="shared" si="178"/>
        <v>42838664</v>
      </c>
      <c r="T1985" s="9">
        <f t="shared" si="179"/>
        <v>580470</v>
      </c>
    </row>
    <row r="1986" spans="1:20" ht="14.45" hidden="1" x14ac:dyDescent="0.3">
      <c r="A1986" s="9">
        <v>456</v>
      </c>
      <c r="B1986" s="9" t="s">
        <v>10</v>
      </c>
      <c r="C1986" s="9" t="s">
        <v>658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956</v>
      </c>
      <c r="R1986" s="9" t="s">
        <v>953</v>
      </c>
      <c r="S1986" s="9">
        <f t="shared" si="178"/>
        <v>35453544</v>
      </c>
      <c r="T1986" s="9">
        <f t="shared" si="179"/>
        <v>480400</v>
      </c>
    </row>
    <row r="1987" spans="1:20" ht="14.45" hidden="1" x14ac:dyDescent="0.3">
      <c r="A1987" s="9">
        <v>255</v>
      </c>
      <c r="B1987" s="9" t="s">
        <v>10</v>
      </c>
      <c r="C1987" s="9" t="s">
        <v>659</v>
      </c>
      <c r="D1987" s="9" t="s">
        <v>225</v>
      </c>
      <c r="E1987" s="9" t="s">
        <v>223</v>
      </c>
      <c r="F1987" s="9" t="s">
        <v>1</v>
      </c>
      <c r="G1987" s="9" t="s">
        <v>660</v>
      </c>
      <c r="H1987" s="9" t="s">
        <v>657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956</v>
      </c>
      <c r="R1987" s="9" t="s">
        <v>953</v>
      </c>
      <c r="S1987" s="9">
        <f t="shared" ref="S1987:S2050" si="183">M1987*A1987</f>
        <v>34274805</v>
      </c>
      <c r="T1987" s="9">
        <f t="shared" si="179"/>
        <v>464428</v>
      </c>
    </row>
    <row r="1988" spans="1:20" ht="14.45" hidden="1" x14ac:dyDescent="0.3">
      <c r="A1988" s="9">
        <v>95</v>
      </c>
      <c r="B1988" s="9" t="s">
        <v>10</v>
      </c>
      <c r="C1988" s="9" t="s">
        <v>661</v>
      </c>
      <c r="D1988" s="9" t="s">
        <v>225</v>
      </c>
      <c r="E1988" s="9" t="s">
        <v>223</v>
      </c>
      <c r="F1988" s="9" t="s">
        <v>1</v>
      </c>
      <c r="G1988" s="9" t="s">
        <v>660</v>
      </c>
      <c r="H1988" s="9" t="s">
        <v>657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956</v>
      </c>
      <c r="R1988" s="9" t="s">
        <v>953</v>
      </c>
      <c r="S1988" s="9">
        <f t="shared" si="183"/>
        <v>14130775</v>
      </c>
      <c r="T1988" s="9">
        <f t="shared" si="179"/>
        <v>191474</v>
      </c>
    </row>
    <row r="1989" spans="1:20" ht="14.45" hidden="1" x14ac:dyDescent="0.3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956</v>
      </c>
      <c r="R1989" s="9" t="s">
        <v>953</v>
      </c>
      <c r="S1989" s="9">
        <f t="shared" si="183"/>
        <v>266646</v>
      </c>
      <c r="T1989" s="9">
        <f t="shared" si="179"/>
        <v>3613</v>
      </c>
    </row>
    <row r="1990" spans="1:20" ht="14.45" hidden="1" x14ac:dyDescent="0.3">
      <c r="A1990" s="9">
        <v>428</v>
      </c>
      <c r="B1990" s="9" t="s">
        <v>10</v>
      </c>
      <c r="C1990" s="9" t="s">
        <v>662</v>
      </c>
      <c r="D1990" s="9" t="s">
        <v>225</v>
      </c>
      <c r="E1990" s="9" t="s">
        <v>223</v>
      </c>
      <c r="F1990" s="9" t="s">
        <v>1</v>
      </c>
      <c r="G1990" s="9" t="s">
        <v>660</v>
      </c>
      <c r="H1990" s="9" t="s">
        <v>657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956</v>
      </c>
      <c r="R1990" s="9" t="s">
        <v>953</v>
      </c>
      <c r="S1990" s="9">
        <f t="shared" si="183"/>
        <v>62059572</v>
      </c>
      <c r="T1990" s="9">
        <f t="shared" si="179"/>
        <v>840916</v>
      </c>
    </row>
    <row r="1991" spans="1:20" ht="14.45" hidden="1" x14ac:dyDescent="0.3">
      <c r="A1991" s="9">
        <v>164</v>
      </c>
      <c r="B1991" s="9" t="s">
        <v>10</v>
      </c>
      <c r="C1991" s="9" t="s">
        <v>663</v>
      </c>
      <c r="D1991" s="9" t="s">
        <v>225</v>
      </c>
      <c r="E1991" s="9" t="s">
        <v>223</v>
      </c>
      <c r="F1991" s="9" t="s">
        <v>1</v>
      </c>
      <c r="G1991" s="9" t="s">
        <v>660</v>
      </c>
      <c r="H1991" s="9" t="s">
        <v>664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956</v>
      </c>
      <c r="R1991" s="9" t="s">
        <v>953</v>
      </c>
      <c r="S1991" s="9">
        <f t="shared" si="183"/>
        <v>27209732</v>
      </c>
      <c r="T1991" s="9">
        <f t="shared" si="179"/>
        <v>368696</v>
      </c>
    </row>
    <row r="1992" spans="1:20" ht="14.45" hidden="1" x14ac:dyDescent="0.3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956</v>
      </c>
      <c r="R1992" s="9" t="s">
        <v>953</v>
      </c>
      <c r="S1992" s="9">
        <f t="shared" si="183"/>
        <v>2019804</v>
      </c>
      <c r="T1992" s="9">
        <f t="shared" si="179"/>
        <v>27369</v>
      </c>
    </row>
    <row r="1993" spans="1:20" ht="14.45" hidden="1" x14ac:dyDescent="0.3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956</v>
      </c>
      <c r="R1993" s="9" t="s">
        <v>953</v>
      </c>
      <c r="S1993" s="9">
        <f t="shared" si="183"/>
        <v>513200</v>
      </c>
      <c r="T1993" s="9">
        <f t="shared" si="179"/>
        <v>6954</v>
      </c>
    </row>
    <row r="1994" spans="1:20" ht="14.45" hidden="1" x14ac:dyDescent="0.3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956</v>
      </c>
      <c r="R1994" s="9" t="s">
        <v>953</v>
      </c>
      <c r="S1994" s="9">
        <f t="shared" si="183"/>
        <v>6206895</v>
      </c>
      <c r="T1994" s="9">
        <f t="shared" si="179"/>
        <v>84104</v>
      </c>
    </row>
    <row r="1995" spans="1:20" ht="14.45" hidden="1" x14ac:dyDescent="0.3">
      <c r="A1995" s="9">
        <v>779</v>
      </c>
      <c r="B1995" s="9" t="s">
        <v>10</v>
      </c>
      <c r="C1995" s="9" t="s">
        <v>665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956</v>
      </c>
      <c r="R1995" s="9" t="s">
        <v>953</v>
      </c>
      <c r="S1995" s="9">
        <f t="shared" si="183"/>
        <v>33749396</v>
      </c>
      <c r="T1995" s="9">
        <f t="shared" si="179"/>
        <v>457309</v>
      </c>
    </row>
    <row r="1996" spans="1:20" ht="14.45" hidden="1" x14ac:dyDescent="0.3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956</v>
      </c>
      <c r="R1996" s="9" t="s">
        <v>953</v>
      </c>
      <c r="S1996" s="9">
        <f t="shared" si="183"/>
        <v>4853952</v>
      </c>
      <c r="T1996" s="9">
        <f t="shared" si="179"/>
        <v>65772</v>
      </c>
    </row>
    <row r="1997" spans="1:20" ht="14.45" hidden="1" x14ac:dyDescent="0.3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956</v>
      </c>
      <c r="R1997" s="9" t="s">
        <v>953</v>
      </c>
      <c r="S1997" s="9">
        <f t="shared" si="183"/>
        <v>10969875</v>
      </c>
      <c r="T1997" s="9">
        <f t="shared" si="179"/>
        <v>148643</v>
      </c>
    </row>
    <row r="1998" spans="1:20" ht="14.45" hidden="1" x14ac:dyDescent="0.3">
      <c r="A1998" s="9">
        <v>676</v>
      </c>
      <c r="B1998" s="9" t="s">
        <v>10</v>
      </c>
      <c r="C1998" s="9" t="s">
        <v>666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956</v>
      </c>
      <c r="R1998" s="9" t="s">
        <v>953</v>
      </c>
      <c r="S1998" s="9">
        <f t="shared" si="183"/>
        <v>38925432</v>
      </c>
      <c r="T1998" s="9">
        <f t="shared" si="179"/>
        <v>527445</v>
      </c>
    </row>
    <row r="1999" spans="1:20" ht="14.45" hidden="1" x14ac:dyDescent="0.3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956</v>
      </c>
      <c r="R1999" s="9" t="s">
        <v>953</v>
      </c>
      <c r="S1999" s="9">
        <f t="shared" si="183"/>
        <v>3031920</v>
      </c>
      <c r="T1999" s="9">
        <f t="shared" si="179"/>
        <v>41083</v>
      </c>
    </row>
    <row r="2000" spans="1:20" ht="14.45" hidden="1" x14ac:dyDescent="0.3">
      <c r="A2000" s="9">
        <v>700</v>
      </c>
      <c r="B2000" s="9" t="s">
        <v>10</v>
      </c>
      <c r="C2000" s="9" t="s">
        <v>969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956</v>
      </c>
      <c r="R2000" s="9" t="s">
        <v>953</v>
      </c>
      <c r="S2000" s="9">
        <f t="shared" si="183"/>
        <v>29918000</v>
      </c>
      <c r="T2000" s="9">
        <f t="shared" si="179"/>
        <v>405393</v>
      </c>
    </row>
    <row r="2001" spans="1:20" ht="14.45" hidden="1" x14ac:dyDescent="0.3">
      <c r="A2001" s="9">
        <v>13</v>
      </c>
      <c r="B2001" s="9" t="s">
        <v>10</v>
      </c>
      <c r="C2001" s="9" t="s">
        <v>897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956</v>
      </c>
      <c r="R2001" s="9" t="s">
        <v>953</v>
      </c>
      <c r="S2001" s="9">
        <f t="shared" si="183"/>
        <v>400166</v>
      </c>
      <c r="T2001" s="9">
        <f t="shared" si="179"/>
        <v>5422</v>
      </c>
    </row>
    <row r="2002" spans="1:20" ht="14.45" hidden="1" x14ac:dyDescent="0.3">
      <c r="A2002" s="9">
        <v>900</v>
      </c>
      <c r="B2002" s="9" t="s">
        <v>10</v>
      </c>
      <c r="C2002" s="9" t="s">
        <v>970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956</v>
      </c>
      <c r="R2002" s="9" t="s">
        <v>953</v>
      </c>
      <c r="S2002" s="9">
        <f t="shared" si="183"/>
        <v>26991000</v>
      </c>
      <c r="T2002" s="9">
        <f t="shared" si="179"/>
        <v>365732</v>
      </c>
    </row>
    <row r="2003" spans="1:20" ht="14.45" hidden="1" x14ac:dyDescent="0.3">
      <c r="A2003" s="9">
        <v>283</v>
      </c>
      <c r="B2003" s="9" t="s">
        <v>10</v>
      </c>
      <c r="C2003" s="9" t="s">
        <v>818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956</v>
      </c>
      <c r="R2003" s="9" t="s">
        <v>953</v>
      </c>
      <c r="S2003" s="9">
        <f t="shared" si="183"/>
        <v>7517895</v>
      </c>
      <c r="T2003" s="9">
        <f t="shared" si="179"/>
        <v>101868</v>
      </c>
    </row>
    <row r="2004" spans="1:20" ht="14.45" hidden="1" x14ac:dyDescent="0.3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956</v>
      </c>
      <c r="R2004" s="9" t="s">
        <v>953</v>
      </c>
      <c r="S2004" s="9">
        <f t="shared" si="183"/>
        <v>478203</v>
      </c>
      <c r="T2004" s="9">
        <f t="shared" si="179"/>
        <v>6480</v>
      </c>
    </row>
    <row r="2005" spans="1:20" ht="14.45" hidden="1" x14ac:dyDescent="0.3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956</v>
      </c>
      <c r="R2005" s="9" t="s">
        <v>953</v>
      </c>
      <c r="S2005" s="9">
        <f t="shared" si="183"/>
        <v>66849120</v>
      </c>
      <c r="T2005" s="9">
        <f t="shared" si="179"/>
        <v>905815</v>
      </c>
    </row>
    <row r="2006" spans="1:20" ht="14.45" hidden="1" x14ac:dyDescent="0.3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956</v>
      </c>
      <c r="R2006" s="9" t="s">
        <v>953</v>
      </c>
      <c r="S2006" s="9">
        <f t="shared" si="183"/>
        <v>115318</v>
      </c>
      <c r="T2006" s="9">
        <f t="shared" si="179"/>
        <v>1563</v>
      </c>
    </row>
    <row r="2007" spans="1:20" ht="14.45" hidden="1" x14ac:dyDescent="0.3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956</v>
      </c>
      <c r="R2007" s="9" t="s">
        <v>953</v>
      </c>
      <c r="S2007" s="9">
        <f t="shared" si="183"/>
        <v>4479257</v>
      </c>
      <c r="T2007" s="9">
        <f t="shared" si="179"/>
        <v>60695</v>
      </c>
    </row>
    <row r="2008" spans="1:20" ht="14.45" hidden="1" x14ac:dyDescent="0.3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956</v>
      </c>
      <c r="R2008" s="9" t="s">
        <v>953</v>
      </c>
      <c r="S2008" s="9">
        <f t="shared" si="183"/>
        <v>4933700</v>
      </c>
      <c r="T2008" s="9">
        <f t="shared" si="179"/>
        <v>66852</v>
      </c>
    </row>
    <row r="2009" spans="1:20" ht="14.45" hidden="1" x14ac:dyDescent="0.3">
      <c r="A2009" s="9">
        <v>32</v>
      </c>
      <c r="B2009" s="9" t="s">
        <v>10</v>
      </c>
      <c r="C2009" s="9" t="s">
        <v>669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956</v>
      </c>
      <c r="R2009" s="9" t="s">
        <v>953</v>
      </c>
      <c r="S2009" s="9">
        <f t="shared" si="183"/>
        <v>1806784</v>
      </c>
      <c r="T2009" s="9">
        <f t="shared" si="179"/>
        <v>24482</v>
      </c>
    </row>
    <row r="2010" spans="1:20" ht="14.45" hidden="1" x14ac:dyDescent="0.3">
      <c r="A2010" s="9">
        <v>95</v>
      </c>
      <c r="B2010" s="9" t="s">
        <v>10</v>
      </c>
      <c r="C2010" s="9" t="s">
        <v>670</v>
      </c>
      <c r="D2010" s="9" t="s">
        <v>228</v>
      </c>
      <c r="E2010" s="9" t="s">
        <v>223</v>
      </c>
      <c r="F2010" s="9" t="s">
        <v>1</v>
      </c>
      <c r="G2010" s="9" t="s">
        <v>660</v>
      </c>
      <c r="H2010" s="9" t="s">
        <v>971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956</v>
      </c>
      <c r="R2010" s="9" t="s">
        <v>953</v>
      </c>
      <c r="S2010" s="9">
        <f t="shared" si="183"/>
        <v>17318785</v>
      </c>
      <c r="T2010" s="9">
        <f t="shared" si="179"/>
        <v>234672</v>
      </c>
    </row>
    <row r="2011" spans="1:20" ht="14.45" hidden="1" x14ac:dyDescent="0.3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956</v>
      </c>
      <c r="R2011" s="9" t="s">
        <v>953</v>
      </c>
      <c r="S2011" s="9">
        <f t="shared" si="183"/>
        <v>4784890</v>
      </c>
      <c r="T2011" s="9">
        <f t="shared" si="179"/>
        <v>64836</v>
      </c>
    </row>
    <row r="2012" spans="1:20" ht="14.45" hidden="1" x14ac:dyDescent="0.3">
      <c r="A2012" s="9">
        <v>73</v>
      </c>
      <c r="B2012" s="9" t="s">
        <v>10</v>
      </c>
      <c r="C2012" s="9" t="s">
        <v>819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956</v>
      </c>
      <c r="R2012" s="9" t="s">
        <v>953</v>
      </c>
      <c r="S2012" s="9">
        <f t="shared" si="183"/>
        <v>2554270</v>
      </c>
      <c r="T2012" s="9">
        <f t="shared" si="179"/>
        <v>34611</v>
      </c>
    </row>
    <row r="2013" spans="1:20" ht="14.45" hidden="1" x14ac:dyDescent="0.3">
      <c r="A2013" s="9">
        <v>60</v>
      </c>
      <c r="B2013" s="9" t="s">
        <v>10</v>
      </c>
      <c r="C2013" s="9" t="s">
        <v>672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645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956</v>
      </c>
      <c r="R2013" s="9" t="s">
        <v>953</v>
      </c>
      <c r="S2013" s="9">
        <f t="shared" si="183"/>
        <v>4387200</v>
      </c>
      <c r="T2013" s="9">
        <f t="shared" si="179"/>
        <v>59447</v>
      </c>
    </row>
    <row r="2014" spans="1:20" ht="14.45" hidden="1" x14ac:dyDescent="0.3">
      <c r="A2014" s="9">
        <v>73</v>
      </c>
      <c r="B2014" s="9" t="s">
        <v>10</v>
      </c>
      <c r="C2014" s="9" t="s">
        <v>673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956</v>
      </c>
      <c r="R2014" s="9" t="s">
        <v>953</v>
      </c>
      <c r="S2014" s="9">
        <f t="shared" si="183"/>
        <v>3707305</v>
      </c>
      <c r="T2014" s="9">
        <f t="shared" si="179"/>
        <v>50234</v>
      </c>
    </row>
    <row r="2015" spans="1:20" ht="14.45" hidden="1" x14ac:dyDescent="0.3">
      <c r="A2015" s="9">
        <v>212</v>
      </c>
      <c r="B2015" s="9" t="s">
        <v>10</v>
      </c>
      <c r="C2015" s="9" t="s">
        <v>972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956</v>
      </c>
      <c r="R2015" s="9" t="s">
        <v>953</v>
      </c>
      <c r="S2015" s="9">
        <f t="shared" si="183"/>
        <v>9557384</v>
      </c>
      <c r="T2015" s="9">
        <f t="shared" si="179"/>
        <v>129504</v>
      </c>
    </row>
    <row r="2016" spans="1:20" ht="14.45" hidden="1" x14ac:dyDescent="0.3">
      <c r="A2016" s="9">
        <v>691</v>
      </c>
      <c r="B2016" s="9" t="s">
        <v>10</v>
      </c>
      <c r="C2016" s="9" t="s">
        <v>899</v>
      </c>
      <c r="D2016" s="9" t="s">
        <v>228</v>
      </c>
      <c r="E2016" s="9" t="s">
        <v>223</v>
      </c>
      <c r="F2016" s="9" t="s">
        <v>1</v>
      </c>
      <c r="G2016" s="9" t="s">
        <v>822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956</v>
      </c>
      <c r="R2016" s="9" t="s">
        <v>953</v>
      </c>
      <c r="S2016" s="9">
        <f t="shared" si="183"/>
        <v>39380090</v>
      </c>
      <c r="T2016" s="9">
        <f t="shared" si="179"/>
        <v>533606</v>
      </c>
    </row>
    <row r="2017" spans="1:20" ht="14.45" hidden="1" x14ac:dyDescent="0.3">
      <c r="A2017" s="9">
        <v>263</v>
      </c>
      <c r="B2017" s="9" t="s">
        <v>10</v>
      </c>
      <c r="C2017" s="9" t="s">
        <v>674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956</v>
      </c>
      <c r="R2017" s="9" t="s">
        <v>953</v>
      </c>
      <c r="S2017" s="9">
        <f t="shared" si="183"/>
        <v>14143877</v>
      </c>
      <c r="T2017" s="9">
        <f t="shared" si="179"/>
        <v>191651</v>
      </c>
    </row>
    <row r="2018" spans="1:20" ht="14.45" hidden="1" x14ac:dyDescent="0.3">
      <c r="A2018" s="9">
        <v>248</v>
      </c>
      <c r="B2018" s="9" t="s">
        <v>10</v>
      </c>
      <c r="C2018" s="9" t="s">
        <v>675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956</v>
      </c>
      <c r="R2018" s="9" t="s">
        <v>953</v>
      </c>
      <c r="S2018" s="9">
        <f t="shared" si="183"/>
        <v>14130544</v>
      </c>
      <c r="T2018" s="9">
        <f t="shared" si="179"/>
        <v>191471</v>
      </c>
    </row>
    <row r="2019" spans="1:20" ht="14.45" hidden="1" x14ac:dyDescent="0.3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956</v>
      </c>
      <c r="R2019" s="9" t="s">
        <v>953</v>
      </c>
      <c r="S2019" s="9">
        <f t="shared" si="183"/>
        <v>18242400</v>
      </c>
      <c r="T2019" s="9">
        <f t="shared" si="179"/>
        <v>247187</v>
      </c>
    </row>
    <row r="2020" spans="1:20" ht="14.45" hidden="1" x14ac:dyDescent="0.3">
      <c r="A2020" s="9">
        <v>466</v>
      </c>
      <c r="B2020" s="9" t="s">
        <v>10</v>
      </c>
      <c r="C2020" s="9" t="s">
        <v>677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956</v>
      </c>
      <c r="R2020" s="9" t="s">
        <v>953</v>
      </c>
      <c r="S2020" s="9">
        <f t="shared" si="183"/>
        <v>35977530</v>
      </c>
      <c r="T2020" s="9">
        <f t="shared" si="179"/>
        <v>487500</v>
      </c>
    </row>
    <row r="2021" spans="1:20" ht="14.45" hidden="1" x14ac:dyDescent="0.3">
      <c r="A2021" s="9">
        <v>6</v>
      </c>
      <c r="B2021" s="9" t="s">
        <v>10</v>
      </c>
      <c r="C2021" s="9" t="s">
        <v>678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956</v>
      </c>
      <c r="R2021" s="9" t="s">
        <v>953</v>
      </c>
      <c r="S2021" s="9">
        <f t="shared" si="183"/>
        <v>423930</v>
      </c>
      <c r="T2021" s="9">
        <f t="shared" si="179"/>
        <v>5744</v>
      </c>
    </row>
    <row r="2022" spans="1:20" ht="14.45" hidden="1" x14ac:dyDescent="0.3">
      <c r="A2022" s="9">
        <v>207</v>
      </c>
      <c r="B2022" s="9" t="s">
        <v>10</v>
      </c>
      <c r="C2022" s="9" t="s">
        <v>680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956</v>
      </c>
      <c r="R2022" s="9" t="s">
        <v>953</v>
      </c>
      <c r="S2022" s="9">
        <f t="shared" si="183"/>
        <v>13252554</v>
      </c>
      <c r="T2022" s="9">
        <f t="shared" si="179"/>
        <v>179574</v>
      </c>
    </row>
    <row r="2023" spans="1:20" ht="14.45" hidden="1" x14ac:dyDescent="0.3">
      <c r="A2023" s="9">
        <v>756</v>
      </c>
      <c r="B2023" s="9" t="s">
        <v>10</v>
      </c>
      <c r="C2023" s="9" t="s">
        <v>681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956</v>
      </c>
      <c r="R2023" s="9" t="s">
        <v>953</v>
      </c>
      <c r="S2023" s="9">
        <f t="shared" si="183"/>
        <v>29714580</v>
      </c>
      <c r="T2023" s="9">
        <f t="shared" si="179"/>
        <v>402637</v>
      </c>
    </row>
    <row r="2024" spans="1:20" ht="14.45" hidden="1" x14ac:dyDescent="0.3">
      <c r="A2024" s="9">
        <v>572</v>
      </c>
      <c r="B2024" s="9" t="s">
        <v>10</v>
      </c>
      <c r="C2024" s="9" t="s">
        <v>682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956</v>
      </c>
      <c r="R2024" s="9" t="s">
        <v>953</v>
      </c>
      <c r="S2024" s="9">
        <f t="shared" si="183"/>
        <v>31425680</v>
      </c>
      <c r="T2024" s="9">
        <f t="shared" si="179"/>
        <v>425822</v>
      </c>
    </row>
    <row r="2025" spans="1:20" ht="14.45" hidden="1" x14ac:dyDescent="0.3">
      <c r="A2025" s="9">
        <v>13</v>
      </c>
      <c r="B2025" s="9" t="s">
        <v>10</v>
      </c>
      <c r="C2025" s="9" t="s">
        <v>685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686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956</v>
      </c>
      <c r="R2025" s="9" t="s">
        <v>953</v>
      </c>
      <c r="S2025" s="9">
        <f t="shared" si="183"/>
        <v>718627</v>
      </c>
      <c r="T2025" s="9">
        <f t="shared" si="179"/>
        <v>9737</v>
      </c>
    </row>
    <row r="2026" spans="1:20" ht="14.45" hidden="1" x14ac:dyDescent="0.3">
      <c r="A2026" s="9">
        <v>574</v>
      </c>
      <c r="B2026" s="9" t="s">
        <v>10</v>
      </c>
      <c r="C2026" s="9" t="s">
        <v>900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956</v>
      </c>
      <c r="R2026" s="9" t="s">
        <v>953</v>
      </c>
      <c r="S2026" s="9">
        <f t="shared" si="183"/>
        <v>31910382</v>
      </c>
      <c r="T2026" s="9">
        <f t="shared" si="179"/>
        <v>432390</v>
      </c>
    </row>
    <row r="2027" spans="1:20" ht="14.45" hidden="1" x14ac:dyDescent="0.3">
      <c r="A2027" s="9">
        <v>143</v>
      </c>
      <c r="B2027" s="9" t="s">
        <v>10</v>
      </c>
      <c r="C2027" s="9" t="s">
        <v>973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956</v>
      </c>
      <c r="R2027" s="9" t="s">
        <v>953</v>
      </c>
      <c r="S2027" s="9">
        <f t="shared" si="183"/>
        <v>8364070</v>
      </c>
      <c r="T2027" s="9">
        <f t="shared" si="179"/>
        <v>113334</v>
      </c>
    </row>
    <row r="2028" spans="1:20" ht="14.45" hidden="1" x14ac:dyDescent="0.3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956</v>
      </c>
      <c r="R2028" s="9" t="s">
        <v>953</v>
      </c>
      <c r="S2028" s="9">
        <f t="shared" si="183"/>
        <v>6856920</v>
      </c>
      <c r="T2028" s="9">
        <f t="shared" si="179"/>
        <v>92912</v>
      </c>
    </row>
    <row r="2029" spans="1:20" ht="14.45" hidden="1" x14ac:dyDescent="0.3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956</v>
      </c>
      <c r="R2029" s="9" t="s">
        <v>953</v>
      </c>
      <c r="S2029" s="9">
        <f t="shared" si="183"/>
        <v>1082185</v>
      </c>
      <c r="T2029" s="9">
        <f t="shared" si="179"/>
        <v>14664</v>
      </c>
    </row>
    <row r="2030" spans="1:20" ht="14.45" hidden="1" x14ac:dyDescent="0.3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956</v>
      </c>
      <c r="R2030" s="9" t="s">
        <v>953</v>
      </c>
      <c r="S2030" s="9">
        <f t="shared" si="183"/>
        <v>1438472</v>
      </c>
      <c r="T2030" s="9">
        <f t="shared" si="179"/>
        <v>19491</v>
      </c>
    </row>
    <row r="2031" spans="1:20" ht="14.45" hidden="1" x14ac:dyDescent="0.3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956</v>
      </c>
      <c r="R2031" s="9" t="s">
        <v>953</v>
      </c>
      <c r="S2031" s="9">
        <f t="shared" si="183"/>
        <v>3694500</v>
      </c>
      <c r="T2031" s="9">
        <f t="shared" si="179"/>
        <v>50061</v>
      </c>
    </row>
    <row r="2032" spans="1:20" ht="14.45" hidden="1" x14ac:dyDescent="0.3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956</v>
      </c>
      <c r="R2032" s="9" t="s">
        <v>953</v>
      </c>
      <c r="S2032" s="9">
        <f t="shared" si="183"/>
        <v>1215864</v>
      </c>
      <c r="T2032" s="9">
        <f t="shared" si="179"/>
        <v>16475</v>
      </c>
    </row>
    <row r="2033" spans="1:20" ht="14.45" hidden="1" x14ac:dyDescent="0.3">
      <c r="A2033" s="9">
        <v>78</v>
      </c>
      <c r="B2033" s="9" t="s">
        <v>10</v>
      </c>
      <c r="C2033" s="9" t="s">
        <v>687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688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956</v>
      </c>
      <c r="R2033" s="9" t="s">
        <v>953</v>
      </c>
      <c r="S2033" s="9">
        <f t="shared" si="183"/>
        <v>17953260</v>
      </c>
      <c r="T2033" s="9">
        <f t="shared" si="179"/>
        <v>243269</v>
      </c>
    </row>
    <row r="2034" spans="1:20" ht="14.45" hidden="1" x14ac:dyDescent="0.3">
      <c r="A2034" s="9">
        <v>45</v>
      </c>
      <c r="B2034" s="9" t="s">
        <v>10</v>
      </c>
      <c r="C2034" s="9" t="s">
        <v>974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657</v>
      </c>
      <c r="I2034" s="9">
        <v>15</v>
      </c>
      <c r="J2034" s="9" t="s">
        <v>688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956</v>
      </c>
      <c r="R2034" s="9" t="s">
        <v>953</v>
      </c>
      <c r="S2034" s="9">
        <f t="shared" si="183"/>
        <v>12204900</v>
      </c>
      <c r="T2034" s="9">
        <f t="shared" si="179"/>
        <v>165378</v>
      </c>
    </row>
    <row r="2035" spans="1:20" ht="14.45" hidden="1" x14ac:dyDescent="0.3">
      <c r="A2035" s="9">
        <v>171</v>
      </c>
      <c r="B2035" s="9" t="s">
        <v>10</v>
      </c>
      <c r="C2035" s="9" t="s">
        <v>821</v>
      </c>
      <c r="D2035" s="9" t="s">
        <v>228</v>
      </c>
      <c r="E2035" s="9" t="s">
        <v>223</v>
      </c>
      <c r="F2035" s="9" t="s">
        <v>1</v>
      </c>
      <c r="G2035" s="9" t="s">
        <v>822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956</v>
      </c>
      <c r="R2035" s="9" t="s">
        <v>953</v>
      </c>
      <c r="S2035" s="9">
        <f t="shared" si="183"/>
        <v>12310290</v>
      </c>
      <c r="T2035" s="9">
        <f t="shared" si="179"/>
        <v>166806</v>
      </c>
    </row>
    <row r="2036" spans="1:20" ht="14.45" hidden="1" x14ac:dyDescent="0.3">
      <c r="A2036" s="9">
        <v>2</v>
      </c>
      <c r="B2036" s="9" t="s">
        <v>10</v>
      </c>
      <c r="C2036" s="9" t="s">
        <v>901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956</v>
      </c>
      <c r="R2036" s="9" t="s">
        <v>953</v>
      </c>
      <c r="S2036" s="9">
        <f t="shared" si="183"/>
        <v>131980</v>
      </c>
      <c r="T2036" s="9">
        <f t="shared" si="179"/>
        <v>1788</v>
      </c>
    </row>
    <row r="2037" spans="1:20" ht="14.45" hidden="1" x14ac:dyDescent="0.3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956</v>
      </c>
      <c r="R2037" s="9" t="s">
        <v>953</v>
      </c>
      <c r="S2037" s="9">
        <f t="shared" si="183"/>
        <v>27791750</v>
      </c>
      <c r="T2037" s="9">
        <f t="shared" si="179"/>
        <v>376582</v>
      </c>
    </row>
    <row r="2038" spans="1:20" ht="14.45" hidden="1" x14ac:dyDescent="0.3">
      <c r="A2038" s="9">
        <v>9</v>
      </c>
      <c r="B2038" s="9" t="s">
        <v>10</v>
      </c>
      <c r="C2038" s="9" t="s">
        <v>689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956</v>
      </c>
      <c r="R2038" s="9" t="s">
        <v>953</v>
      </c>
      <c r="S2038" s="9">
        <f t="shared" si="183"/>
        <v>615609</v>
      </c>
      <c r="T2038" s="9">
        <f t="shared" si="179"/>
        <v>8342</v>
      </c>
    </row>
    <row r="2039" spans="1:20" ht="14.45" hidden="1" x14ac:dyDescent="0.3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956</v>
      </c>
      <c r="R2039" s="9" t="s">
        <v>953</v>
      </c>
      <c r="S2039" s="9">
        <f t="shared" si="183"/>
        <v>5503957</v>
      </c>
      <c r="T2039" s="9">
        <f t="shared" si="179"/>
        <v>74579</v>
      </c>
    </row>
    <row r="2040" spans="1:20" ht="14.45" hidden="1" x14ac:dyDescent="0.3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956</v>
      </c>
      <c r="R2040" s="9" t="s">
        <v>953</v>
      </c>
      <c r="S2040" s="9">
        <f t="shared" si="183"/>
        <v>8102624</v>
      </c>
      <c r="T2040" s="9">
        <f t="shared" si="179"/>
        <v>109792</v>
      </c>
    </row>
    <row r="2041" spans="1:20" ht="14.45" hidden="1" x14ac:dyDescent="0.3">
      <c r="A2041" s="9">
        <v>56</v>
      </c>
      <c r="B2041" s="9" t="s">
        <v>10</v>
      </c>
      <c r="C2041" s="9" t="s">
        <v>690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956</v>
      </c>
      <c r="R2041" s="9" t="s">
        <v>953</v>
      </c>
      <c r="S2041" s="9">
        <f t="shared" si="183"/>
        <v>4602024</v>
      </c>
      <c r="T2041" s="9">
        <f t="shared" si="179"/>
        <v>62358</v>
      </c>
    </row>
    <row r="2042" spans="1:20" ht="14.45" hidden="1" x14ac:dyDescent="0.3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956</v>
      </c>
      <c r="R2042" s="9" t="s">
        <v>953</v>
      </c>
      <c r="S2042" s="9">
        <f t="shared" si="183"/>
        <v>18488520</v>
      </c>
      <c r="T2042" s="9">
        <f t="shared" si="179"/>
        <v>250522</v>
      </c>
    </row>
    <row r="2043" spans="1:20" ht="14.45" hidden="1" x14ac:dyDescent="0.3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956</v>
      </c>
      <c r="R2043" s="9" t="s">
        <v>953</v>
      </c>
      <c r="S2043" s="9">
        <f t="shared" si="183"/>
        <v>31339781</v>
      </c>
      <c r="T2043" s="9">
        <f t="shared" si="179"/>
        <v>424658</v>
      </c>
    </row>
    <row r="2044" spans="1:20" ht="14.45" hidden="1" x14ac:dyDescent="0.3">
      <c r="A2044" s="9">
        <v>41</v>
      </c>
      <c r="B2044" s="9" t="s">
        <v>10</v>
      </c>
      <c r="C2044" s="9" t="s">
        <v>823</v>
      </c>
      <c r="D2044" s="9" t="s">
        <v>225</v>
      </c>
      <c r="E2044" s="9" t="s">
        <v>223</v>
      </c>
      <c r="F2044" s="9" t="s">
        <v>1</v>
      </c>
      <c r="G2044" s="9" t="s">
        <v>660</v>
      </c>
      <c r="H2044" s="9" t="s">
        <v>664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956</v>
      </c>
      <c r="R2044" s="9" t="s">
        <v>953</v>
      </c>
      <c r="S2044" s="9">
        <f t="shared" si="183"/>
        <v>11301978</v>
      </c>
      <c r="T2044" s="9">
        <f t="shared" si="179"/>
        <v>153143</v>
      </c>
    </row>
    <row r="2045" spans="1:20" ht="14.45" hidden="1" x14ac:dyDescent="0.3">
      <c r="A2045" s="9">
        <v>201</v>
      </c>
      <c r="B2045" s="9" t="s">
        <v>10</v>
      </c>
      <c r="C2045" s="9" t="s">
        <v>902</v>
      </c>
      <c r="D2045" s="9" t="s">
        <v>228</v>
      </c>
      <c r="E2045" s="9" t="s">
        <v>223</v>
      </c>
      <c r="F2045" s="9" t="s">
        <v>1</v>
      </c>
      <c r="G2045" s="9" t="s">
        <v>660</v>
      </c>
      <c r="H2045" s="9" t="s">
        <v>783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956</v>
      </c>
      <c r="R2045" s="9" t="s">
        <v>953</v>
      </c>
      <c r="S2045" s="9">
        <f t="shared" si="183"/>
        <v>29613129</v>
      </c>
      <c r="T2045" s="9">
        <f t="shared" si="179"/>
        <v>401262</v>
      </c>
    </row>
    <row r="2046" spans="1:20" ht="14.45" hidden="1" x14ac:dyDescent="0.3">
      <c r="A2046" s="9">
        <v>387</v>
      </c>
      <c r="B2046" s="9" t="s">
        <v>10</v>
      </c>
      <c r="C2046" s="9" t="s">
        <v>903</v>
      </c>
      <c r="D2046" s="9" t="s">
        <v>225</v>
      </c>
      <c r="E2046" s="9" t="s">
        <v>223</v>
      </c>
      <c r="F2046" s="9" t="s">
        <v>1</v>
      </c>
      <c r="G2046" s="9" t="s">
        <v>660</v>
      </c>
      <c r="H2046" s="9" t="s">
        <v>774</v>
      </c>
      <c r="I2046" s="9">
        <v>15</v>
      </c>
      <c r="J2046" s="9" t="s">
        <v>904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956</v>
      </c>
      <c r="R2046" s="9" t="s">
        <v>953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 ht="14.45" hidden="1" x14ac:dyDescent="0.3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956</v>
      </c>
      <c r="R2047" s="9" t="s">
        <v>953</v>
      </c>
      <c r="S2047" s="9">
        <f t="shared" si="183"/>
        <v>1293756</v>
      </c>
      <c r="T2047" s="9">
        <f t="shared" si="184"/>
        <v>17531</v>
      </c>
    </row>
    <row r="2048" spans="1:20" ht="14.45" hidden="1" x14ac:dyDescent="0.3">
      <c r="A2048" s="9">
        <v>74</v>
      </c>
      <c r="B2048" s="9" t="s">
        <v>13</v>
      </c>
      <c r="C2048" s="9" t="s">
        <v>905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956</v>
      </c>
      <c r="R2048" s="9" t="s">
        <v>953</v>
      </c>
      <c r="S2048" s="9">
        <f t="shared" si="183"/>
        <v>17321920</v>
      </c>
      <c r="T2048" s="9">
        <f t="shared" si="184"/>
        <v>234714</v>
      </c>
    </row>
    <row r="2049" spans="1:20" ht="14.45" hidden="1" x14ac:dyDescent="0.3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956</v>
      </c>
      <c r="R2049" s="9" t="s">
        <v>953</v>
      </c>
      <c r="S2049" s="9">
        <f t="shared" si="183"/>
        <v>7821000</v>
      </c>
      <c r="T2049" s="9">
        <f t="shared" si="184"/>
        <v>105976</v>
      </c>
    </row>
    <row r="2050" spans="1:20" ht="14.45" hidden="1" x14ac:dyDescent="0.3">
      <c r="A2050" s="9">
        <v>13</v>
      </c>
      <c r="B2050" s="9" t="s">
        <v>13</v>
      </c>
      <c r="C2050" s="9" t="s">
        <v>692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693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956</v>
      </c>
      <c r="R2050" s="9" t="s">
        <v>953</v>
      </c>
      <c r="S2050" s="9">
        <f t="shared" si="183"/>
        <v>415220</v>
      </c>
      <c r="T2050" s="9">
        <f t="shared" si="184"/>
        <v>5626</v>
      </c>
    </row>
    <row r="2051" spans="1:20" ht="14.45" hidden="1" x14ac:dyDescent="0.3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956</v>
      </c>
      <c r="R2051" s="9" t="s">
        <v>953</v>
      </c>
      <c r="S2051" s="9">
        <f t="shared" ref="S2051:S2114" si="188">M2051*A2051</f>
        <v>7468338</v>
      </c>
      <c r="T2051" s="9">
        <f t="shared" si="184"/>
        <v>101197</v>
      </c>
    </row>
    <row r="2052" spans="1:20" ht="14.45" hidden="1" x14ac:dyDescent="0.3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956</v>
      </c>
      <c r="R2052" s="9" t="s">
        <v>953</v>
      </c>
      <c r="S2052" s="9">
        <f t="shared" si="188"/>
        <v>6875050</v>
      </c>
      <c r="T2052" s="9">
        <f t="shared" si="184"/>
        <v>93158</v>
      </c>
    </row>
    <row r="2053" spans="1:20" ht="14.45" hidden="1" x14ac:dyDescent="0.3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956</v>
      </c>
      <c r="R2053" s="9" t="s">
        <v>953</v>
      </c>
      <c r="S2053" s="9">
        <f t="shared" si="188"/>
        <v>214499946</v>
      </c>
      <c r="T2053" s="9">
        <f t="shared" si="184"/>
        <v>2906503</v>
      </c>
    </row>
    <row r="2054" spans="1:20" ht="14.45" hidden="1" x14ac:dyDescent="0.3">
      <c r="A2054" s="9">
        <v>3</v>
      </c>
      <c r="B2054" s="9" t="s">
        <v>13</v>
      </c>
      <c r="C2054" s="9" t="s">
        <v>695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956</v>
      </c>
      <c r="R2054" s="9" t="s">
        <v>953</v>
      </c>
      <c r="S2054" s="9">
        <f t="shared" si="188"/>
        <v>235944</v>
      </c>
      <c r="T2054" s="9">
        <f t="shared" si="184"/>
        <v>3197</v>
      </c>
    </row>
    <row r="2055" spans="1:20" ht="14.45" hidden="1" x14ac:dyDescent="0.3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956</v>
      </c>
      <c r="R2055" s="9" t="s">
        <v>953</v>
      </c>
      <c r="S2055" s="9">
        <f t="shared" si="188"/>
        <v>30540664</v>
      </c>
      <c r="T2055" s="9">
        <f t="shared" si="184"/>
        <v>413830</v>
      </c>
    </row>
    <row r="2056" spans="1:20" ht="14.45" hidden="1" x14ac:dyDescent="0.3">
      <c r="A2056" s="9">
        <v>29</v>
      </c>
      <c r="B2056" s="9" t="s">
        <v>13</v>
      </c>
      <c r="C2056" s="9" t="s">
        <v>826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827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956</v>
      </c>
      <c r="R2056" s="9" t="s">
        <v>953</v>
      </c>
      <c r="S2056" s="9">
        <f t="shared" si="188"/>
        <v>3166568</v>
      </c>
      <c r="T2056" s="9">
        <f t="shared" si="184"/>
        <v>42907</v>
      </c>
    </row>
    <row r="2057" spans="1:20" ht="14.45" hidden="1" x14ac:dyDescent="0.3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956</v>
      </c>
      <c r="R2057" s="9" t="s">
        <v>953</v>
      </c>
      <c r="S2057" s="9">
        <f t="shared" si="188"/>
        <v>600132</v>
      </c>
      <c r="T2057" s="9">
        <f t="shared" si="184"/>
        <v>8132</v>
      </c>
    </row>
    <row r="2058" spans="1:20" ht="14.45" hidden="1" x14ac:dyDescent="0.3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956</v>
      </c>
      <c r="R2058" s="9" t="s">
        <v>953</v>
      </c>
      <c r="S2058" s="9">
        <f t="shared" si="188"/>
        <v>27812304</v>
      </c>
      <c r="T2058" s="9">
        <f t="shared" si="184"/>
        <v>376860</v>
      </c>
    </row>
    <row r="2059" spans="1:20" ht="14.45" hidden="1" x14ac:dyDescent="0.3">
      <c r="A2059" s="9">
        <v>6</v>
      </c>
      <c r="B2059" s="9" t="s">
        <v>13</v>
      </c>
      <c r="C2059" s="9" t="s">
        <v>697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956</v>
      </c>
      <c r="R2059" s="9" t="s">
        <v>953</v>
      </c>
      <c r="S2059" s="9">
        <f t="shared" si="188"/>
        <v>179940</v>
      </c>
      <c r="T2059" s="9">
        <f t="shared" si="184"/>
        <v>2438</v>
      </c>
    </row>
    <row r="2060" spans="1:20" ht="14.45" hidden="1" x14ac:dyDescent="0.3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956</v>
      </c>
      <c r="R2060" s="9" t="s">
        <v>953</v>
      </c>
      <c r="S2060" s="9">
        <f t="shared" si="188"/>
        <v>4306295</v>
      </c>
      <c r="T2060" s="9">
        <f t="shared" si="184"/>
        <v>58351</v>
      </c>
    </row>
    <row r="2061" spans="1:20" ht="14.45" hidden="1" x14ac:dyDescent="0.3">
      <c r="A2061" s="9">
        <v>15</v>
      </c>
      <c r="B2061" s="9" t="s">
        <v>13</v>
      </c>
      <c r="C2061" s="9" t="s">
        <v>975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956</v>
      </c>
      <c r="R2061" s="9" t="s">
        <v>953</v>
      </c>
      <c r="S2061" s="9">
        <f t="shared" si="188"/>
        <v>845640</v>
      </c>
      <c r="T2061" s="9">
        <f t="shared" si="184"/>
        <v>11459</v>
      </c>
    </row>
    <row r="2062" spans="1:20" ht="14.45" hidden="1" x14ac:dyDescent="0.3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956</v>
      </c>
      <c r="R2062" s="9" t="s">
        <v>953</v>
      </c>
      <c r="S2062" s="9">
        <f t="shared" si="188"/>
        <v>207314838</v>
      </c>
      <c r="T2062" s="9">
        <f t="shared" si="184"/>
        <v>2809144</v>
      </c>
    </row>
    <row r="2063" spans="1:20" ht="14.45" hidden="1" x14ac:dyDescent="0.3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956</v>
      </c>
      <c r="R2063" s="9" t="s">
        <v>953</v>
      </c>
      <c r="S2063" s="9">
        <f t="shared" si="188"/>
        <v>24583244</v>
      </c>
      <c r="T2063" s="9">
        <f t="shared" si="184"/>
        <v>333106</v>
      </c>
    </row>
    <row r="2064" spans="1:20" ht="14.45" hidden="1" x14ac:dyDescent="0.3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956</v>
      </c>
      <c r="R2064" s="9" t="s">
        <v>953</v>
      </c>
      <c r="S2064" s="9">
        <f t="shared" si="188"/>
        <v>16197111</v>
      </c>
      <c r="T2064" s="9">
        <f t="shared" si="184"/>
        <v>219473</v>
      </c>
    </row>
    <row r="2065" spans="1:20" ht="14.45" hidden="1" x14ac:dyDescent="0.3">
      <c r="A2065" s="9">
        <v>32</v>
      </c>
      <c r="B2065" s="9" t="s">
        <v>13</v>
      </c>
      <c r="C2065" s="9" t="s">
        <v>698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956</v>
      </c>
      <c r="R2065" s="9" t="s">
        <v>953</v>
      </c>
      <c r="S2065" s="9">
        <f t="shared" si="188"/>
        <v>2697632</v>
      </c>
      <c r="T2065" s="9">
        <f t="shared" si="184"/>
        <v>36553</v>
      </c>
    </row>
    <row r="2066" spans="1:20" ht="14.45" hidden="1" x14ac:dyDescent="0.3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956</v>
      </c>
      <c r="R2066" s="9" t="s">
        <v>953</v>
      </c>
      <c r="S2066" s="9">
        <f t="shared" si="188"/>
        <v>62154372</v>
      </c>
      <c r="T2066" s="9">
        <f t="shared" si="184"/>
        <v>842200</v>
      </c>
    </row>
    <row r="2067" spans="1:20" ht="14.45" hidden="1" x14ac:dyDescent="0.3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956</v>
      </c>
      <c r="R2067" s="9" t="s">
        <v>953</v>
      </c>
      <c r="S2067" s="9">
        <f t="shared" si="188"/>
        <v>17293012</v>
      </c>
      <c r="T2067" s="9">
        <f t="shared" si="184"/>
        <v>234323</v>
      </c>
    </row>
    <row r="2068" spans="1:20" ht="14.45" hidden="1" x14ac:dyDescent="0.3">
      <c r="A2068" s="9">
        <v>138</v>
      </c>
      <c r="B2068" s="9" t="s">
        <v>13</v>
      </c>
      <c r="C2068" s="9" t="s">
        <v>830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956</v>
      </c>
      <c r="R2068" s="9" t="s">
        <v>953</v>
      </c>
      <c r="S2068" s="9">
        <f t="shared" si="188"/>
        <v>12525846</v>
      </c>
      <c r="T2068" s="9">
        <f t="shared" si="184"/>
        <v>169727</v>
      </c>
    </row>
    <row r="2069" spans="1:20" ht="14.45" hidden="1" x14ac:dyDescent="0.3">
      <c r="A2069" s="9">
        <v>11</v>
      </c>
      <c r="B2069" s="9" t="s">
        <v>13</v>
      </c>
      <c r="C2069" s="9" t="s">
        <v>976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956</v>
      </c>
      <c r="R2069" s="9" t="s">
        <v>953</v>
      </c>
      <c r="S2069" s="9">
        <f t="shared" si="188"/>
        <v>1932689</v>
      </c>
      <c r="T2069" s="9">
        <f t="shared" si="184"/>
        <v>26188</v>
      </c>
    </row>
    <row r="2070" spans="1:20" ht="14.45" hidden="1" x14ac:dyDescent="0.3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956</v>
      </c>
      <c r="R2070" s="9" t="s">
        <v>953</v>
      </c>
      <c r="S2070" s="9">
        <f t="shared" si="188"/>
        <v>9236660</v>
      </c>
      <c r="T2070" s="9">
        <f t="shared" si="184"/>
        <v>125158</v>
      </c>
    </row>
    <row r="2071" spans="1:20" ht="14.45" hidden="1" x14ac:dyDescent="0.3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956</v>
      </c>
      <c r="R2071" s="9" t="s">
        <v>953</v>
      </c>
      <c r="S2071" s="9">
        <f t="shared" si="188"/>
        <v>29635500</v>
      </c>
      <c r="T2071" s="9">
        <f t="shared" si="184"/>
        <v>401565</v>
      </c>
    </row>
    <row r="2072" spans="1:20" ht="14.45" hidden="1" x14ac:dyDescent="0.3">
      <c r="A2072" s="9">
        <v>96</v>
      </c>
      <c r="B2072" s="9" t="s">
        <v>13</v>
      </c>
      <c r="C2072" s="9" t="s">
        <v>700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956</v>
      </c>
      <c r="R2072" s="9" t="s">
        <v>953</v>
      </c>
      <c r="S2072" s="9">
        <f t="shared" si="188"/>
        <v>7806528</v>
      </c>
      <c r="T2072" s="9">
        <f t="shared" si="184"/>
        <v>105780</v>
      </c>
    </row>
    <row r="2073" spans="1:20" ht="14.45" hidden="1" x14ac:dyDescent="0.3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956</v>
      </c>
      <c r="R2073" s="9" t="s">
        <v>953</v>
      </c>
      <c r="S2073" s="9">
        <f t="shared" si="188"/>
        <v>6977246</v>
      </c>
      <c r="T2073" s="9">
        <f t="shared" si="184"/>
        <v>94543</v>
      </c>
    </row>
    <row r="2074" spans="1:20" ht="14.45" hidden="1" x14ac:dyDescent="0.3">
      <c r="A2074" s="9">
        <v>43</v>
      </c>
      <c r="B2074" s="9" t="s">
        <v>13</v>
      </c>
      <c r="C2074" s="9" t="s">
        <v>907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956</v>
      </c>
      <c r="R2074" s="9" t="s">
        <v>953</v>
      </c>
      <c r="S2074" s="9">
        <f t="shared" si="188"/>
        <v>4316254</v>
      </c>
      <c r="T2074" s="9">
        <f t="shared" si="184"/>
        <v>58486</v>
      </c>
    </row>
    <row r="2075" spans="1:20" ht="14.45" hidden="1" x14ac:dyDescent="0.3">
      <c r="A2075" s="9">
        <v>3</v>
      </c>
      <c r="B2075" s="9" t="s">
        <v>13</v>
      </c>
      <c r="C2075" s="9" t="s">
        <v>908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956</v>
      </c>
      <c r="R2075" s="9" t="s">
        <v>953</v>
      </c>
      <c r="S2075" s="9">
        <f t="shared" si="188"/>
        <v>286854</v>
      </c>
      <c r="T2075" s="9">
        <f t="shared" si="184"/>
        <v>3887</v>
      </c>
    </row>
    <row r="2076" spans="1:20" ht="14.45" hidden="1" x14ac:dyDescent="0.3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956</v>
      </c>
      <c r="R2076" s="9" t="s">
        <v>953</v>
      </c>
      <c r="S2076" s="9">
        <f t="shared" si="188"/>
        <v>7379330</v>
      </c>
      <c r="T2076" s="9">
        <f t="shared" si="184"/>
        <v>99991</v>
      </c>
    </row>
    <row r="2077" spans="1:20" ht="14.45" hidden="1" x14ac:dyDescent="0.3">
      <c r="A2077" s="9">
        <v>138</v>
      </c>
      <c r="B2077" s="9" t="s">
        <v>13</v>
      </c>
      <c r="C2077" s="9" t="s">
        <v>909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956</v>
      </c>
      <c r="R2077" s="9" t="s">
        <v>953</v>
      </c>
      <c r="S2077" s="9">
        <f t="shared" si="188"/>
        <v>12724290</v>
      </c>
      <c r="T2077" s="9">
        <f t="shared" si="184"/>
        <v>172416</v>
      </c>
    </row>
    <row r="2078" spans="1:20" ht="14.45" hidden="1" x14ac:dyDescent="0.3">
      <c r="A2078" s="9">
        <v>3</v>
      </c>
      <c r="B2078" s="9" t="s">
        <v>13</v>
      </c>
      <c r="C2078" s="9" t="s">
        <v>977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956</v>
      </c>
      <c r="R2078" s="9" t="s">
        <v>953</v>
      </c>
      <c r="S2078" s="9">
        <f t="shared" si="188"/>
        <v>942000</v>
      </c>
      <c r="T2078" s="9">
        <f t="shared" si="184"/>
        <v>12764</v>
      </c>
    </row>
    <row r="2079" spans="1:20" ht="14.45" hidden="1" x14ac:dyDescent="0.3">
      <c r="A2079" s="9">
        <v>45</v>
      </c>
      <c r="B2079" s="9" t="s">
        <v>13</v>
      </c>
      <c r="C2079" s="9" t="s">
        <v>910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956</v>
      </c>
      <c r="R2079" s="9" t="s">
        <v>953</v>
      </c>
      <c r="S2079" s="9">
        <f t="shared" si="188"/>
        <v>4202055</v>
      </c>
      <c r="T2079" s="9">
        <f t="shared" si="184"/>
        <v>56938</v>
      </c>
    </row>
    <row r="2080" spans="1:20" ht="14.45" hidden="1" x14ac:dyDescent="0.3">
      <c r="A2080" s="9">
        <v>3</v>
      </c>
      <c r="B2080" s="9" t="s">
        <v>13</v>
      </c>
      <c r="C2080" s="9" t="s">
        <v>837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956</v>
      </c>
      <c r="R2080" s="9" t="s">
        <v>953</v>
      </c>
      <c r="S2080" s="9">
        <f t="shared" si="188"/>
        <v>369237</v>
      </c>
      <c r="T2080" s="9">
        <f t="shared" si="184"/>
        <v>5003</v>
      </c>
    </row>
    <row r="2081" spans="1:20" ht="14.45" hidden="1" x14ac:dyDescent="0.3">
      <c r="A2081" s="9">
        <v>38</v>
      </c>
      <c r="B2081" s="9" t="s">
        <v>13</v>
      </c>
      <c r="C2081" s="9" t="s">
        <v>703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704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956</v>
      </c>
      <c r="R2081" s="9" t="s">
        <v>953</v>
      </c>
      <c r="S2081" s="9">
        <f t="shared" si="188"/>
        <v>7922848</v>
      </c>
      <c r="T2081" s="9">
        <f t="shared" si="184"/>
        <v>107356</v>
      </c>
    </row>
    <row r="2082" spans="1:20" ht="14.45" hidden="1" x14ac:dyDescent="0.3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956</v>
      </c>
      <c r="R2082" s="9" t="s">
        <v>953</v>
      </c>
      <c r="S2082" s="9">
        <f t="shared" si="188"/>
        <v>4697568</v>
      </c>
      <c r="T2082" s="9">
        <f t="shared" si="184"/>
        <v>63653</v>
      </c>
    </row>
    <row r="2083" spans="1:20" ht="14.45" hidden="1" x14ac:dyDescent="0.3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956</v>
      </c>
      <c r="R2083" s="9" t="s">
        <v>953</v>
      </c>
      <c r="S2083" s="9">
        <f t="shared" si="188"/>
        <v>1940672</v>
      </c>
      <c r="T2083" s="9">
        <f t="shared" si="184"/>
        <v>26296</v>
      </c>
    </row>
    <row r="2084" spans="1:20" ht="14.45" hidden="1" x14ac:dyDescent="0.3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956</v>
      </c>
      <c r="R2084" s="9" t="s">
        <v>953</v>
      </c>
      <c r="S2084" s="9">
        <f t="shared" si="188"/>
        <v>3662372</v>
      </c>
      <c r="T2084" s="9">
        <f t="shared" si="184"/>
        <v>49626</v>
      </c>
    </row>
    <row r="2085" spans="1:20" ht="14.45" hidden="1" x14ac:dyDescent="0.3">
      <c r="A2085" s="9">
        <v>391</v>
      </c>
      <c r="B2085" s="9" t="s">
        <v>13</v>
      </c>
      <c r="C2085" s="9" t="s">
        <v>838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956</v>
      </c>
      <c r="R2085" s="9" t="s">
        <v>953</v>
      </c>
      <c r="S2085" s="9">
        <f t="shared" si="188"/>
        <v>20392214</v>
      </c>
      <c r="T2085" s="9">
        <f t="shared" si="184"/>
        <v>276317</v>
      </c>
    </row>
    <row r="2086" spans="1:20" ht="14.45" hidden="1" x14ac:dyDescent="0.3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956</v>
      </c>
      <c r="R2086" s="9" t="s">
        <v>953</v>
      </c>
      <c r="S2086" s="9">
        <f t="shared" si="188"/>
        <v>7154614</v>
      </c>
      <c r="T2086" s="9">
        <f t="shared" si="184"/>
        <v>96946</v>
      </c>
    </row>
    <row r="2087" spans="1:20" ht="14.45" hidden="1" x14ac:dyDescent="0.3">
      <c r="A2087" s="9">
        <v>1073</v>
      </c>
      <c r="B2087" s="9" t="s">
        <v>13</v>
      </c>
      <c r="C2087" s="9" t="s">
        <v>839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956</v>
      </c>
      <c r="R2087" s="9" t="s">
        <v>953</v>
      </c>
      <c r="S2087" s="9">
        <f t="shared" si="188"/>
        <v>61456075</v>
      </c>
      <c r="T2087" s="9">
        <f t="shared" si="184"/>
        <v>832738</v>
      </c>
    </row>
    <row r="2088" spans="1:20" ht="14.45" hidden="1" x14ac:dyDescent="0.3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956</v>
      </c>
      <c r="R2088" s="9" t="s">
        <v>953</v>
      </c>
      <c r="S2088" s="9">
        <f t="shared" si="188"/>
        <v>5184504</v>
      </c>
      <c r="T2088" s="9">
        <f t="shared" si="184"/>
        <v>70251</v>
      </c>
    </row>
    <row r="2089" spans="1:20" ht="14.45" hidden="1" x14ac:dyDescent="0.3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956</v>
      </c>
      <c r="R2089" s="9" t="s">
        <v>953</v>
      </c>
      <c r="S2089" s="9">
        <f t="shared" si="188"/>
        <v>4435648</v>
      </c>
      <c r="T2089" s="9">
        <f t="shared" si="184"/>
        <v>60104</v>
      </c>
    </row>
    <row r="2090" spans="1:20" ht="14.45" hidden="1" x14ac:dyDescent="0.3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956</v>
      </c>
      <c r="R2090" s="9" t="s">
        <v>953</v>
      </c>
      <c r="S2090" s="9">
        <f t="shared" si="188"/>
        <v>935760</v>
      </c>
      <c r="T2090" s="9">
        <f t="shared" si="184"/>
        <v>12680</v>
      </c>
    </row>
    <row r="2091" spans="1:20" ht="14.45" hidden="1" x14ac:dyDescent="0.3">
      <c r="A2091" s="9">
        <v>488</v>
      </c>
      <c r="B2091" s="9" t="s">
        <v>13</v>
      </c>
      <c r="C2091" s="9" t="s">
        <v>840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956</v>
      </c>
      <c r="R2091" s="9" t="s">
        <v>953</v>
      </c>
      <c r="S2091" s="9">
        <f t="shared" si="188"/>
        <v>34120960</v>
      </c>
      <c r="T2091" s="9">
        <f t="shared" si="184"/>
        <v>462344</v>
      </c>
    </row>
    <row r="2092" spans="1:20" ht="14.45" hidden="1" x14ac:dyDescent="0.3">
      <c r="A2092" s="9">
        <v>649</v>
      </c>
      <c r="B2092" s="9" t="s">
        <v>13</v>
      </c>
      <c r="C2092" s="9" t="s">
        <v>911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912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956</v>
      </c>
      <c r="R2092" s="9" t="s">
        <v>953</v>
      </c>
      <c r="S2092" s="9">
        <f t="shared" si="188"/>
        <v>44666776</v>
      </c>
      <c r="T2092" s="9">
        <f t="shared" si="184"/>
        <v>605241</v>
      </c>
    </row>
    <row r="2093" spans="1:20" ht="14.45" hidden="1" x14ac:dyDescent="0.3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956</v>
      </c>
      <c r="R2093" s="9" t="s">
        <v>953</v>
      </c>
      <c r="S2093" s="9">
        <f t="shared" si="188"/>
        <v>17204507</v>
      </c>
      <c r="T2093" s="9">
        <f t="shared" si="184"/>
        <v>233123</v>
      </c>
    </row>
    <row r="2094" spans="1:20" ht="14.45" hidden="1" x14ac:dyDescent="0.3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956</v>
      </c>
      <c r="R2094" s="9" t="s">
        <v>953</v>
      </c>
      <c r="S2094" s="9">
        <f t="shared" si="188"/>
        <v>1258080</v>
      </c>
      <c r="T2094" s="9">
        <f t="shared" si="184"/>
        <v>17047</v>
      </c>
    </row>
    <row r="2095" spans="1:20" ht="14.45" hidden="1" x14ac:dyDescent="0.3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706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956</v>
      </c>
      <c r="R2095" s="9" t="s">
        <v>953</v>
      </c>
      <c r="S2095" s="9">
        <f t="shared" si="188"/>
        <v>1656460</v>
      </c>
      <c r="T2095" s="9">
        <f t="shared" si="184"/>
        <v>22445</v>
      </c>
    </row>
    <row r="2096" spans="1:20" ht="14.45" hidden="1" x14ac:dyDescent="0.3">
      <c r="A2096" s="9">
        <v>32</v>
      </c>
      <c r="B2096" s="9" t="s">
        <v>13</v>
      </c>
      <c r="C2096" s="9" t="s">
        <v>841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956</v>
      </c>
      <c r="R2096" s="9" t="s">
        <v>953</v>
      </c>
      <c r="S2096" s="9">
        <f t="shared" si="188"/>
        <v>3703040</v>
      </c>
      <c r="T2096" s="9">
        <f t="shared" si="184"/>
        <v>50177</v>
      </c>
    </row>
    <row r="2097" spans="1:20" ht="14.45" hidden="1" x14ac:dyDescent="0.3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956</v>
      </c>
      <c r="R2097" s="9" t="s">
        <v>953</v>
      </c>
      <c r="S2097" s="9">
        <f t="shared" si="188"/>
        <v>9587008</v>
      </c>
      <c r="T2097" s="9">
        <f t="shared" si="184"/>
        <v>129905</v>
      </c>
    </row>
    <row r="2098" spans="1:20" ht="14.45" hidden="1" x14ac:dyDescent="0.3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708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956</v>
      </c>
      <c r="R2098" s="9" t="s">
        <v>953</v>
      </c>
      <c r="S2098" s="9">
        <f t="shared" si="188"/>
        <v>5574310</v>
      </c>
      <c r="T2098" s="9">
        <f t="shared" si="184"/>
        <v>75533</v>
      </c>
    </row>
    <row r="2099" spans="1:20" ht="14.45" hidden="1" x14ac:dyDescent="0.3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956</v>
      </c>
      <c r="R2099" s="9" t="s">
        <v>953</v>
      </c>
      <c r="S2099" s="9">
        <f t="shared" si="188"/>
        <v>16454936</v>
      </c>
      <c r="T2099" s="9">
        <f t="shared" si="184"/>
        <v>222967</v>
      </c>
    </row>
    <row r="2100" spans="1:20" ht="14.45" hidden="1" x14ac:dyDescent="0.3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709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956</v>
      </c>
      <c r="R2100" s="9" t="s">
        <v>953</v>
      </c>
      <c r="S2100" s="9">
        <f t="shared" si="188"/>
        <v>14677515</v>
      </c>
      <c r="T2100" s="9">
        <f t="shared" si="184"/>
        <v>198882</v>
      </c>
    </row>
    <row r="2101" spans="1:20" ht="14.45" hidden="1" x14ac:dyDescent="0.3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956</v>
      </c>
      <c r="R2101" s="9" t="s">
        <v>953</v>
      </c>
      <c r="S2101" s="9">
        <f t="shared" si="188"/>
        <v>17164230</v>
      </c>
      <c r="T2101" s="9">
        <f t="shared" si="184"/>
        <v>232578</v>
      </c>
    </row>
    <row r="2102" spans="1:20" ht="14.45" hidden="1" x14ac:dyDescent="0.3">
      <c r="A2102" s="9">
        <v>5</v>
      </c>
      <c r="B2102" s="9" t="s">
        <v>14</v>
      </c>
      <c r="C2102" s="9" t="s">
        <v>978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956</v>
      </c>
      <c r="R2102" s="9" t="s">
        <v>953</v>
      </c>
      <c r="S2102" s="9">
        <f t="shared" si="188"/>
        <v>132450</v>
      </c>
      <c r="T2102" s="9">
        <f t="shared" si="184"/>
        <v>1795</v>
      </c>
    </row>
    <row r="2103" spans="1:20" ht="14.45" hidden="1" x14ac:dyDescent="0.3">
      <c r="A2103" s="9">
        <v>81</v>
      </c>
      <c r="B2103" s="9" t="s">
        <v>14</v>
      </c>
      <c r="C2103" s="9" t="s">
        <v>842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956</v>
      </c>
      <c r="R2103" s="9" t="s">
        <v>953</v>
      </c>
      <c r="S2103" s="9">
        <f t="shared" si="188"/>
        <v>12473190</v>
      </c>
      <c r="T2103" s="9">
        <f t="shared" si="184"/>
        <v>169013</v>
      </c>
    </row>
    <row r="2104" spans="1:20" ht="14.45" hidden="1" x14ac:dyDescent="0.3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956</v>
      </c>
      <c r="R2104" s="9" t="s">
        <v>953</v>
      </c>
      <c r="S2104" s="9">
        <f t="shared" si="188"/>
        <v>2205000</v>
      </c>
      <c r="T2104" s="9">
        <f t="shared" si="184"/>
        <v>29878</v>
      </c>
    </row>
    <row r="2105" spans="1:20" ht="14.45" hidden="1" x14ac:dyDescent="0.3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956</v>
      </c>
      <c r="R2105" s="9" t="s">
        <v>953</v>
      </c>
      <c r="S2105" s="9">
        <f t="shared" si="188"/>
        <v>611541</v>
      </c>
      <c r="T2105" s="9">
        <f t="shared" si="184"/>
        <v>8286</v>
      </c>
    </row>
    <row r="2106" spans="1:20" ht="14.45" hidden="1" x14ac:dyDescent="0.3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956</v>
      </c>
      <c r="R2106" s="9" t="s">
        <v>953</v>
      </c>
      <c r="S2106" s="9">
        <f t="shared" si="188"/>
        <v>207980</v>
      </c>
      <c r="T2106" s="9">
        <f t="shared" si="184"/>
        <v>2818</v>
      </c>
    </row>
    <row r="2107" spans="1:20" ht="14.45" hidden="1" x14ac:dyDescent="0.3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956</v>
      </c>
      <c r="R2107" s="9" t="s">
        <v>953</v>
      </c>
      <c r="S2107" s="9">
        <f t="shared" si="188"/>
        <v>20978811</v>
      </c>
      <c r="T2107" s="9">
        <f t="shared" si="184"/>
        <v>284266</v>
      </c>
    </row>
    <row r="2108" spans="1:20" ht="14.45" hidden="1" x14ac:dyDescent="0.3">
      <c r="A2108" s="9">
        <v>12</v>
      </c>
      <c r="B2108" s="9" t="s">
        <v>14</v>
      </c>
      <c r="C2108" s="9" t="s">
        <v>979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956</v>
      </c>
      <c r="R2108" s="9" t="s">
        <v>953</v>
      </c>
      <c r="S2108" s="9">
        <f t="shared" si="188"/>
        <v>1233120</v>
      </c>
      <c r="T2108" s="9">
        <f t="shared" si="184"/>
        <v>16709</v>
      </c>
    </row>
    <row r="2109" spans="1:20" ht="14.45" hidden="1" x14ac:dyDescent="0.3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956</v>
      </c>
      <c r="R2109" s="9" t="s">
        <v>953</v>
      </c>
      <c r="S2109" s="9">
        <f t="shared" si="188"/>
        <v>17563546</v>
      </c>
      <c r="T2109" s="9">
        <f t="shared" si="184"/>
        <v>237988</v>
      </c>
    </row>
    <row r="2110" spans="1:20" ht="14.45" hidden="1" x14ac:dyDescent="0.3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956</v>
      </c>
      <c r="R2110" s="9" t="s">
        <v>953</v>
      </c>
      <c r="S2110" s="9">
        <f t="shared" si="188"/>
        <v>305400</v>
      </c>
      <c r="T2110" s="9">
        <f t="shared" ref="T2110:T2173" si="192">ROUND(S2110/73.8,0)</f>
        <v>4138</v>
      </c>
    </row>
    <row r="2111" spans="1:20" ht="14.45" hidden="1" x14ac:dyDescent="0.3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956</v>
      </c>
      <c r="R2111" s="9" t="s">
        <v>953</v>
      </c>
      <c r="S2111" s="9">
        <f t="shared" si="188"/>
        <v>84633800</v>
      </c>
      <c r="T2111" s="9">
        <f t="shared" si="192"/>
        <v>1146799</v>
      </c>
    </row>
    <row r="2112" spans="1:20" ht="14.45" hidden="1" x14ac:dyDescent="0.3">
      <c r="A2112" s="9">
        <v>611</v>
      </c>
      <c r="B2112" s="9" t="s">
        <v>14</v>
      </c>
      <c r="C2112" s="9" t="s">
        <v>915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956</v>
      </c>
      <c r="R2112" s="9" t="s">
        <v>953</v>
      </c>
      <c r="S2112" s="9">
        <f t="shared" si="188"/>
        <v>66845233</v>
      </c>
      <c r="T2112" s="9">
        <f t="shared" si="192"/>
        <v>905762</v>
      </c>
    </row>
    <row r="2113" spans="1:20" ht="14.45" hidden="1" x14ac:dyDescent="0.3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956</v>
      </c>
      <c r="R2113" s="9" t="s">
        <v>953</v>
      </c>
      <c r="S2113" s="9">
        <f t="shared" si="188"/>
        <v>4961542</v>
      </c>
      <c r="T2113" s="9">
        <f t="shared" si="192"/>
        <v>67230</v>
      </c>
    </row>
    <row r="2114" spans="1:20" ht="14.45" hidden="1" x14ac:dyDescent="0.3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956</v>
      </c>
      <c r="R2114" s="9" t="s">
        <v>953</v>
      </c>
      <c r="S2114" s="9">
        <f t="shared" si="188"/>
        <v>30561804</v>
      </c>
      <c r="T2114" s="9">
        <f t="shared" si="192"/>
        <v>414117</v>
      </c>
    </row>
    <row r="2115" spans="1:20" ht="14.45" hidden="1" x14ac:dyDescent="0.3">
      <c r="A2115" s="9">
        <v>96</v>
      </c>
      <c r="B2115" s="9" t="s">
        <v>14</v>
      </c>
      <c r="C2115" s="9" t="s">
        <v>916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956</v>
      </c>
      <c r="R2115" s="9" t="s">
        <v>953</v>
      </c>
      <c r="S2115" s="9">
        <f t="shared" ref="S2115:S2178" si="193">M2115*A2115</f>
        <v>10565472</v>
      </c>
      <c r="T2115" s="9">
        <f t="shared" si="192"/>
        <v>143164</v>
      </c>
    </row>
    <row r="2116" spans="1:20" ht="14.45" hidden="1" x14ac:dyDescent="0.3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956</v>
      </c>
      <c r="R2116" s="9" t="s">
        <v>953</v>
      </c>
      <c r="S2116" s="9">
        <f t="shared" si="193"/>
        <v>8126198</v>
      </c>
      <c r="T2116" s="9">
        <f t="shared" si="192"/>
        <v>110111</v>
      </c>
    </row>
    <row r="2117" spans="1:20" ht="14.45" hidden="1" x14ac:dyDescent="0.3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956</v>
      </c>
      <c r="R2117" s="9" t="s">
        <v>953</v>
      </c>
      <c r="S2117" s="9">
        <f t="shared" si="193"/>
        <v>954965</v>
      </c>
      <c r="T2117" s="9">
        <f t="shared" si="192"/>
        <v>12940</v>
      </c>
    </row>
    <row r="2118" spans="1:20" ht="14.45" hidden="1" x14ac:dyDescent="0.3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956</v>
      </c>
      <c r="R2118" s="9" t="s">
        <v>953</v>
      </c>
      <c r="S2118" s="9">
        <f t="shared" si="193"/>
        <v>3863977</v>
      </c>
      <c r="T2118" s="9">
        <f t="shared" si="192"/>
        <v>52357</v>
      </c>
    </row>
    <row r="2119" spans="1:20" ht="14.45" hidden="1" x14ac:dyDescent="0.3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956</v>
      </c>
      <c r="R2119" s="9" t="s">
        <v>953</v>
      </c>
      <c r="S2119" s="9">
        <f t="shared" si="193"/>
        <v>8484245</v>
      </c>
      <c r="T2119" s="9">
        <f t="shared" si="192"/>
        <v>114963</v>
      </c>
    </row>
    <row r="2120" spans="1:20" ht="14.45" hidden="1" x14ac:dyDescent="0.3">
      <c r="A2120" s="9">
        <v>31</v>
      </c>
      <c r="B2120" s="9" t="s">
        <v>14</v>
      </c>
      <c r="C2120" s="9" t="s">
        <v>980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956</v>
      </c>
      <c r="R2120" s="9" t="s">
        <v>953</v>
      </c>
      <c r="S2120" s="9">
        <f t="shared" si="193"/>
        <v>4060690</v>
      </c>
      <c r="T2120" s="9">
        <f t="shared" si="192"/>
        <v>55023</v>
      </c>
    </row>
    <row r="2121" spans="1:20" ht="14.45" hidden="1" x14ac:dyDescent="0.3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956</v>
      </c>
      <c r="R2121" s="9" t="s">
        <v>953</v>
      </c>
      <c r="S2121" s="9">
        <f t="shared" si="193"/>
        <v>1694800</v>
      </c>
      <c r="T2121" s="9">
        <f t="shared" si="192"/>
        <v>22965</v>
      </c>
    </row>
    <row r="2122" spans="1:20" ht="14.45" hidden="1" x14ac:dyDescent="0.3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956</v>
      </c>
      <c r="R2122" s="9" t="s">
        <v>953</v>
      </c>
      <c r="S2122" s="9">
        <f t="shared" si="193"/>
        <v>3731950</v>
      </c>
      <c r="T2122" s="9">
        <f t="shared" si="192"/>
        <v>50568</v>
      </c>
    </row>
    <row r="2123" spans="1:20" ht="14.45" hidden="1" x14ac:dyDescent="0.3">
      <c r="A2123" s="9">
        <v>12</v>
      </c>
      <c r="B2123" s="9" t="s">
        <v>14</v>
      </c>
      <c r="C2123" s="9" t="s">
        <v>714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956</v>
      </c>
      <c r="R2123" s="9" t="s">
        <v>953</v>
      </c>
      <c r="S2123" s="9">
        <f t="shared" si="193"/>
        <v>926268</v>
      </c>
      <c r="T2123" s="9">
        <f t="shared" si="192"/>
        <v>12551</v>
      </c>
    </row>
    <row r="2124" spans="1:20" ht="14.45" hidden="1" x14ac:dyDescent="0.3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956</v>
      </c>
      <c r="R2124" s="9" t="s">
        <v>953</v>
      </c>
      <c r="S2124" s="9">
        <f t="shared" si="193"/>
        <v>984588</v>
      </c>
      <c r="T2124" s="9">
        <f t="shared" si="192"/>
        <v>13341</v>
      </c>
    </row>
    <row r="2125" spans="1:20" ht="14.45" hidden="1" x14ac:dyDescent="0.3">
      <c r="A2125" s="9">
        <v>183</v>
      </c>
      <c r="B2125" s="9" t="s">
        <v>14</v>
      </c>
      <c r="C2125" s="9" t="s">
        <v>917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956</v>
      </c>
      <c r="R2125" s="9" t="s">
        <v>953</v>
      </c>
      <c r="S2125" s="9">
        <f t="shared" si="193"/>
        <v>22112439</v>
      </c>
      <c r="T2125" s="9">
        <f t="shared" si="192"/>
        <v>299627</v>
      </c>
    </row>
    <row r="2126" spans="1:20" ht="14.45" hidden="1" x14ac:dyDescent="0.3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956</v>
      </c>
      <c r="R2126" s="9" t="s">
        <v>953</v>
      </c>
      <c r="S2126" s="9">
        <f t="shared" si="193"/>
        <v>5148820</v>
      </c>
      <c r="T2126" s="9">
        <f t="shared" si="192"/>
        <v>69767</v>
      </c>
    </row>
    <row r="2127" spans="1:20" ht="14.45" hidden="1" x14ac:dyDescent="0.3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956</v>
      </c>
      <c r="R2127" s="9" t="s">
        <v>953</v>
      </c>
      <c r="S2127" s="9">
        <f t="shared" si="193"/>
        <v>27381224</v>
      </c>
      <c r="T2127" s="9">
        <f t="shared" si="192"/>
        <v>371019</v>
      </c>
    </row>
    <row r="2128" spans="1:20" ht="14.45" hidden="1" x14ac:dyDescent="0.3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956</v>
      </c>
      <c r="R2128" s="9" t="s">
        <v>953</v>
      </c>
      <c r="S2128" s="9">
        <f t="shared" si="193"/>
        <v>3997224</v>
      </c>
      <c r="T2128" s="9">
        <f t="shared" si="192"/>
        <v>54163</v>
      </c>
    </row>
    <row r="2129" spans="1:20" ht="14.45" hidden="1" x14ac:dyDescent="0.3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956</v>
      </c>
      <c r="R2129" s="9" t="s">
        <v>953</v>
      </c>
      <c r="S2129" s="9">
        <f t="shared" si="193"/>
        <v>4219200</v>
      </c>
      <c r="T2129" s="9">
        <f t="shared" si="192"/>
        <v>57171</v>
      </c>
    </row>
    <row r="2130" spans="1:20" ht="14.45" hidden="1" x14ac:dyDescent="0.3">
      <c r="A2130" s="9">
        <v>72</v>
      </c>
      <c r="B2130" s="9" t="s">
        <v>14</v>
      </c>
      <c r="C2130" s="9" t="s">
        <v>843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956</v>
      </c>
      <c r="R2130" s="9" t="s">
        <v>953</v>
      </c>
      <c r="S2130" s="9">
        <f t="shared" si="193"/>
        <v>5245416</v>
      </c>
      <c r="T2130" s="9">
        <f t="shared" si="192"/>
        <v>71076</v>
      </c>
    </row>
    <row r="2131" spans="1:20" ht="14.45" hidden="1" x14ac:dyDescent="0.3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956</v>
      </c>
      <c r="R2131" s="9" t="s">
        <v>953</v>
      </c>
      <c r="S2131" s="9">
        <f t="shared" si="193"/>
        <v>1010914</v>
      </c>
      <c r="T2131" s="9">
        <f t="shared" si="192"/>
        <v>13698</v>
      </c>
    </row>
    <row r="2132" spans="1:20" ht="14.45" hidden="1" x14ac:dyDescent="0.3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956</v>
      </c>
      <c r="R2132" s="9" t="s">
        <v>953</v>
      </c>
      <c r="S2132" s="9">
        <f t="shared" si="193"/>
        <v>9572108</v>
      </c>
      <c r="T2132" s="9">
        <f t="shared" si="192"/>
        <v>129703</v>
      </c>
    </row>
    <row r="2133" spans="1:20" ht="14.45" hidden="1" x14ac:dyDescent="0.3">
      <c r="A2133" s="9">
        <v>1983</v>
      </c>
      <c r="B2133" s="9" t="s">
        <v>14</v>
      </c>
      <c r="C2133" s="9" t="s">
        <v>720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956</v>
      </c>
      <c r="R2133" s="9" t="s">
        <v>953</v>
      </c>
      <c r="S2133" s="9">
        <f t="shared" si="193"/>
        <v>123644016</v>
      </c>
      <c r="T2133" s="9">
        <f t="shared" si="192"/>
        <v>1675393</v>
      </c>
    </row>
    <row r="2134" spans="1:20" ht="14.45" hidden="1" x14ac:dyDescent="0.3">
      <c r="A2134" s="9">
        <v>244</v>
      </c>
      <c r="B2134" s="9" t="s">
        <v>14</v>
      </c>
      <c r="C2134" s="9" t="s">
        <v>721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956</v>
      </c>
      <c r="R2134" s="9" t="s">
        <v>953</v>
      </c>
      <c r="S2134" s="9">
        <f t="shared" si="193"/>
        <v>9330804</v>
      </c>
      <c r="T2134" s="9">
        <f t="shared" si="192"/>
        <v>126434</v>
      </c>
    </row>
    <row r="2135" spans="1:20" ht="14.45" hidden="1" x14ac:dyDescent="0.3">
      <c r="A2135" s="9">
        <v>3033</v>
      </c>
      <c r="B2135" s="9" t="s">
        <v>14</v>
      </c>
      <c r="C2135" s="9" t="s">
        <v>918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956</v>
      </c>
      <c r="R2135" s="9" t="s">
        <v>953</v>
      </c>
      <c r="S2135" s="9">
        <f t="shared" si="193"/>
        <v>80419995</v>
      </c>
      <c r="T2135" s="9">
        <f t="shared" si="192"/>
        <v>1089702</v>
      </c>
    </row>
    <row r="2136" spans="1:20" ht="14.45" hidden="1" x14ac:dyDescent="0.3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956</v>
      </c>
      <c r="R2136" s="9" t="s">
        <v>953</v>
      </c>
      <c r="S2136" s="9">
        <f t="shared" si="193"/>
        <v>19820413</v>
      </c>
      <c r="T2136" s="9">
        <f t="shared" si="192"/>
        <v>268569</v>
      </c>
    </row>
    <row r="2137" spans="1:20" ht="14.45" hidden="1" x14ac:dyDescent="0.3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956</v>
      </c>
      <c r="R2137" s="9" t="s">
        <v>953</v>
      </c>
      <c r="S2137" s="9">
        <f t="shared" si="193"/>
        <v>123939258</v>
      </c>
      <c r="T2137" s="9">
        <f t="shared" si="192"/>
        <v>1679394</v>
      </c>
    </row>
    <row r="2138" spans="1:20" ht="14.45" hidden="1" x14ac:dyDescent="0.3">
      <c r="A2138" s="9">
        <v>4160</v>
      </c>
      <c r="B2138" s="9" t="s">
        <v>14</v>
      </c>
      <c r="C2138" s="9" t="s">
        <v>919</v>
      </c>
      <c r="D2138" s="9" t="s">
        <v>228</v>
      </c>
      <c r="E2138" s="9" t="s">
        <v>223</v>
      </c>
      <c r="F2138" s="9" t="s">
        <v>1</v>
      </c>
      <c r="G2138" s="9" t="s">
        <v>822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956</v>
      </c>
      <c r="R2138" s="9" t="s">
        <v>953</v>
      </c>
      <c r="S2138" s="9">
        <f t="shared" si="193"/>
        <v>184304640</v>
      </c>
      <c r="T2138" s="9">
        <f t="shared" si="192"/>
        <v>2497353</v>
      </c>
    </row>
    <row r="2139" spans="1:20" ht="14.45" hidden="1" x14ac:dyDescent="0.3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956</v>
      </c>
      <c r="R2139" s="9" t="s">
        <v>953</v>
      </c>
      <c r="S2139" s="9">
        <f t="shared" si="193"/>
        <v>166160</v>
      </c>
      <c r="T2139" s="9">
        <f t="shared" si="192"/>
        <v>2251</v>
      </c>
    </row>
    <row r="2140" spans="1:20" ht="14.45" hidden="1" x14ac:dyDescent="0.3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956</v>
      </c>
      <c r="R2140" s="9" t="s">
        <v>953</v>
      </c>
      <c r="S2140" s="9">
        <f t="shared" si="193"/>
        <v>127215977</v>
      </c>
      <c r="T2140" s="9">
        <f t="shared" si="192"/>
        <v>1723794</v>
      </c>
    </row>
    <row r="2141" spans="1:20" ht="14.45" hidden="1" x14ac:dyDescent="0.3">
      <c r="A2141" s="9">
        <v>76</v>
      </c>
      <c r="B2141" s="9" t="s">
        <v>14</v>
      </c>
      <c r="C2141" s="9" t="s">
        <v>848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956</v>
      </c>
      <c r="R2141" s="9" t="s">
        <v>953</v>
      </c>
      <c r="S2141" s="9">
        <f t="shared" si="193"/>
        <v>3343316</v>
      </c>
      <c r="T2141" s="9">
        <f t="shared" si="192"/>
        <v>45302</v>
      </c>
    </row>
    <row r="2142" spans="1:20" ht="14.45" hidden="1" x14ac:dyDescent="0.3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956</v>
      </c>
      <c r="R2142" s="9" t="s">
        <v>953</v>
      </c>
      <c r="S2142" s="9">
        <f t="shared" si="193"/>
        <v>94243570</v>
      </c>
      <c r="T2142" s="9">
        <f t="shared" si="192"/>
        <v>1277013</v>
      </c>
    </row>
    <row r="2143" spans="1:20" ht="14.45" hidden="1" x14ac:dyDescent="0.3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956</v>
      </c>
      <c r="R2143" s="9" t="s">
        <v>953</v>
      </c>
      <c r="S2143" s="9">
        <f t="shared" si="193"/>
        <v>325297599</v>
      </c>
      <c r="T2143" s="9">
        <f t="shared" si="192"/>
        <v>4407827</v>
      </c>
    </row>
    <row r="2144" spans="1:20" ht="14.45" hidden="1" x14ac:dyDescent="0.3">
      <c r="A2144" s="9">
        <v>419</v>
      </c>
      <c r="B2144" s="9" t="s">
        <v>14</v>
      </c>
      <c r="C2144" s="9" t="s">
        <v>981</v>
      </c>
      <c r="D2144" s="9" t="s">
        <v>224</v>
      </c>
      <c r="E2144" s="9" t="s">
        <v>223</v>
      </c>
      <c r="F2144" s="9" t="s">
        <v>1</v>
      </c>
      <c r="G2144" s="9" t="s">
        <v>822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956</v>
      </c>
      <c r="R2144" s="9" t="s">
        <v>953</v>
      </c>
      <c r="S2144" s="9">
        <f t="shared" si="193"/>
        <v>17565737</v>
      </c>
      <c r="T2144" s="9">
        <f t="shared" si="192"/>
        <v>238018</v>
      </c>
    </row>
    <row r="2145" spans="1:20" ht="14.45" hidden="1" x14ac:dyDescent="0.3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956</v>
      </c>
      <c r="R2145" s="9" t="s">
        <v>953</v>
      </c>
      <c r="S2145" s="9">
        <f t="shared" si="193"/>
        <v>354792</v>
      </c>
      <c r="T2145" s="9">
        <f t="shared" si="192"/>
        <v>4807</v>
      </c>
    </row>
    <row r="2146" spans="1:20" ht="14.45" hidden="1" x14ac:dyDescent="0.3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956</v>
      </c>
      <c r="R2146" s="9" t="s">
        <v>953</v>
      </c>
      <c r="S2146" s="9">
        <f t="shared" si="193"/>
        <v>65560533</v>
      </c>
      <c r="T2146" s="9">
        <f t="shared" si="192"/>
        <v>888354</v>
      </c>
    </row>
    <row r="2147" spans="1:20" ht="14.45" hidden="1" x14ac:dyDescent="0.3">
      <c r="A2147" s="9">
        <v>1247</v>
      </c>
      <c r="B2147" s="9" t="s">
        <v>14</v>
      </c>
      <c r="C2147" s="9" t="s">
        <v>920</v>
      </c>
      <c r="D2147" s="9" t="s">
        <v>224</v>
      </c>
      <c r="E2147" s="9" t="s">
        <v>223</v>
      </c>
      <c r="F2147" s="9" t="s">
        <v>5</v>
      </c>
      <c r="G2147" s="9" t="s">
        <v>797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956</v>
      </c>
      <c r="R2147" s="9" t="s">
        <v>953</v>
      </c>
      <c r="S2147" s="9">
        <f t="shared" si="193"/>
        <v>41525100</v>
      </c>
      <c r="T2147" s="9">
        <f t="shared" si="192"/>
        <v>562671</v>
      </c>
    </row>
    <row r="2148" spans="1:20" ht="14.45" hidden="1" x14ac:dyDescent="0.3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956</v>
      </c>
      <c r="R2148" s="9" t="s">
        <v>953</v>
      </c>
      <c r="S2148" s="9">
        <f t="shared" si="193"/>
        <v>207860</v>
      </c>
      <c r="T2148" s="9">
        <f t="shared" si="192"/>
        <v>2817</v>
      </c>
    </row>
    <row r="2149" spans="1:20" ht="14.45" hidden="1" x14ac:dyDescent="0.3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956</v>
      </c>
      <c r="R2149" s="9" t="s">
        <v>953</v>
      </c>
      <c r="S2149" s="9">
        <f t="shared" si="193"/>
        <v>9381120</v>
      </c>
      <c r="T2149" s="9">
        <f t="shared" si="192"/>
        <v>127115</v>
      </c>
    </row>
    <row r="2150" spans="1:20" ht="14.45" hidden="1" x14ac:dyDescent="0.3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956</v>
      </c>
      <c r="R2150" s="9" t="s">
        <v>953</v>
      </c>
      <c r="S2150" s="9">
        <f t="shared" si="193"/>
        <v>5137560</v>
      </c>
      <c r="T2150" s="9">
        <f t="shared" si="192"/>
        <v>69615</v>
      </c>
    </row>
    <row r="2151" spans="1:20" ht="14.45" hidden="1" x14ac:dyDescent="0.3">
      <c r="A2151" s="9">
        <v>2204</v>
      </c>
      <c r="B2151" s="9" t="s">
        <v>14</v>
      </c>
      <c r="C2151" s="9" t="s">
        <v>852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956</v>
      </c>
      <c r="R2151" s="9" t="s">
        <v>953</v>
      </c>
      <c r="S2151" s="9">
        <f t="shared" si="193"/>
        <v>113759460</v>
      </c>
      <c r="T2151" s="9">
        <f t="shared" si="192"/>
        <v>1541456</v>
      </c>
    </row>
    <row r="2152" spans="1:20" ht="14.45" hidden="1" x14ac:dyDescent="0.3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956</v>
      </c>
      <c r="R2152" s="9" t="s">
        <v>953</v>
      </c>
      <c r="S2152" s="9">
        <f t="shared" si="193"/>
        <v>2628026</v>
      </c>
      <c r="T2152" s="9">
        <f t="shared" si="192"/>
        <v>35610</v>
      </c>
    </row>
    <row r="2153" spans="1:20" ht="14.45" hidden="1" x14ac:dyDescent="0.3">
      <c r="A2153" s="9">
        <v>228</v>
      </c>
      <c r="B2153" s="9" t="s">
        <v>14</v>
      </c>
      <c r="C2153" s="9" t="s">
        <v>982</v>
      </c>
      <c r="D2153" s="9" t="s">
        <v>225</v>
      </c>
      <c r="E2153" s="9" t="s">
        <v>223</v>
      </c>
      <c r="F2153" s="9" t="s">
        <v>1</v>
      </c>
      <c r="G2153" s="9" t="s">
        <v>660</v>
      </c>
      <c r="H2153" s="9" t="s">
        <v>657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956</v>
      </c>
      <c r="R2153" s="9" t="s">
        <v>953</v>
      </c>
      <c r="S2153" s="9">
        <f t="shared" si="193"/>
        <v>40125720</v>
      </c>
      <c r="T2153" s="9">
        <f t="shared" si="192"/>
        <v>543709</v>
      </c>
    </row>
    <row r="2154" spans="1:20" ht="14.45" hidden="1" x14ac:dyDescent="0.3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956</v>
      </c>
      <c r="R2154" s="9" t="s">
        <v>953</v>
      </c>
      <c r="S2154" s="9">
        <f t="shared" si="193"/>
        <v>8505276</v>
      </c>
      <c r="T2154" s="9">
        <f t="shared" si="192"/>
        <v>115248</v>
      </c>
    </row>
    <row r="2155" spans="1:20" ht="14.45" hidden="1" x14ac:dyDescent="0.3">
      <c r="A2155" s="9">
        <v>291</v>
      </c>
      <c r="B2155" s="9" t="s">
        <v>14</v>
      </c>
      <c r="C2155" s="9" t="s">
        <v>724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956</v>
      </c>
      <c r="R2155" s="9" t="s">
        <v>953</v>
      </c>
      <c r="S2155" s="9">
        <f t="shared" si="193"/>
        <v>15734079</v>
      </c>
      <c r="T2155" s="9">
        <f t="shared" si="192"/>
        <v>213199</v>
      </c>
    </row>
    <row r="2156" spans="1:20" ht="14.45" hidden="1" x14ac:dyDescent="0.3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956</v>
      </c>
      <c r="R2156" s="9" t="s">
        <v>953</v>
      </c>
      <c r="S2156" s="9">
        <f t="shared" si="193"/>
        <v>57869365</v>
      </c>
      <c r="T2156" s="9">
        <f t="shared" si="192"/>
        <v>784138</v>
      </c>
    </row>
    <row r="2157" spans="1:20" ht="14.45" hidden="1" x14ac:dyDescent="0.3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956</v>
      </c>
      <c r="R2157" s="9" t="s">
        <v>953</v>
      </c>
      <c r="S2157" s="9">
        <f t="shared" si="193"/>
        <v>42902031</v>
      </c>
      <c r="T2157" s="9">
        <f t="shared" si="192"/>
        <v>581328</v>
      </c>
    </row>
    <row r="2158" spans="1:20" ht="14.45" hidden="1" x14ac:dyDescent="0.3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956</v>
      </c>
      <c r="R2158" s="9" t="s">
        <v>953</v>
      </c>
      <c r="S2158" s="9">
        <f t="shared" si="193"/>
        <v>50081410</v>
      </c>
      <c r="T2158" s="9">
        <f t="shared" si="192"/>
        <v>678610</v>
      </c>
    </row>
    <row r="2159" spans="1:20" ht="14.45" hidden="1" x14ac:dyDescent="0.3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956</v>
      </c>
      <c r="R2159" s="9" t="s">
        <v>953</v>
      </c>
      <c r="S2159" s="9">
        <f t="shared" si="193"/>
        <v>75899142</v>
      </c>
      <c r="T2159" s="9">
        <f t="shared" si="192"/>
        <v>1028444</v>
      </c>
    </row>
    <row r="2160" spans="1:20" ht="14.45" hidden="1" x14ac:dyDescent="0.3">
      <c r="A2160" s="9">
        <v>673</v>
      </c>
      <c r="B2160" s="9" t="s">
        <v>14</v>
      </c>
      <c r="C2160" s="9" t="s">
        <v>921</v>
      </c>
      <c r="D2160" s="9" t="s">
        <v>224</v>
      </c>
      <c r="E2160" s="9" t="s">
        <v>223</v>
      </c>
      <c r="F2160" s="9" t="s">
        <v>1</v>
      </c>
      <c r="G2160" s="9" t="s">
        <v>822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956</v>
      </c>
      <c r="R2160" s="9" t="s">
        <v>953</v>
      </c>
      <c r="S2160" s="9">
        <f t="shared" si="193"/>
        <v>28629420</v>
      </c>
      <c r="T2160" s="9">
        <f t="shared" si="192"/>
        <v>387933</v>
      </c>
    </row>
    <row r="2161" spans="1:20" ht="14.45" hidden="1" x14ac:dyDescent="0.3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956</v>
      </c>
      <c r="R2161" s="9" t="s">
        <v>953</v>
      </c>
      <c r="S2161" s="9">
        <f t="shared" si="193"/>
        <v>7641216</v>
      </c>
      <c r="T2161" s="9">
        <f t="shared" si="192"/>
        <v>103540</v>
      </c>
    </row>
    <row r="2162" spans="1:20" ht="14.45" hidden="1" x14ac:dyDescent="0.3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956</v>
      </c>
      <c r="R2162" s="9" t="s">
        <v>953</v>
      </c>
      <c r="S2162" s="9">
        <f t="shared" si="193"/>
        <v>34489180</v>
      </c>
      <c r="T2162" s="9">
        <f t="shared" si="192"/>
        <v>467333</v>
      </c>
    </row>
    <row r="2163" spans="1:20" ht="14.45" hidden="1" x14ac:dyDescent="0.3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956</v>
      </c>
      <c r="R2163" s="9" t="s">
        <v>953</v>
      </c>
      <c r="S2163" s="9">
        <f t="shared" si="193"/>
        <v>49867356</v>
      </c>
      <c r="T2163" s="9">
        <f t="shared" si="192"/>
        <v>675709</v>
      </c>
    </row>
    <row r="2164" spans="1:20" ht="14.45" hidden="1" x14ac:dyDescent="0.3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956</v>
      </c>
      <c r="R2164" s="9" t="s">
        <v>953</v>
      </c>
      <c r="S2164" s="9">
        <f t="shared" si="193"/>
        <v>128516452</v>
      </c>
      <c r="T2164" s="9">
        <f t="shared" si="192"/>
        <v>1741415</v>
      </c>
    </row>
    <row r="2165" spans="1:20" ht="14.45" hidden="1" x14ac:dyDescent="0.3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956</v>
      </c>
      <c r="R2165" s="9" t="s">
        <v>953</v>
      </c>
      <c r="S2165" s="9">
        <f t="shared" si="193"/>
        <v>64802500</v>
      </c>
      <c r="T2165" s="9">
        <f t="shared" si="192"/>
        <v>878083</v>
      </c>
    </row>
    <row r="2166" spans="1:20" ht="14.45" hidden="1" x14ac:dyDescent="0.3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956</v>
      </c>
      <c r="R2166" s="9" t="s">
        <v>953</v>
      </c>
      <c r="S2166" s="9">
        <f t="shared" si="193"/>
        <v>37426062</v>
      </c>
      <c r="T2166" s="9">
        <f t="shared" si="192"/>
        <v>507128</v>
      </c>
    </row>
    <row r="2167" spans="1:20" ht="14.45" hidden="1" x14ac:dyDescent="0.3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956</v>
      </c>
      <c r="R2167" s="9" t="s">
        <v>953</v>
      </c>
      <c r="S2167" s="9">
        <f t="shared" si="193"/>
        <v>37404695</v>
      </c>
      <c r="T2167" s="9">
        <f t="shared" si="192"/>
        <v>506839</v>
      </c>
    </row>
    <row r="2168" spans="1:20" ht="14.45" hidden="1" x14ac:dyDescent="0.3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956</v>
      </c>
      <c r="R2168" s="9" t="s">
        <v>953</v>
      </c>
      <c r="S2168" s="9">
        <f t="shared" si="193"/>
        <v>14481194</v>
      </c>
      <c r="T2168" s="9">
        <f t="shared" si="192"/>
        <v>196222</v>
      </c>
    </row>
    <row r="2169" spans="1:20" ht="14.45" hidden="1" x14ac:dyDescent="0.3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956</v>
      </c>
      <c r="R2169" s="9" t="s">
        <v>953</v>
      </c>
      <c r="S2169" s="9">
        <f t="shared" si="193"/>
        <v>157009206</v>
      </c>
      <c r="T2169" s="9">
        <f t="shared" si="192"/>
        <v>2127496</v>
      </c>
    </row>
    <row r="2170" spans="1:20" ht="14.45" hidden="1" x14ac:dyDescent="0.3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956</v>
      </c>
      <c r="R2170" s="9" t="s">
        <v>953</v>
      </c>
      <c r="S2170" s="9">
        <f t="shared" si="193"/>
        <v>8910660</v>
      </c>
      <c r="T2170" s="9">
        <f t="shared" si="192"/>
        <v>120741</v>
      </c>
    </row>
    <row r="2171" spans="1:20" ht="14.45" hidden="1" x14ac:dyDescent="0.3">
      <c r="A2171" s="9">
        <v>772</v>
      </c>
      <c r="B2171" s="9" t="s">
        <v>14</v>
      </c>
      <c r="C2171" s="9" t="s">
        <v>731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956</v>
      </c>
      <c r="R2171" s="9" t="s">
        <v>953</v>
      </c>
      <c r="S2171" s="9">
        <f t="shared" si="193"/>
        <v>50274184</v>
      </c>
      <c r="T2171" s="9">
        <f t="shared" si="192"/>
        <v>681222</v>
      </c>
    </row>
    <row r="2172" spans="1:20" ht="14.45" hidden="1" x14ac:dyDescent="0.3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924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956</v>
      </c>
      <c r="R2172" s="9" t="s">
        <v>953</v>
      </c>
      <c r="S2172" s="9">
        <f t="shared" si="193"/>
        <v>2652290</v>
      </c>
      <c r="T2172" s="9">
        <f t="shared" si="192"/>
        <v>35939</v>
      </c>
    </row>
    <row r="2173" spans="1:20" ht="14.45" hidden="1" x14ac:dyDescent="0.3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956</v>
      </c>
      <c r="R2173" s="9" t="s">
        <v>953</v>
      </c>
      <c r="S2173" s="9">
        <f t="shared" si="193"/>
        <v>7646463</v>
      </c>
      <c r="T2173" s="9">
        <f t="shared" si="192"/>
        <v>103611</v>
      </c>
    </row>
    <row r="2174" spans="1:20" ht="14.45" hidden="1" x14ac:dyDescent="0.3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956</v>
      </c>
      <c r="R2174" s="9" t="s">
        <v>953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 ht="14.45" hidden="1" x14ac:dyDescent="0.3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956</v>
      </c>
      <c r="R2175" s="9" t="s">
        <v>953</v>
      </c>
      <c r="S2175" s="9">
        <f t="shared" si="193"/>
        <v>6211890</v>
      </c>
      <c r="T2175" s="9">
        <f t="shared" si="197"/>
        <v>84172</v>
      </c>
    </row>
    <row r="2176" spans="1:20" ht="14.45" hidden="1" x14ac:dyDescent="0.3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956</v>
      </c>
      <c r="R2176" s="9" t="s">
        <v>953</v>
      </c>
      <c r="S2176" s="9">
        <f t="shared" si="193"/>
        <v>21967085</v>
      </c>
      <c r="T2176" s="9">
        <f t="shared" si="197"/>
        <v>297657</v>
      </c>
    </row>
    <row r="2177" spans="1:20" ht="14.45" hidden="1" x14ac:dyDescent="0.3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956</v>
      </c>
      <c r="R2177" s="9" t="s">
        <v>953</v>
      </c>
      <c r="S2177" s="9">
        <f t="shared" si="193"/>
        <v>4388430</v>
      </c>
      <c r="T2177" s="9">
        <f t="shared" si="197"/>
        <v>59464</v>
      </c>
    </row>
    <row r="2178" spans="1:20" ht="14.45" hidden="1" x14ac:dyDescent="0.3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956</v>
      </c>
      <c r="R2178" s="9" t="s">
        <v>953</v>
      </c>
      <c r="S2178" s="9">
        <f t="shared" si="193"/>
        <v>11881248</v>
      </c>
      <c r="T2178" s="9">
        <f t="shared" si="197"/>
        <v>160993</v>
      </c>
    </row>
    <row r="2179" spans="1:20" ht="14.45" hidden="1" x14ac:dyDescent="0.3">
      <c r="A2179" s="9">
        <v>7</v>
      </c>
      <c r="B2179" s="9" t="s">
        <v>14</v>
      </c>
      <c r="C2179" s="9" t="s">
        <v>732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956</v>
      </c>
      <c r="R2179" s="9" t="s">
        <v>953</v>
      </c>
      <c r="S2179" s="9">
        <f t="shared" ref="S2179:S2242" si="198">M2179*A2179</f>
        <v>483161</v>
      </c>
      <c r="T2179" s="9">
        <f t="shared" si="197"/>
        <v>6547</v>
      </c>
    </row>
    <row r="2180" spans="1:20" ht="14.45" hidden="1" x14ac:dyDescent="0.3">
      <c r="A2180" s="9">
        <v>29</v>
      </c>
      <c r="B2180" s="9" t="s">
        <v>14</v>
      </c>
      <c r="C2180" s="9" t="s">
        <v>983</v>
      </c>
      <c r="D2180" s="9" t="s">
        <v>228</v>
      </c>
      <c r="E2180" s="9" t="s">
        <v>227</v>
      </c>
      <c r="F2180" s="9" t="s">
        <v>1</v>
      </c>
      <c r="G2180" s="9" t="s">
        <v>822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956</v>
      </c>
      <c r="R2180" s="9" t="s">
        <v>953</v>
      </c>
      <c r="S2180" s="9">
        <f t="shared" si="198"/>
        <v>2119320</v>
      </c>
      <c r="T2180" s="9">
        <f t="shared" si="197"/>
        <v>28717</v>
      </c>
    </row>
    <row r="2181" spans="1:20" ht="14.45" hidden="1" x14ac:dyDescent="0.3">
      <c r="A2181" s="9">
        <v>40</v>
      </c>
      <c r="B2181" s="9" t="s">
        <v>14</v>
      </c>
      <c r="C2181" s="9" t="s">
        <v>733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956</v>
      </c>
      <c r="R2181" s="9" t="s">
        <v>953</v>
      </c>
      <c r="S2181" s="9">
        <f t="shared" si="198"/>
        <v>4226400</v>
      </c>
      <c r="T2181" s="9">
        <f t="shared" si="197"/>
        <v>57268</v>
      </c>
    </row>
    <row r="2182" spans="1:20" ht="14.45" hidden="1" x14ac:dyDescent="0.3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956</v>
      </c>
      <c r="R2182" s="9" t="s">
        <v>953</v>
      </c>
      <c r="S2182" s="9">
        <f t="shared" si="198"/>
        <v>16699304</v>
      </c>
      <c r="T2182" s="9">
        <f t="shared" si="197"/>
        <v>226278</v>
      </c>
    </row>
    <row r="2183" spans="1:20" ht="14.45" hidden="1" x14ac:dyDescent="0.3">
      <c r="A2183" s="9">
        <v>116</v>
      </c>
      <c r="B2183" s="9" t="s">
        <v>14</v>
      </c>
      <c r="C2183" s="9" t="s">
        <v>926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956</v>
      </c>
      <c r="R2183" s="9" t="s">
        <v>953</v>
      </c>
      <c r="S2183" s="9">
        <f t="shared" si="198"/>
        <v>15922044</v>
      </c>
      <c r="T2183" s="9">
        <f t="shared" si="197"/>
        <v>215746</v>
      </c>
    </row>
    <row r="2184" spans="1:20" ht="14.45" hidden="1" x14ac:dyDescent="0.3">
      <c r="A2184" s="9">
        <v>32</v>
      </c>
      <c r="B2184" s="9" t="s">
        <v>14</v>
      </c>
      <c r="C2184" s="9" t="s">
        <v>734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735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956</v>
      </c>
      <c r="R2184" s="9" t="s">
        <v>953</v>
      </c>
      <c r="S2184" s="9">
        <f t="shared" si="198"/>
        <v>5324032</v>
      </c>
      <c r="T2184" s="9">
        <f t="shared" si="197"/>
        <v>72141</v>
      </c>
    </row>
    <row r="2185" spans="1:20" ht="14.45" hidden="1" x14ac:dyDescent="0.3">
      <c r="A2185" s="9">
        <v>23</v>
      </c>
      <c r="B2185" s="9" t="s">
        <v>14</v>
      </c>
      <c r="C2185" s="9" t="s">
        <v>736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956</v>
      </c>
      <c r="R2185" s="9" t="s">
        <v>953</v>
      </c>
      <c r="S2185" s="9">
        <f t="shared" si="198"/>
        <v>3327847</v>
      </c>
      <c r="T2185" s="9">
        <f t="shared" si="197"/>
        <v>45093</v>
      </c>
    </row>
    <row r="2186" spans="1:20" ht="14.45" hidden="1" x14ac:dyDescent="0.3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956</v>
      </c>
      <c r="R2186" s="9" t="s">
        <v>953</v>
      </c>
      <c r="S2186" s="9">
        <f t="shared" si="198"/>
        <v>5580470</v>
      </c>
      <c r="T2186" s="9">
        <f t="shared" si="197"/>
        <v>75616</v>
      </c>
    </row>
    <row r="2187" spans="1:20" ht="14.45" hidden="1" x14ac:dyDescent="0.3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956</v>
      </c>
      <c r="R2187" s="9" t="s">
        <v>953</v>
      </c>
      <c r="S2187" s="9">
        <f t="shared" si="198"/>
        <v>2031255</v>
      </c>
      <c r="T2187" s="9">
        <f t="shared" si="197"/>
        <v>27524</v>
      </c>
    </row>
    <row r="2188" spans="1:20" ht="14.45" hidden="1" x14ac:dyDescent="0.3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956</v>
      </c>
      <c r="R2188" s="9" t="s">
        <v>953</v>
      </c>
      <c r="S2188" s="9">
        <f t="shared" si="198"/>
        <v>22548030</v>
      </c>
      <c r="T2188" s="9">
        <f t="shared" si="197"/>
        <v>305529</v>
      </c>
    </row>
    <row r="2189" spans="1:20" ht="14.45" hidden="1" x14ac:dyDescent="0.3">
      <c r="A2189" s="9">
        <v>14</v>
      </c>
      <c r="B2189" s="9" t="s">
        <v>14</v>
      </c>
      <c r="C2189" s="9" t="s">
        <v>737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738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956</v>
      </c>
      <c r="R2189" s="9" t="s">
        <v>953</v>
      </c>
      <c r="S2189" s="9">
        <f t="shared" si="198"/>
        <v>2505860</v>
      </c>
      <c r="T2189" s="9">
        <f t="shared" si="197"/>
        <v>33955</v>
      </c>
    </row>
    <row r="2190" spans="1:20" ht="14.45" hidden="1" x14ac:dyDescent="0.3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956</v>
      </c>
      <c r="R2190" s="9" t="s">
        <v>953</v>
      </c>
      <c r="S2190" s="9">
        <f t="shared" si="198"/>
        <v>7041842</v>
      </c>
      <c r="T2190" s="9">
        <f t="shared" si="197"/>
        <v>95418</v>
      </c>
    </row>
    <row r="2191" spans="1:20" ht="14.45" hidden="1" x14ac:dyDescent="0.3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956</v>
      </c>
      <c r="R2191" s="9" t="s">
        <v>953</v>
      </c>
      <c r="S2191" s="9">
        <f t="shared" si="198"/>
        <v>229400</v>
      </c>
      <c r="T2191" s="9">
        <f t="shared" si="197"/>
        <v>3108</v>
      </c>
    </row>
    <row r="2192" spans="1:20" ht="14.45" hidden="1" x14ac:dyDescent="0.3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956</v>
      </c>
      <c r="R2192" s="9" t="s">
        <v>953</v>
      </c>
      <c r="S2192" s="9">
        <f t="shared" si="198"/>
        <v>2925600</v>
      </c>
      <c r="T2192" s="9">
        <f t="shared" si="197"/>
        <v>39642</v>
      </c>
    </row>
    <row r="2193" spans="1:20" ht="14.45" hidden="1" x14ac:dyDescent="0.3">
      <c r="A2193" s="9">
        <v>5</v>
      </c>
      <c r="B2193" s="9" t="s">
        <v>14</v>
      </c>
      <c r="C2193" s="9" t="s">
        <v>927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928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956</v>
      </c>
      <c r="R2193" s="9" t="s">
        <v>953</v>
      </c>
      <c r="S2193" s="9">
        <f t="shared" si="198"/>
        <v>624950</v>
      </c>
      <c r="T2193" s="9">
        <f t="shared" si="197"/>
        <v>8468</v>
      </c>
    </row>
    <row r="2194" spans="1:20" ht="14.45" hidden="1" x14ac:dyDescent="0.3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956</v>
      </c>
      <c r="R2194" s="9" t="s">
        <v>953</v>
      </c>
      <c r="S2194" s="9">
        <f t="shared" si="198"/>
        <v>14332450</v>
      </c>
      <c r="T2194" s="9">
        <f t="shared" si="197"/>
        <v>194207</v>
      </c>
    </row>
    <row r="2195" spans="1:20" ht="14.45" hidden="1" x14ac:dyDescent="0.3">
      <c r="A2195" s="9">
        <v>7</v>
      </c>
      <c r="B2195" s="9" t="s">
        <v>14</v>
      </c>
      <c r="C2195" s="9" t="s">
        <v>929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928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956</v>
      </c>
      <c r="R2195" s="9" t="s">
        <v>953</v>
      </c>
      <c r="S2195" s="9">
        <f t="shared" si="198"/>
        <v>888230</v>
      </c>
      <c r="T2195" s="9">
        <f t="shared" si="197"/>
        <v>12036</v>
      </c>
    </row>
    <row r="2196" spans="1:20" ht="14.45" hidden="1" x14ac:dyDescent="0.3">
      <c r="A2196" s="9">
        <v>14</v>
      </c>
      <c r="B2196" s="9" t="s">
        <v>14</v>
      </c>
      <c r="C2196" s="9" t="s">
        <v>742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956</v>
      </c>
      <c r="R2196" s="9" t="s">
        <v>953</v>
      </c>
      <c r="S2196" s="9">
        <f t="shared" si="198"/>
        <v>3219860</v>
      </c>
      <c r="T2196" s="9">
        <f t="shared" si="197"/>
        <v>43630</v>
      </c>
    </row>
    <row r="2197" spans="1:20" ht="14.45" hidden="1" x14ac:dyDescent="0.3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956</v>
      </c>
      <c r="R2197" s="9" t="s">
        <v>953</v>
      </c>
      <c r="S2197" s="9">
        <f t="shared" si="198"/>
        <v>2056824</v>
      </c>
      <c r="T2197" s="9">
        <f t="shared" si="197"/>
        <v>27870</v>
      </c>
    </row>
    <row r="2198" spans="1:20" ht="14.45" hidden="1" x14ac:dyDescent="0.3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956</v>
      </c>
      <c r="R2198" s="9" t="s">
        <v>953</v>
      </c>
      <c r="S2198" s="9">
        <f t="shared" si="198"/>
        <v>1000525</v>
      </c>
      <c r="T2198" s="9">
        <f t="shared" si="197"/>
        <v>13557</v>
      </c>
    </row>
    <row r="2199" spans="1:20" ht="14.45" hidden="1" x14ac:dyDescent="0.3">
      <c r="A2199" s="9">
        <v>341</v>
      </c>
      <c r="B2199" s="9" t="s">
        <v>15</v>
      </c>
      <c r="C2199" s="9" t="s">
        <v>930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956</v>
      </c>
      <c r="R2199" s="9" t="s">
        <v>953</v>
      </c>
      <c r="S2199" s="9">
        <f t="shared" si="198"/>
        <v>16113273</v>
      </c>
      <c r="T2199" s="9">
        <f t="shared" si="197"/>
        <v>218337</v>
      </c>
    </row>
    <row r="2200" spans="1:20" ht="14.45" hidden="1" x14ac:dyDescent="0.3">
      <c r="A2200" s="9">
        <v>47</v>
      </c>
      <c r="B2200" s="9" t="s">
        <v>15</v>
      </c>
      <c r="C2200" s="9" t="s">
        <v>931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956</v>
      </c>
      <c r="R2200" s="9" t="s">
        <v>953</v>
      </c>
      <c r="S2200" s="9">
        <f t="shared" si="198"/>
        <v>1875300</v>
      </c>
      <c r="T2200" s="9">
        <f t="shared" si="197"/>
        <v>25411</v>
      </c>
    </row>
    <row r="2201" spans="1:20" ht="14.45" hidden="1" x14ac:dyDescent="0.3">
      <c r="A2201" s="9">
        <v>6787</v>
      </c>
      <c r="B2201" s="9" t="s">
        <v>15</v>
      </c>
      <c r="C2201" s="9" t="s">
        <v>932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956</v>
      </c>
      <c r="R2201" s="9" t="s">
        <v>953</v>
      </c>
      <c r="S2201" s="9">
        <f t="shared" si="198"/>
        <v>244868173</v>
      </c>
      <c r="T2201" s="9">
        <f t="shared" si="197"/>
        <v>3317997</v>
      </c>
    </row>
    <row r="2202" spans="1:20" ht="14.45" hidden="1" x14ac:dyDescent="0.3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956</v>
      </c>
      <c r="R2202" s="9" t="s">
        <v>953</v>
      </c>
      <c r="S2202" s="9">
        <f t="shared" si="198"/>
        <v>29631945</v>
      </c>
      <c r="T2202" s="9">
        <f t="shared" si="197"/>
        <v>401517</v>
      </c>
    </row>
    <row r="2203" spans="1:20" ht="14.45" hidden="1" x14ac:dyDescent="0.3">
      <c r="A2203" s="9">
        <v>2488</v>
      </c>
      <c r="B2203" s="9" t="s">
        <v>15</v>
      </c>
      <c r="C2203" s="9" t="s">
        <v>744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956</v>
      </c>
      <c r="R2203" s="9" t="s">
        <v>953</v>
      </c>
      <c r="S2203" s="9">
        <f t="shared" si="198"/>
        <v>70281024</v>
      </c>
      <c r="T2203" s="9">
        <f t="shared" si="197"/>
        <v>952317</v>
      </c>
    </row>
    <row r="2204" spans="1:20" ht="14.45" hidden="1" x14ac:dyDescent="0.3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956</v>
      </c>
      <c r="R2204" s="9" t="s">
        <v>953</v>
      </c>
      <c r="S2204" s="9">
        <f t="shared" si="198"/>
        <v>37021714</v>
      </c>
      <c r="T2204" s="9">
        <f t="shared" si="197"/>
        <v>501649</v>
      </c>
    </row>
    <row r="2205" spans="1:20" ht="14.45" hidden="1" x14ac:dyDescent="0.3">
      <c r="A2205" s="9">
        <v>4</v>
      </c>
      <c r="B2205" s="9" t="s">
        <v>15</v>
      </c>
      <c r="C2205" s="9" t="s">
        <v>933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956</v>
      </c>
      <c r="R2205" s="9" t="s">
        <v>953</v>
      </c>
      <c r="S2205" s="9">
        <f t="shared" si="198"/>
        <v>123160</v>
      </c>
      <c r="T2205" s="9">
        <f t="shared" si="197"/>
        <v>1669</v>
      </c>
    </row>
    <row r="2206" spans="1:20" ht="14.45" hidden="1" x14ac:dyDescent="0.3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956</v>
      </c>
      <c r="R2206" s="9" t="s">
        <v>953</v>
      </c>
      <c r="S2206" s="9">
        <f t="shared" si="198"/>
        <v>20885905</v>
      </c>
      <c r="T2206" s="9">
        <f t="shared" si="197"/>
        <v>283007</v>
      </c>
    </row>
    <row r="2207" spans="1:20" ht="14.45" hidden="1" x14ac:dyDescent="0.3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956</v>
      </c>
      <c r="R2207" s="9" t="s">
        <v>953</v>
      </c>
      <c r="S2207" s="9">
        <f t="shared" si="198"/>
        <v>6681942</v>
      </c>
      <c r="T2207" s="9">
        <f t="shared" si="197"/>
        <v>90541</v>
      </c>
    </row>
    <row r="2208" spans="1:20" ht="14.45" hidden="1" x14ac:dyDescent="0.3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956</v>
      </c>
      <c r="R2208" s="9" t="s">
        <v>953</v>
      </c>
      <c r="S2208" s="9">
        <f t="shared" si="198"/>
        <v>2758626</v>
      </c>
      <c r="T2208" s="9">
        <f t="shared" si="197"/>
        <v>37380</v>
      </c>
    </row>
    <row r="2209" spans="1:20" ht="14.45" hidden="1" x14ac:dyDescent="0.3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956</v>
      </c>
      <c r="R2209" s="9" t="s">
        <v>953</v>
      </c>
      <c r="S2209" s="9">
        <f t="shared" si="198"/>
        <v>16061000</v>
      </c>
      <c r="T2209" s="9">
        <f t="shared" si="197"/>
        <v>217629</v>
      </c>
    </row>
    <row r="2210" spans="1:20" ht="14.45" hidden="1" x14ac:dyDescent="0.3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956</v>
      </c>
      <c r="R2210" s="9" t="s">
        <v>953</v>
      </c>
      <c r="S2210" s="9">
        <f t="shared" si="198"/>
        <v>134922</v>
      </c>
      <c r="T2210" s="9">
        <f t="shared" si="197"/>
        <v>1828</v>
      </c>
    </row>
    <row r="2211" spans="1:20" ht="14.45" hidden="1" x14ac:dyDescent="0.3">
      <c r="A2211" s="9">
        <v>4</v>
      </c>
      <c r="B2211" s="9" t="s">
        <v>15</v>
      </c>
      <c r="C2211" s="9" t="s">
        <v>747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956</v>
      </c>
      <c r="R2211" s="9" t="s">
        <v>953</v>
      </c>
      <c r="S2211" s="9">
        <f t="shared" si="198"/>
        <v>363972</v>
      </c>
      <c r="T2211" s="9">
        <f t="shared" si="197"/>
        <v>4932</v>
      </c>
    </row>
    <row r="2212" spans="1:20" ht="14.45" hidden="1" x14ac:dyDescent="0.3">
      <c r="A2212" s="9">
        <v>935</v>
      </c>
      <c r="B2212" s="9" t="s">
        <v>15</v>
      </c>
      <c r="C2212" s="9" t="s">
        <v>748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956</v>
      </c>
      <c r="R2212" s="9" t="s">
        <v>953</v>
      </c>
      <c r="S2212" s="9">
        <f t="shared" si="198"/>
        <v>31593650</v>
      </c>
      <c r="T2212" s="9">
        <f t="shared" si="197"/>
        <v>428098</v>
      </c>
    </row>
    <row r="2213" spans="1:20" ht="14.45" hidden="1" x14ac:dyDescent="0.3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956</v>
      </c>
      <c r="R2213" s="9" t="s">
        <v>953</v>
      </c>
      <c r="S2213" s="9">
        <f t="shared" si="198"/>
        <v>333928023</v>
      </c>
      <c r="T2213" s="9">
        <f t="shared" si="197"/>
        <v>4524770</v>
      </c>
    </row>
    <row r="2214" spans="1:20" ht="14.45" hidden="1" x14ac:dyDescent="0.3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956</v>
      </c>
      <c r="R2214" s="9" t="s">
        <v>953</v>
      </c>
      <c r="S2214" s="9">
        <f t="shared" si="198"/>
        <v>36949857</v>
      </c>
      <c r="T2214" s="9">
        <f t="shared" si="197"/>
        <v>500676</v>
      </c>
    </row>
    <row r="2215" spans="1:20" ht="14.45" hidden="1" x14ac:dyDescent="0.3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956</v>
      </c>
      <c r="R2215" s="9" t="s">
        <v>953</v>
      </c>
      <c r="S2215" s="9">
        <f t="shared" si="198"/>
        <v>864828</v>
      </c>
      <c r="T2215" s="9">
        <f t="shared" si="197"/>
        <v>11719</v>
      </c>
    </row>
    <row r="2216" spans="1:20" ht="14.45" hidden="1" x14ac:dyDescent="0.3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956</v>
      </c>
      <c r="R2216" s="9" t="s">
        <v>953</v>
      </c>
      <c r="S2216" s="9">
        <f t="shared" si="198"/>
        <v>117046800</v>
      </c>
      <c r="T2216" s="9">
        <f t="shared" si="197"/>
        <v>1586000</v>
      </c>
    </row>
    <row r="2217" spans="1:20" ht="14.45" hidden="1" x14ac:dyDescent="0.3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956</v>
      </c>
      <c r="R2217" s="9" t="s">
        <v>953</v>
      </c>
      <c r="S2217" s="9">
        <f t="shared" si="198"/>
        <v>507544</v>
      </c>
      <c r="T2217" s="9">
        <f t="shared" si="197"/>
        <v>6877</v>
      </c>
    </row>
    <row r="2218" spans="1:20" ht="14.45" hidden="1" x14ac:dyDescent="0.3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956</v>
      </c>
      <c r="R2218" s="9" t="s">
        <v>953</v>
      </c>
      <c r="S2218" s="9">
        <f t="shared" si="198"/>
        <v>100633235</v>
      </c>
      <c r="T2218" s="9">
        <f t="shared" si="197"/>
        <v>1363594</v>
      </c>
    </row>
    <row r="2219" spans="1:20" ht="14.45" hidden="1" x14ac:dyDescent="0.3">
      <c r="A2219" s="9">
        <v>4</v>
      </c>
      <c r="B2219" s="9" t="s">
        <v>15</v>
      </c>
      <c r="C2219" s="9" t="s">
        <v>984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956</v>
      </c>
      <c r="R2219" s="9" t="s">
        <v>953</v>
      </c>
      <c r="S2219" s="9">
        <f t="shared" si="198"/>
        <v>151960</v>
      </c>
      <c r="T2219" s="9">
        <f t="shared" si="197"/>
        <v>2059</v>
      </c>
    </row>
    <row r="2220" spans="1:20" ht="14.45" hidden="1" x14ac:dyDescent="0.3">
      <c r="A2220" s="9">
        <v>397</v>
      </c>
      <c r="B2220" s="9" t="s">
        <v>15</v>
      </c>
      <c r="C2220" s="9" t="s">
        <v>749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956</v>
      </c>
      <c r="R2220" s="9" t="s">
        <v>953</v>
      </c>
      <c r="S2220" s="9">
        <f t="shared" si="198"/>
        <v>15217804</v>
      </c>
      <c r="T2220" s="9">
        <f t="shared" si="197"/>
        <v>206203</v>
      </c>
    </row>
    <row r="2221" spans="1:20" ht="14.45" hidden="1" x14ac:dyDescent="0.3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956</v>
      </c>
      <c r="R2221" s="9" t="s">
        <v>953</v>
      </c>
      <c r="S2221" s="9">
        <f t="shared" si="198"/>
        <v>61874</v>
      </c>
      <c r="T2221" s="9">
        <f t="shared" si="197"/>
        <v>838</v>
      </c>
    </row>
    <row r="2222" spans="1:20" ht="14.45" hidden="1" x14ac:dyDescent="0.3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956</v>
      </c>
      <c r="R2222" s="9" t="s">
        <v>953</v>
      </c>
      <c r="S2222" s="9">
        <f t="shared" si="198"/>
        <v>118777945</v>
      </c>
      <c r="T2222" s="9">
        <f t="shared" si="197"/>
        <v>1609457</v>
      </c>
    </row>
    <row r="2223" spans="1:20" ht="14.45" hidden="1" x14ac:dyDescent="0.3">
      <c r="A2223" s="9">
        <v>301</v>
      </c>
      <c r="B2223" s="9" t="s">
        <v>15</v>
      </c>
      <c r="C2223" s="9" t="s">
        <v>937</v>
      </c>
      <c r="D2223" s="9" t="s">
        <v>225</v>
      </c>
      <c r="E2223" s="9" t="s">
        <v>223</v>
      </c>
      <c r="F2223" s="9" t="s">
        <v>1</v>
      </c>
      <c r="G2223" s="9" t="s">
        <v>660</v>
      </c>
      <c r="H2223" s="9" t="s">
        <v>787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956</v>
      </c>
      <c r="R2223" s="9" t="s">
        <v>953</v>
      </c>
      <c r="S2223" s="9">
        <f t="shared" si="198"/>
        <v>42136990</v>
      </c>
      <c r="T2223" s="9">
        <f t="shared" si="197"/>
        <v>570962</v>
      </c>
    </row>
    <row r="2224" spans="1:20" ht="14.45" hidden="1" x14ac:dyDescent="0.3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956</v>
      </c>
      <c r="R2224" s="9" t="s">
        <v>953</v>
      </c>
      <c r="S2224" s="9">
        <f t="shared" si="198"/>
        <v>28026790</v>
      </c>
      <c r="T2224" s="9">
        <f t="shared" si="197"/>
        <v>379767</v>
      </c>
    </row>
    <row r="2225" spans="1:20" ht="14.45" hidden="1" x14ac:dyDescent="0.3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956</v>
      </c>
      <c r="R2225" s="9" t="s">
        <v>953</v>
      </c>
      <c r="S2225" s="9">
        <f t="shared" si="198"/>
        <v>28199064</v>
      </c>
      <c r="T2225" s="9">
        <f t="shared" si="197"/>
        <v>382101</v>
      </c>
    </row>
    <row r="2226" spans="1:20" ht="14.45" hidden="1" x14ac:dyDescent="0.3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956</v>
      </c>
      <c r="R2226" s="9" t="s">
        <v>953</v>
      </c>
      <c r="S2226" s="9">
        <f t="shared" si="198"/>
        <v>2045715</v>
      </c>
      <c r="T2226" s="9">
        <f t="shared" si="197"/>
        <v>27720</v>
      </c>
    </row>
    <row r="2227" spans="1:20" ht="14.45" hidden="1" x14ac:dyDescent="0.3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956</v>
      </c>
      <c r="R2227" s="9" t="s">
        <v>953</v>
      </c>
      <c r="S2227" s="9">
        <f t="shared" si="198"/>
        <v>33571050</v>
      </c>
      <c r="T2227" s="9">
        <f t="shared" si="197"/>
        <v>454892</v>
      </c>
    </row>
    <row r="2228" spans="1:20" ht="14.45" hidden="1" x14ac:dyDescent="0.3">
      <c r="A2228" s="9">
        <v>16</v>
      </c>
      <c r="B2228" s="9" t="s">
        <v>15</v>
      </c>
      <c r="C2228" s="9" t="s">
        <v>985</v>
      </c>
      <c r="D2228" s="9" t="s">
        <v>225</v>
      </c>
      <c r="E2228" s="9" t="s">
        <v>223</v>
      </c>
      <c r="F2228" s="9" t="s">
        <v>1</v>
      </c>
      <c r="G2228" s="9" t="s">
        <v>660</v>
      </c>
      <c r="H2228" s="9" t="s">
        <v>986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956</v>
      </c>
      <c r="R2228" s="9" t="s">
        <v>953</v>
      </c>
      <c r="S2228" s="9">
        <f t="shared" si="198"/>
        <v>2815840</v>
      </c>
      <c r="T2228" s="9">
        <f t="shared" si="197"/>
        <v>38155</v>
      </c>
    </row>
    <row r="2229" spans="1:20" ht="14.45" hidden="1" x14ac:dyDescent="0.3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956</v>
      </c>
      <c r="R2229" s="9" t="s">
        <v>953</v>
      </c>
      <c r="S2229" s="9">
        <f t="shared" si="198"/>
        <v>20054197</v>
      </c>
      <c r="T2229" s="9">
        <f t="shared" si="197"/>
        <v>271737</v>
      </c>
    </row>
    <row r="2230" spans="1:20" ht="14.45" hidden="1" x14ac:dyDescent="0.3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956</v>
      </c>
      <c r="R2230" s="9" t="s">
        <v>953</v>
      </c>
      <c r="S2230" s="9">
        <f t="shared" si="198"/>
        <v>1481968</v>
      </c>
      <c r="T2230" s="9">
        <f t="shared" si="197"/>
        <v>20081</v>
      </c>
    </row>
    <row r="2231" spans="1:20" ht="14.45" hidden="1" x14ac:dyDescent="0.3">
      <c r="A2231" s="9">
        <v>2</v>
      </c>
      <c r="B2231" s="9" t="s">
        <v>15</v>
      </c>
      <c r="C2231" s="9" t="s">
        <v>938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956</v>
      </c>
      <c r="R2231" s="9" t="s">
        <v>953</v>
      </c>
      <c r="S2231" s="9">
        <f t="shared" si="198"/>
        <v>404980</v>
      </c>
      <c r="T2231" s="9">
        <f t="shared" si="197"/>
        <v>5488</v>
      </c>
    </row>
    <row r="2232" spans="1:20" ht="14.45" hidden="1" x14ac:dyDescent="0.3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956</v>
      </c>
      <c r="R2232" s="9" t="s">
        <v>953</v>
      </c>
      <c r="S2232" s="9">
        <f t="shared" si="198"/>
        <v>761541</v>
      </c>
      <c r="T2232" s="9">
        <f t="shared" si="197"/>
        <v>10319</v>
      </c>
    </row>
    <row r="2233" spans="1:20" ht="14.45" hidden="1" x14ac:dyDescent="0.3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956</v>
      </c>
      <c r="R2233" s="9" t="s">
        <v>953</v>
      </c>
      <c r="S2233" s="9">
        <f t="shared" si="198"/>
        <v>33804720</v>
      </c>
      <c r="T2233" s="9">
        <f t="shared" si="197"/>
        <v>458059</v>
      </c>
    </row>
    <row r="2234" spans="1:20" ht="14.45" hidden="1" x14ac:dyDescent="0.3">
      <c r="A2234" s="9">
        <v>322</v>
      </c>
      <c r="B2234" s="9" t="s">
        <v>15</v>
      </c>
      <c r="C2234" s="9" t="s">
        <v>752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956</v>
      </c>
      <c r="R2234" s="9" t="s">
        <v>953</v>
      </c>
      <c r="S2234" s="9">
        <f t="shared" si="198"/>
        <v>15892632</v>
      </c>
      <c r="T2234" s="9">
        <f t="shared" si="197"/>
        <v>215347</v>
      </c>
    </row>
    <row r="2235" spans="1:20" ht="14.45" hidden="1" x14ac:dyDescent="0.3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956</v>
      </c>
      <c r="R2235" s="9" t="s">
        <v>953</v>
      </c>
      <c r="S2235" s="9">
        <f t="shared" si="198"/>
        <v>10906560</v>
      </c>
      <c r="T2235" s="9">
        <f t="shared" si="197"/>
        <v>147785</v>
      </c>
    </row>
    <row r="2236" spans="1:20" ht="14.45" hidden="1" x14ac:dyDescent="0.3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956</v>
      </c>
      <c r="R2236" s="9" t="s">
        <v>953</v>
      </c>
      <c r="S2236" s="9">
        <f t="shared" si="198"/>
        <v>48824168</v>
      </c>
      <c r="T2236" s="9">
        <f t="shared" si="197"/>
        <v>661574</v>
      </c>
    </row>
    <row r="2237" spans="1:20" ht="14.45" hidden="1" x14ac:dyDescent="0.3">
      <c r="A2237" s="9">
        <v>54</v>
      </c>
      <c r="B2237" s="9" t="s">
        <v>15</v>
      </c>
      <c r="C2237" s="9" t="s">
        <v>753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956</v>
      </c>
      <c r="R2237" s="9" t="s">
        <v>953</v>
      </c>
      <c r="S2237" s="9">
        <f t="shared" si="198"/>
        <v>3553200</v>
      </c>
      <c r="T2237" s="9">
        <f t="shared" si="197"/>
        <v>48146</v>
      </c>
    </row>
    <row r="2238" spans="1:20" ht="14.45" hidden="1" x14ac:dyDescent="0.3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956</v>
      </c>
      <c r="R2238" s="9" t="s">
        <v>953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 ht="14.45" hidden="1" x14ac:dyDescent="0.3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956</v>
      </c>
      <c r="R2239" s="9" t="s">
        <v>953</v>
      </c>
      <c r="S2239" s="9">
        <f t="shared" si="198"/>
        <v>9237528</v>
      </c>
      <c r="T2239" s="9">
        <f t="shared" si="202"/>
        <v>125170</v>
      </c>
    </row>
    <row r="2240" spans="1:20" ht="14.45" hidden="1" x14ac:dyDescent="0.3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956</v>
      </c>
      <c r="R2240" s="9" t="s">
        <v>953</v>
      </c>
      <c r="S2240" s="9">
        <f t="shared" si="198"/>
        <v>128732580</v>
      </c>
      <c r="T2240" s="9">
        <f t="shared" si="202"/>
        <v>1744344</v>
      </c>
    </row>
    <row r="2241" spans="1:20" ht="14.45" hidden="1" x14ac:dyDescent="0.3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956</v>
      </c>
      <c r="R2241" s="9" t="s">
        <v>953</v>
      </c>
      <c r="S2241" s="9">
        <f t="shared" si="198"/>
        <v>1523860</v>
      </c>
      <c r="T2241" s="9">
        <f t="shared" si="202"/>
        <v>20649</v>
      </c>
    </row>
    <row r="2242" spans="1:20" ht="14.45" hidden="1" x14ac:dyDescent="0.3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956</v>
      </c>
      <c r="R2242" s="9" t="s">
        <v>953</v>
      </c>
      <c r="S2242" s="9">
        <f t="shared" si="198"/>
        <v>217350</v>
      </c>
      <c r="T2242" s="9">
        <f t="shared" si="202"/>
        <v>2945</v>
      </c>
    </row>
    <row r="2243" spans="1:20" ht="14.45" hidden="1" x14ac:dyDescent="0.3">
      <c r="A2243" s="9">
        <v>773</v>
      </c>
      <c r="B2243" s="9" t="s">
        <v>15</v>
      </c>
      <c r="C2243" s="9" t="s">
        <v>756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956</v>
      </c>
      <c r="R2243" s="9" t="s">
        <v>953</v>
      </c>
      <c r="S2243" s="9">
        <f t="shared" ref="S2243:S2306" si="203">M2243*A2243</f>
        <v>58514554</v>
      </c>
      <c r="T2243" s="9">
        <f t="shared" si="202"/>
        <v>792880</v>
      </c>
    </row>
    <row r="2244" spans="1:20" ht="14.45" hidden="1" x14ac:dyDescent="0.3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956</v>
      </c>
      <c r="R2244" s="9" t="s">
        <v>953</v>
      </c>
      <c r="S2244" s="9">
        <f t="shared" si="203"/>
        <v>25307750</v>
      </c>
      <c r="T2244" s="9">
        <f t="shared" si="202"/>
        <v>342923</v>
      </c>
    </row>
    <row r="2245" spans="1:20" ht="14.45" hidden="1" x14ac:dyDescent="0.3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956</v>
      </c>
      <c r="R2245" s="9" t="s">
        <v>953</v>
      </c>
      <c r="S2245" s="9">
        <f t="shared" si="203"/>
        <v>2540667</v>
      </c>
      <c r="T2245" s="9">
        <f t="shared" si="202"/>
        <v>34426</v>
      </c>
    </row>
    <row r="2246" spans="1:20" ht="14.45" hidden="1" x14ac:dyDescent="0.3">
      <c r="A2246" s="9">
        <v>141</v>
      </c>
      <c r="B2246" s="9" t="s">
        <v>15</v>
      </c>
      <c r="C2246" s="9" t="s">
        <v>757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956</v>
      </c>
      <c r="R2246" s="9" t="s">
        <v>953</v>
      </c>
      <c r="S2246" s="9">
        <f t="shared" si="203"/>
        <v>11771103</v>
      </c>
      <c r="T2246" s="9">
        <f t="shared" si="202"/>
        <v>159500</v>
      </c>
    </row>
    <row r="2247" spans="1:20" ht="14.45" hidden="1" x14ac:dyDescent="0.3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956</v>
      </c>
      <c r="R2247" s="9" t="s">
        <v>953</v>
      </c>
      <c r="S2247" s="9">
        <f t="shared" si="203"/>
        <v>11473518</v>
      </c>
      <c r="T2247" s="9">
        <f t="shared" si="202"/>
        <v>155468</v>
      </c>
    </row>
    <row r="2248" spans="1:20" ht="14.45" hidden="1" x14ac:dyDescent="0.3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956</v>
      </c>
      <c r="R2248" s="9" t="s">
        <v>953</v>
      </c>
      <c r="S2248" s="9">
        <f t="shared" si="203"/>
        <v>11055770</v>
      </c>
      <c r="T2248" s="9">
        <f t="shared" si="202"/>
        <v>149807</v>
      </c>
    </row>
    <row r="2249" spans="1:20" ht="14.45" hidden="1" x14ac:dyDescent="0.3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956</v>
      </c>
      <c r="R2249" s="9" t="s">
        <v>953</v>
      </c>
      <c r="S2249" s="9">
        <f t="shared" si="203"/>
        <v>14880382</v>
      </c>
      <c r="T2249" s="9">
        <f t="shared" si="202"/>
        <v>201631</v>
      </c>
    </row>
    <row r="2250" spans="1:20" ht="14.45" hidden="1" x14ac:dyDescent="0.3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956</v>
      </c>
      <c r="R2250" s="9" t="s">
        <v>953</v>
      </c>
      <c r="S2250" s="9">
        <f t="shared" si="203"/>
        <v>5644824</v>
      </c>
      <c r="T2250" s="9">
        <f t="shared" si="202"/>
        <v>76488</v>
      </c>
    </row>
    <row r="2251" spans="1:20" ht="14.45" hidden="1" x14ac:dyDescent="0.3">
      <c r="A2251" s="9">
        <v>20</v>
      </c>
      <c r="B2251" s="9" t="s">
        <v>15</v>
      </c>
      <c r="C2251" s="9" t="s">
        <v>759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956</v>
      </c>
      <c r="R2251" s="9" t="s">
        <v>953</v>
      </c>
      <c r="S2251" s="9">
        <f t="shared" si="203"/>
        <v>2269000</v>
      </c>
      <c r="T2251" s="9">
        <f t="shared" si="202"/>
        <v>30745</v>
      </c>
    </row>
    <row r="2252" spans="1:20" ht="14.45" hidden="1" x14ac:dyDescent="0.3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956</v>
      </c>
      <c r="R2252" s="9" t="s">
        <v>953</v>
      </c>
      <c r="S2252" s="9">
        <f t="shared" si="203"/>
        <v>4429800</v>
      </c>
      <c r="T2252" s="9">
        <f t="shared" si="202"/>
        <v>60024</v>
      </c>
    </row>
    <row r="2253" spans="1:20" ht="14.45" hidden="1" x14ac:dyDescent="0.3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956</v>
      </c>
      <c r="R2253" s="9" t="s">
        <v>953</v>
      </c>
      <c r="S2253" s="9">
        <f t="shared" si="203"/>
        <v>74593506</v>
      </c>
      <c r="T2253" s="9">
        <f t="shared" si="202"/>
        <v>1010752</v>
      </c>
    </row>
    <row r="2254" spans="1:20" ht="14.45" hidden="1" x14ac:dyDescent="0.3">
      <c r="A2254" s="9">
        <v>24</v>
      </c>
      <c r="B2254" s="9" t="s">
        <v>15</v>
      </c>
      <c r="C2254" s="9" t="s">
        <v>858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956</v>
      </c>
      <c r="R2254" s="9" t="s">
        <v>953</v>
      </c>
      <c r="S2254" s="9">
        <f t="shared" si="203"/>
        <v>2432160</v>
      </c>
      <c r="T2254" s="9">
        <f t="shared" si="202"/>
        <v>32956</v>
      </c>
    </row>
    <row r="2255" spans="1:20" ht="14.45" hidden="1" x14ac:dyDescent="0.3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956</v>
      </c>
      <c r="R2255" s="9" t="s">
        <v>953</v>
      </c>
      <c r="S2255" s="9">
        <f t="shared" si="203"/>
        <v>26429800</v>
      </c>
      <c r="T2255" s="9">
        <f t="shared" si="202"/>
        <v>358127</v>
      </c>
    </row>
    <row r="2256" spans="1:20" ht="14.45" hidden="1" x14ac:dyDescent="0.3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956</v>
      </c>
      <c r="R2256" s="9" t="s">
        <v>953</v>
      </c>
      <c r="S2256" s="9">
        <f t="shared" si="203"/>
        <v>6345539</v>
      </c>
      <c r="T2256" s="9">
        <f t="shared" si="202"/>
        <v>85983</v>
      </c>
    </row>
    <row r="2257" spans="1:20" ht="14.45" hidden="1" x14ac:dyDescent="0.3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956</v>
      </c>
      <c r="R2257" s="9" t="s">
        <v>953</v>
      </c>
      <c r="S2257" s="9">
        <f t="shared" si="203"/>
        <v>4482000</v>
      </c>
      <c r="T2257" s="9">
        <f t="shared" si="202"/>
        <v>60732</v>
      </c>
    </row>
    <row r="2258" spans="1:20" ht="14.45" hidden="1" x14ac:dyDescent="0.3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956</v>
      </c>
      <c r="R2258" s="9" t="s">
        <v>953</v>
      </c>
      <c r="S2258" s="9">
        <f t="shared" si="203"/>
        <v>3281512</v>
      </c>
      <c r="T2258" s="9">
        <f t="shared" si="202"/>
        <v>44465</v>
      </c>
    </row>
    <row r="2259" spans="1:20" ht="14.45" hidden="1" x14ac:dyDescent="0.3">
      <c r="A2259" s="9">
        <v>1</v>
      </c>
      <c r="B2259" s="9" t="s">
        <v>15</v>
      </c>
      <c r="C2259" s="9" t="s">
        <v>987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928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956</v>
      </c>
      <c r="R2259" s="9" t="s">
        <v>953</v>
      </c>
      <c r="S2259" s="9">
        <f t="shared" si="203"/>
        <v>122903</v>
      </c>
      <c r="T2259" s="9">
        <f t="shared" si="202"/>
        <v>1665</v>
      </c>
    </row>
    <row r="2260" spans="1:20" ht="14.45" hidden="1" x14ac:dyDescent="0.3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956</v>
      </c>
      <c r="R2260" s="9" t="s">
        <v>953</v>
      </c>
      <c r="S2260" s="9">
        <f t="shared" si="203"/>
        <v>5409125</v>
      </c>
      <c r="T2260" s="9">
        <f t="shared" si="202"/>
        <v>73294</v>
      </c>
    </row>
    <row r="2261" spans="1:20" ht="14.45" hidden="1" x14ac:dyDescent="0.3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956</v>
      </c>
      <c r="R2261" s="9" t="s">
        <v>953</v>
      </c>
      <c r="S2261" s="9">
        <f t="shared" si="203"/>
        <v>5610150</v>
      </c>
      <c r="T2261" s="9">
        <f t="shared" si="202"/>
        <v>76018</v>
      </c>
    </row>
    <row r="2262" spans="1:20" ht="14.45" hidden="1" x14ac:dyDescent="0.3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956</v>
      </c>
      <c r="R2262" s="9" t="s">
        <v>953</v>
      </c>
      <c r="S2262" s="9">
        <f t="shared" si="203"/>
        <v>2603788</v>
      </c>
      <c r="T2262" s="9">
        <f t="shared" si="202"/>
        <v>35282</v>
      </c>
    </row>
    <row r="2263" spans="1:20" ht="14.45" hidden="1" x14ac:dyDescent="0.3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956</v>
      </c>
      <c r="R2263" s="9" t="s">
        <v>953</v>
      </c>
      <c r="S2263" s="9">
        <f t="shared" si="203"/>
        <v>4305300</v>
      </c>
      <c r="T2263" s="9">
        <f t="shared" si="202"/>
        <v>58337</v>
      </c>
    </row>
    <row r="2264" spans="1:20" ht="14.45" hidden="1" x14ac:dyDescent="0.3">
      <c r="A2264" s="9">
        <v>1</v>
      </c>
      <c r="B2264" s="9" t="s">
        <v>15</v>
      </c>
      <c r="C2264" s="9" t="s">
        <v>760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761</v>
      </c>
      <c r="I2264" s="9">
        <v>17</v>
      </c>
      <c r="J2264" s="9" t="s">
        <v>762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956</v>
      </c>
      <c r="R2264" s="9" t="s">
        <v>953</v>
      </c>
      <c r="S2264" s="9">
        <f t="shared" si="203"/>
        <v>294940</v>
      </c>
      <c r="T2264" s="9">
        <f t="shared" si="202"/>
        <v>3996</v>
      </c>
    </row>
    <row r="2265" spans="1:20" ht="14.45" hidden="1" x14ac:dyDescent="0.3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956</v>
      </c>
      <c r="R2265" s="9" t="s">
        <v>953</v>
      </c>
      <c r="S2265" s="9">
        <f t="shared" si="203"/>
        <v>77219285</v>
      </c>
      <c r="T2265" s="9">
        <f t="shared" si="202"/>
        <v>1046332</v>
      </c>
    </row>
    <row r="2266" spans="1:20" ht="14.45" hidden="1" x14ac:dyDescent="0.3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956</v>
      </c>
      <c r="R2266" s="9" t="s">
        <v>953</v>
      </c>
      <c r="S2266" s="9">
        <f t="shared" si="203"/>
        <v>151789500</v>
      </c>
      <c r="T2266" s="9">
        <f t="shared" si="202"/>
        <v>2056768</v>
      </c>
    </row>
    <row r="2267" spans="1:20" ht="14.45" hidden="1" x14ac:dyDescent="0.3">
      <c r="A2267" s="9">
        <v>1010</v>
      </c>
      <c r="B2267" s="9" t="s">
        <v>15</v>
      </c>
      <c r="C2267" s="9" t="s">
        <v>988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956</v>
      </c>
      <c r="R2267" s="9" t="s">
        <v>953</v>
      </c>
      <c r="S2267" s="9">
        <f t="shared" si="203"/>
        <v>107605400</v>
      </c>
      <c r="T2267" s="9">
        <f t="shared" si="202"/>
        <v>1458068</v>
      </c>
    </row>
    <row r="2268" spans="1:20" ht="14.45" hidden="1" x14ac:dyDescent="0.3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956</v>
      </c>
      <c r="R2268" s="9" t="s">
        <v>953</v>
      </c>
      <c r="S2268" s="9">
        <f t="shared" si="203"/>
        <v>43144010</v>
      </c>
      <c r="T2268" s="9">
        <f t="shared" si="202"/>
        <v>584607</v>
      </c>
    </row>
    <row r="2269" spans="1:20" ht="14.45" hidden="1" x14ac:dyDescent="0.3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956</v>
      </c>
      <c r="R2269" s="9" t="s">
        <v>953</v>
      </c>
      <c r="S2269" s="9">
        <f t="shared" si="203"/>
        <v>29745172</v>
      </c>
      <c r="T2269" s="9">
        <f t="shared" si="202"/>
        <v>403051</v>
      </c>
    </row>
    <row r="2270" spans="1:20" ht="14.45" hidden="1" x14ac:dyDescent="0.3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956</v>
      </c>
      <c r="R2270" s="9" t="s">
        <v>953</v>
      </c>
      <c r="S2270" s="9">
        <f t="shared" si="203"/>
        <v>34822736</v>
      </c>
      <c r="T2270" s="9">
        <f t="shared" si="202"/>
        <v>471853</v>
      </c>
    </row>
    <row r="2271" spans="1:20" ht="14.45" hidden="1" x14ac:dyDescent="0.3">
      <c r="A2271" s="9">
        <v>792</v>
      </c>
      <c r="B2271" s="9" t="s">
        <v>15</v>
      </c>
      <c r="C2271" s="9" t="s">
        <v>989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956</v>
      </c>
      <c r="R2271" s="9" t="s">
        <v>953</v>
      </c>
      <c r="S2271" s="9">
        <f t="shared" si="203"/>
        <v>96897240</v>
      </c>
      <c r="T2271" s="9">
        <f t="shared" si="202"/>
        <v>1312971</v>
      </c>
    </row>
    <row r="2272" spans="1:20" ht="14.45" hidden="1" x14ac:dyDescent="0.3">
      <c r="A2272" s="9">
        <v>2</v>
      </c>
      <c r="B2272" s="9" t="s">
        <v>15</v>
      </c>
      <c r="C2272" s="9" t="s">
        <v>860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956</v>
      </c>
      <c r="R2272" s="9" t="s">
        <v>953</v>
      </c>
      <c r="S2272" s="9">
        <f t="shared" si="203"/>
        <v>569560</v>
      </c>
      <c r="T2272" s="9">
        <f t="shared" si="202"/>
        <v>7718</v>
      </c>
    </row>
    <row r="2273" spans="1:20" ht="14.45" hidden="1" x14ac:dyDescent="0.3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956</v>
      </c>
      <c r="R2273" s="9" t="s">
        <v>953</v>
      </c>
      <c r="S2273" s="9">
        <f t="shared" si="203"/>
        <v>7359660</v>
      </c>
      <c r="T2273" s="9">
        <f t="shared" si="202"/>
        <v>99724</v>
      </c>
    </row>
    <row r="2274" spans="1:20" ht="14.45" hidden="1" x14ac:dyDescent="0.3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956</v>
      </c>
      <c r="R2274" s="9" t="s">
        <v>953</v>
      </c>
      <c r="S2274" s="9">
        <f t="shared" si="203"/>
        <v>1422960</v>
      </c>
      <c r="T2274" s="9">
        <f t="shared" si="202"/>
        <v>19281</v>
      </c>
    </row>
    <row r="2275" spans="1:20" ht="14.45" hidden="1" x14ac:dyDescent="0.3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956</v>
      </c>
      <c r="R2275" s="9" t="s">
        <v>953</v>
      </c>
      <c r="S2275" s="9">
        <f t="shared" si="203"/>
        <v>27700050</v>
      </c>
      <c r="T2275" s="9">
        <f t="shared" si="202"/>
        <v>375339</v>
      </c>
    </row>
    <row r="2276" spans="1:20" hidden="1" x14ac:dyDescent="0.25">
      <c r="A2276" s="9">
        <v>72</v>
      </c>
      <c r="B2276" s="9" t="s">
        <v>15</v>
      </c>
      <c r="C2276" s="9" t="s">
        <v>990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991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956</v>
      </c>
      <c r="R2276" s="9" t="s">
        <v>953</v>
      </c>
      <c r="S2276" s="9">
        <f t="shared" si="203"/>
        <v>10504080</v>
      </c>
      <c r="T2276" s="9">
        <f t="shared" si="202"/>
        <v>142332</v>
      </c>
    </row>
    <row r="2277" spans="1:20" ht="14.45" hidden="1" x14ac:dyDescent="0.3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956</v>
      </c>
      <c r="R2277" s="9" t="s">
        <v>953</v>
      </c>
      <c r="S2277" s="9">
        <f t="shared" si="203"/>
        <v>72885000</v>
      </c>
      <c r="T2277" s="9">
        <f t="shared" si="202"/>
        <v>987602</v>
      </c>
    </row>
    <row r="2278" spans="1:20" ht="14.45" hidden="1" x14ac:dyDescent="0.3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794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956</v>
      </c>
      <c r="R2278" s="9" t="s">
        <v>953</v>
      </c>
      <c r="S2278" s="9">
        <f t="shared" si="203"/>
        <v>5279840</v>
      </c>
      <c r="T2278" s="9">
        <f t="shared" si="202"/>
        <v>71543</v>
      </c>
    </row>
    <row r="2279" spans="1:20" ht="14.45" hidden="1" x14ac:dyDescent="0.3">
      <c r="A2279" s="9">
        <v>93</v>
      </c>
      <c r="B2279" s="9" t="s">
        <v>15</v>
      </c>
      <c r="C2279" s="9" t="s">
        <v>764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765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956</v>
      </c>
      <c r="R2279" s="9" t="s">
        <v>953</v>
      </c>
      <c r="S2279" s="9">
        <f t="shared" si="203"/>
        <v>13497276</v>
      </c>
      <c r="T2279" s="9">
        <f t="shared" si="202"/>
        <v>182890</v>
      </c>
    </row>
    <row r="2280" spans="1:20" ht="14.45" hidden="1" x14ac:dyDescent="0.3">
      <c r="A2280" s="9">
        <v>5</v>
      </c>
      <c r="B2280" s="9" t="s">
        <v>15</v>
      </c>
      <c r="C2280" s="9" t="s">
        <v>954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807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956</v>
      </c>
      <c r="R2280" s="9" t="s">
        <v>953</v>
      </c>
      <c r="S2280" s="9">
        <f t="shared" si="203"/>
        <v>994500</v>
      </c>
      <c r="T2280" s="9">
        <f t="shared" si="202"/>
        <v>13476</v>
      </c>
    </row>
    <row r="2281" spans="1:20" ht="14.45" hidden="1" x14ac:dyDescent="0.3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762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956</v>
      </c>
      <c r="R2281" s="9" t="s">
        <v>953</v>
      </c>
      <c r="S2281" s="9">
        <f t="shared" si="203"/>
        <v>7630056</v>
      </c>
      <c r="T2281" s="9">
        <f t="shared" si="202"/>
        <v>103388</v>
      </c>
    </row>
    <row r="2282" spans="1:20" ht="14.45" hidden="1" x14ac:dyDescent="0.3">
      <c r="A2282" s="9">
        <v>5</v>
      </c>
      <c r="B2282" s="9" t="s">
        <v>15</v>
      </c>
      <c r="C2282" s="9" t="s">
        <v>943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956</v>
      </c>
      <c r="R2282" s="9" t="s">
        <v>953</v>
      </c>
      <c r="S2282" s="9">
        <f t="shared" si="203"/>
        <v>710950</v>
      </c>
      <c r="T2282" s="9">
        <f t="shared" si="202"/>
        <v>9633</v>
      </c>
    </row>
    <row r="2283" spans="1:20" ht="14.45" hidden="1" x14ac:dyDescent="0.3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956</v>
      </c>
      <c r="R2283" s="9" t="s">
        <v>953</v>
      </c>
      <c r="S2283" s="9">
        <f t="shared" si="203"/>
        <v>4339060</v>
      </c>
      <c r="T2283" s="9">
        <f t="shared" si="202"/>
        <v>58795</v>
      </c>
    </row>
    <row r="2284" spans="1:20" ht="14.45" hidden="1" x14ac:dyDescent="0.3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956</v>
      </c>
      <c r="R2284" s="9" t="s">
        <v>953</v>
      </c>
      <c r="S2284" s="9">
        <f t="shared" si="203"/>
        <v>44677204</v>
      </c>
      <c r="T2284" s="9">
        <f t="shared" si="202"/>
        <v>605382</v>
      </c>
    </row>
    <row r="2285" spans="1:20" ht="14.45" hidden="1" x14ac:dyDescent="0.3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956</v>
      </c>
      <c r="R2285" s="9" t="s">
        <v>953</v>
      </c>
      <c r="S2285" s="9">
        <f t="shared" si="203"/>
        <v>2790576</v>
      </c>
      <c r="T2285" s="9">
        <f t="shared" si="202"/>
        <v>37813</v>
      </c>
    </row>
    <row r="2286" spans="1:20" ht="14.45" hidden="1" x14ac:dyDescent="0.3">
      <c r="A2286" s="9">
        <v>44</v>
      </c>
      <c r="B2286" s="9" t="s">
        <v>15</v>
      </c>
      <c r="C2286" s="9" t="s">
        <v>861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956</v>
      </c>
      <c r="R2286" s="9" t="s">
        <v>953</v>
      </c>
      <c r="S2286" s="9">
        <f t="shared" si="203"/>
        <v>3519560</v>
      </c>
      <c r="T2286" s="9">
        <f t="shared" si="202"/>
        <v>47691</v>
      </c>
    </row>
    <row r="2287" spans="1:20" ht="14.45" hidden="1" x14ac:dyDescent="0.3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956</v>
      </c>
      <c r="R2287" s="9" t="s">
        <v>953</v>
      </c>
      <c r="S2287" s="9">
        <f t="shared" si="203"/>
        <v>1403892</v>
      </c>
      <c r="T2287" s="9">
        <f t="shared" si="202"/>
        <v>19023</v>
      </c>
    </row>
    <row r="2288" spans="1:20" ht="14.45" hidden="1" x14ac:dyDescent="0.3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956</v>
      </c>
      <c r="R2288" s="9" t="s">
        <v>953</v>
      </c>
      <c r="S2288" s="9">
        <f t="shared" si="203"/>
        <v>21770856</v>
      </c>
      <c r="T2288" s="9">
        <f t="shared" si="202"/>
        <v>294998</v>
      </c>
    </row>
    <row r="2289" spans="1:20" ht="14.45" hidden="1" x14ac:dyDescent="0.3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956</v>
      </c>
      <c r="R2289" s="9" t="s">
        <v>953</v>
      </c>
      <c r="S2289" s="9">
        <f t="shared" si="203"/>
        <v>19593000</v>
      </c>
      <c r="T2289" s="9">
        <f t="shared" si="202"/>
        <v>265488</v>
      </c>
    </row>
    <row r="2290" spans="1:20" ht="14.45" hidden="1" x14ac:dyDescent="0.3">
      <c r="A2290" s="9">
        <v>2</v>
      </c>
      <c r="B2290" s="9" t="s">
        <v>15</v>
      </c>
      <c r="C2290" s="9" t="s">
        <v>766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956</v>
      </c>
      <c r="R2290" s="9" t="s">
        <v>953</v>
      </c>
      <c r="S2290" s="9">
        <f t="shared" si="203"/>
        <v>50720</v>
      </c>
      <c r="T2290" s="9">
        <f t="shared" si="202"/>
        <v>687</v>
      </c>
    </row>
    <row r="2291" spans="1:20" ht="14.45" hidden="1" x14ac:dyDescent="0.3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956</v>
      </c>
      <c r="R2291" s="9" t="s">
        <v>953</v>
      </c>
      <c r="S2291" s="9">
        <f t="shared" si="203"/>
        <v>2944312</v>
      </c>
      <c r="T2291" s="9">
        <f t="shared" si="202"/>
        <v>39896</v>
      </c>
    </row>
    <row r="2292" spans="1:20" ht="14.45" hidden="1" x14ac:dyDescent="0.3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956</v>
      </c>
      <c r="R2292" s="9" t="s">
        <v>953</v>
      </c>
      <c r="S2292" s="9">
        <f t="shared" si="203"/>
        <v>6200240</v>
      </c>
      <c r="T2292" s="9">
        <f t="shared" si="202"/>
        <v>84014</v>
      </c>
    </row>
    <row r="2293" spans="1:20" ht="14.45" hidden="1" x14ac:dyDescent="0.3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956</v>
      </c>
      <c r="R2293" s="9" t="s">
        <v>953</v>
      </c>
      <c r="S2293" s="9">
        <f t="shared" si="203"/>
        <v>37499352</v>
      </c>
      <c r="T2293" s="9">
        <f t="shared" si="202"/>
        <v>508121</v>
      </c>
    </row>
    <row r="2294" spans="1:20" ht="14.45" hidden="1" x14ac:dyDescent="0.3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956</v>
      </c>
      <c r="R2294" s="9" t="s">
        <v>953</v>
      </c>
      <c r="S2294" s="9">
        <f t="shared" si="203"/>
        <v>6069004</v>
      </c>
      <c r="T2294" s="9">
        <f t="shared" si="202"/>
        <v>82236</v>
      </c>
    </row>
    <row r="2295" spans="1:20" ht="14.45" hidden="1" x14ac:dyDescent="0.3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956</v>
      </c>
      <c r="R2295" s="9" t="s">
        <v>953</v>
      </c>
      <c r="S2295" s="9">
        <f t="shared" si="203"/>
        <v>18390756</v>
      </c>
      <c r="T2295" s="9">
        <f t="shared" si="202"/>
        <v>249197</v>
      </c>
    </row>
    <row r="2296" spans="1:20" ht="14.45" hidden="1" x14ac:dyDescent="0.3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956</v>
      </c>
      <c r="R2296" s="9" t="s">
        <v>953</v>
      </c>
      <c r="S2296" s="9">
        <f t="shared" si="203"/>
        <v>3499500</v>
      </c>
      <c r="T2296" s="9">
        <f t="shared" si="202"/>
        <v>47419</v>
      </c>
    </row>
    <row r="2297" spans="1:20" ht="14.45" hidden="1" x14ac:dyDescent="0.3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956</v>
      </c>
      <c r="R2297" s="9" t="s">
        <v>953</v>
      </c>
      <c r="S2297" s="9">
        <f t="shared" si="203"/>
        <v>2189508</v>
      </c>
      <c r="T2297" s="9">
        <f t="shared" si="202"/>
        <v>29668</v>
      </c>
    </row>
    <row r="2298" spans="1:20" ht="14.45" hidden="1" x14ac:dyDescent="0.3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956</v>
      </c>
      <c r="R2298" s="9" t="s">
        <v>953</v>
      </c>
      <c r="S2298" s="9">
        <f t="shared" si="203"/>
        <v>1503088</v>
      </c>
      <c r="T2298" s="9">
        <f t="shared" si="202"/>
        <v>20367</v>
      </c>
    </row>
    <row r="2299" spans="1:20" ht="14.45" hidden="1" x14ac:dyDescent="0.3">
      <c r="A2299" s="9">
        <v>4</v>
      </c>
      <c r="B2299" s="9" t="s">
        <v>15</v>
      </c>
      <c r="C2299" s="9" t="s">
        <v>768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956</v>
      </c>
      <c r="R2299" s="9" t="s">
        <v>953</v>
      </c>
      <c r="S2299" s="9">
        <f t="shared" si="203"/>
        <v>669460</v>
      </c>
      <c r="T2299" s="9">
        <f t="shared" si="202"/>
        <v>9071</v>
      </c>
    </row>
    <row r="2300" spans="1:20" ht="14.45" hidden="1" x14ac:dyDescent="0.3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956</v>
      </c>
      <c r="R2300" s="9" t="s">
        <v>953</v>
      </c>
      <c r="S2300" s="9">
        <f t="shared" si="203"/>
        <v>2211144</v>
      </c>
      <c r="T2300" s="9">
        <f t="shared" si="202"/>
        <v>29961</v>
      </c>
    </row>
    <row r="2301" spans="1:20" ht="14.45" hidden="1" x14ac:dyDescent="0.3">
      <c r="A2301" s="9">
        <v>6</v>
      </c>
      <c r="B2301" s="9" t="s">
        <v>15</v>
      </c>
      <c r="C2301" s="9" t="s">
        <v>769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956</v>
      </c>
      <c r="R2301" s="9" t="s">
        <v>953</v>
      </c>
      <c r="S2301" s="9">
        <f t="shared" si="203"/>
        <v>1007982</v>
      </c>
      <c r="T2301" s="9">
        <f t="shared" si="202"/>
        <v>13658</v>
      </c>
    </row>
    <row r="2302" spans="1:20" ht="14.45" hidden="1" x14ac:dyDescent="0.3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956</v>
      </c>
      <c r="R2302" s="9" t="s">
        <v>953</v>
      </c>
      <c r="S2302" s="9">
        <f t="shared" si="203"/>
        <v>161536</v>
      </c>
      <c r="T2302" s="9">
        <f t="shared" ref="T2302:T2365" si="207">ROUND(S2302/73.8,0)</f>
        <v>2189</v>
      </c>
    </row>
    <row r="2303" spans="1:20" ht="14.45" hidden="1" x14ac:dyDescent="0.3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956</v>
      </c>
      <c r="R2303" s="9" t="s">
        <v>953</v>
      </c>
      <c r="S2303" s="9">
        <f t="shared" si="203"/>
        <v>164980</v>
      </c>
      <c r="T2303" s="9">
        <f t="shared" si="207"/>
        <v>2236</v>
      </c>
    </row>
    <row r="2304" spans="1:20" ht="14.45" hidden="1" x14ac:dyDescent="0.3">
      <c r="A2304" s="9">
        <v>2</v>
      </c>
      <c r="B2304" s="9" t="s">
        <v>15</v>
      </c>
      <c r="C2304" s="9" t="s">
        <v>770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956</v>
      </c>
      <c r="R2304" s="9" t="s">
        <v>953</v>
      </c>
      <c r="S2304" s="9">
        <f t="shared" si="203"/>
        <v>288156</v>
      </c>
      <c r="T2304" s="9">
        <f t="shared" si="207"/>
        <v>3905</v>
      </c>
    </row>
    <row r="2305" spans="1:20" ht="14.45" hidden="1" x14ac:dyDescent="0.3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956</v>
      </c>
      <c r="R2305" s="9" t="s">
        <v>953</v>
      </c>
      <c r="S2305" s="9">
        <f t="shared" si="203"/>
        <v>4632650</v>
      </c>
      <c r="T2305" s="9">
        <f t="shared" si="207"/>
        <v>62773</v>
      </c>
    </row>
    <row r="2306" spans="1:20" ht="14.45" hidden="1" x14ac:dyDescent="0.3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956</v>
      </c>
      <c r="R2306" s="9" t="s">
        <v>953</v>
      </c>
      <c r="S2306" s="9">
        <f t="shared" si="203"/>
        <v>2221225</v>
      </c>
      <c r="T2306" s="9">
        <f t="shared" si="207"/>
        <v>30098</v>
      </c>
    </row>
    <row r="2307" spans="1:20" ht="14.45" hidden="1" x14ac:dyDescent="0.3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956</v>
      </c>
      <c r="R2307" s="9" t="s">
        <v>953</v>
      </c>
      <c r="S2307" s="9">
        <f t="shared" ref="S2307:S2370" si="208">M2307*A2307</f>
        <v>1655082</v>
      </c>
      <c r="T2307" s="9">
        <f t="shared" si="207"/>
        <v>22427</v>
      </c>
    </row>
    <row r="2308" spans="1:20" ht="14.45" hidden="1" x14ac:dyDescent="0.3">
      <c r="A2308" s="9">
        <v>39</v>
      </c>
      <c r="B2308" s="9" t="s">
        <v>15</v>
      </c>
      <c r="C2308" s="9" t="s">
        <v>771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956</v>
      </c>
      <c r="R2308" s="9" t="s">
        <v>953</v>
      </c>
      <c r="S2308" s="9">
        <f t="shared" si="208"/>
        <v>4395885</v>
      </c>
      <c r="T2308" s="9">
        <f t="shared" si="207"/>
        <v>59565</v>
      </c>
    </row>
    <row r="2309" spans="1:20" ht="14.45" hidden="1" x14ac:dyDescent="0.3">
      <c r="A2309" s="9">
        <v>10</v>
      </c>
      <c r="B2309" s="9" t="s">
        <v>15</v>
      </c>
      <c r="C2309" s="9" t="s">
        <v>772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956</v>
      </c>
      <c r="R2309" s="9" t="s">
        <v>953</v>
      </c>
      <c r="S2309" s="9">
        <f t="shared" si="208"/>
        <v>802300</v>
      </c>
      <c r="T2309" s="9">
        <f t="shared" si="207"/>
        <v>10871</v>
      </c>
    </row>
    <row r="2310" spans="1:20" ht="14.45" hidden="1" x14ac:dyDescent="0.3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956</v>
      </c>
      <c r="R2310" s="9" t="s">
        <v>953</v>
      </c>
      <c r="S2310" s="9">
        <f t="shared" si="208"/>
        <v>1276520</v>
      </c>
      <c r="T2310" s="9">
        <f t="shared" si="207"/>
        <v>17297</v>
      </c>
    </row>
    <row r="2311" spans="1:20" ht="14.45" hidden="1" x14ac:dyDescent="0.3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827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956</v>
      </c>
      <c r="R2311" s="9" t="s">
        <v>953</v>
      </c>
      <c r="S2311" s="9">
        <f t="shared" si="208"/>
        <v>6370304</v>
      </c>
      <c r="T2311" s="9">
        <f t="shared" si="207"/>
        <v>86318</v>
      </c>
    </row>
    <row r="2312" spans="1:20" ht="14.45" hidden="1" x14ac:dyDescent="0.3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956</v>
      </c>
      <c r="R2312" s="9" t="s">
        <v>953</v>
      </c>
      <c r="S2312" s="9">
        <f t="shared" si="208"/>
        <v>9640440</v>
      </c>
      <c r="T2312" s="9">
        <f t="shared" si="207"/>
        <v>130629</v>
      </c>
    </row>
    <row r="2313" spans="1:20" ht="14.45" hidden="1" x14ac:dyDescent="0.3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956</v>
      </c>
      <c r="R2313" s="9" t="s">
        <v>953</v>
      </c>
      <c r="S2313" s="9">
        <f t="shared" si="208"/>
        <v>1131834</v>
      </c>
      <c r="T2313" s="9">
        <f t="shared" si="207"/>
        <v>15337</v>
      </c>
    </row>
    <row r="2314" spans="1:20" ht="14.45" hidden="1" x14ac:dyDescent="0.3">
      <c r="A2314" s="9">
        <v>3</v>
      </c>
      <c r="B2314" s="9" t="s">
        <v>16</v>
      </c>
      <c r="C2314" s="9" t="s">
        <v>945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956</v>
      </c>
      <c r="R2314" s="9" t="s">
        <v>953</v>
      </c>
      <c r="S2314" s="9">
        <f t="shared" si="208"/>
        <v>504900</v>
      </c>
      <c r="T2314" s="9">
        <f t="shared" si="207"/>
        <v>6841</v>
      </c>
    </row>
    <row r="2315" spans="1:20" ht="14.45" hidden="1" x14ac:dyDescent="0.3">
      <c r="A2315" s="9">
        <v>30</v>
      </c>
      <c r="B2315" s="9" t="s">
        <v>16</v>
      </c>
      <c r="C2315" s="9" t="s">
        <v>773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774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956</v>
      </c>
      <c r="R2315" s="9" t="s">
        <v>953</v>
      </c>
      <c r="S2315" s="9">
        <f t="shared" si="208"/>
        <v>7228650</v>
      </c>
      <c r="T2315" s="9">
        <f t="shared" si="207"/>
        <v>97949</v>
      </c>
    </row>
    <row r="2316" spans="1:20" ht="14.45" hidden="1" x14ac:dyDescent="0.3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956</v>
      </c>
      <c r="R2316" s="9" t="s">
        <v>953</v>
      </c>
      <c r="S2316" s="9">
        <f t="shared" si="208"/>
        <v>705708</v>
      </c>
      <c r="T2316" s="9">
        <f t="shared" si="207"/>
        <v>9562</v>
      </c>
    </row>
    <row r="2317" spans="1:20" ht="14.45" hidden="1" x14ac:dyDescent="0.3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956</v>
      </c>
      <c r="R2317" s="9" t="s">
        <v>953</v>
      </c>
      <c r="S2317" s="9">
        <f t="shared" si="208"/>
        <v>2481003</v>
      </c>
      <c r="T2317" s="9">
        <f t="shared" si="207"/>
        <v>33618</v>
      </c>
    </row>
    <row r="2318" spans="1:20" ht="14.45" hidden="1" x14ac:dyDescent="0.3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956</v>
      </c>
      <c r="R2318" s="9" t="s">
        <v>953</v>
      </c>
      <c r="S2318" s="9">
        <f t="shared" si="208"/>
        <v>239980</v>
      </c>
      <c r="T2318" s="9">
        <f t="shared" si="207"/>
        <v>3252</v>
      </c>
    </row>
    <row r="2319" spans="1:20" ht="14.45" hidden="1" x14ac:dyDescent="0.3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956</v>
      </c>
      <c r="R2319" s="9" t="s">
        <v>953</v>
      </c>
      <c r="S2319" s="9">
        <f t="shared" si="208"/>
        <v>19662155</v>
      </c>
      <c r="T2319" s="9">
        <f t="shared" si="207"/>
        <v>266425</v>
      </c>
    </row>
    <row r="2320" spans="1:20" ht="14.45" hidden="1" x14ac:dyDescent="0.3">
      <c r="A2320" s="9">
        <v>3</v>
      </c>
      <c r="B2320" s="9" t="s">
        <v>16</v>
      </c>
      <c r="C2320" s="9" t="s">
        <v>775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956</v>
      </c>
      <c r="R2320" s="9" t="s">
        <v>953</v>
      </c>
      <c r="S2320" s="9">
        <f t="shared" si="208"/>
        <v>228483</v>
      </c>
      <c r="T2320" s="9">
        <f t="shared" si="207"/>
        <v>3096</v>
      </c>
    </row>
    <row r="2321" spans="1:20" ht="14.45" hidden="1" x14ac:dyDescent="0.3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956</v>
      </c>
      <c r="R2321" s="9" t="s">
        <v>953</v>
      </c>
      <c r="S2321" s="9">
        <f t="shared" si="208"/>
        <v>1927996</v>
      </c>
      <c r="T2321" s="9">
        <f t="shared" si="207"/>
        <v>26125</v>
      </c>
    </row>
    <row r="2322" spans="1:20" ht="14.45" hidden="1" x14ac:dyDescent="0.3">
      <c r="A2322" s="9">
        <v>16</v>
      </c>
      <c r="B2322" s="9" t="s">
        <v>16</v>
      </c>
      <c r="C2322" s="9" t="s">
        <v>947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956</v>
      </c>
      <c r="R2322" s="9" t="s">
        <v>953</v>
      </c>
      <c r="S2322" s="9">
        <f t="shared" si="208"/>
        <v>1296800</v>
      </c>
      <c r="T2322" s="9">
        <f t="shared" si="207"/>
        <v>17572</v>
      </c>
    </row>
    <row r="2323" spans="1:20" ht="14.45" hidden="1" x14ac:dyDescent="0.3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956</v>
      </c>
      <c r="R2323" s="9" t="s">
        <v>953</v>
      </c>
      <c r="S2323" s="9">
        <f t="shared" si="208"/>
        <v>107930</v>
      </c>
      <c r="T2323" s="9">
        <f t="shared" si="207"/>
        <v>1462</v>
      </c>
    </row>
    <row r="2324" spans="1:20" ht="14.45" hidden="1" x14ac:dyDescent="0.3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956</v>
      </c>
      <c r="R2324" s="9" t="s">
        <v>953</v>
      </c>
      <c r="S2324" s="9">
        <f t="shared" si="208"/>
        <v>991374</v>
      </c>
      <c r="T2324" s="9">
        <f t="shared" si="207"/>
        <v>13433</v>
      </c>
    </row>
    <row r="2325" spans="1:20" ht="14.45" hidden="1" x14ac:dyDescent="0.3">
      <c r="A2325" s="9">
        <v>36</v>
      </c>
      <c r="B2325" s="9" t="s">
        <v>16</v>
      </c>
      <c r="C2325" s="9" t="s">
        <v>779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780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956</v>
      </c>
      <c r="R2325" s="9" t="s">
        <v>953</v>
      </c>
      <c r="S2325" s="9">
        <f t="shared" si="208"/>
        <v>9017820</v>
      </c>
      <c r="T2325" s="9">
        <f t="shared" si="207"/>
        <v>122193</v>
      </c>
    </row>
    <row r="2326" spans="1:20" ht="14.45" hidden="1" x14ac:dyDescent="0.3">
      <c r="A2326" s="9">
        <v>23</v>
      </c>
      <c r="B2326" s="9" t="s">
        <v>16</v>
      </c>
      <c r="C2326" s="9" t="s">
        <v>781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664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956</v>
      </c>
      <c r="R2326" s="9" t="s">
        <v>953</v>
      </c>
      <c r="S2326" s="9">
        <f t="shared" si="208"/>
        <v>6439770</v>
      </c>
      <c r="T2326" s="9">
        <f t="shared" si="207"/>
        <v>87260</v>
      </c>
    </row>
    <row r="2327" spans="1:20" ht="14.45" hidden="1" x14ac:dyDescent="0.3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956</v>
      </c>
      <c r="R2327" s="9" t="s">
        <v>953</v>
      </c>
      <c r="S2327" s="9">
        <f t="shared" si="208"/>
        <v>117467348</v>
      </c>
      <c r="T2327" s="9">
        <f t="shared" si="207"/>
        <v>1591698</v>
      </c>
    </row>
    <row r="2328" spans="1:20" ht="14.45" hidden="1" x14ac:dyDescent="0.3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956</v>
      </c>
      <c r="R2328" s="9" t="s">
        <v>953</v>
      </c>
      <c r="S2328" s="9">
        <f t="shared" si="208"/>
        <v>19604640</v>
      </c>
      <c r="T2328" s="9">
        <f t="shared" si="207"/>
        <v>265646</v>
      </c>
    </row>
    <row r="2329" spans="1:20" ht="14.45" hidden="1" x14ac:dyDescent="0.3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956</v>
      </c>
      <c r="R2329" s="9" t="s">
        <v>953</v>
      </c>
      <c r="S2329" s="9">
        <f t="shared" si="208"/>
        <v>1964675</v>
      </c>
      <c r="T2329" s="9">
        <f t="shared" si="207"/>
        <v>26622</v>
      </c>
    </row>
    <row r="2330" spans="1:20" ht="14.45" hidden="1" x14ac:dyDescent="0.3">
      <c r="A2330" s="9">
        <v>154</v>
      </c>
      <c r="B2330" s="9" t="s">
        <v>16</v>
      </c>
      <c r="C2330" s="9" t="s">
        <v>992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956</v>
      </c>
      <c r="R2330" s="9" t="s">
        <v>953</v>
      </c>
      <c r="S2330" s="9">
        <f t="shared" si="208"/>
        <v>11055506</v>
      </c>
      <c r="T2330" s="9">
        <f t="shared" si="207"/>
        <v>149804</v>
      </c>
    </row>
    <row r="2331" spans="1:20" ht="14.45" hidden="1" x14ac:dyDescent="0.3">
      <c r="A2331" s="9">
        <v>70</v>
      </c>
      <c r="B2331" s="9" t="s">
        <v>16</v>
      </c>
      <c r="C2331" s="9" t="s">
        <v>784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783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956</v>
      </c>
      <c r="R2331" s="9" t="s">
        <v>953</v>
      </c>
      <c r="S2331" s="9">
        <f t="shared" si="208"/>
        <v>9274650</v>
      </c>
      <c r="T2331" s="9">
        <f t="shared" si="207"/>
        <v>125673</v>
      </c>
    </row>
    <row r="2332" spans="1:20" ht="14.45" hidden="1" x14ac:dyDescent="0.3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956</v>
      </c>
      <c r="R2332" s="9" t="s">
        <v>953</v>
      </c>
      <c r="S2332" s="9">
        <f t="shared" si="208"/>
        <v>21961940</v>
      </c>
      <c r="T2332" s="9">
        <f t="shared" si="207"/>
        <v>297587</v>
      </c>
    </row>
    <row r="2333" spans="1:20" ht="14.45" hidden="1" x14ac:dyDescent="0.3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956</v>
      </c>
      <c r="R2333" s="9" t="s">
        <v>953</v>
      </c>
      <c r="S2333" s="9">
        <f t="shared" si="208"/>
        <v>1064760</v>
      </c>
      <c r="T2333" s="9">
        <f t="shared" si="207"/>
        <v>14428</v>
      </c>
    </row>
    <row r="2334" spans="1:20" ht="14.45" hidden="1" x14ac:dyDescent="0.3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956</v>
      </c>
      <c r="R2334" s="9" t="s">
        <v>953</v>
      </c>
      <c r="S2334" s="9">
        <f t="shared" si="208"/>
        <v>16239379</v>
      </c>
      <c r="T2334" s="9">
        <f t="shared" si="207"/>
        <v>220046</v>
      </c>
    </row>
    <row r="2335" spans="1:20" ht="14.45" hidden="1" x14ac:dyDescent="0.3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956</v>
      </c>
      <c r="R2335" s="9" t="s">
        <v>953</v>
      </c>
      <c r="S2335" s="9">
        <f t="shared" si="208"/>
        <v>37410975</v>
      </c>
      <c r="T2335" s="9">
        <f t="shared" si="207"/>
        <v>506924</v>
      </c>
    </row>
    <row r="2336" spans="1:20" ht="14.45" hidden="1" x14ac:dyDescent="0.3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956</v>
      </c>
      <c r="R2336" s="9" t="s">
        <v>953</v>
      </c>
      <c r="S2336" s="9">
        <f t="shared" si="208"/>
        <v>5198130</v>
      </c>
      <c r="T2336" s="9">
        <f t="shared" si="207"/>
        <v>70435</v>
      </c>
    </row>
    <row r="2337" spans="1:20" ht="14.45" hidden="1" x14ac:dyDescent="0.3">
      <c r="A2337" s="9">
        <v>9</v>
      </c>
      <c r="B2337" s="9" t="s">
        <v>16</v>
      </c>
      <c r="C2337" s="9" t="s">
        <v>786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787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956</v>
      </c>
      <c r="R2337" s="9" t="s">
        <v>953</v>
      </c>
      <c r="S2337" s="9">
        <f t="shared" si="208"/>
        <v>1471005</v>
      </c>
      <c r="T2337" s="9">
        <f t="shared" si="207"/>
        <v>19932</v>
      </c>
    </row>
    <row r="2338" spans="1:20" ht="14.45" hidden="1" x14ac:dyDescent="0.3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956</v>
      </c>
      <c r="R2338" s="9" t="s">
        <v>953</v>
      </c>
      <c r="S2338" s="9">
        <f t="shared" si="208"/>
        <v>1493010</v>
      </c>
      <c r="T2338" s="9">
        <f t="shared" si="207"/>
        <v>20230</v>
      </c>
    </row>
    <row r="2339" spans="1:20" ht="14.45" hidden="1" x14ac:dyDescent="0.3">
      <c r="A2339" s="9">
        <v>30</v>
      </c>
      <c r="B2339" s="9" t="s">
        <v>16</v>
      </c>
      <c r="C2339" s="9" t="s">
        <v>788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783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956</v>
      </c>
      <c r="R2339" s="9" t="s">
        <v>953</v>
      </c>
      <c r="S2339" s="9">
        <f t="shared" si="208"/>
        <v>7565670</v>
      </c>
      <c r="T2339" s="9">
        <f t="shared" si="207"/>
        <v>102516</v>
      </c>
    </row>
    <row r="2340" spans="1:20" ht="14.45" hidden="1" x14ac:dyDescent="0.3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956</v>
      </c>
      <c r="R2340" s="9" t="s">
        <v>953</v>
      </c>
      <c r="S2340" s="9">
        <f t="shared" si="208"/>
        <v>363554</v>
      </c>
      <c r="T2340" s="9">
        <f t="shared" si="207"/>
        <v>4926</v>
      </c>
    </row>
    <row r="2341" spans="1:20" ht="14.45" hidden="1" x14ac:dyDescent="0.3">
      <c r="A2341" s="9">
        <v>9</v>
      </c>
      <c r="B2341" s="9" t="s">
        <v>16</v>
      </c>
      <c r="C2341" s="9" t="s">
        <v>864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865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956</v>
      </c>
      <c r="R2341" s="9" t="s">
        <v>953</v>
      </c>
      <c r="S2341" s="9">
        <f t="shared" si="208"/>
        <v>1280772</v>
      </c>
      <c r="T2341" s="9">
        <f t="shared" si="207"/>
        <v>17355</v>
      </c>
    </row>
    <row r="2342" spans="1:20" ht="14.45" hidden="1" x14ac:dyDescent="0.3">
      <c r="A2342" s="9">
        <v>3</v>
      </c>
      <c r="B2342" s="9" t="s">
        <v>16</v>
      </c>
      <c r="C2342" s="9" t="s">
        <v>866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802</v>
      </c>
      <c r="I2342" s="9">
        <v>15</v>
      </c>
      <c r="J2342" s="9" t="s">
        <v>867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956</v>
      </c>
      <c r="R2342" s="9" t="s">
        <v>953</v>
      </c>
      <c r="S2342" s="9">
        <f t="shared" si="208"/>
        <v>814290</v>
      </c>
      <c r="T2342" s="9">
        <f t="shared" si="207"/>
        <v>11034</v>
      </c>
    </row>
    <row r="2343" spans="1:20" ht="14.45" hidden="1" x14ac:dyDescent="0.3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956</v>
      </c>
      <c r="R2343" s="9" t="s">
        <v>953</v>
      </c>
      <c r="S2343" s="9">
        <f t="shared" si="208"/>
        <v>579288</v>
      </c>
      <c r="T2343" s="9">
        <f t="shared" si="207"/>
        <v>7849</v>
      </c>
    </row>
    <row r="2344" spans="1:20" ht="14.45" hidden="1" x14ac:dyDescent="0.3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956</v>
      </c>
      <c r="R2344" s="9" t="s">
        <v>953</v>
      </c>
      <c r="S2344" s="9">
        <f t="shared" si="208"/>
        <v>1841184</v>
      </c>
      <c r="T2344" s="9">
        <f t="shared" si="207"/>
        <v>24948</v>
      </c>
    </row>
    <row r="2345" spans="1:20" ht="14.45" hidden="1" x14ac:dyDescent="0.3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956</v>
      </c>
      <c r="R2345" s="9" t="s">
        <v>953</v>
      </c>
      <c r="S2345" s="9">
        <f t="shared" si="208"/>
        <v>1916378</v>
      </c>
      <c r="T2345" s="9">
        <f t="shared" si="207"/>
        <v>25967</v>
      </c>
    </row>
    <row r="2346" spans="1:20" ht="14.45" hidden="1" x14ac:dyDescent="0.3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956</v>
      </c>
      <c r="R2346" s="9" t="s">
        <v>953</v>
      </c>
      <c r="S2346" s="9">
        <f t="shared" si="208"/>
        <v>4303924</v>
      </c>
      <c r="T2346" s="9">
        <f t="shared" si="207"/>
        <v>58319</v>
      </c>
    </row>
    <row r="2347" spans="1:20" ht="14.45" hidden="1" x14ac:dyDescent="0.3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956</v>
      </c>
      <c r="R2347" s="9" t="s">
        <v>953</v>
      </c>
      <c r="S2347" s="9">
        <f t="shared" si="208"/>
        <v>5891162</v>
      </c>
      <c r="T2347" s="9">
        <f t="shared" si="207"/>
        <v>79826</v>
      </c>
    </row>
    <row r="2348" spans="1:20" ht="14.45" hidden="1" x14ac:dyDescent="0.3">
      <c r="A2348" s="9">
        <v>12</v>
      </c>
      <c r="B2348" s="9" t="s">
        <v>16</v>
      </c>
      <c r="C2348" s="9" t="s">
        <v>951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956</v>
      </c>
      <c r="R2348" s="9" t="s">
        <v>953</v>
      </c>
      <c r="S2348" s="9">
        <f t="shared" si="208"/>
        <v>1006248</v>
      </c>
      <c r="T2348" s="9">
        <f t="shared" si="207"/>
        <v>13635</v>
      </c>
    </row>
    <row r="2349" spans="1:20" ht="14.45" hidden="1" x14ac:dyDescent="0.3">
      <c r="A2349" s="9">
        <v>36</v>
      </c>
      <c r="B2349" s="9" t="s">
        <v>16</v>
      </c>
      <c r="C2349" s="9" t="s">
        <v>952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956</v>
      </c>
      <c r="R2349" s="9" t="s">
        <v>953</v>
      </c>
      <c r="S2349" s="9">
        <f t="shared" si="208"/>
        <v>3275316</v>
      </c>
      <c r="T2349" s="9">
        <f t="shared" si="207"/>
        <v>44381</v>
      </c>
    </row>
    <row r="2350" spans="1:20" ht="14.45" hidden="1" x14ac:dyDescent="0.3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956</v>
      </c>
      <c r="R2350" s="9" t="s">
        <v>953</v>
      </c>
      <c r="S2350" s="9">
        <f t="shared" si="208"/>
        <v>394986</v>
      </c>
      <c r="T2350" s="9">
        <f t="shared" si="207"/>
        <v>5352</v>
      </c>
    </row>
    <row r="2351" spans="1:20" ht="14.45" hidden="1" x14ac:dyDescent="0.3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956</v>
      </c>
      <c r="R2351" s="9" t="s">
        <v>953</v>
      </c>
      <c r="S2351" s="9">
        <f t="shared" si="208"/>
        <v>1093256</v>
      </c>
      <c r="T2351" s="9">
        <f t="shared" si="207"/>
        <v>14814</v>
      </c>
    </row>
    <row r="2352" spans="1:20" ht="14.45" hidden="1" x14ac:dyDescent="0.3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956</v>
      </c>
      <c r="R2352" s="9" t="s">
        <v>953</v>
      </c>
      <c r="S2352" s="9">
        <f t="shared" si="208"/>
        <v>55992</v>
      </c>
      <c r="T2352" s="9">
        <f t="shared" si="207"/>
        <v>759</v>
      </c>
    </row>
    <row r="2353" spans="1:20" ht="14.45" hidden="1" x14ac:dyDescent="0.3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956</v>
      </c>
      <c r="R2353" s="9" t="s">
        <v>953</v>
      </c>
      <c r="S2353" s="9">
        <f t="shared" si="208"/>
        <v>1702500</v>
      </c>
      <c r="T2353" s="9">
        <f t="shared" si="207"/>
        <v>23069</v>
      </c>
    </row>
    <row r="2354" spans="1:20" ht="14.45" hidden="1" x14ac:dyDescent="0.3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956</v>
      </c>
      <c r="R2354" s="9" t="s">
        <v>953</v>
      </c>
      <c r="S2354" s="9">
        <f t="shared" si="208"/>
        <v>55663</v>
      </c>
      <c r="T2354" s="9">
        <f t="shared" si="207"/>
        <v>754</v>
      </c>
    </row>
    <row r="2355" spans="1:20" ht="14.45" hidden="1" x14ac:dyDescent="0.3">
      <c r="A2355" s="9">
        <v>4</v>
      </c>
      <c r="B2355" s="9" t="s">
        <v>284</v>
      </c>
      <c r="C2355" s="9" t="s">
        <v>791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956</v>
      </c>
      <c r="R2355" s="9" t="s">
        <v>953</v>
      </c>
      <c r="S2355" s="9">
        <f t="shared" si="208"/>
        <v>393544</v>
      </c>
      <c r="T2355" s="9">
        <f t="shared" si="207"/>
        <v>5333</v>
      </c>
    </row>
    <row r="2356" spans="1:20" ht="14.45" hidden="1" x14ac:dyDescent="0.3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956</v>
      </c>
      <c r="R2356" s="9" t="s">
        <v>953</v>
      </c>
      <c r="S2356" s="9">
        <f t="shared" si="208"/>
        <v>4786364</v>
      </c>
      <c r="T2356" s="9">
        <f t="shared" si="207"/>
        <v>64856</v>
      </c>
    </row>
    <row r="2357" spans="1:20" ht="14.45" hidden="1" x14ac:dyDescent="0.3">
      <c r="A2357" s="9">
        <v>1</v>
      </c>
      <c r="B2357" s="9" t="s">
        <v>629</v>
      </c>
      <c r="C2357" s="9" t="s">
        <v>1061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956</v>
      </c>
      <c r="R2357" s="9" t="s">
        <v>953</v>
      </c>
      <c r="S2357" s="9">
        <f t="shared" si="208"/>
        <v>130894</v>
      </c>
      <c r="T2357" s="9">
        <f t="shared" si="207"/>
        <v>1774</v>
      </c>
    </row>
    <row r="2358" spans="1:20" ht="14.45" hidden="1" x14ac:dyDescent="0.3">
      <c r="A2358" s="9">
        <v>72</v>
      </c>
      <c r="B2358" s="9" t="s">
        <v>629</v>
      </c>
      <c r="C2358" s="9" t="s">
        <v>1062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956</v>
      </c>
      <c r="R2358" s="9" t="s">
        <v>953</v>
      </c>
      <c r="S2358" s="9">
        <f t="shared" si="208"/>
        <v>6090840</v>
      </c>
      <c r="T2358" s="9">
        <f t="shared" si="207"/>
        <v>82532</v>
      </c>
    </row>
    <row r="2359" spans="1:20" ht="14.45" hidden="1" x14ac:dyDescent="0.3">
      <c r="A2359" s="9">
        <v>127</v>
      </c>
      <c r="B2359" s="9" t="s">
        <v>629</v>
      </c>
      <c r="C2359" s="9" t="s">
        <v>1063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956</v>
      </c>
      <c r="R2359" s="9" t="s">
        <v>953</v>
      </c>
      <c r="S2359" s="9">
        <f t="shared" si="208"/>
        <v>6904990</v>
      </c>
      <c r="T2359" s="9">
        <f t="shared" si="207"/>
        <v>93564</v>
      </c>
    </row>
    <row r="2360" spans="1:20" ht="14.45" hidden="1" x14ac:dyDescent="0.3">
      <c r="A2360" s="9">
        <v>33</v>
      </c>
      <c r="B2360" s="9" t="s">
        <v>629</v>
      </c>
      <c r="C2360" s="9" t="s">
        <v>1064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956</v>
      </c>
      <c r="R2360" s="9" t="s">
        <v>953</v>
      </c>
      <c r="S2360" s="9">
        <f t="shared" si="208"/>
        <v>2917464</v>
      </c>
      <c r="T2360" s="9">
        <f t="shared" si="207"/>
        <v>39532</v>
      </c>
    </row>
    <row r="2361" spans="1:20" ht="14.45" hidden="1" x14ac:dyDescent="0.3">
      <c r="A2361" s="9">
        <v>326</v>
      </c>
      <c r="B2361" s="9" t="s">
        <v>629</v>
      </c>
      <c r="C2361" s="9" t="s">
        <v>1065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956</v>
      </c>
      <c r="R2361" s="9" t="s">
        <v>953</v>
      </c>
      <c r="S2361" s="9">
        <f t="shared" si="208"/>
        <v>20078666</v>
      </c>
      <c r="T2361" s="9">
        <f t="shared" si="207"/>
        <v>272069</v>
      </c>
    </row>
    <row r="2362" spans="1:20" ht="14.45" hidden="1" x14ac:dyDescent="0.3">
      <c r="A2362" s="9">
        <v>10</v>
      </c>
      <c r="B2362" s="9" t="s">
        <v>629</v>
      </c>
      <c r="C2362" s="9" t="s">
        <v>1071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956</v>
      </c>
      <c r="R2362" s="9" t="s">
        <v>953</v>
      </c>
      <c r="S2362" s="9">
        <f t="shared" si="208"/>
        <v>674900</v>
      </c>
      <c r="T2362" s="9">
        <f t="shared" si="207"/>
        <v>9145</v>
      </c>
    </row>
    <row r="2363" spans="1:20" ht="14.45" hidden="1" x14ac:dyDescent="0.3">
      <c r="A2363" s="9">
        <v>22</v>
      </c>
      <c r="B2363" s="9" t="s">
        <v>629</v>
      </c>
      <c r="C2363" s="9" t="s">
        <v>1066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956</v>
      </c>
      <c r="R2363" s="9" t="s">
        <v>953</v>
      </c>
      <c r="S2363" s="9">
        <f t="shared" si="208"/>
        <v>1883574</v>
      </c>
      <c r="T2363" s="9">
        <f t="shared" si="207"/>
        <v>25523</v>
      </c>
    </row>
    <row r="2364" spans="1:20" ht="14.45" hidden="1" x14ac:dyDescent="0.3">
      <c r="A2364" s="9">
        <v>349</v>
      </c>
      <c r="B2364" s="9" t="s">
        <v>629</v>
      </c>
      <c r="C2364" s="9" t="s">
        <v>1067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956</v>
      </c>
      <c r="R2364" s="9" t="s">
        <v>953</v>
      </c>
      <c r="S2364" s="9">
        <f t="shared" si="208"/>
        <v>25735958</v>
      </c>
      <c r="T2364" s="9">
        <f t="shared" si="207"/>
        <v>348726</v>
      </c>
    </row>
    <row r="2365" spans="1:20" ht="14.45" hidden="1" x14ac:dyDescent="0.3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956</v>
      </c>
      <c r="R2365" s="9" t="s">
        <v>953</v>
      </c>
      <c r="S2365" s="9">
        <f t="shared" si="208"/>
        <v>1270000</v>
      </c>
      <c r="T2365" s="9">
        <f t="shared" si="207"/>
        <v>17209</v>
      </c>
    </row>
    <row r="2366" spans="1:20" ht="14.45" hidden="1" x14ac:dyDescent="0.3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956</v>
      </c>
      <c r="R2366" s="9" t="s">
        <v>953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 ht="14.45" hidden="1" x14ac:dyDescent="0.3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956</v>
      </c>
      <c r="R2367" s="9" t="s">
        <v>953</v>
      </c>
      <c r="S2367" s="9">
        <f t="shared" si="208"/>
        <v>11430000</v>
      </c>
      <c r="T2367" s="9">
        <f t="shared" si="215"/>
        <v>154878</v>
      </c>
    </row>
    <row r="2368" spans="1:20" ht="14.45" hidden="1" x14ac:dyDescent="0.3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797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956</v>
      </c>
      <c r="R2368" s="9" t="s">
        <v>953</v>
      </c>
      <c r="S2368" s="9">
        <f t="shared" si="208"/>
        <v>1170000</v>
      </c>
      <c r="T2368" s="9">
        <f t="shared" si="215"/>
        <v>15854</v>
      </c>
    </row>
    <row r="2369" spans="1:20" ht="14.45" hidden="1" x14ac:dyDescent="0.3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956</v>
      </c>
      <c r="R2369" s="9" t="s">
        <v>953</v>
      </c>
      <c r="S2369" s="9">
        <f t="shared" si="208"/>
        <v>12138000</v>
      </c>
      <c r="T2369" s="9">
        <f t="shared" si="215"/>
        <v>164472</v>
      </c>
    </row>
    <row r="2370" spans="1:20" ht="14.45" hidden="1" x14ac:dyDescent="0.3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956</v>
      </c>
      <c r="R2370" s="9" t="s">
        <v>953</v>
      </c>
      <c r="S2370" s="9">
        <f t="shared" si="208"/>
        <v>4560000</v>
      </c>
      <c r="T2370" s="9">
        <f t="shared" si="215"/>
        <v>61789</v>
      </c>
    </row>
    <row r="2371" spans="1:20" ht="14.45" hidden="1" x14ac:dyDescent="0.3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956</v>
      </c>
      <c r="R2371" s="9" t="s">
        <v>953</v>
      </c>
      <c r="S2371" s="9">
        <f t="shared" ref="S2371:S2434" si="219">M2371*A2371</f>
        <v>1155000</v>
      </c>
      <c r="T2371" s="9">
        <f t="shared" si="215"/>
        <v>15650</v>
      </c>
    </row>
    <row r="2372" spans="1:20" ht="14.45" hidden="1" x14ac:dyDescent="0.3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956</v>
      </c>
      <c r="R2372" s="9" t="s">
        <v>953</v>
      </c>
      <c r="S2372" s="9">
        <f t="shared" si="219"/>
        <v>3850000</v>
      </c>
      <c r="T2372" s="9">
        <f t="shared" si="215"/>
        <v>52168</v>
      </c>
    </row>
    <row r="2373" spans="1:20" ht="14.45" hidden="1" x14ac:dyDescent="0.3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956</v>
      </c>
      <c r="R2373" s="9" t="s">
        <v>953</v>
      </c>
      <c r="S2373" s="9">
        <f t="shared" si="219"/>
        <v>4200000</v>
      </c>
      <c r="T2373" s="9">
        <f t="shared" si="215"/>
        <v>56911</v>
      </c>
    </row>
    <row r="2374" spans="1:20" ht="14.45" hidden="1" x14ac:dyDescent="0.3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822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956</v>
      </c>
      <c r="R2374" s="9" t="s">
        <v>953</v>
      </c>
      <c r="S2374" s="9">
        <f t="shared" si="219"/>
        <v>4200000</v>
      </c>
      <c r="T2374" s="9">
        <f t="shared" si="215"/>
        <v>56911</v>
      </c>
    </row>
    <row r="2375" spans="1:20" ht="14.45" hidden="1" x14ac:dyDescent="0.3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994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956</v>
      </c>
      <c r="R2375" s="9" t="s">
        <v>953</v>
      </c>
      <c r="S2375" s="9">
        <f t="shared" si="219"/>
        <v>4270000</v>
      </c>
      <c r="T2375" s="9">
        <f t="shared" si="215"/>
        <v>57859</v>
      </c>
    </row>
    <row r="2376" spans="1:20" ht="14.45" hidden="1" x14ac:dyDescent="0.3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660</v>
      </c>
      <c r="H2376" s="9" t="s">
        <v>993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956</v>
      </c>
      <c r="R2376" s="9" t="s">
        <v>953</v>
      </c>
      <c r="S2376" s="9">
        <f t="shared" si="219"/>
        <v>610000</v>
      </c>
      <c r="T2376" s="9">
        <f t="shared" si="215"/>
        <v>8266</v>
      </c>
    </row>
    <row r="2377" spans="1:20" ht="14.45" hidden="1" x14ac:dyDescent="0.3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656</v>
      </c>
      <c r="H2377" s="9" t="s">
        <v>993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956</v>
      </c>
      <c r="R2377" s="9" t="s">
        <v>953</v>
      </c>
      <c r="S2377" s="9">
        <f t="shared" si="219"/>
        <v>915000</v>
      </c>
      <c r="T2377" s="9">
        <f t="shared" si="215"/>
        <v>12398</v>
      </c>
    </row>
    <row r="2378" spans="1:20" ht="14.45" hidden="1" x14ac:dyDescent="0.3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956</v>
      </c>
      <c r="R2378" s="9" t="s">
        <v>953</v>
      </c>
      <c r="S2378" s="9">
        <f t="shared" si="219"/>
        <v>4576000</v>
      </c>
      <c r="T2378" s="9">
        <f t="shared" si="215"/>
        <v>62005</v>
      </c>
    </row>
    <row r="2379" spans="1:20" ht="14.45" hidden="1" x14ac:dyDescent="0.3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956</v>
      </c>
      <c r="R2379" s="9" t="s">
        <v>953</v>
      </c>
      <c r="S2379" s="9">
        <f t="shared" si="219"/>
        <v>21082000</v>
      </c>
      <c r="T2379" s="9">
        <f t="shared" si="215"/>
        <v>285664</v>
      </c>
    </row>
    <row r="2380" spans="1:20" ht="14.45" hidden="1" x14ac:dyDescent="0.3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956</v>
      </c>
      <c r="R2380" s="9" t="s">
        <v>953</v>
      </c>
      <c r="S2380" s="9">
        <f t="shared" si="219"/>
        <v>310000</v>
      </c>
      <c r="T2380" s="9">
        <f t="shared" si="215"/>
        <v>4201</v>
      </c>
    </row>
    <row r="2381" spans="1:20" ht="14.45" hidden="1" x14ac:dyDescent="0.3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956</v>
      </c>
      <c r="R2381" s="9" t="s">
        <v>953</v>
      </c>
      <c r="S2381" s="9">
        <f t="shared" si="219"/>
        <v>1450000</v>
      </c>
      <c r="T2381" s="9">
        <f t="shared" si="215"/>
        <v>19648</v>
      </c>
    </row>
    <row r="2382" spans="1:20" ht="14.45" hidden="1" x14ac:dyDescent="0.3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956</v>
      </c>
      <c r="R2382" s="9" t="s">
        <v>953</v>
      </c>
      <c r="S2382" s="9">
        <f t="shared" si="219"/>
        <v>566000</v>
      </c>
      <c r="T2382" s="9">
        <f t="shared" si="215"/>
        <v>7669</v>
      </c>
    </row>
    <row r="2383" spans="1:20" ht="14.45" hidden="1" x14ac:dyDescent="0.3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956</v>
      </c>
      <c r="R2383" s="9" t="s">
        <v>953</v>
      </c>
      <c r="S2383" s="9">
        <f t="shared" si="219"/>
        <v>2457000</v>
      </c>
      <c r="T2383" s="9">
        <f t="shared" si="215"/>
        <v>33293</v>
      </c>
    </row>
    <row r="2384" spans="1:20" ht="14.45" hidden="1" x14ac:dyDescent="0.3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956</v>
      </c>
      <c r="R2384" s="9" t="s">
        <v>953</v>
      </c>
      <c r="S2384" s="9">
        <f t="shared" si="219"/>
        <v>16415000</v>
      </c>
      <c r="T2384" s="9">
        <f t="shared" si="215"/>
        <v>222425</v>
      </c>
    </row>
    <row r="2385" spans="1:20" ht="14.45" hidden="1" x14ac:dyDescent="0.3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797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956</v>
      </c>
      <c r="R2385" s="9" t="s">
        <v>953</v>
      </c>
      <c r="S2385" s="9">
        <f t="shared" si="219"/>
        <v>1837500</v>
      </c>
      <c r="T2385" s="9">
        <f t="shared" si="215"/>
        <v>24898</v>
      </c>
    </row>
    <row r="2386" spans="1:20" ht="14.45" hidden="1" x14ac:dyDescent="0.3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956</v>
      </c>
      <c r="R2386" s="9" t="s">
        <v>953</v>
      </c>
      <c r="S2386" s="9">
        <f t="shared" si="219"/>
        <v>2985000</v>
      </c>
      <c r="T2386" s="9">
        <f t="shared" si="215"/>
        <v>40447</v>
      </c>
    </row>
    <row r="2387" spans="1:20" ht="14.45" hidden="1" x14ac:dyDescent="0.3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956</v>
      </c>
      <c r="R2387" s="9" t="s">
        <v>953</v>
      </c>
      <c r="S2387" s="9">
        <f t="shared" si="219"/>
        <v>6600000</v>
      </c>
      <c r="T2387" s="9">
        <f t="shared" si="215"/>
        <v>89431</v>
      </c>
    </row>
    <row r="2388" spans="1:20" ht="14.45" hidden="1" x14ac:dyDescent="0.3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956</v>
      </c>
      <c r="R2388" s="9" t="s">
        <v>953</v>
      </c>
      <c r="S2388" s="9">
        <f t="shared" si="219"/>
        <v>6750000</v>
      </c>
      <c r="T2388" s="9">
        <f t="shared" si="215"/>
        <v>91463</v>
      </c>
    </row>
    <row r="2389" spans="1:20" ht="14.45" hidden="1" x14ac:dyDescent="0.3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956</v>
      </c>
      <c r="R2389" s="9" t="s">
        <v>953</v>
      </c>
      <c r="S2389" s="9">
        <f t="shared" si="219"/>
        <v>2250000</v>
      </c>
      <c r="T2389" s="9">
        <f t="shared" si="215"/>
        <v>30488</v>
      </c>
    </row>
    <row r="2390" spans="1:20" ht="14.45" hidden="1" x14ac:dyDescent="0.3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956</v>
      </c>
      <c r="R2390" s="9" t="s">
        <v>953</v>
      </c>
      <c r="S2390" s="9">
        <f t="shared" si="219"/>
        <v>178000</v>
      </c>
      <c r="T2390" s="9">
        <f t="shared" si="215"/>
        <v>2412</v>
      </c>
    </row>
    <row r="2391" spans="1:20" ht="14.45" hidden="1" x14ac:dyDescent="0.3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956</v>
      </c>
      <c r="R2391" s="9" t="s">
        <v>953</v>
      </c>
      <c r="S2391" s="9">
        <f t="shared" si="219"/>
        <v>3088000</v>
      </c>
      <c r="T2391" s="9">
        <f t="shared" si="215"/>
        <v>41843</v>
      </c>
    </row>
    <row r="2392" spans="1:20" ht="14.45" hidden="1" x14ac:dyDescent="0.3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956</v>
      </c>
      <c r="R2392" s="9" t="s">
        <v>953</v>
      </c>
      <c r="S2392" s="9">
        <f t="shared" si="219"/>
        <v>3408000</v>
      </c>
      <c r="T2392" s="9">
        <f t="shared" si="215"/>
        <v>46179</v>
      </c>
    </row>
    <row r="2393" spans="1:20" ht="14.45" hidden="1" x14ac:dyDescent="0.3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956</v>
      </c>
      <c r="R2393" s="9" t="s">
        <v>953</v>
      </c>
      <c r="S2393" s="9">
        <f t="shared" si="219"/>
        <v>13132000</v>
      </c>
      <c r="T2393" s="9">
        <f t="shared" si="215"/>
        <v>177940</v>
      </c>
    </row>
    <row r="2394" spans="1:20" ht="14.45" hidden="1" x14ac:dyDescent="0.3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956</v>
      </c>
      <c r="R2394" s="9" t="s">
        <v>953</v>
      </c>
      <c r="S2394" s="9">
        <f t="shared" si="219"/>
        <v>42987000</v>
      </c>
      <c r="T2394" s="9">
        <f t="shared" si="215"/>
        <v>582480</v>
      </c>
    </row>
    <row r="2395" spans="1:20" ht="14.45" hidden="1" x14ac:dyDescent="0.3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956</v>
      </c>
      <c r="R2395" s="9" t="s">
        <v>953</v>
      </c>
      <c r="S2395" s="9">
        <f t="shared" si="219"/>
        <v>7592400</v>
      </c>
      <c r="T2395" s="9">
        <f t="shared" si="215"/>
        <v>102878</v>
      </c>
    </row>
    <row r="2396" spans="1:20" ht="14.45" hidden="1" x14ac:dyDescent="0.3">
      <c r="A2396" s="103">
        <v>1836</v>
      </c>
      <c r="B2396" s="9" t="s">
        <v>0</v>
      </c>
      <c r="C2396" s="9" t="s">
        <v>871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1000</v>
      </c>
      <c r="R2396" s="9" t="s">
        <v>953</v>
      </c>
      <c r="S2396" s="9">
        <f t="shared" si="219"/>
        <v>43537068</v>
      </c>
      <c r="T2396" s="9">
        <f>ROUND(S2396/72.3,0)</f>
        <v>602172</v>
      </c>
    </row>
    <row r="2397" spans="1:20" ht="14.45" hidden="1" x14ac:dyDescent="0.3">
      <c r="A2397" s="104">
        <v>852</v>
      </c>
      <c r="B2397" s="9" t="s">
        <v>0</v>
      </c>
      <c r="C2397" s="9" t="s">
        <v>872</v>
      </c>
      <c r="D2397" s="9" t="s">
        <v>224</v>
      </c>
      <c r="E2397" s="9" t="s">
        <v>223</v>
      </c>
      <c r="F2397" s="9" t="s">
        <v>5</v>
      </c>
      <c r="G2397" s="9" t="s">
        <v>797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1000</v>
      </c>
      <c r="R2397" s="9" t="s">
        <v>953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 ht="14.45" hidden="1" x14ac:dyDescent="0.3">
      <c r="A2398" s="104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1000</v>
      </c>
      <c r="R2398" s="9" t="s">
        <v>953</v>
      </c>
      <c r="S2398" s="9">
        <f t="shared" si="219"/>
        <v>253980</v>
      </c>
      <c r="T2398" s="9">
        <f t="shared" si="241"/>
        <v>3513</v>
      </c>
    </row>
    <row r="2399" spans="1:20" ht="14.45" hidden="1" x14ac:dyDescent="0.3">
      <c r="A2399" s="104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1000</v>
      </c>
      <c r="R2399" s="9" t="s">
        <v>953</v>
      </c>
      <c r="S2399" s="9">
        <f t="shared" si="219"/>
        <v>48986112</v>
      </c>
      <c r="T2399" s="9">
        <f t="shared" si="241"/>
        <v>677540</v>
      </c>
    </row>
    <row r="2400" spans="1:20" ht="14.45" hidden="1" x14ac:dyDescent="0.3">
      <c r="A2400" s="104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1000</v>
      </c>
      <c r="R2400" s="9" t="s">
        <v>953</v>
      </c>
      <c r="S2400" s="9">
        <f t="shared" si="219"/>
        <v>1512175</v>
      </c>
      <c r="T2400" s="9">
        <f t="shared" si="241"/>
        <v>20915</v>
      </c>
    </row>
    <row r="2401" spans="1:20" ht="14.45" hidden="1" x14ac:dyDescent="0.3">
      <c r="A2401" s="104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1000</v>
      </c>
      <c r="R2401" s="9" t="s">
        <v>953</v>
      </c>
      <c r="S2401" s="9">
        <f t="shared" si="219"/>
        <v>81596564</v>
      </c>
      <c r="T2401" s="9">
        <f t="shared" si="241"/>
        <v>1128583</v>
      </c>
    </row>
    <row r="2402" spans="1:20" ht="14.45" hidden="1" x14ac:dyDescent="0.3">
      <c r="A2402" s="104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1000</v>
      </c>
      <c r="R2402" s="9" t="s">
        <v>953</v>
      </c>
      <c r="S2402" s="9">
        <f t="shared" si="219"/>
        <v>3119228</v>
      </c>
      <c r="T2402" s="9">
        <f t="shared" si="241"/>
        <v>43143</v>
      </c>
    </row>
    <row r="2403" spans="1:20" ht="14.45" hidden="1" x14ac:dyDescent="0.3">
      <c r="A2403" s="104">
        <v>13</v>
      </c>
      <c r="B2403" s="9" t="s">
        <v>0</v>
      </c>
      <c r="C2403" s="9" t="s">
        <v>997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1000</v>
      </c>
      <c r="R2403" s="9" t="s">
        <v>953</v>
      </c>
      <c r="S2403" s="9">
        <f t="shared" si="219"/>
        <v>579410</v>
      </c>
      <c r="T2403" s="9">
        <f t="shared" si="241"/>
        <v>8014</v>
      </c>
    </row>
    <row r="2404" spans="1:20" ht="14.45" hidden="1" x14ac:dyDescent="0.3">
      <c r="A2404" s="104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1000</v>
      </c>
      <c r="R2404" s="9" t="s">
        <v>953</v>
      </c>
      <c r="S2404" s="9">
        <f t="shared" si="219"/>
        <v>2690475</v>
      </c>
      <c r="T2404" s="9">
        <f t="shared" si="241"/>
        <v>37213</v>
      </c>
    </row>
    <row r="2405" spans="1:20" ht="14.45" hidden="1" x14ac:dyDescent="0.3">
      <c r="A2405" s="104">
        <v>749</v>
      </c>
      <c r="B2405" s="9" t="s">
        <v>0</v>
      </c>
      <c r="C2405" s="9" t="s">
        <v>998</v>
      </c>
      <c r="D2405" s="9" t="s">
        <v>224</v>
      </c>
      <c r="E2405" s="9" t="s">
        <v>223</v>
      </c>
      <c r="F2405" s="9" t="s">
        <v>5</v>
      </c>
      <c r="G2405" s="9" t="s">
        <v>797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1000</v>
      </c>
      <c r="R2405" s="9" t="s">
        <v>953</v>
      </c>
      <c r="S2405" s="9">
        <f t="shared" si="219"/>
        <v>26716081</v>
      </c>
      <c r="T2405" s="9">
        <f t="shared" si="241"/>
        <v>369517</v>
      </c>
    </row>
    <row r="2406" spans="1:20" ht="14.45" hidden="1" x14ac:dyDescent="0.3">
      <c r="A2406" s="104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1000</v>
      </c>
      <c r="R2406" s="9" t="s">
        <v>953</v>
      </c>
      <c r="S2406" s="9">
        <f t="shared" si="219"/>
        <v>65109122</v>
      </c>
      <c r="T2406" s="9">
        <f t="shared" si="241"/>
        <v>900541</v>
      </c>
    </row>
    <row r="2407" spans="1:20" ht="14.45" hidden="1" x14ac:dyDescent="0.3">
      <c r="A2407" s="104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1000</v>
      </c>
      <c r="R2407" s="9" t="s">
        <v>953</v>
      </c>
      <c r="S2407" s="9">
        <f t="shared" si="219"/>
        <v>32689050</v>
      </c>
      <c r="T2407" s="9">
        <f t="shared" si="241"/>
        <v>452131</v>
      </c>
    </row>
    <row r="2408" spans="1:20" ht="14.45" hidden="1" x14ac:dyDescent="0.3">
      <c r="A2408" s="104">
        <v>677</v>
      </c>
      <c r="B2408" s="9" t="s">
        <v>0</v>
      </c>
      <c r="C2408" s="9" t="s">
        <v>799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800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1000</v>
      </c>
      <c r="R2408" s="9" t="s">
        <v>953</v>
      </c>
      <c r="S2408" s="9">
        <f t="shared" si="219"/>
        <v>36803751</v>
      </c>
      <c r="T2408" s="9">
        <f t="shared" si="241"/>
        <v>509042</v>
      </c>
    </row>
    <row r="2409" spans="1:20" ht="14.45" hidden="1" x14ac:dyDescent="0.3">
      <c r="A2409" s="104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1000</v>
      </c>
      <c r="R2409" s="9" t="s">
        <v>953</v>
      </c>
      <c r="S2409" s="9">
        <f t="shared" si="219"/>
        <v>45018</v>
      </c>
      <c r="T2409" s="9">
        <f t="shared" si="241"/>
        <v>623</v>
      </c>
    </row>
    <row r="2410" spans="1:20" ht="14.45" hidden="1" x14ac:dyDescent="0.3">
      <c r="A2410" s="104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1000</v>
      </c>
      <c r="R2410" s="9" t="s">
        <v>953</v>
      </c>
      <c r="S2410" s="9">
        <f t="shared" si="219"/>
        <v>869724</v>
      </c>
      <c r="T2410" s="9">
        <f t="shared" si="241"/>
        <v>12029</v>
      </c>
    </row>
    <row r="2411" spans="1:20" ht="14.45" hidden="1" x14ac:dyDescent="0.3">
      <c r="A2411" s="104">
        <v>96</v>
      </c>
      <c r="B2411" s="9" t="s">
        <v>0</v>
      </c>
      <c r="C2411" s="9" t="s">
        <v>877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1000</v>
      </c>
      <c r="R2411" s="9" t="s">
        <v>953</v>
      </c>
      <c r="S2411" s="9">
        <f t="shared" si="219"/>
        <v>4975488</v>
      </c>
      <c r="T2411" s="9">
        <f t="shared" si="241"/>
        <v>68817</v>
      </c>
    </row>
    <row r="2412" spans="1:20" ht="14.45" hidden="1" x14ac:dyDescent="0.3">
      <c r="A2412" s="104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1000</v>
      </c>
      <c r="R2412" s="9" t="s">
        <v>953</v>
      </c>
      <c r="S2412" s="9">
        <f t="shared" si="219"/>
        <v>3422328</v>
      </c>
      <c r="T2412" s="9">
        <f t="shared" si="241"/>
        <v>47335</v>
      </c>
    </row>
    <row r="2413" spans="1:20" ht="14.45" hidden="1" x14ac:dyDescent="0.3">
      <c r="A2413" s="104">
        <v>1140</v>
      </c>
      <c r="B2413" s="9" t="s">
        <v>0</v>
      </c>
      <c r="C2413" s="9" t="s">
        <v>957</v>
      </c>
      <c r="D2413" s="9" t="s">
        <v>225</v>
      </c>
      <c r="E2413" s="9" t="s">
        <v>223</v>
      </c>
      <c r="F2413" s="9" t="s">
        <v>1</v>
      </c>
      <c r="G2413" s="9" t="s">
        <v>660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1000</v>
      </c>
      <c r="R2413" s="9" t="s">
        <v>953</v>
      </c>
      <c r="S2413" s="9">
        <f t="shared" si="219"/>
        <v>67248600</v>
      </c>
      <c r="T2413" s="9">
        <f t="shared" si="241"/>
        <v>930133</v>
      </c>
    </row>
    <row r="2414" spans="1:20" ht="14.45" hidden="1" x14ac:dyDescent="0.3">
      <c r="A2414" s="104">
        <v>271</v>
      </c>
      <c r="B2414" s="9" t="s">
        <v>0</v>
      </c>
      <c r="C2414" s="9" t="s">
        <v>637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1000</v>
      </c>
      <c r="R2414" s="9" t="s">
        <v>953</v>
      </c>
      <c r="S2414" s="9">
        <f t="shared" si="219"/>
        <v>19050216</v>
      </c>
      <c r="T2414" s="9">
        <f t="shared" si="241"/>
        <v>263488</v>
      </c>
    </row>
    <row r="2415" spans="1:20" ht="14.45" hidden="1" x14ac:dyDescent="0.3">
      <c r="A2415" s="104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999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1000</v>
      </c>
      <c r="R2415" s="9" t="s">
        <v>953</v>
      </c>
      <c r="S2415" s="9">
        <f t="shared" si="219"/>
        <v>63756264</v>
      </c>
      <c r="T2415" s="9">
        <f t="shared" si="241"/>
        <v>881829</v>
      </c>
    </row>
    <row r="2416" spans="1:20" ht="14.45" hidden="1" x14ac:dyDescent="0.3">
      <c r="A2416" s="104">
        <v>41</v>
      </c>
      <c r="B2416" s="9" t="s">
        <v>0</v>
      </c>
      <c r="C2416" s="9" t="s">
        <v>878</v>
      </c>
      <c r="D2416" s="9" t="s">
        <v>225</v>
      </c>
      <c r="E2416" s="9" t="s">
        <v>223</v>
      </c>
      <c r="F2416" s="9" t="s">
        <v>1</v>
      </c>
      <c r="G2416" s="9" t="s">
        <v>660</v>
      </c>
      <c r="H2416" s="9" t="s">
        <v>783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1000</v>
      </c>
      <c r="R2416" s="9" t="s">
        <v>953</v>
      </c>
      <c r="S2416" s="9">
        <f t="shared" si="219"/>
        <v>5226639</v>
      </c>
      <c r="T2416" s="9">
        <f t="shared" si="241"/>
        <v>72291</v>
      </c>
    </row>
    <row r="2417" spans="1:20" ht="14.45" hidden="1" x14ac:dyDescent="0.3">
      <c r="A2417" s="104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1000</v>
      </c>
      <c r="R2417" s="9" t="s">
        <v>953</v>
      </c>
      <c r="S2417" s="9">
        <f t="shared" si="219"/>
        <v>41486040</v>
      </c>
      <c r="T2417" s="9">
        <f t="shared" si="241"/>
        <v>573804</v>
      </c>
    </row>
    <row r="2418" spans="1:20" ht="14.45" hidden="1" x14ac:dyDescent="0.3">
      <c r="A2418" s="104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881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1000</v>
      </c>
      <c r="R2418" s="9" t="s">
        <v>953</v>
      </c>
      <c r="S2418" s="9">
        <f t="shared" si="219"/>
        <v>51372276</v>
      </c>
      <c r="T2418" s="9">
        <f t="shared" si="241"/>
        <v>710543</v>
      </c>
    </row>
    <row r="2419" spans="1:20" ht="14.45" hidden="1" x14ac:dyDescent="0.3">
      <c r="A2419" s="104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1000</v>
      </c>
      <c r="R2419" s="9" t="s">
        <v>953</v>
      </c>
      <c r="S2419" s="9">
        <f t="shared" si="219"/>
        <v>9090576</v>
      </c>
      <c r="T2419" s="9">
        <f t="shared" si="241"/>
        <v>125734</v>
      </c>
    </row>
    <row r="2420" spans="1:20" ht="14.45" hidden="1" x14ac:dyDescent="0.3">
      <c r="A2420" s="104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1000</v>
      </c>
      <c r="R2420" s="9" t="s">
        <v>953</v>
      </c>
      <c r="S2420" s="9">
        <f t="shared" si="219"/>
        <v>100123</v>
      </c>
      <c r="T2420" s="9">
        <f t="shared" si="241"/>
        <v>1385</v>
      </c>
    </row>
    <row r="2421" spans="1:20" ht="14.45" hidden="1" x14ac:dyDescent="0.3">
      <c r="A2421" s="104">
        <v>28</v>
      </c>
      <c r="B2421" s="9" t="s">
        <v>0</v>
      </c>
      <c r="C2421" s="9" t="s">
        <v>959</v>
      </c>
      <c r="D2421" s="9" t="s">
        <v>225</v>
      </c>
      <c r="E2421" s="9" t="s">
        <v>223</v>
      </c>
      <c r="F2421" s="9" t="s">
        <v>1</v>
      </c>
      <c r="G2421" s="9" t="s">
        <v>660</v>
      </c>
      <c r="H2421" s="9" t="s">
        <v>787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1000</v>
      </c>
      <c r="R2421" s="9" t="s">
        <v>953</v>
      </c>
      <c r="S2421" s="9">
        <f t="shared" si="219"/>
        <v>3663744</v>
      </c>
      <c r="T2421" s="9">
        <f t="shared" si="241"/>
        <v>50674</v>
      </c>
    </row>
    <row r="2422" spans="1:20" hidden="1" x14ac:dyDescent="0.25">
      <c r="A2422" s="104">
        <v>1</v>
      </c>
      <c r="B2422" s="9" t="s">
        <v>0</v>
      </c>
      <c r="C2422" s="9" t="s">
        <v>882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883</v>
      </c>
      <c r="I2422" s="9">
        <v>15</v>
      </c>
      <c r="J2422" s="9" t="s">
        <v>884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1000</v>
      </c>
      <c r="R2422" s="9" t="s">
        <v>953</v>
      </c>
      <c r="S2422" s="9">
        <f t="shared" si="219"/>
        <v>137323</v>
      </c>
      <c r="T2422" s="9">
        <f t="shared" si="241"/>
        <v>1899</v>
      </c>
    </row>
    <row r="2423" spans="1:20" ht="14.45" hidden="1" x14ac:dyDescent="0.3">
      <c r="A2423" s="104">
        <v>18</v>
      </c>
      <c r="B2423" s="9" t="s">
        <v>0</v>
      </c>
      <c r="C2423" s="9" t="s">
        <v>642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924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1000</v>
      </c>
      <c r="R2423" s="9" t="s">
        <v>953</v>
      </c>
      <c r="S2423" s="9">
        <f t="shared" si="219"/>
        <v>658440</v>
      </c>
      <c r="T2423" s="9">
        <f t="shared" si="241"/>
        <v>9107</v>
      </c>
    </row>
    <row r="2424" spans="1:20" ht="14.45" hidden="1" x14ac:dyDescent="0.3">
      <c r="A2424" s="104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1000</v>
      </c>
      <c r="R2424" s="9" t="s">
        <v>953</v>
      </c>
      <c r="S2424" s="9">
        <f t="shared" si="219"/>
        <v>238137683</v>
      </c>
      <c r="T2424" s="9">
        <f t="shared" si="241"/>
        <v>3293744</v>
      </c>
    </row>
    <row r="2425" spans="1:20" ht="14.45" hidden="1" x14ac:dyDescent="0.3">
      <c r="A2425" s="104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1000</v>
      </c>
      <c r="R2425" s="9" t="s">
        <v>953</v>
      </c>
      <c r="S2425" s="9">
        <f t="shared" si="219"/>
        <v>397727</v>
      </c>
      <c r="T2425" s="9">
        <f t="shared" si="241"/>
        <v>5501</v>
      </c>
    </row>
    <row r="2426" spans="1:20" ht="14.45" hidden="1" x14ac:dyDescent="0.3">
      <c r="A2426" s="104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1000</v>
      </c>
      <c r="R2426" s="9" t="s">
        <v>953</v>
      </c>
      <c r="S2426" s="9">
        <f t="shared" si="219"/>
        <v>73061736</v>
      </c>
      <c r="T2426" s="9">
        <f t="shared" si="241"/>
        <v>1010536</v>
      </c>
    </row>
    <row r="2427" spans="1:20" ht="14.45" hidden="1" x14ac:dyDescent="0.3">
      <c r="A2427" s="104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1000</v>
      </c>
      <c r="R2427" s="9" t="s">
        <v>953</v>
      </c>
      <c r="S2427" s="9">
        <f t="shared" si="219"/>
        <v>143196804</v>
      </c>
      <c r="T2427" s="9">
        <f t="shared" si="241"/>
        <v>1980592</v>
      </c>
    </row>
    <row r="2428" spans="1:20" ht="14.45" hidden="1" x14ac:dyDescent="0.3">
      <c r="A2428" s="104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887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1000</v>
      </c>
      <c r="R2428" s="9" t="s">
        <v>953</v>
      </c>
      <c r="S2428" s="9">
        <f t="shared" si="219"/>
        <v>90406564</v>
      </c>
      <c r="T2428" s="9">
        <f t="shared" si="241"/>
        <v>1250437</v>
      </c>
    </row>
    <row r="2429" spans="1:20" ht="14.45" hidden="1" x14ac:dyDescent="0.3">
      <c r="A2429" s="104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1000</v>
      </c>
      <c r="R2429" s="9" t="s">
        <v>953</v>
      </c>
      <c r="S2429" s="9">
        <f t="shared" si="219"/>
        <v>434169</v>
      </c>
      <c r="T2429" s="9">
        <f t="shared" si="241"/>
        <v>6005</v>
      </c>
    </row>
    <row r="2430" spans="1:20" ht="14.45" hidden="1" x14ac:dyDescent="0.3">
      <c r="A2430" s="104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1000</v>
      </c>
      <c r="R2430" s="9" t="s">
        <v>953</v>
      </c>
      <c r="S2430" s="9">
        <f t="shared" si="219"/>
        <v>306017239</v>
      </c>
      <c r="T2430" s="9">
        <f t="shared" si="241"/>
        <v>4232604</v>
      </c>
    </row>
    <row r="2431" spans="1:20" ht="14.45" hidden="1" x14ac:dyDescent="0.3">
      <c r="A2431" s="104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1000</v>
      </c>
      <c r="R2431" s="9" t="s">
        <v>953</v>
      </c>
      <c r="S2431" s="9">
        <f t="shared" si="219"/>
        <v>37999720</v>
      </c>
      <c r="T2431" s="9">
        <f t="shared" si="241"/>
        <v>525584</v>
      </c>
    </row>
    <row r="2432" spans="1:20" ht="14.45" hidden="1" x14ac:dyDescent="0.3">
      <c r="A2432" s="104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1000</v>
      </c>
      <c r="R2432" s="9" t="s">
        <v>953</v>
      </c>
      <c r="S2432" s="9">
        <f t="shared" si="219"/>
        <v>6005349</v>
      </c>
      <c r="T2432" s="9">
        <f t="shared" si="241"/>
        <v>83062</v>
      </c>
    </row>
    <row r="2433" spans="1:20" ht="14.45" hidden="1" x14ac:dyDescent="0.3">
      <c r="A2433" s="104">
        <v>463</v>
      </c>
      <c r="B2433" s="9" t="s">
        <v>0</v>
      </c>
      <c r="C2433" s="9" t="s">
        <v>888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1000</v>
      </c>
      <c r="R2433" s="9" t="s">
        <v>953</v>
      </c>
      <c r="S2433" s="9">
        <f t="shared" si="219"/>
        <v>19626570</v>
      </c>
      <c r="T2433" s="9">
        <f t="shared" si="241"/>
        <v>271460</v>
      </c>
    </row>
    <row r="2434" spans="1:20" ht="14.45" hidden="1" x14ac:dyDescent="0.3">
      <c r="A2434" s="104">
        <v>895</v>
      </c>
      <c r="B2434" s="9" t="s">
        <v>0</v>
      </c>
      <c r="C2434" s="9" t="s">
        <v>890</v>
      </c>
      <c r="D2434" s="9" t="s">
        <v>228</v>
      </c>
      <c r="E2434" s="9" t="s">
        <v>223</v>
      </c>
      <c r="F2434" s="9" t="s">
        <v>5</v>
      </c>
      <c r="G2434" s="9" t="s">
        <v>797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1000</v>
      </c>
      <c r="R2434" s="9" t="s">
        <v>953</v>
      </c>
      <c r="S2434" s="9">
        <f t="shared" si="219"/>
        <v>32786535</v>
      </c>
      <c r="T2434" s="9">
        <f t="shared" si="241"/>
        <v>453479</v>
      </c>
    </row>
    <row r="2435" spans="1:20" ht="14.45" hidden="1" x14ac:dyDescent="0.3">
      <c r="A2435" s="104">
        <v>91</v>
      </c>
      <c r="B2435" s="9" t="s">
        <v>0</v>
      </c>
      <c r="C2435" s="9" t="s">
        <v>962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1000</v>
      </c>
      <c r="R2435" s="9" t="s">
        <v>953</v>
      </c>
      <c r="S2435" s="9">
        <f t="shared" ref="S2435:S2498" si="242">M2435*A2435</f>
        <v>3933020</v>
      </c>
      <c r="T2435" s="9">
        <f t="shared" si="241"/>
        <v>54399</v>
      </c>
    </row>
    <row r="2436" spans="1:20" ht="14.45" hidden="1" x14ac:dyDescent="0.3">
      <c r="A2436" s="104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1000</v>
      </c>
      <c r="R2436" s="9" t="s">
        <v>953</v>
      </c>
      <c r="S2436" s="9">
        <f t="shared" si="242"/>
        <v>21608496</v>
      </c>
      <c r="T2436" s="9">
        <f t="shared" si="241"/>
        <v>298873</v>
      </c>
    </row>
    <row r="2437" spans="1:20" ht="14.45" hidden="1" x14ac:dyDescent="0.3">
      <c r="A2437" s="104">
        <v>14</v>
      </c>
      <c r="B2437" s="9" t="s">
        <v>0</v>
      </c>
      <c r="C2437" s="9" t="s">
        <v>644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645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1000</v>
      </c>
      <c r="R2437" s="9" t="s">
        <v>953</v>
      </c>
      <c r="S2437" s="9">
        <f t="shared" si="242"/>
        <v>1170204</v>
      </c>
      <c r="T2437" s="9">
        <f t="shared" si="241"/>
        <v>16185</v>
      </c>
    </row>
    <row r="2438" spans="1:20" ht="14.45" hidden="1" x14ac:dyDescent="0.3">
      <c r="A2438" s="104">
        <v>3</v>
      </c>
      <c r="B2438" s="9" t="s">
        <v>0</v>
      </c>
      <c r="C2438" s="9" t="s">
        <v>1001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1000</v>
      </c>
      <c r="R2438" s="9" t="s">
        <v>953</v>
      </c>
      <c r="S2438" s="9">
        <f t="shared" si="242"/>
        <v>137376</v>
      </c>
      <c r="T2438" s="9">
        <f t="shared" si="241"/>
        <v>1900</v>
      </c>
    </row>
    <row r="2439" spans="1:20" ht="14.45" hidden="1" x14ac:dyDescent="0.3">
      <c r="A2439" s="104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1000</v>
      </c>
      <c r="R2439" s="9" t="s">
        <v>953</v>
      </c>
      <c r="S2439" s="9">
        <f t="shared" si="242"/>
        <v>2889270</v>
      </c>
      <c r="T2439" s="9">
        <f t="shared" si="241"/>
        <v>39962</v>
      </c>
    </row>
    <row r="2440" spans="1:20" ht="14.45" hidden="1" x14ac:dyDescent="0.3">
      <c r="A2440" s="104">
        <v>16</v>
      </c>
      <c r="B2440" s="9" t="s">
        <v>0</v>
      </c>
      <c r="C2440" s="9" t="s">
        <v>812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1000</v>
      </c>
      <c r="R2440" s="9" t="s">
        <v>953</v>
      </c>
      <c r="S2440" s="9">
        <f t="shared" si="242"/>
        <v>1413440</v>
      </c>
      <c r="T2440" s="9">
        <f t="shared" si="241"/>
        <v>19550</v>
      </c>
    </row>
    <row r="2441" spans="1:20" ht="14.45" hidden="1" x14ac:dyDescent="0.3">
      <c r="A2441" s="104">
        <v>3</v>
      </c>
      <c r="B2441" s="9" t="s">
        <v>0</v>
      </c>
      <c r="C2441" s="9" t="s">
        <v>893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1000</v>
      </c>
      <c r="R2441" s="9" t="s">
        <v>953</v>
      </c>
      <c r="S2441" s="9">
        <f t="shared" si="242"/>
        <v>280167</v>
      </c>
      <c r="T2441" s="9">
        <f t="shared" si="241"/>
        <v>3875</v>
      </c>
    </row>
    <row r="2442" spans="1:20" ht="14.45" hidden="1" x14ac:dyDescent="0.3">
      <c r="A2442" s="104">
        <v>10</v>
      </c>
      <c r="B2442" s="9" t="s">
        <v>0</v>
      </c>
      <c r="C2442" s="9" t="s">
        <v>646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1000</v>
      </c>
      <c r="R2442" s="9" t="s">
        <v>953</v>
      </c>
      <c r="S2442" s="9">
        <f t="shared" si="242"/>
        <v>879240</v>
      </c>
      <c r="T2442" s="9">
        <f t="shared" si="241"/>
        <v>12161</v>
      </c>
    </row>
    <row r="2443" spans="1:20" ht="14.45" hidden="1" x14ac:dyDescent="0.3">
      <c r="A2443" s="104">
        <v>10</v>
      </c>
      <c r="B2443" s="9" t="s">
        <v>0</v>
      </c>
      <c r="C2443" s="9" t="s">
        <v>814</v>
      </c>
      <c r="D2443" s="9" t="s">
        <v>228</v>
      </c>
      <c r="E2443" s="9" t="s">
        <v>223</v>
      </c>
      <c r="F2443" s="9" t="s">
        <v>5</v>
      </c>
      <c r="G2443" s="9" t="s">
        <v>652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1000</v>
      </c>
      <c r="R2443" s="9" t="s">
        <v>953</v>
      </c>
      <c r="S2443" s="9">
        <f t="shared" si="242"/>
        <v>1098560</v>
      </c>
      <c r="T2443" s="9">
        <f t="shared" si="241"/>
        <v>15194</v>
      </c>
    </row>
    <row r="2444" spans="1:20" ht="14.45" hidden="1" x14ac:dyDescent="0.3">
      <c r="A2444" s="104">
        <v>893</v>
      </c>
      <c r="B2444" s="9" t="s">
        <v>0</v>
      </c>
      <c r="C2444" s="9" t="s">
        <v>995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1000</v>
      </c>
      <c r="R2444" s="9" t="s">
        <v>953</v>
      </c>
      <c r="S2444" s="9">
        <f t="shared" si="242"/>
        <v>13278910</v>
      </c>
      <c r="T2444" s="9">
        <f t="shared" si="241"/>
        <v>183664</v>
      </c>
    </row>
    <row r="2445" spans="1:20" ht="14.45" hidden="1" x14ac:dyDescent="0.3">
      <c r="A2445" s="104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1000</v>
      </c>
      <c r="R2445" s="9" t="s">
        <v>953</v>
      </c>
      <c r="S2445" s="9">
        <f t="shared" si="242"/>
        <v>984768</v>
      </c>
      <c r="T2445" s="9">
        <f t="shared" si="241"/>
        <v>13621</v>
      </c>
    </row>
    <row r="2446" spans="1:20" ht="14.45" hidden="1" x14ac:dyDescent="0.3">
      <c r="A2446" s="104">
        <v>6</v>
      </c>
      <c r="B2446" s="9" t="s">
        <v>0</v>
      </c>
      <c r="C2446" s="9" t="s">
        <v>1002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1000</v>
      </c>
      <c r="R2446" s="9" t="s">
        <v>953</v>
      </c>
      <c r="S2446" s="9">
        <f t="shared" si="242"/>
        <v>388518</v>
      </c>
      <c r="T2446" s="9">
        <f t="shared" si="241"/>
        <v>5374</v>
      </c>
    </row>
    <row r="2447" spans="1:20" ht="14.45" hidden="1" x14ac:dyDescent="0.3">
      <c r="A2447" s="104">
        <v>77</v>
      </c>
      <c r="B2447" s="9" t="s">
        <v>0</v>
      </c>
      <c r="C2447" s="9" t="s">
        <v>647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1000</v>
      </c>
      <c r="R2447" s="9" t="s">
        <v>953</v>
      </c>
      <c r="S2447" s="9">
        <f t="shared" si="242"/>
        <v>5153225</v>
      </c>
      <c r="T2447" s="9">
        <f t="shared" si="241"/>
        <v>71276</v>
      </c>
    </row>
    <row r="2448" spans="1:20" ht="14.45" hidden="1" x14ac:dyDescent="0.3">
      <c r="A2448" s="104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1000</v>
      </c>
      <c r="R2448" s="9" t="s">
        <v>953</v>
      </c>
      <c r="S2448" s="9">
        <f t="shared" si="242"/>
        <v>1023660</v>
      </c>
      <c r="T2448" s="9">
        <f t="shared" si="241"/>
        <v>14159</v>
      </c>
    </row>
    <row r="2449" spans="1:20" ht="14.45" hidden="1" x14ac:dyDescent="0.3">
      <c r="A2449" s="104">
        <v>109</v>
      </c>
      <c r="B2449" s="9" t="s">
        <v>0</v>
      </c>
      <c r="C2449" s="9" t="s">
        <v>649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1000</v>
      </c>
      <c r="R2449" s="9" t="s">
        <v>953</v>
      </c>
      <c r="S2449" s="9">
        <f t="shared" si="242"/>
        <v>8088890</v>
      </c>
      <c r="T2449" s="9">
        <f t="shared" si="241"/>
        <v>111880</v>
      </c>
    </row>
    <row r="2450" spans="1:20" ht="14.45" hidden="1" x14ac:dyDescent="0.3">
      <c r="A2450" s="104">
        <v>3</v>
      </c>
      <c r="B2450" s="9" t="s">
        <v>0</v>
      </c>
      <c r="C2450" s="9" t="s">
        <v>894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895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1000</v>
      </c>
      <c r="R2450" s="9" t="s">
        <v>953</v>
      </c>
      <c r="S2450" s="9">
        <f t="shared" si="242"/>
        <v>107970</v>
      </c>
      <c r="T2450" s="9">
        <f t="shared" si="241"/>
        <v>1493</v>
      </c>
    </row>
    <row r="2451" spans="1:20" ht="14.45" hidden="1" x14ac:dyDescent="0.3">
      <c r="A2451" s="104">
        <v>10</v>
      </c>
      <c r="B2451" s="9" t="s">
        <v>0</v>
      </c>
      <c r="C2451" s="9" t="s">
        <v>815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1000</v>
      </c>
      <c r="R2451" s="9" t="s">
        <v>953</v>
      </c>
      <c r="S2451" s="9">
        <f t="shared" si="242"/>
        <v>781300</v>
      </c>
      <c r="T2451" s="9">
        <f t="shared" si="241"/>
        <v>10806</v>
      </c>
    </row>
    <row r="2452" spans="1:20" ht="14.45" hidden="1" x14ac:dyDescent="0.3">
      <c r="A2452" s="103">
        <v>115</v>
      </c>
      <c r="B2452" s="9" t="s">
        <v>9</v>
      </c>
      <c r="C2452" s="9" t="s">
        <v>653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1000</v>
      </c>
      <c r="R2452" s="9" t="s">
        <v>953</v>
      </c>
      <c r="S2452" s="9">
        <f t="shared" si="242"/>
        <v>15895875</v>
      </c>
      <c r="T2452" s="9">
        <f t="shared" si="241"/>
        <v>219860</v>
      </c>
    </row>
    <row r="2453" spans="1:20" ht="14.45" hidden="1" x14ac:dyDescent="0.3">
      <c r="A2453" s="104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1000</v>
      </c>
      <c r="R2453" s="9" t="s">
        <v>953</v>
      </c>
      <c r="S2453" s="9">
        <f t="shared" si="242"/>
        <v>773220468</v>
      </c>
      <c r="T2453" s="9">
        <f t="shared" si="241"/>
        <v>10694612</v>
      </c>
    </row>
    <row r="2454" spans="1:20" ht="14.45" hidden="1" x14ac:dyDescent="0.3">
      <c r="A2454" s="104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1000</v>
      </c>
      <c r="R2454" s="9" t="s">
        <v>953</v>
      </c>
      <c r="S2454" s="9">
        <f t="shared" si="242"/>
        <v>3021804</v>
      </c>
      <c r="T2454" s="9">
        <f t="shared" si="241"/>
        <v>41795</v>
      </c>
    </row>
    <row r="2455" spans="1:20" ht="14.45" hidden="1" x14ac:dyDescent="0.3">
      <c r="A2455" s="104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1000</v>
      </c>
      <c r="R2455" s="9" t="s">
        <v>953</v>
      </c>
      <c r="S2455" s="9">
        <f t="shared" si="242"/>
        <v>191435805</v>
      </c>
      <c r="T2455" s="9">
        <f t="shared" si="241"/>
        <v>2647798</v>
      </c>
    </row>
    <row r="2456" spans="1:20" ht="14.45" hidden="1" x14ac:dyDescent="0.3">
      <c r="A2456" s="104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1000</v>
      </c>
      <c r="R2456" s="9" t="s">
        <v>953</v>
      </c>
      <c r="S2456" s="9">
        <f t="shared" si="242"/>
        <v>225541400</v>
      </c>
      <c r="T2456" s="9">
        <f t="shared" si="241"/>
        <v>3119521</v>
      </c>
    </row>
    <row r="2457" spans="1:20" ht="14.45" hidden="1" x14ac:dyDescent="0.3">
      <c r="A2457" s="104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1000</v>
      </c>
      <c r="R2457" s="9" t="s">
        <v>953</v>
      </c>
      <c r="S2457" s="9">
        <f t="shared" si="242"/>
        <v>705516000</v>
      </c>
      <c r="T2457" s="9">
        <f t="shared" si="241"/>
        <v>9758174</v>
      </c>
    </row>
    <row r="2458" spans="1:20" ht="14.45" hidden="1" x14ac:dyDescent="0.3">
      <c r="A2458" s="103">
        <v>58</v>
      </c>
      <c r="B2458" s="9" t="s">
        <v>10</v>
      </c>
      <c r="C2458" s="9" t="s">
        <v>966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1000</v>
      </c>
      <c r="R2458" s="9" t="s">
        <v>953</v>
      </c>
      <c r="S2458" s="9">
        <f t="shared" si="242"/>
        <v>1703982</v>
      </c>
      <c r="T2458" s="9">
        <f t="shared" si="241"/>
        <v>23568</v>
      </c>
    </row>
    <row r="2459" spans="1:20" ht="14.45" hidden="1" x14ac:dyDescent="0.3">
      <c r="A2459" s="104">
        <v>649</v>
      </c>
      <c r="B2459" s="9" t="s">
        <v>10</v>
      </c>
      <c r="C2459" s="9" t="s">
        <v>967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1000</v>
      </c>
      <c r="R2459" s="9" t="s">
        <v>953</v>
      </c>
      <c r="S2459" s="9">
        <f t="shared" si="242"/>
        <v>24038960</v>
      </c>
      <c r="T2459" s="9">
        <f t="shared" si="241"/>
        <v>332489</v>
      </c>
    </row>
    <row r="2460" spans="1:20" ht="14.45" hidden="1" x14ac:dyDescent="0.3">
      <c r="A2460" s="104">
        <v>512</v>
      </c>
      <c r="B2460" s="9" t="s">
        <v>10</v>
      </c>
      <c r="C2460" s="9" t="s">
        <v>1003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1000</v>
      </c>
      <c r="R2460" s="9" t="s">
        <v>953</v>
      </c>
      <c r="S2460" s="9">
        <f t="shared" si="242"/>
        <v>11559936</v>
      </c>
      <c r="T2460" s="9">
        <f t="shared" si="241"/>
        <v>159888</v>
      </c>
    </row>
    <row r="2461" spans="1:20" ht="14.45" hidden="1" x14ac:dyDescent="0.3">
      <c r="A2461" s="104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1000</v>
      </c>
      <c r="R2461" s="9" t="s">
        <v>953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 ht="14.45" hidden="1" x14ac:dyDescent="0.3">
      <c r="A2462" s="104">
        <v>882</v>
      </c>
      <c r="B2462" s="9" t="s">
        <v>10</v>
      </c>
      <c r="C2462" s="9" t="s">
        <v>968</v>
      </c>
      <c r="D2462" s="9" t="s">
        <v>225</v>
      </c>
      <c r="E2462" s="9" t="s">
        <v>223</v>
      </c>
      <c r="F2462" s="9" t="s">
        <v>1</v>
      </c>
      <c r="G2462" s="9" t="s">
        <v>660</v>
      </c>
      <c r="H2462" s="9" t="s">
        <v>783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1000</v>
      </c>
      <c r="R2462" s="9" t="s">
        <v>953</v>
      </c>
      <c r="S2462" s="9">
        <f t="shared" si="242"/>
        <v>95661720</v>
      </c>
      <c r="T2462" s="9">
        <f t="shared" si="246"/>
        <v>1323122</v>
      </c>
    </row>
    <row r="2463" spans="1:20" ht="14.45" hidden="1" x14ac:dyDescent="0.3">
      <c r="A2463" s="104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999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1000</v>
      </c>
      <c r="R2463" s="9" t="s">
        <v>953</v>
      </c>
      <c r="S2463" s="9">
        <f t="shared" si="242"/>
        <v>79641192</v>
      </c>
      <c r="T2463" s="9">
        <f t="shared" si="246"/>
        <v>1101538</v>
      </c>
    </row>
    <row r="2464" spans="1:20" ht="14.45" hidden="1" x14ac:dyDescent="0.3">
      <c r="A2464" s="104">
        <v>361</v>
      </c>
      <c r="B2464" s="9" t="s">
        <v>10</v>
      </c>
      <c r="C2464" s="9" t="s">
        <v>658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1000</v>
      </c>
      <c r="R2464" s="9" t="s">
        <v>953</v>
      </c>
      <c r="S2464" s="9">
        <f t="shared" si="242"/>
        <v>27889777</v>
      </c>
      <c r="T2464" s="9">
        <f t="shared" si="246"/>
        <v>385751</v>
      </c>
    </row>
    <row r="2465" spans="1:20" ht="14.45" hidden="1" x14ac:dyDescent="0.3">
      <c r="A2465" s="104">
        <v>81</v>
      </c>
      <c r="B2465" s="9" t="s">
        <v>10</v>
      </c>
      <c r="C2465" s="9" t="s">
        <v>659</v>
      </c>
      <c r="D2465" s="9" t="s">
        <v>225</v>
      </c>
      <c r="E2465" s="9" t="s">
        <v>223</v>
      </c>
      <c r="F2465" s="9" t="s">
        <v>1</v>
      </c>
      <c r="G2465" s="9" t="s">
        <v>660</v>
      </c>
      <c r="H2465" s="9" t="s">
        <v>1004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1000</v>
      </c>
      <c r="R2465" s="9" t="s">
        <v>953</v>
      </c>
      <c r="S2465" s="9">
        <f t="shared" si="242"/>
        <v>9061470</v>
      </c>
      <c r="T2465" s="9">
        <f t="shared" si="246"/>
        <v>125332</v>
      </c>
    </row>
    <row r="2466" spans="1:20" ht="14.45" hidden="1" x14ac:dyDescent="0.3">
      <c r="A2466" s="104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1000</v>
      </c>
      <c r="R2466" s="9" t="s">
        <v>953</v>
      </c>
      <c r="S2466" s="9">
        <f t="shared" si="242"/>
        <v>279980</v>
      </c>
      <c r="T2466" s="9">
        <f t="shared" si="246"/>
        <v>3872</v>
      </c>
    </row>
    <row r="2467" spans="1:20" ht="14.45" hidden="1" x14ac:dyDescent="0.3">
      <c r="A2467" s="104">
        <v>552</v>
      </c>
      <c r="B2467" s="9" t="s">
        <v>10</v>
      </c>
      <c r="C2467" s="9" t="s">
        <v>662</v>
      </c>
      <c r="D2467" s="9" t="s">
        <v>225</v>
      </c>
      <c r="E2467" s="9" t="s">
        <v>223</v>
      </c>
      <c r="F2467" s="9" t="s">
        <v>1</v>
      </c>
      <c r="G2467" s="9" t="s">
        <v>660</v>
      </c>
      <c r="H2467" s="9" t="s">
        <v>1005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1000</v>
      </c>
      <c r="R2467" s="9" t="s">
        <v>953</v>
      </c>
      <c r="S2467" s="9">
        <f t="shared" si="242"/>
        <v>66966984</v>
      </c>
      <c r="T2467" s="9">
        <f t="shared" si="246"/>
        <v>926238</v>
      </c>
    </row>
    <row r="2468" spans="1:20" ht="14.45" hidden="1" x14ac:dyDescent="0.3">
      <c r="A2468" s="104">
        <v>295</v>
      </c>
      <c r="B2468" s="9" t="s">
        <v>10</v>
      </c>
      <c r="C2468" s="9" t="s">
        <v>663</v>
      </c>
      <c r="D2468" s="9" t="s">
        <v>225</v>
      </c>
      <c r="E2468" s="9" t="s">
        <v>223</v>
      </c>
      <c r="F2468" s="9" t="s">
        <v>1</v>
      </c>
      <c r="G2468" s="9" t="s">
        <v>660</v>
      </c>
      <c r="H2468" s="9" t="s">
        <v>664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1000</v>
      </c>
      <c r="R2468" s="9" t="s">
        <v>953</v>
      </c>
      <c r="S2468" s="9">
        <f t="shared" si="242"/>
        <v>67680965</v>
      </c>
      <c r="T2468" s="9">
        <f t="shared" si="246"/>
        <v>936113</v>
      </c>
    </row>
    <row r="2469" spans="1:20" ht="14.45" hidden="1" x14ac:dyDescent="0.3">
      <c r="A2469" s="104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1000</v>
      </c>
      <c r="R2469" s="9" t="s">
        <v>953</v>
      </c>
      <c r="S2469" s="9">
        <f t="shared" si="242"/>
        <v>4564727</v>
      </c>
      <c r="T2469" s="9">
        <f t="shared" si="246"/>
        <v>63136</v>
      </c>
    </row>
    <row r="2470" spans="1:20" ht="14.45" hidden="1" x14ac:dyDescent="0.3">
      <c r="A2470" s="104">
        <v>1541</v>
      </c>
      <c r="B2470" s="9" t="s">
        <v>10</v>
      </c>
      <c r="C2470" s="9" t="s">
        <v>665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1000</v>
      </c>
      <c r="R2470" s="9" t="s">
        <v>953</v>
      </c>
      <c r="S2470" s="9">
        <f t="shared" si="242"/>
        <v>61478195</v>
      </c>
      <c r="T2470" s="9">
        <f t="shared" si="246"/>
        <v>850321</v>
      </c>
    </row>
    <row r="2471" spans="1:20" ht="14.45" hidden="1" x14ac:dyDescent="0.3">
      <c r="A2471" s="104">
        <v>247</v>
      </c>
      <c r="B2471" s="9" t="s">
        <v>10</v>
      </c>
      <c r="C2471" s="9" t="s">
        <v>1006</v>
      </c>
      <c r="D2471" s="9" t="s">
        <v>224</v>
      </c>
      <c r="E2471" s="9" t="s">
        <v>223</v>
      </c>
      <c r="F2471" s="9" t="s">
        <v>1</v>
      </c>
      <c r="G2471" s="9" t="s">
        <v>822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1000</v>
      </c>
      <c r="R2471" s="9" t="s">
        <v>953</v>
      </c>
      <c r="S2471" s="9">
        <f t="shared" si="242"/>
        <v>12841530</v>
      </c>
      <c r="T2471" s="9">
        <f t="shared" si="246"/>
        <v>177615</v>
      </c>
    </row>
    <row r="2472" spans="1:20" ht="14.45" hidden="1" x14ac:dyDescent="0.3">
      <c r="A2472" s="104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1000</v>
      </c>
      <c r="R2472" s="9" t="s">
        <v>953</v>
      </c>
      <c r="S2472" s="9">
        <f t="shared" si="242"/>
        <v>5389488</v>
      </c>
      <c r="T2472" s="9">
        <f t="shared" si="246"/>
        <v>74543</v>
      </c>
    </row>
    <row r="2473" spans="1:20" ht="14.45" hidden="1" x14ac:dyDescent="0.3">
      <c r="A2473" s="104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1000</v>
      </c>
      <c r="R2473" s="9" t="s">
        <v>953</v>
      </c>
      <c r="S2473" s="9">
        <f t="shared" si="242"/>
        <v>4479464</v>
      </c>
      <c r="T2473" s="9">
        <f t="shared" si="246"/>
        <v>61957</v>
      </c>
    </row>
    <row r="2474" spans="1:20" ht="14.45" hidden="1" x14ac:dyDescent="0.3">
      <c r="A2474" s="104">
        <v>795</v>
      </c>
      <c r="B2474" s="9" t="s">
        <v>10</v>
      </c>
      <c r="C2474" s="9" t="s">
        <v>666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1000</v>
      </c>
      <c r="R2474" s="9" t="s">
        <v>953</v>
      </c>
      <c r="S2474" s="9">
        <f t="shared" si="242"/>
        <v>45137715</v>
      </c>
      <c r="T2474" s="9">
        <f t="shared" si="246"/>
        <v>624311</v>
      </c>
    </row>
    <row r="2475" spans="1:20" ht="14.45" hidden="1" x14ac:dyDescent="0.3">
      <c r="A2475" s="104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1000</v>
      </c>
      <c r="R2475" s="9" t="s">
        <v>953</v>
      </c>
      <c r="S2475" s="9">
        <f t="shared" si="242"/>
        <v>2234544</v>
      </c>
      <c r="T2475" s="9">
        <f t="shared" si="246"/>
        <v>30907</v>
      </c>
    </row>
    <row r="2476" spans="1:20" ht="14.45" hidden="1" x14ac:dyDescent="0.3">
      <c r="A2476" s="104">
        <v>2184</v>
      </c>
      <c r="B2476" s="9" t="s">
        <v>10</v>
      </c>
      <c r="C2476" s="9" t="s">
        <v>969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1000</v>
      </c>
      <c r="R2476" s="9" t="s">
        <v>953</v>
      </c>
      <c r="S2476" s="9">
        <f t="shared" si="242"/>
        <v>92070888</v>
      </c>
      <c r="T2476" s="9">
        <f t="shared" si="246"/>
        <v>1273456</v>
      </c>
    </row>
    <row r="2477" spans="1:20" ht="14.45" hidden="1" x14ac:dyDescent="0.3">
      <c r="A2477" s="104">
        <v>2623</v>
      </c>
      <c r="B2477" s="9" t="s">
        <v>10</v>
      </c>
      <c r="C2477" s="9" t="s">
        <v>897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1000</v>
      </c>
      <c r="R2477" s="9" t="s">
        <v>953</v>
      </c>
      <c r="S2477" s="9">
        <f t="shared" si="242"/>
        <v>68877357</v>
      </c>
      <c r="T2477" s="9">
        <f t="shared" si="246"/>
        <v>952661</v>
      </c>
    </row>
    <row r="2478" spans="1:20" ht="14.45" hidden="1" x14ac:dyDescent="0.3">
      <c r="A2478" s="104">
        <v>9</v>
      </c>
      <c r="B2478" s="9" t="s">
        <v>10</v>
      </c>
      <c r="C2478" s="9" t="s">
        <v>1007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1000</v>
      </c>
      <c r="R2478" s="9" t="s">
        <v>953</v>
      </c>
      <c r="S2478" s="9">
        <f t="shared" si="242"/>
        <v>323910</v>
      </c>
      <c r="T2478" s="9">
        <f t="shared" si="246"/>
        <v>4480</v>
      </c>
    </row>
    <row r="2479" spans="1:20" ht="14.45" hidden="1" x14ac:dyDescent="0.3">
      <c r="A2479" s="104">
        <v>159</v>
      </c>
      <c r="B2479" s="9" t="s">
        <v>10</v>
      </c>
      <c r="C2479" s="9" t="s">
        <v>970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1000</v>
      </c>
      <c r="R2479" s="9" t="s">
        <v>953</v>
      </c>
      <c r="S2479" s="9">
        <f t="shared" si="242"/>
        <v>7314636</v>
      </c>
      <c r="T2479" s="9">
        <f t="shared" si="246"/>
        <v>101171</v>
      </c>
    </row>
    <row r="2480" spans="1:20" ht="14.45" hidden="1" x14ac:dyDescent="0.3">
      <c r="A2480" s="104">
        <v>221</v>
      </c>
      <c r="B2480" s="9" t="s">
        <v>10</v>
      </c>
      <c r="C2480" s="9" t="s">
        <v>818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1000</v>
      </c>
      <c r="R2480" s="9" t="s">
        <v>953</v>
      </c>
      <c r="S2480" s="9">
        <f t="shared" si="242"/>
        <v>5971862</v>
      </c>
      <c r="T2480" s="9">
        <f t="shared" si="246"/>
        <v>82598</v>
      </c>
    </row>
    <row r="2481" spans="1:20" ht="14.45" hidden="1" x14ac:dyDescent="0.3">
      <c r="A2481" s="104">
        <v>1538</v>
      </c>
      <c r="B2481" s="9" t="s">
        <v>10</v>
      </c>
      <c r="C2481" s="9" t="s">
        <v>1008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1000</v>
      </c>
      <c r="R2481" s="9" t="s">
        <v>953</v>
      </c>
      <c r="S2481" s="9">
        <f t="shared" si="242"/>
        <v>55521800</v>
      </c>
      <c r="T2481" s="9">
        <f t="shared" si="246"/>
        <v>767936</v>
      </c>
    </row>
    <row r="2482" spans="1:20" ht="14.45" hidden="1" x14ac:dyDescent="0.3">
      <c r="A2482" s="104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1000</v>
      </c>
      <c r="R2482" s="9" t="s">
        <v>953</v>
      </c>
      <c r="S2482" s="9">
        <f t="shared" si="242"/>
        <v>77821056</v>
      </c>
      <c r="T2482" s="9">
        <f t="shared" si="246"/>
        <v>1076363</v>
      </c>
    </row>
    <row r="2483" spans="1:20" ht="14.45" hidden="1" x14ac:dyDescent="0.3">
      <c r="A2483" s="104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1000</v>
      </c>
      <c r="R2483" s="9" t="s">
        <v>953</v>
      </c>
      <c r="S2483" s="9">
        <f t="shared" si="242"/>
        <v>11007358</v>
      </c>
      <c r="T2483" s="9">
        <f t="shared" si="246"/>
        <v>152246</v>
      </c>
    </row>
    <row r="2484" spans="1:20" ht="14.45" hidden="1" x14ac:dyDescent="0.3">
      <c r="A2484" s="104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1000</v>
      </c>
      <c r="R2484" s="9" t="s">
        <v>953</v>
      </c>
      <c r="S2484" s="9">
        <f t="shared" si="242"/>
        <v>10957032</v>
      </c>
      <c r="T2484" s="9">
        <f t="shared" si="246"/>
        <v>151550</v>
      </c>
    </row>
    <row r="2485" spans="1:20" ht="14.45" hidden="1" x14ac:dyDescent="0.3">
      <c r="A2485" s="104">
        <v>249</v>
      </c>
      <c r="B2485" s="9" t="s">
        <v>10</v>
      </c>
      <c r="C2485" s="9" t="s">
        <v>669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1000</v>
      </c>
      <c r="R2485" s="9" t="s">
        <v>953</v>
      </c>
      <c r="S2485" s="9">
        <f t="shared" si="242"/>
        <v>11922867</v>
      </c>
      <c r="T2485" s="9">
        <f t="shared" si="246"/>
        <v>164908</v>
      </c>
    </row>
    <row r="2486" spans="1:20" ht="14.45" hidden="1" x14ac:dyDescent="0.3">
      <c r="A2486" s="104">
        <v>78</v>
      </c>
      <c r="B2486" s="9" t="s">
        <v>10</v>
      </c>
      <c r="C2486" s="9" t="s">
        <v>670</v>
      </c>
      <c r="D2486" s="9" t="s">
        <v>228</v>
      </c>
      <c r="E2486" s="9" t="s">
        <v>223</v>
      </c>
      <c r="F2486" s="9" t="s">
        <v>1</v>
      </c>
      <c r="G2486" s="9" t="s">
        <v>660</v>
      </c>
      <c r="H2486" s="9" t="s">
        <v>971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1000</v>
      </c>
      <c r="R2486" s="9" t="s">
        <v>953</v>
      </c>
      <c r="S2486" s="9">
        <f t="shared" si="242"/>
        <v>17188938</v>
      </c>
      <c r="T2486" s="9">
        <f t="shared" si="246"/>
        <v>237745</v>
      </c>
    </row>
    <row r="2487" spans="1:20" ht="14.45" hidden="1" x14ac:dyDescent="0.3">
      <c r="A2487" s="104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1000</v>
      </c>
      <c r="R2487" s="9" t="s">
        <v>953</v>
      </c>
      <c r="S2487" s="9">
        <f t="shared" si="242"/>
        <v>13919680</v>
      </c>
      <c r="T2487" s="9">
        <f t="shared" si="246"/>
        <v>192527</v>
      </c>
    </row>
    <row r="2488" spans="1:20" ht="14.45" hidden="1" x14ac:dyDescent="0.3">
      <c r="A2488" s="104">
        <v>42</v>
      </c>
      <c r="B2488" s="9" t="s">
        <v>10</v>
      </c>
      <c r="C2488" s="9" t="s">
        <v>1009</v>
      </c>
      <c r="D2488" s="9" t="s">
        <v>225</v>
      </c>
      <c r="E2488" s="9" t="s">
        <v>223</v>
      </c>
      <c r="F2488" s="9" t="s">
        <v>5</v>
      </c>
      <c r="G2488" s="9" t="s">
        <v>656</v>
      </c>
      <c r="H2488" s="9" t="s">
        <v>1010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1000</v>
      </c>
      <c r="R2488" s="9" t="s">
        <v>953</v>
      </c>
      <c r="S2488" s="9">
        <f t="shared" si="242"/>
        <v>3947580</v>
      </c>
      <c r="T2488" s="9">
        <f t="shared" si="246"/>
        <v>54600</v>
      </c>
    </row>
    <row r="2489" spans="1:20" ht="14.45" hidden="1" x14ac:dyDescent="0.3">
      <c r="A2489" s="104">
        <v>2501</v>
      </c>
      <c r="B2489" s="9" t="s">
        <v>10</v>
      </c>
      <c r="C2489" s="9" t="s">
        <v>1011</v>
      </c>
      <c r="D2489" s="9" t="s">
        <v>225</v>
      </c>
      <c r="E2489" s="9" t="s">
        <v>223</v>
      </c>
      <c r="F2489" s="9" t="s">
        <v>5</v>
      </c>
      <c r="G2489" s="9" t="s">
        <v>656</v>
      </c>
      <c r="H2489" s="9" t="s">
        <v>1005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1000</v>
      </c>
      <c r="R2489" s="9" t="s">
        <v>953</v>
      </c>
      <c r="S2489" s="9">
        <f t="shared" si="242"/>
        <v>263797977</v>
      </c>
      <c r="T2489" s="9">
        <f t="shared" si="246"/>
        <v>3648658</v>
      </c>
    </row>
    <row r="2490" spans="1:20" ht="14.45" hidden="1" x14ac:dyDescent="0.3">
      <c r="A2490" s="104">
        <v>133</v>
      </c>
      <c r="B2490" s="9" t="s">
        <v>10</v>
      </c>
      <c r="C2490" s="9" t="s">
        <v>819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1000</v>
      </c>
      <c r="R2490" s="9" t="s">
        <v>953</v>
      </c>
      <c r="S2490" s="9">
        <f t="shared" si="242"/>
        <v>4919271</v>
      </c>
      <c r="T2490" s="9">
        <f t="shared" si="246"/>
        <v>68040</v>
      </c>
    </row>
    <row r="2491" spans="1:20" ht="14.45" hidden="1" x14ac:dyDescent="0.3">
      <c r="A2491" s="104">
        <v>12</v>
      </c>
      <c r="B2491" s="9" t="s">
        <v>10</v>
      </c>
      <c r="C2491" s="9" t="s">
        <v>672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645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1000</v>
      </c>
      <c r="R2491" s="9" t="s">
        <v>953</v>
      </c>
      <c r="S2491" s="9">
        <f t="shared" si="242"/>
        <v>868980</v>
      </c>
      <c r="T2491" s="9">
        <f t="shared" si="246"/>
        <v>12019</v>
      </c>
    </row>
    <row r="2492" spans="1:20" ht="14.45" hidden="1" x14ac:dyDescent="0.3">
      <c r="A2492" s="104">
        <v>223</v>
      </c>
      <c r="B2492" s="9" t="s">
        <v>10</v>
      </c>
      <c r="C2492" s="9" t="s">
        <v>673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1000</v>
      </c>
      <c r="R2492" s="9" t="s">
        <v>953</v>
      </c>
      <c r="S2492" s="9">
        <f t="shared" si="242"/>
        <v>10478101</v>
      </c>
      <c r="T2492" s="9">
        <f t="shared" si="246"/>
        <v>144925</v>
      </c>
    </row>
    <row r="2493" spans="1:20" ht="14.45" hidden="1" x14ac:dyDescent="0.3">
      <c r="A2493" s="104">
        <v>194</v>
      </c>
      <c r="B2493" s="9" t="s">
        <v>10</v>
      </c>
      <c r="C2493" s="9" t="s">
        <v>972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1000</v>
      </c>
      <c r="R2493" s="9" t="s">
        <v>953</v>
      </c>
      <c r="S2493" s="9">
        <f t="shared" si="242"/>
        <v>8616316</v>
      </c>
      <c r="T2493" s="9">
        <f t="shared" si="246"/>
        <v>119174</v>
      </c>
    </row>
    <row r="2494" spans="1:20" ht="14.45" hidden="1" x14ac:dyDescent="0.3">
      <c r="A2494" s="104">
        <v>2</v>
      </c>
      <c r="B2494" s="9" t="s">
        <v>10</v>
      </c>
      <c r="C2494" s="9" t="s">
        <v>899</v>
      </c>
      <c r="D2494" s="9" t="s">
        <v>228</v>
      </c>
      <c r="E2494" s="9" t="s">
        <v>223</v>
      </c>
      <c r="F2494" s="9" t="s">
        <v>1</v>
      </c>
      <c r="G2494" s="9" t="s">
        <v>822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1000</v>
      </c>
      <c r="R2494" s="9" t="s">
        <v>953</v>
      </c>
      <c r="S2494" s="9">
        <f t="shared" si="242"/>
        <v>113980</v>
      </c>
      <c r="T2494" s="9">
        <f t="shared" si="246"/>
        <v>1576</v>
      </c>
    </row>
    <row r="2495" spans="1:20" ht="14.45" hidden="1" x14ac:dyDescent="0.3">
      <c r="A2495" s="104">
        <v>87</v>
      </c>
      <c r="B2495" s="9" t="s">
        <v>10</v>
      </c>
      <c r="C2495" s="9" t="s">
        <v>674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1000</v>
      </c>
      <c r="R2495" s="9" t="s">
        <v>953</v>
      </c>
      <c r="S2495" s="9">
        <f t="shared" si="242"/>
        <v>4511733</v>
      </c>
      <c r="T2495" s="9">
        <f t="shared" si="246"/>
        <v>62403</v>
      </c>
    </row>
    <row r="2496" spans="1:20" ht="14.45" hidden="1" x14ac:dyDescent="0.3">
      <c r="A2496" s="104">
        <v>1050</v>
      </c>
      <c r="B2496" s="9" t="s">
        <v>10</v>
      </c>
      <c r="C2496" s="9" t="s">
        <v>675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1000</v>
      </c>
      <c r="R2496" s="9" t="s">
        <v>953</v>
      </c>
      <c r="S2496" s="9">
        <f t="shared" si="242"/>
        <v>52941000</v>
      </c>
      <c r="T2496" s="9">
        <f t="shared" si="246"/>
        <v>732241</v>
      </c>
    </row>
    <row r="2497" spans="1:20" ht="14.45" hidden="1" x14ac:dyDescent="0.3">
      <c r="A2497" s="104">
        <v>407</v>
      </c>
      <c r="B2497" s="9" t="s">
        <v>10</v>
      </c>
      <c r="C2497" s="9" t="s">
        <v>1012</v>
      </c>
      <c r="D2497" s="9" t="s">
        <v>224</v>
      </c>
      <c r="E2497" s="9" t="s">
        <v>223</v>
      </c>
      <c r="F2497" s="9" t="s">
        <v>1</v>
      </c>
      <c r="G2497" s="9" t="s">
        <v>822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1000</v>
      </c>
      <c r="R2497" s="9" t="s">
        <v>953</v>
      </c>
      <c r="S2497" s="9">
        <f t="shared" si="242"/>
        <v>21028062</v>
      </c>
      <c r="T2497" s="9">
        <f t="shared" si="246"/>
        <v>290845</v>
      </c>
    </row>
    <row r="2498" spans="1:20" ht="14.45" hidden="1" x14ac:dyDescent="0.3">
      <c r="A2498" s="104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1000</v>
      </c>
      <c r="R2498" s="9" t="s">
        <v>953</v>
      </c>
      <c r="S2498" s="9">
        <f t="shared" si="242"/>
        <v>2495768</v>
      </c>
      <c r="T2498" s="9">
        <f t="shared" si="246"/>
        <v>34520</v>
      </c>
    </row>
    <row r="2499" spans="1:20" ht="14.45" hidden="1" x14ac:dyDescent="0.3">
      <c r="A2499" s="104">
        <v>817</v>
      </c>
      <c r="B2499" s="9" t="s">
        <v>10</v>
      </c>
      <c r="C2499" s="9" t="s">
        <v>677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1013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1000</v>
      </c>
      <c r="R2499" s="9" t="s">
        <v>953</v>
      </c>
      <c r="S2499" s="9">
        <f t="shared" ref="S2499:S2562" si="247">M2499*A2499</f>
        <v>60276626</v>
      </c>
      <c r="T2499" s="9">
        <f t="shared" si="246"/>
        <v>833702</v>
      </c>
    </row>
    <row r="2500" spans="1:20" ht="14.45" hidden="1" x14ac:dyDescent="0.3">
      <c r="A2500" s="104">
        <v>143</v>
      </c>
      <c r="B2500" s="9" t="s">
        <v>10</v>
      </c>
      <c r="C2500" s="9" t="s">
        <v>1014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1000</v>
      </c>
      <c r="R2500" s="9" t="s">
        <v>953</v>
      </c>
      <c r="S2500" s="9">
        <f t="shared" si="247"/>
        <v>11311443</v>
      </c>
      <c r="T2500" s="9">
        <f t="shared" si="246"/>
        <v>156451</v>
      </c>
    </row>
    <row r="2501" spans="1:20" ht="14.45" hidden="1" x14ac:dyDescent="0.3">
      <c r="A2501" s="104">
        <v>129</v>
      </c>
      <c r="B2501" s="9" t="s">
        <v>10</v>
      </c>
      <c r="C2501" s="9" t="s">
        <v>678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1000</v>
      </c>
      <c r="R2501" s="9" t="s">
        <v>953</v>
      </c>
      <c r="S2501" s="9">
        <f t="shared" si="247"/>
        <v>9142875</v>
      </c>
      <c r="T2501" s="9">
        <f t="shared" si="246"/>
        <v>126457</v>
      </c>
    </row>
    <row r="2502" spans="1:20" ht="14.45" hidden="1" x14ac:dyDescent="0.3">
      <c r="A2502" s="104">
        <v>49</v>
      </c>
      <c r="B2502" s="9" t="s">
        <v>10</v>
      </c>
      <c r="C2502" s="9" t="s">
        <v>680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1000</v>
      </c>
      <c r="R2502" s="9" t="s">
        <v>953</v>
      </c>
      <c r="S2502" s="9">
        <f t="shared" si="247"/>
        <v>3023398</v>
      </c>
      <c r="T2502" s="9">
        <f t="shared" si="246"/>
        <v>41817</v>
      </c>
    </row>
    <row r="2503" spans="1:20" ht="14.45" hidden="1" x14ac:dyDescent="0.3">
      <c r="A2503" s="104">
        <v>113</v>
      </c>
      <c r="B2503" s="9" t="s">
        <v>10</v>
      </c>
      <c r="C2503" s="9" t="s">
        <v>681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1000</v>
      </c>
      <c r="R2503" s="9" t="s">
        <v>953</v>
      </c>
      <c r="S2503" s="9">
        <f t="shared" si="247"/>
        <v>4423611</v>
      </c>
      <c r="T2503" s="9">
        <f t="shared" si="246"/>
        <v>61184</v>
      </c>
    </row>
    <row r="2504" spans="1:20" ht="14.45" hidden="1" x14ac:dyDescent="0.3">
      <c r="A2504" s="104">
        <v>389</v>
      </c>
      <c r="B2504" s="9" t="s">
        <v>10</v>
      </c>
      <c r="C2504" s="9" t="s">
        <v>682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1000</v>
      </c>
      <c r="R2504" s="9" t="s">
        <v>953</v>
      </c>
      <c r="S2504" s="9">
        <f t="shared" si="247"/>
        <v>23192958</v>
      </c>
      <c r="T2504" s="9">
        <f t="shared" si="246"/>
        <v>320788</v>
      </c>
    </row>
    <row r="2505" spans="1:20" ht="14.45" hidden="1" x14ac:dyDescent="0.3">
      <c r="A2505" s="104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1000</v>
      </c>
      <c r="R2505" s="9" t="s">
        <v>953</v>
      </c>
      <c r="S2505" s="9">
        <f t="shared" si="247"/>
        <v>14757528</v>
      </c>
      <c r="T2505" s="9">
        <f t="shared" si="246"/>
        <v>204115</v>
      </c>
    </row>
    <row r="2506" spans="1:20" ht="14.45" hidden="1" x14ac:dyDescent="0.3">
      <c r="A2506" s="104">
        <v>62</v>
      </c>
      <c r="B2506" s="9" t="s">
        <v>10</v>
      </c>
      <c r="C2506" s="9" t="s">
        <v>685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686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1000</v>
      </c>
      <c r="R2506" s="9" t="s">
        <v>953</v>
      </c>
      <c r="S2506" s="9">
        <f t="shared" si="247"/>
        <v>3289534</v>
      </c>
      <c r="T2506" s="9">
        <f t="shared" si="246"/>
        <v>45498</v>
      </c>
    </row>
    <row r="2507" spans="1:20" ht="14.45" hidden="1" x14ac:dyDescent="0.3">
      <c r="A2507" s="104">
        <v>131</v>
      </c>
      <c r="B2507" s="9" t="s">
        <v>10</v>
      </c>
      <c r="C2507" s="9" t="s">
        <v>900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1000</v>
      </c>
      <c r="R2507" s="9" t="s">
        <v>953</v>
      </c>
      <c r="S2507" s="9">
        <f t="shared" si="247"/>
        <v>8251690</v>
      </c>
      <c r="T2507" s="9">
        <f t="shared" si="246"/>
        <v>114131</v>
      </c>
    </row>
    <row r="2508" spans="1:20" ht="14.45" hidden="1" x14ac:dyDescent="0.3">
      <c r="A2508" s="104">
        <v>566</v>
      </c>
      <c r="B2508" s="9" t="s">
        <v>10</v>
      </c>
      <c r="C2508" s="9" t="s">
        <v>973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1000</v>
      </c>
      <c r="R2508" s="9" t="s">
        <v>953</v>
      </c>
      <c r="S2508" s="9">
        <f t="shared" si="247"/>
        <v>26059206</v>
      </c>
      <c r="T2508" s="9">
        <f t="shared" si="246"/>
        <v>360432</v>
      </c>
    </row>
    <row r="2509" spans="1:20" ht="14.45" hidden="1" x14ac:dyDescent="0.3">
      <c r="A2509" s="104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1000</v>
      </c>
      <c r="R2509" s="9" t="s">
        <v>953</v>
      </c>
      <c r="S2509" s="9">
        <f t="shared" si="247"/>
        <v>13075344</v>
      </c>
      <c r="T2509" s="9">
        <f t="shared" si="246"/>
        <v>180848</v>
      </c>
    </row>
    <row r="2510" spans="1:20" ht="14.45" hidden="1" x14ac:dyDescent="0.3">
      <c r="A2510" s="104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1000</v>
      </c>
      <c r="R2510" s="9" t="s">
        <v>953</v>
      </c>
      <c r="S2510" s="9">
        <f t="shared" si="247"/>
        <v>424775</v>
      </c>
      <c r="T2510" s="9">
        <f t="shared" si="246"/>
        <v>5875</v>
      </c>
    </row>
    <row r="2511" spans="1:20" ht="14.45" hidden="1" x14ac:dyDescent="0.3">
      <c r="A2511" s="104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1000</v>
      </c>
      <c r="R2511" s="9" t="s">
        <v>953</v>
      </c>
      <c r="S2511" s="9">
        <f t="shared" si="247"/>
        <v>296688</v>
      </c>
      <c r="T2511" s="9">
        <f t="shared" si="246"/>
        <v>4104</v>
      </c>
    </row>
    <row r="2512" spans="1:20" ht="14.45" hidden="1" x14ac:dyDescent="0.3">
      <c r="A2512" s="104">
        <v>37</v>
      </c>
      <c r="B2512" s="9" t="s">
        <v>10</v>
      </c>
      <c r="C2512" s="9" t="s">
        <v>687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688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1000</v>
      </c>
      <c r="R2512" s="9" t="s">
        <v>953</v>
      </c>
      <c r="S2512" s="9">
        <f t="shared" si="247"/>
        <v>8266281</v>
      </c>
      <c r="T2512" s="9">
        <f t="shared" si="246"/>
        <v>114333</v>
      </c>
    </row>
    <row r="2513" spans="1:20" ht="14.45" hidden="1" x14ac:dyDescent="0.3">
      <c r="A2513" s="104">
        <v>88</v>
      </c>
      <c r="B2513" s="9" t="s">
        <v>10</v>
      </c>
      <c r="C2513" s="9" t="s">
        <v>974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657</v>
      </c>
      <c r="I2513" s="9">
        <v>15</v>
      </c>
      <c r="J2513" s="9" t="s">
        <v>688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1000</v>
      </c>
      <c r="R2513" s="9" t="s">
        <v>953</v>
      </c>
      <c r="S2513" s="9">
        <f t="shared" si="247"/>
        <v>22501160</v>
      </c>
      <c r="T2513" s="9">
        <f t="shared" si="246"/>
        <v>311219</v>
      </c>
    </row>
    <row r="2514" spans="1:20" ht="14.45" hidden="1" x14ac:dyDescent="0.3">
      <c r="A2514" s="104">
        <v>16</v>
      </c>
      <c r="B2514" s="9" t="s">
        <v>10</v>
      </c>
      <c r="C2514" s="9" t="s">
        <v>821</v>
      </c>
      <c r="D2514" s="9" t="s">
        <v>228</v>
      </c>
      <c r="E2514" s="9" t="s">
        <v>223</v>
      </c>
      <c r="F2514" s="9" t="s">
        <v>1</v>
      </c>
      <c r="G2514" s="9" t="s">
        <v>822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1000</v>
      </c>
      <c r="R2514" s="9" t="s">
        <v>953</v>
      </c>
      <c r="S2514" s="9">
        <f t="shared" si="247"/>
        <v>1119840</v>
      </c>
      <c r="T2514" s="9">
        <f t="shared" si="246"/>
        <v>15489</v>
      </c>
    </row>
    <row r="2515" spans="1:20" ht="14.45" hidden="1" x14ac:dyDescent="0.3">
      <c r="A2515" s="104">
        <v>64</v>
      </c>
      <c r="B2515" s="9" t="s">
        <v>10</v>
      </c>
      <c r="C2515" s="9" t="s">
        <v>1015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1000</v>
      </c>
      <c r="R2515" s="9" t="s">
        <v>953</v>
      </c>
      <c r="S2515" s="9">
        <f t="shared" si="247"/>
        <v>6015360</v>
      </c>
      <c r="T2515" s="9">
        <f t="shared" si="246"/>
        <v>83200</v>
      </c>
    </row>
    <row r="2516" spans="1:20" ht="14.45" hidden="1" x14ac:dyDescent="0.3">
      <c r="A2516" s="104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1000</v>
      </c>
      <c r="R2516" s="9" t="s">
        <v>953</v>
      </c>
      <c r="S2516" s="9">
        <f t="shared" si="247"/>
        <v>16910224</v>
      </c>
      <c r="T2516" s="9">
        <f t="shared" si="246"/>
        <v>233890</v>
      </c>
    </row>
    <row r="2517" spans="1:20" ht="14.45" hidden="1" x14ac:dyDescent="0.3">
      <c r="A2517" s="104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1000</v>
      </c>
      <c r="R2517" s="9" t="s">
        <v>953</v>
      </c>
      <c r="S2517" s="9">
        <f t="shared" si="247"/>
        <v>2032768</v>
      </c>
      <c r="T2517" s="9">
        <f t="shared" si="246"/>
        <v>28116</v>
      </c>
    </row>
    <row r="2518" spans="1:20" ht="14.45" hidden="1" x14ac:dyDescent="0.3">
      <c r="A2518" s="104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1000</v>
      </c>
      <c r="R2518" s="9" t="s">
        <v>953</v>
      </c>
      <c r="S2518" s="9">
        <f t="shared" si="247"/>
        <v>20385717</v>
      </c>
      <c r="T2518" s="9">
        <f t="shared" si="246"/>
        <v>281960</v>
      </c>
    </row>
    <row r="2519" spans="1:20" ht="14.45" hidden="1" x14ac:dyDescent="0.3">
      <c r="A2519" s="104">
        <v>83</v>
      </c>
      <c r="B2519" s="9" t="s">
        <v>10</v>
      </c>
      <c r="C2519" s="9" t="s">
        <v>690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1000</v>
      </c>
      <c r="R2519" s="9" t="s">
        <v>953</v>
      </c>
      <c r="S2519" s="9">
        <f t="shared" si="247"/>
        <v>6330410</v>
      </c>
      <c r="T2519" s="9">
        <f t="shared" si="246"/>
        <v>87558</v>
      </c>
    </row>
    <row r="2520" spans="1:20" ht="14.45" hidden="1" x14ac:dyDescent="0.3">
      <c r="A2520" s="104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1000</v>
      </c>
      <c r="R2520" s="9" t="s">
        <v>953</v>
      </c>
      <c r="S2520" s="9">
        <f t="shared" si="247"/>
        <v>12470601</v>
      </c>
      <c r="T2520" s="9">
        <f t="shared" si="246"/>
        <v>172484</v>
      </c>
    </row>
    <row r="2521" spans="1:20" ht="14.45" hidden="1" x14ac:dyDescent="0.3">
      <c r="A2521" s="104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1000</v>
      </c>
      <c r="R2521" s="9" t="s">
        <v>953</v>
      </c>
      <c r="S2521" s="9">
        <f t="shared" si="247"/>
        <v>36152016</v>
      </c>
      <c r="T2521" s="9">
        <f t="shared" si="246"/>
        <v>500028</v>
      </c>
    </row>
    <row r="2522" spans="1:20" ht="14.45" hidden="1" x14ac:dyDescent="0.3">
      <c r="A2522" s="104">
        <v>407</v>
      </c>
      <c r="B2522" s="9" t="s">
        <v>10</v>
      </c>
      <c r="C2522" s="9" t="s">
        <v>1016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1017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1000</v>
      </c>
      <c r="R2522" s="9" t="s">
        <v>953</v>
      </c>
      <c r="S2522" s="9">
        <f t="shared" si="247"/>
        <v>44012980</v>
      </c>
      <c r="T2522" s="9">
        <f t="shared" si="246"/>
        <v>608755</v>
      </c>
    </row>
    <row r="2523" spans="1:20" ht="14.45" hidden="1" x14ac:dyDescent="0.3">
      <c r="A2523" s="104">
        <v>21</v>
      </c>
      <c r="B2523" s="9" t="s">
        <v>10</v>
      </c>
      <c r="C2523" s="9" t="s">
        <v>823</v>
      </c>
      <c r="D2523" s="9" t="s">
        <v>225</v>
      </c>
      <c r="E2523" s="9" t="s">
        <v>223</v>
      </c>
      <c r="F2523" s="9" t="s">
        <v>1</v>
      </c>
      <c r="G2523" s="9" t="s">
        <v>660</v>
      </c>
      <c r="H2523" s="9" t="s">
        <v>664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1000</v>
      </c>
      <c r="R2523" s="9" t="s">
        <v>953</v>
      </c>
      <c r="S2523" s="9">
        <f t="shared" si="247"/>
        <v>5732790</v>
      </c>
      <c r="T2523" s="9">
        <f t="shared" si="246"/>
        <v>79292</v>
      </c>
    </row>
    <row r="2524" spans="1:20" ht="14.45" hidden="1" x14ac:dyDescent="0.3">
      <c r="A2524" s="104">
        <v>85</v>
      </c>
      <c r="B2524" s="9" t="s">
        <v>10</v>
      </c>
      <c r="C2524" s="9" t="s">
        <v>902</v>
      </c>
      <c r="D2524" s="9" t="s">
        <v>228</v>
      </c>
      <c r="E2524" s="9" t="s">
        <v>223</v>
      </c>
      <c r="F2524" s="9" t="s">
        <v>1</v>
      </c>
      <c r="G2524" s="9" t="s">
        <v>660</v>
      </c>
      <c r="H2524" s="9" t="s">
        <v>783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1000</v>
      </c>
      <c r="R2524" s="9" t="s">
        <v>953</v>
      </c>
      <c r="S2524" s="9">
        <f t="shared" si="247"/>
        <v>12025545</v>
      </c>
      <c r="T2524" s="9">
        <f t="shared" si="246"/>
        <v>166328</v>
      </c>
    </row>
    <row r="2525" spans="1:20" ht="14.45" hidden="1" x14ac:dyDescent="0.3">
      <c r="A2525" s="104">
        <v>378</v>
      </c>
      <c r="B2525" s="9" t="s">
        <v>10</v>
      </c>
      <c r="C2525" s="9" t="s">
        <v>903</v>
      </c>
      <c r="D2525" s="9" t="s">
        <v>225</v>
      </c>
      <c r="E2525" s="9" t="s">
        <v>223</v>
      </c>
      <c r="F2525" s="9" t="s">
        <v>1</v>
      </c>
      <c r="G2525" s="9" t="s">
        <v>660</v>
      </c>
      <c r="H2525" s="9" t="s">
        <v>774</v>
      </c>
      <c r="I2525" s="9">
        <v>15</v>
      </c>
      <c r="J2525" s="9" t="s">
        <v>904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1000</v>
      </c>
      <c r="R2525" s="9" t="s">
        <v>953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 ht="14.45" hidden="1" x14ac:dyDescent="0.3">
      <c r="A2526" s="103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1000</v>
      </c>
      <c r="R2526" s="9" t="s">
        <v>953</v>
      </c>
      <c r="S2526" s="9">
        <f t="shared" si="247"/>
        <v>2054750</v>
      </c>
      <c r="T2526" s="9">
        <f t="shared" si="251"/>
        <v>28420</v>
      </c>
    </row>
    <row r="2527" spans="1:20" ht="14.45" hidden="1" x14ac:dyDescent="0.3">
      <c r="A2527" s="104">
        <v>6</v>
      </c>
      <c r="B2527" s="9" t="s">
        <v>13</v>
      </c>
      <c r="C2527" s="9" t="s">
        <v>905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1000</v>
      </c>
      <c r="R2527" s="9" t="s">
        <v>953</v>
      </c>
      <c r="S2527" s="9">
        <f t="shared" si="247"/>
        <v>1522890</v>
      </c>
      <c r="T2527" s="9">
        <f t="shared" si="251"/>
        <v>21063</v>
      </c>
    </row>
    <row r="2528" spans="1:20" ht="14.45" hidden="1" x14ac:dyDescent="0.3">
      <c r="A2528" s="104">
        <v>42</v>
      </c>
      <c r="B2528" s="9" t="s">
        <v>13</v>
      </c>
      <c r="C2528" s="9" t="s">
        <v>1018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1019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1000</v>
      </c>
      <c r="R2528" s="9" t="s">
        <v>953</v>
      </c>
      <c r="S2528" s="9">
        <f t="shared" si="247"/>
        <v>4728780</v>
      </c>
      <c r="T2528" s="9">
        <f t="shared" si="251"/>
        <v>65405</v>
      </c>
    </row>
    <row r="2529" spans="1:20" ht="14.45" hidden="1" x14ac:dyDescent="0.3">
      <c r="A2529" s="104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1000</v>
      </c>
      <c r="R2529" s="9" t="s">
        <v>953</v>
      </c>
      <c r="S2529" s="9">
        <f t="shared" si="247"/>
        <v>6872652</v>
      </c>
      <c r="T2529" s="9">
        <f t="shared" si="251"/>
        <v>95057</v>
      </c>
    </row>
    <row r="2530" spans="1:20" ht="14.45" hidden="1" x14ac:dyDescent="0.3">
      <c r="A2530" s="104">
        <v>139</v>
      </c>
      <c r="B2530" s="9" t="s">
        <v>13</v>
      </c>
      <c r="C2530" s="9" t="s">
        <v>692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693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1000</v>
      </c>
      <c r="R2530" s="9" t="s">
        <v>953</v>
      </c>
      <c r="S2530" s="9">
        <f t="shared" si="247"/>
        <v>4263825</v>
      </c>
      <c r="T2530" s="9">
        <f t="shared" si="251"/>
        <v>58974</v>
      </c>
    </row>
    <row r="2531" spans="1:20" ht="14.45" hidden="1" x14ac:dyDescent="0.3">
      <c r="A2531" s="104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1000</v>
      </c>
      <c r="R2531" s="9" t="s">
        <v>953</v>
      </c>
      <c r="S2531" s="9">
        <f t="shared" si="247"/>
        <v>22751545</v>
      </c>
      <c r="T2531" s="9">
        <f t="shared" si="251"/>
        <v>314683</v>
      </c>
    </row>
    <row r="2532" spans="1:20" ht="14.45" hidden="1" x14ac:dyDescent="0.3">
      <c r="A2532" s="104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1000</v>
      </c>
      <c r="R2532" s="9" t="s">
        <v>953</v>
      </c>
      <c r="S2532" s="9">
        <f t="shared" si="247"/>
        <v>1430548</v>
      </c>
      <c r="T2532" s="9">
        <f t="shared" si="251"/>
        <v>19786</v>
      </c>
    </row>
    <row r="2533" spans="1:20" ht="14.45" hidden="1" x14ac:dyDescent="0.3">
      <c r="A2533" s="104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1020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1000</v>
      </c>
      <c r="R2533" s="9" t="s">
        <v>953</v>
      </c>
      <c r="S2533" s="9">
        <f t="shared" si="247"/>
        <v>155906949</v>
      </c>
      <c r="T2533" s="9">
        <f t="shared" si="251"/>
        <v>2156389</v>
      </c>
    </row>
    <row r="2534" spans="1:20" ht="14.45" hidden="1" x14ac:dyDescent="0.3">
      <c r="A2534" s="104">
        <v>24</v>
      </c>
      <c r="B2534" s="9" t="s">
        <v>13</v>
      </c>
      <c r="C2534" s="9" t="s">
        <v>825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1000</v>
      </c>
      <c r="R2534" s="9" t="s">
        <v>953</v>
      </c>
      <c r="S2534" s="9">
        <f t="shared" si="247"/>
        <v>2518056</v>
      </c>
      <c r="T2534" s="9">
        <f t="shared" si="251"/>
        <v>34828</v>
      </c>
    </row>
    <row r="2535" spans="1:20" ht="14.45" hidden="1" x14ac:dyDescent="0.3">
      <c r="A2535" s="104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1021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1000</v>
      </c>
      <c r="R2535" s="9" t="s">
        <v>953</v>
      </c>
      <c r="S2535" s="9">
        <f t="shared" si="247"/>
        <v>36891756</v>
      </c>
      <c r="T2535" s="9">
        <f t="shared" si="251"/>
        <v>510259</v>
      </c>
    </row>
    <row r="2536" spans="1:20" ht="14.45" hidden="1" x14ac:dyDescent="0.3">
      <c r="A2536" s="104">
        <v>34</v>
      </c>
      <c r="B2536" s="9" t="s">
        <v>13</v>
      </c>
      <c r="C2536" s="9" t="s">
        <v>826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827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1000</v>
      </c>
      <c r="R2536" s="9" t="s">
        <v>953</v>
      </c>
      <c r="S2536" s="9">
        <f t="shared" si="247"/>
        <v>3827448</v>
      </c>
      <c r="T2536" s="9">
        <f t="shared" si="251"/>
        <v>52938</v>
      </c>
    </row>
    <row r="2537" spans="1:20" ht="14.45" hidden="1" x14ac:dyDescent="0.3">
      <c r="A2537" s="104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1000</v>
      </c>
      <c r="R2537" s="9" t="s">
        <v>953</v>
      </c>
      <c r="S2537" s="9">
        <f t="shared" si="247"/>
        <v>11649561</v>
      </c>
      <c r="T2537" s="9">
        <f t="shared" si="251"/>
        <v>161128</v>
      </c>
    </row>
    <row r="2538" spans="1:20" ht="14.45" hidden="1" x14ac:dyDescent="0.3">
      <c r="A2538" s="104">
        <v>25</v>
      </c>
      <c r="B2538" s="9" t="s">
        <v>13</v>
      </c>
      <c r="C2538" s="9" t="s">
        <v>697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1000</v>
      </c>
      <c r="R2538" s="9" t="s">
        <v>953</v>
      </c>
      <c r="S2538" s="9">
        <f t="shared" si="247"/>
        <v>749750</v>
      </c>
      <c r="T2538" s="9">
        <f t="shared" si="251"/>
        <v>10370</v>
      </c>
    </row>
    <row r="2539" spans="1:20" ht="14.45" hidden="1" x14ac:dyDescent="0.3">
      <c r="A2539" s="104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1000</v>
      </c>
      <c r="R2539" s="9" t="s">
        <v>953</v>
      </c>
      <c r="S2539" s="9">
        <f t="shared" si="247"/>
        <v>4076925</v>
      </c>
      <c r="T2539" s="9">
        <f t="shared" si="251"/>
        <v>56389</v>
      </c>
    </row>
    <row r="2540" spans="1:20" ht="14.45" hidden="1" x14ac:dyDescent="0.3">
      <c r="A2540" s="104">
        <v>13</v>
      </c>
      <c r="B2540" s="9" t="s">
        <v>13</v>
      </c>
      <c r="C2540" s="9" t="s">
        <v>975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1000</v>
      </c>
      <c r="R2540" s="9" t="s">
        <v>953</v>
      </c>
      <c r="S2540" s="9">
        <f t="shared" si="247"/>
        <v>716885</v>
      </c>
      <c r="T2540" s="9">
        <f t="shared" si="251"/>
        <v>9915</v>
      </c>
    </row>
    <row r="2541" spans="1:20" ht="14.45" hidden="1" x14ac:dyDescent="0.3">
      <c r="A2541" s="104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1000</v>
      </c>
      <c r="R2541" s="9" t="s">
        <v>953</v>
      </c>
      <c r="S2541" s="9">
        <f t="shared" si="247"/>
        <v>465856812</v>
      </c>
      <c r="T2541" s="9">
        <f t="shared" si="251"/>
        <v>6443386</v>
      </c>
    </row>
    <row r="2542" spans="1:20" ht="14.45" hidden="1" x14ac:dyDescent="0.3">
      <c r="A2542" s="104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1000</v>
      </c>
      <c r="R2542" s="9" t="s">
        <v>953</v>
      </c>
      <c r="S2542" s="9">
        <f t="shared" si="247"/>
        <v>24890368</v>
      </c>
      <c r="T2542" s="9">
        <f t="shared" si="251"/>
        <v>344265</v>
      </c>
    </row>
    <row r="2543" spans="1:20" ht="14.45" hidden="1" x14ac:dyDescent="0.3">
      <c r="A2543" s="104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1000</v>
      </c>
      <c r="R2543" s="9" t="s">
        <v>953</v>
      </c>
      <c r="S2543" s="9">
        <f t="shared" si="247"/>
        <v>10398480</v>
      </c>
      <c r="T2543" s="9">
        <f t="shared" si="251"/>
        <v>143824</v>
      </c>
    </row>
    <row r="2544" spans="1:20" ht="14.45" hidden="1" x14ac:dyDescent="0.3">
      <c r="A2544" s="104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1000</v>
      </c>
      <c r="R2544" s="9" t="s">
        <v>953</v>
      </c>
      <c r="S2544" s="9">
        <f t="shared" si="247"/>
        <v>182460</v>
      </c>
      <c r="T2544" s="9">
        <f t="shared" si="251"/>
        <v>2524</v>
      </c>
    </row>
    <row r="2545" spans="1:20" ht="14.45" hidden="1" x14ac:dyDescent="0.3">
      <c r="A2545" s="104">
        <v>176</v>
      </c>
      <c r="B2545" s="9" t="s">
        <v>13</v>
      </c>
      <c r="C2545" s="9" t="s">
        <v>698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1000</v>
      </c>
      <c r="R2545" s="9" t="s">
        <v>953</v>
      </c>
      <c r="S2545" s="9">
        <f t="shared" si="247"/>
        <v>14617680</v>
      </c>
      <c r="T2545" s="9">
        <f t="shared" si="251"/>
        <v>202181</v>
      </c>
    </row>
    <row r="2546" spans="1:20" ht="14.45" hidden="1" x14ac:dyDescent="0.3">
      <c r="A2546" s="104">
        <v>2</v>
      </c>
      <c r="B2546" s="9" t="s">
        <v>13</v>
      </c>
      <c r="C2546" s="9" t="s">
        <v>829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1000</v>
      </c>
      <c r="R2546" s="9" t="s">
        <v>953</v>
      </c>
      <c r="S2546" s="9">
        <f t="shared" si="247"/>
        <v>197360</v>
      </c>
      <c r="T2546" s="9">
        <f t="shared" si="251"/>
        <v>2730</v>
      </c>
    </row>
    <row r="2547" spans="1:20" ht="14.45" hidden="1" x14ac:dyDescent="0.3">
      <c r="A2547" s="104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1000</v>
      </c>
      <c r="R2547" s="9" t="s">
        <v>953</v>
      </c>
      <c r="S2547" s="9">
        <f t="shared" si="247"/>
        <v>39656720</v>
      </c>
      <c r="T2547" s="9">
        <f t="shared" si="251"/>
        <v>548502</v>
      </c>
    </row>
    <row r="2548" spans="1:20" ht="14.45" hidden="1" x14ac:dyDescent="0.3">
      <c r="A2548" s="104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1000</v>
      </c>
      <c r="R2548" s="9" t="s">
        <v>953</v>
      </c>
      <c r="S2548" s="9">
        <f t="shared" si="247"/>
        <v>24320500</v>
      </c>
      <c r="T2548" s="9">
        <f t="shared" si="251"/>
        <v>336383</v>
      </c>
    </row>
    <row r="2549" spans="1:20" ht="14.45" hidden="1" x14ac:dyDescent="0.3">
      <c r="A2549" s="104">
        <v>113</v>
      </c>
      <c r="B2549" s="9" t="s">
        <v>13</v>
      </c>
      <c r="C2549" s="9" t="s">
        <v>830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1000</v>
      </c>
      <c r="R2549" s="9" t="s">
        <v>953</v>
      </c>
      <c r="S2549" s="9">
        <f t="shared" si="247"/>
        <v>10353625</v>
      </c>
      <c r="T2549" s="9">
        <f t="shared" si="251"/>
        <v>143204</v>
      </c>
    </row>
    <row r="2550" spans="1:20" ht="14.45" hidden="1" x14ac:dyDescent="0.3">
      <c r="A2550" s="104">
        <v>4</v>
      </c>
      <c r="B2550" s="9" t="s">
        <v>13</v>
      </c>
      <c r="C2550" s="9" t="s">
        <v>976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1000</v>
      </c>
      <c r="R2550" s="9" t="s">
        <v>953</v>
      </c>
      <c r="S2550" s="9">
        <f t="shared" si="247"/>
        <v>702796</v>
      </c>
      <c r="T2550" s="9">
        <f t="shared" si="251"/>
        <v>9721</v>
      </c>
    </row>
    <row r="2551" spans="1:20" ht="14.45" hidden="1" x14ac:dyDescent="0.3">
      <c r="A2551" s="104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1000</v>
      </c>
      <c r="R2551" s="9" t="s">
        <v>953</v>
      </c>
      <c r="S2551" s="9">
        <f t="shared" si="247"/>
        <v>146036</v>
      </c>
      <c r="T2551" s="9">
        <f t="shared" si="251"/>
        <v>2020</v>
      </c>
    </row>
    <row r="2552" spans="1:20" ht="14.45" hidden="1" x14ac:dyDescent="0.3">
      <c r="A2552" s="104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1000</v>
      </c>
      <c r="R2552" s="9" t="s">
        <v>953</v>
      </c>
      <c r="S2552" s="9">
        <f t="shared" si="247"/>
        <v>10952366</v>
      </c>
      <c r="T2552" s="9">
        <f t="shared" si="251"/>
        <v>151485</v>
      </c>
    </row>
    <row r="2553" spans="1:20" ht="14.45" hidden="1" x14ac:dyDescent="0.3">
      <c r="A2553" s="104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1000</v>
      </c>
      <c r="R2553" s="9" t="s">
        <v>953</v>
      </c>
      <c r="S2553" s="9">
        <f t="shared" si="247"/>
        <v>19931015</v>
      </c>
      <c r="T2553" s="9">
        <f t="shared" si="251"/>
        <v>275671</v>
      </c>
    </row>
    <row r="2554" spans="1:20" ht="14.45" hidden="1" x14ac:dyDescent="0.3">
      <c r="A2554" s="104">
        <v>99</v>
      </c>
      <c r="B2554" s="9" t="s">
        <v>13</v>
      </c>
      <c r="C2554" s="9" t="s">
        <v>700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1000</v>
      </c>
      <c r="R2554" s="9" t="s">
        <v>953</v>
      </c>
      <c r="S2554" s="9">
        <f t="shared" si="247"/>
        <v>8117307</v>
      </c>
      <c r="T2554" s="9">
        <f t="shared" si="251"/>
        <v>112273</v>
      </c>
    </row>
    <row r="2555" spans="1:20" ht="14.45" hidden="1" x14ac:dyDescent="0.3">
      <c r="A2555" s="104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1000</v>
      </c>
      <c r="R2555" s="9" t="s">
        <v>953</v>
      </c>
      <c r="S2555" s="9">
        <f t="shared" si="247"/>
        <v>3964008</v>
      </c>
      <c r="T2555" s="9">
        <f t="shared" si="251"/>
        <v>54827</v>
      </c>
    </row>
    <row r="2556" spans="1:20" ht="14.45" hidden="1" x14ac:dyDescent="0.3">
      <c r="A2556" s="104">
        <v>84</v>
      </c>
      <c r="B2556" s="9" t="s">
        <v>13</v>
      </c>
      <c r="C2556" s="9" t="s">
        <v>907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1000</v>
      </c>
      <c r="R2556" s="9" t="s">
        <v>953</v>
      </c>
      <c r="S2556" s="9">
        <f t="shared" si="247"/>
        <v>9765000</v>
      </c>
      <c r="T2556" s="9">
        <f t="shared" si="251"/>
        <v>135062</v>
      </c>
    </row>
    <row r="2557" spans="1:20" ht="14.45" hidden="1" x14ac:dyDescent="0.3">
      <c r="A2557" s="104">
        <v>2</v>
      </c>
      <c r="B2557" s="9" t="s">
        <v>13</v>
      </c>
      <c r="C2557" s="9" t="s">
        <v>908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1000</v>
      </c>
      <c r="R2557" s="9" t="s">
        <v>953</v>
      </c>
      <c r="S2557" s="9">
        <f t="shared" si="247"/>
        <v>135980</v>
      </c>
      <c r="T2557" s="9">
        <f t="shared" si="251"/>
        <v>1881</v>
      </c>
    </row>
    <row r="2558" spans="1:20" ht="14.45" hidden="1" x14ac:dyDescent="0.3">
      <c r="A2558" s="104">
        <v>2</v>
      </c>
      <c r="B2558" s="9" t="s">
        <v>13</v>
      </c>
      <c r="C2558" s="9" t="s">
        <v>1022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1000</v>
      </c>
      <c r="R2558" s="9" t="s">
        <v>953</v>
      </c>
      <c r="S2558" s="9">
        <f t="shared" si="247"/>
        <v>237400</v>
      </c>
      <c r="T2558" s="9">
        <f t="shared" si="251"/>
        <v>3284</v>
      </c>
    </row>
    <row r="2559" spans="1:20" ht="14.45" hidden="1" x14ac:dyDescent="0.3">
      <c r="A2559" s="104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1000</v>
      </c>
      <c r="R2559" s="9" t="s">
        <v>953</v>
      </c>
      <c r="S2559" s="9">
        <f t="shared" si="247"/>
        <v>5593212</v>
      </c>
      <c r="T2559" s="9">
        <f t="shared" si="251"/>
        <v>77361</v>
      </c>
    </row>
    <row r="2560" spans="1:20" ht="14.45" hidden="1" x14ac:dyDescent="0.3">
      <c r="A2560" s="104">
        <v>4</v>
      </c>
      <c r="B2560" s="9" t="s">
        <v>13</v>
      </c>
      <c r="C2560" s="9" t="s">
        <v>701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1000</v>
      </c>
      <c r="R2560" s="9" t="s">
        <v>953</v>
      </c>
      <c r="S2560" s="9">
        <f t="shared" si="247"/>
        <v>424840</v>
      </c>
      <c r="T2560" s="9">
        <f t="shared" si="251"/>
        <v>5876</v>
      </c>
    </row>
    <row r="2561" spans="1:20" ht="14.45" hidden="1" x14ac:dyDescent="0.3">
      <c r="A2561" s="104">
        <v>78</v>
      </c>
      <c r="B2561" s="9" t="s">
        <v>13</v>
      </c>
      <c r="C2561" s="9" t="s">
        <v>909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1000</v>
      </c>
      <c r="R2561" s="9" t="s">
        <v>953</v>
      </c>
      <c r="S2561" s="9">
        <f t="shared" si="247"/>
        <v>6517290</v>
      </c>
      <c r="T2561" s="9">
        <f t="shared" si="251"/>
        <v>90142</v>
      </c>
    </row>
    <row r="2562" spans="1:20" ht="14.45" hidden="1" x14ac:dyDescent="0.3">
      <c r="A2562" s="104">
        <v>6</v>
      </c>
      <c r="B2562" s="9" t="s">
        <v>13</v>
      </c>
      <c r="C2562" s="9" t="s">
        <v>1023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1000</v>
      </c>
      <c r="R2562" s="9" t="s">
        <v>953</v>
      </c>
      <c r="S2562" s="9">
        <f t="shared" si="247"/>
        <v>518700</v>
      </c>
      <c r="T2562" s="9">
        <f t="shared" si="251"/>
        <v>7174</v>
      </c>
    </row>
    <row r="2563" spans="1:20" ht="14.45" hidden="1" x14ac:dyDescent="0.3">
      <c r="A2563" s="104">
        <v>2</v>
      </c>
      <c r="B2563" s="9" t="s">
        <v>13</v>
      </c>
      <c r="C2563" s="9" t="s">
        <v>977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1000</v>
      </c>
      <c r="R2563" s="9" t="s">
        <v>953</v>
      </c>
      <c r="S2563" s="9">
        <f t="shared" ref="S2563:S2626" si="252">M2563*A2563</f>
        <v>628000</v>
      </c>
      <c r="T2563" s="9">
        <f t="shared" si="251"/>
        <v>8686</v>
      </c>
    </row>
    <row r="2564" spans="1:20" ht="14.45" hidden="1" x14ac:dyDescent="0.3">
      <c r="A2564" s="104">
        <v>61</v>
      </c>
      <c r="B2564" s="9" t="s">
        <v>13</v>
      </c>
      <c r="C2564" s="9" t="s">
        <v>910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1000</v>
      </c>
      <c r="R2564" s="9" t="s">
        <v>953</v>
      </c>
      <c r="S2564" s="9">
        <f t="shared" si="252"/>
        <v>7358613</v>
      </c>
      <c r="T2564" s="9">
        <f t="shared" si="251"/>
        <v>101779</v>
      </c>
    </row>
    <row r="2565" spans="1:20" ht="14.45" hidden="1" x14ac:dyDescent="0.3">
      <c r="A2565" s="104">
        <v>23</v>
      </c>
      <c r="B2565" s="9" t="s">
        <v>13</v>
      </c>
      <c r="C2565" s="9" t="s">
        <v>835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1000</v>
      </c>
      <c r="R2565" s="9" t="s">
        <v>953</v>
      </c>
      <c r="S2565" s="9">
        <f t="shared" si="252"/>
        <v>3380885</v>
      </c>
      <c r="T2565" s="9">
        <f t="shared" si="251"/>
        <v>46762</v>
      </c>
    </row>
    <row r="2566" spans="1:20" ht="14.45" hidden="1" x14ac:dyDescent="0.3">
      <c r="A2566" s="104">
        <v>2</v>
      </c>
      <c r="B2566" s="9" t="s">
        <v>13</v>
      </c>
      <c r="C2566" s="9" t="s">
        <v>1024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1000</v>
      </c>
      <c r="R2566" s="9" t="s">
        <v>953</v>
      </c>
      <c r="S2566" s="9">
        <f t="shared" si="252"/>
        <v>293080</v>
      </c>
      <c r="T2566" s="9">
        <f t="shared" si="251"/>
        <v>4054</v>
      </c>
    </row>
    <row r="2567" spans="1:20" ht="14.45" hidden="1" x14ac:dyDescent="0.3">
      <c r="A2567" s="104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1000</v>
      </c>
      <c r="R2567" s="9" t="s">
        <v>953</v>
      </c>
      <c r="S2567" s="9">
        <f t="shared" si="252"/>
        <v>464852</v>
      </c>
      <c r="T2567" s="9">
        <f t="shared" si="251"/>
        <v>6429</v>
      </c>
    </row>
    <row r="2568" spans="1:20" ht="14.45" hidden="1" x14ac:dyDescent="0.3">
      <c r="A2568" s="104">
        <v>2</v>
      </c>
      <c r="B2568" s="105" t="s">
        <v>13</v>
      </c>
      <c r="C2568" s="105" t="s">
        <v>837</v>
      </c>
      <c r="D2568" s="105" t="s">
        <v>230</v>
      </c>
      <c r="E2568" s="9" t="s">
        <v>227</v>
      </c>
      <c r="F2568" s="105" t="s">
        <v>5</v>
      </c>
      <c r="G2568" s="105" t="s">
        <v>517</v>
      </c>
      <c r="H2568" s="105" t="s">
        <v>2</v>
      </c>
      <c r="I2568" s="105">
        <v>15</v>
      </c>
      <c r="J2568" s="105" t="s">
        <v>8</v>
      </c>
      <c r="K2568" s="105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1000</v>
      </c>
      <c r="R2568" s="9" t="s">
        <v>953</v>
      </c>
      <c r="S2568" s="9">
        <f t="shared" si="252"/>
        <v>233230</v>
      </c>
      <c r="T2568" s="9">
        <f t="shared" si="251"/>
        <v>3226</v>
      </c>
    </row>
    <row r="2569" spans="1:20" ht="14.45" hidden="1" x14ac:dyDescent="0.3">
      <c r="A2569" s="104">
        <v>17</v>
      </c>
      <c r="B2569" s="105" t="s">
        <v>13</v>
      </c>
      <c r="C2569" s="105" t="s">
        <v>703</v>
      </c>
      <c r="D2569" s="105" t="s">
        <v>230</v>
      </c>
      <c r="E2569" s="9" t="s">
        <v>227</v>
      </c>
      <c r="F2569" s="105" t="s">
        <v>5</v>
      </c>
      <c r="G2569" s="105" t="s">
        <v>350</v>
      </c>
      <c r="H2569" s="105" t="s">
        <v>399</v>
      </c>
      <c r="I2569" s="105">
        <v>15</v>
      </c>
      <c r="J2569" s="105" t="s">
        <v>704</v>
      </c>
      <c r="K2569" s="105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1000</v>
      </c>
      <c r="R2569" s="9" t="s">
        <v>953</v>
      </c>
      <c r="S2569" s="9">
        <f t="shared" si="252"/>
        <v>3689391</v>
      </c>
      <c r="T2569" s="9">
        <f t="shared" si="251"/>
        <v>51029</v>
      </c>
    </row>
    <row r="2570" spans="1:20" ht="14.45" hidden="1" x14ac:dyDescent="0.3">
      <c r="A2570" s="104">
        <v>18</v>
      </c>
      <c r="B2570" s="105" t="s">
        <v>13</v>
      </c>
      <c r="C2570" s="105" t="s">
        <v>408</v>
      </c>
      <c r="D2570" s="105" t="s">
        <v>230</v>
      </c>
      <c r="E2570" s="9" t="s">
        <v>227</v>
      </c>
      <c r="F2570" s="105" t="s">
        <v>5</v>
      </c>
      <c r="G2570" s="105" t="s">
        <v>350</v>
      </c>
      <c r="H2570" s="105" t="s">
        <v>409</v>
      </c>
      <c r="I2570" s="105">
        <v>15</v>
      </c>
      <c r="J2570" s="105" t="s">
        <v>410</v>
      </c>
      <c r="K2570" s="105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1000</v>
      </c>
      <c r="R2570" s="9" t="s">
        <v>953</v>
      </c>
      <c r="S2570" s="9">
        <f t="shared" si="252"/>
        <v>4701780</v>
      </c>
      <c r="T2570" s="9">
        <f t="shared" si="251"/>
        <v>65032</v>
      </c>
    </row>
    <row r="2571" spans="1:20" ht="14.45" hidden="1" x14ac:dyDescent="0.3">
      <c r="A2571" s="104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1000</v>
      </c>
      <c r="R2571" s="9" t="s">
        <v>953</v>
      </c>
      <c r="S2571" s="9">
        <f t="shared" si="252"/>
        <v>1734744</v>
      </c>
      <c r="T2571" s="9">
        <f t="shared" si="251"/>
        <v>23994</v>
      </c>
    </row>
    <row r="2572" spans="1:20" ht="14.45" hidden="1" x14ac:dyDescent="0.3">
      <c r="A2572" s="104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1000</v>
      </c>
      <c r="R2572" s="9" t="s">
        <v>953</v>
      </c>
      <c r="S2572" s="9">
        <f t="shared" si="252"/>
        <v>2441968</v>
      </c>
      <c r="T2572" s="9">
        <f t="shared" si="251"/>
        <v>33775</v>
      </c>
    </row>
    <row r="2573" spans="1:20" ht="14.45" hidden="1" x14ac:dyDescent="0.3">
      <c r="A2573" s="104">
        <v>221</v>
      </c>
      <c r="B2573" s="9" t="s">
        <v>13</v>
      </c>
      <c r="C2573" s="9" t="s">
        <v>838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1000</v>
      </c>
      <c r="R2573" s="9" t="s">
        <v>953</v>
      </c>
      <c r="S2573" s="9">
        <f t="shared" si="252"/>
        <v>11355201</v>
      </c>
      <c r="T2573" s="9">
        <f t="shared" si="251"/>
        <v>157057</v>
      </c>
    </row>
    <row r="2574" spans="1:20" ht="14.45" hidden="1" x14ac:dyDescent="0.3">
      <c r="A2574" s="104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1000</v>
      </c>
      <c r="R2574" s="9" t="s">
        <v>953</v>
      </c>
      <c r="S2574" s="9">
        <f t="shared" si="252"/>
        <v>1874928</v>
      </c>
      <c r="T2574" s="9">
        <f t="shared" si="251"/>
        <v>25933</v>
      </c>
    </row>
    <row r="2575" spans="1:20" ht="14.45" hidden="1" x14ac:dyDescent="0.3">
      <c r="A2575" s="104">
        <v>770</v>
      </c>
      <c r="B2575" s="9" t="s">
        <v>13</v>
      </c>
      <c r="C2575" s="9" t="s">
        <v>839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1000</v>
      </c>
      <c r="R2575" s="9" t="s">
        <v>953</v>
      </c>
      <c r="S2575" s="9">
        <f t="shared" si="252"/>
        <v>39526410</v>
      </c>
      <c r="T2575" s="9">
        <f t="shared" si="251"/>
        <v>546700</v>
      </c>
    </row>
    <row r="2576" spans="1:20" ht="14.45" hidden="1" x14ac:dyDescent="0.3">
      <c r="A2576" s="104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1000</v>
      </c>
      <c r="R2576" s="9" t="s">
        <v>953</v>
      </c>
      <c r="S2576" s="9">
        <f t="shared" si="252"/>
        <v>3463590</v>
      </c>
      <c r="T2576" s="9">
        <f t="shared" si="251"/>
        <v>47906</v>
      </c>
    </row>
    <row r="2577" spans="1:20" ht="14.45" hidden="1" x14ac:dyDescent="0.3">
      <c r="A2577" s="104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1000</v>
      </c>
      <c r="R2577" s="9" t="s">
        <v>953</v>
      </c>
      <c r="S2577" s="9">
        <f t="shared" si="252"/>
        <v>2384318</v>
      </c>
      <c r="T2577" s="9">
        <f t="shared" si="251"/>
        <v>32978</v>
      </c>
    </row>
    <row r="2578" spans="1:20" ht="14.45" hidden="1" x14ac:dyDescent="0.3">
      <c r="A2578" s="104">
        <v>2</v>
      </c>
      <c r="B2578" s="9" t="s">
        <v>13</v>
      </c>
      <c r="C2578" s="9" t="s">
        <v>1025</v>
      </c>
      <c r="D2578" s="9" t="s">
        <v>228</v>
      </c>
      <c r="E2578" s="9" t="s">
        <v>227</v>
      </c>
      <c r="F2578" s="9" t="s">
        <v>5</v>
      </c>
      <c r="G2578" s="9" t="s">
        <v>656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1000</v>
      </c>
      <c r="R2578" s="9" t="s">
        <v>953</v>
      </c>
      <c r="S2578" s="9">
        <f t="shared" si="252"/>
        <v>135600</v>
      </c>
      <c r="T2578" s="9">
        <f t="shared" si="251"/>
        <v>1876</v>
      </c>
    </row>
    <row r="2579" spans="1:20" ht="14.45" hidden="1" x14ac:dyDescent="0.3">
      <c r="A2579" s="104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1000</v>
      </c>
      <c r="R2579" s="9" t="s">
        <v>953</v>
      </c>
      <c r="S2579" s="9">
        <f t="shared" si="252"/>
        <v>2179298</v>
      </c>
      <c r="T2579" s="9">
        <f t="shared" si="251"/>
        <v>30142</v>
      </c>
    </row>
    <row r="2580" spans="1:20" ht="14.45" hidden="1" x14ac:dyDescent="0.3">
      <c r="A2580" s="104">
        <v>387</v>
      </c>
      <c r="B2580" s="9" t="s">
        <v>13</v>
      </c>
      <c r="C2580" s="9" t="s">
        <v>840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1000</v>
      </c>
      <c r="R2580" s="9" t="s">
        <v>953</v>
      </c>
      <c r="S2580" s="9">
        <f t="shared" si="252"/>
        <v>26024202</v>
      </c>
      <c r="T2580" s="9">
        <f t="shared" si="251"/>
        <v>359947</v>
      </c>
    </row>
    <row r="2581" spans="1:20" ht="14.45" hidden="1" x14ac:dyDescent="0.3">
      <c r="A2581" s="104">
        <v>281</v>
      </c>
      <c r="B2581" s="9" t="s">
        <v>13</v>
      </c>
      <c r="C2581" s="9" t="s">
        <v>911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1000</v>
      </c>
      <c r="R2581" s="9" t="s">
        <v>953</v>
      </c>
      <c r="S2581" s="9">
        <f t="shared" si="252"/>
        <v>18746072</v>
      </c>
      <c r="T2581" s="9">
        <f t="shared" si="251"/>
        <v>259282</v>
      </c>
    </row>
    <row r="2582" spans="1:20" ht="14.45" hidden="1" x14ac:dyDescent="0.3">
      <c r="A2582" s="104">
        <v>4</v>
      </c>
      <c r="B2582" s="9" t="s">
        <v>13</v>
      </c>
      <c r="C2582" s="9" t="s">
        <v>1026</v>
      </c>
      <c r="D2582" s="9" t="s">
        <v>222</v>
      </c>
      <c r="E2582" s="9" t="s">
        <v>227</v>
      </c>
      <c r="F2582" s="9" t="s">
        <v>5</v>
      </c>
      <c r="G2582" s="9" t="s">
        <v>656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1000</v>
      </c>
      <c r="R2582" s="9" t="s">
        <v>953</v>
      </c>
      <c r="S2582" s="9">
        <f t="shared" si="252"/>
        <v>274800</v>
      </c>
      <c r="T2582" s="9">
        <f t="shared" si="251"/>
        <v>3801</v>
      </c>
    </row>
    <row r="2583" spans="1:20" ht="14.45" hidden="1" x14ac:dyDescent="0.3">
      <c r="A2583" s="104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1000</v>
      </c>
      <c r="R2583" s="9" t="s">
        <v>953</v>
      </c>
      <c r="S2583" s="9">
        <f t="shared" si="252"/>
        <v>27677615</v>
      </c>
      <c r="T2583" s="9">
        <f t="shared" si="251"/>
        <v>382816</v>
      </c>
    </row>
    <row r="2584" spans="1:20" ht="14.45" hidden="1" x14ac:dyDescent="0.3">
      <c r="A2584" s="104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1000</v>
      </c>
      <c r="R2584" s="9" t="s">
        <v>953</v>
      </c>
      <c r="S2584" s="9">
        <f t="shared" si="252"/>
        <v>661638</v>
      </c>
      <c r="T2584" s="9">
        <f t="shared" si="251"/>
        <v>9151</v>
      </c>
    </row>
    <row r="2585" spans="1:20" ht="14.45" hidden="1" x14ac:dyDescent="0.3">
      <c r="A2585" s="104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706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1000</v>
      </c>
      <c r="R2585" s="9" t="s">
        <v>953</v>
      </c>
      <c r="S2585" s="9">
        <f t="shared" si="252"/>
        <v>842760</v>
      </c>
      <c r="T2585" s="9">
        <f t="shared" si="251"/>
        <v>11656</v>
      </c>
    </row>
    <row r="2586" spans="1:20" ht="14.45" hidden="1" x14ac:dyDescent="0.3">
      <c r="A2586" s="104">
        <v>27</v>
      </c>
      <c r="B2586" s="9" t="s">
        <v>13</v>
      </c>
      <c r="C2586" s="9" t="s">
        <v>841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706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1000</v>
      </c>
      <c r="R2586" s="9" t="s">
        <v>953</v>
      </c>
      <c r="S2586" s="9">
        <f t="shared" si="252"/>
        <v>3480570</v>
      </c>
      <c r="T2586" s="9">
        <f t="shared" si="251"/>
        <v>48141</v>
      </c>
    </row>
    <row r="2587" spans="1:20" ht="14.45" hidden="1" x14ac:dyDescent="0.3">
      <c r="A2587" s="104">
        <v>9</v>
      </c>
      <c r="B2587" s="9" t="s">
        <v>13</v>
      </c>
      <c r="C2587" s="9" t="s">
        <v>1027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1000</v>
      </c>
      <c r="R2587" s="9" t="s">
        <v>953</v>
      </c>
      <c r="S2587" s="9">
        <f t="shared" si="252"/>
        <v>1184040</v>
      </c>
      <c r="T2587" s="9">
        <f t="shared" si="251"/>
        <v>16377</v>
      </c>
    </row>
    <row r="2588" spans="1:20" ht="14.45" hidden="1" x14ac:dyDescent="0.3">
      <c r="A2588" s="104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1000</v>
      </c>
      <c r="R2588" s="9" t="s">
        <v>953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 ht="14.45" hidden="1" x14ac:dyDescent="0.3">
      <c r="A2589" s="104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708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1000</v>
      </c>
      <c r="R2589" s="9" t="s">
        <v>953</v>
      </c>
      <c r="S2589" s="9">
        <f t="shared" si="252"/>
        <v>16854125</v>
      </c>
      <c r="T2589" s="9">
        <f t="shared" si="256"/>
        <v>233114</v>
      </c>
    </row>
    <row r="2590" spans="1:20" ht="14.45" hidden="1" x14ac:dyDescent="0.3">
      <c r="A2590" s="104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1017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1000</v>
      </c>
      <c r="R2590" s="9" t="s">
        <v>953</v>
      </c>
      <c r="S2590" s="9">
        <f t="shared" si="252"/>
        <v>17287182</v>
      </c>
      <c r="T2590" s="9">
        <f t="shared" si="256"/>
        <v>239103</v>
      </c>
    </row>
    <row r="2591" spans="1:20" ht="14.45" hidden="1" x14ac:dyDescent="0.3">
      <c r="A2591" s="104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1028</v>
      </c>
      <c r="I2591" s="9">
        <v>15</v>
      </c>
      <c r="J2591" s="9" t="s">
        <v>708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1000</v>
      </c>
      <c r="R2591" s="9" t="s">
        <v>953</v>
      </c>
      <c r="S2591" s="9">
        <f t="shared" si="252"/>
        <v>29140524</v>
      </c>
      <c r="T2591" s="9">
        <f t="shared" si="256"/>
        <v>403050</v>
      </c>
    </row>
    <row r="2592" spans="1:20" ht="14.45" hidden="1" x14ac:dyDescent="0.3">
      <c r="A2592" s="103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1000</v>
      </c>
      <c r="R2592" s="9" t="s">
        <v>953</v>
      </c>
      <c r="S2592" s="9">
        <f t="shared" si="252"/>
        <v>10060632</v>
      </c>
      <c r="T2592" s="9">
        <f t="shared" si="256"/>
        <v>139151</v>
      </c>
    </row>
    <row r="2593" spans="1:20" ht="14.45" hidden="1" x14ac:dyDescent="0.3">
      <c r="A2593" s="104">
        <v>28</v>
      </c>
      <c r="B2593" s="9" t="s">
        <v>14</v>
      </c>
      <c r="C2593" s="9" t="s">
        <v>842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1000</v>
      </c>
      <c r="R2593" s="9" t="s">
        <v>953</v>
      </c>
      <c r="S2593" s="9">
        <f t="shared" si="252"/>
        <v>4311720</v>
      </c>
      <c r="T2593" s="9">
        <f t="shared" si="256"/>
        <v>59637</v>
      </c>
    </row>
    <row r="2594" spans="1:20" ht="14.45" hidden="1" x14ac:dyDescent="0.3">
      <c r="A2594" s="104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1000</v>
      </c>
      <c r="R2594" s="9" t="s">
        <v>953</v>
      </c>
      <c r="S2594" s="9">
        <f t="shared" si="252"/>
        <v>4095000</v>
      </c>
      <c r="T2594" s="9">
        <f t="shared" si="256"/>
        <v>56639</v>
      </c>
    </row>
    <row r="2595" spans="1:20" ht="14.45" hidden="1" x14ac:dyDescent="0.3">
      <c r="A2595" s="104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1000</v>
      </c>
      <c r="R2595" s="9" t="s">
        <v>953</v>
      </c>
      <c r="S2595" s="9">
        <f t="shared" si="252"/>
        <v>289953</v>
      </c>
      <c r="T2595" s="9">
        <f t="shared" si="256"/>
        <v>4010</v>
      </c>
    </row>
    <row r="2596" spans="1:20" ht="14.45" hidden="1" x14ac:dyDescent="0.3">
      <c r="A2596" s="104">
        <v>2</v>
      </c>
      <c r="B2596" s="9" t="s">
        <v>14</v>
      </c>
      <c r="C2596" s="9" t="s">
        <v>710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1000</v>
      </c>
      <c r="R2596" s="9" t="s">
        <v>953</v>
      </c>
      <c r="S2596" s="9">
        <f t="shared" si="252"/>
        <v>204700</v>
      </c>
      <c r="T2596" s="9">
        <f t="shared" si="256"/>
        <v>2831</v>
      </c>
    </row>
    <row r="2597" spans="1:20" ht="14.45" hidden="1" x14ac:dyDescent="0.3">
      <c r="A2597" s="104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1000</v>
      </c>
      <c r="R2597" s="9" t="s">
        <v>953</v>
      </c>
      <c r="S2597" s="9">
        <f t="shared" si="252"/>
        <v>198380</v>
      </c>
      <c r="T2597" s="9">
        <f t="shared" si="256"/>
        <v>2744</v>
      </c>
    </row>
    <row r="2598" spans="1:20" ht="14.45" hidden="1" x14ac:dyDescent="0.3">
      <c r="A2598" s="104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1000</v>
      </c>
      <c r="R2598" s="9" t="s">
        <v>953</v>
      </c>
      <c r="S2598" s="9">
        <f t="shared" si="252"/>
        <v>34187692</v>
      </c>
      <c r="T2598" s="9">
        <f t="shared" si="256"/>
        <v>472859</v>
      </c>
    </row>
    <row r="2599" spans="1:20" ht="14.45" hidden="1" x14ac:dyDescent="0.3">
      <c r="A2599" s="104">
        <v>21</v>
      </c>
      <c r="B2599" s="9" t="s">
        <v>14</v>
      </c>
      <c r="C2599" s="9" t="s">
        <v>979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1000</v>
      </c>
      <c r="R2599" s="9" t="s">
        <v>953</v>
      </c>
      <c r="S2599" s="9">
        <f t="shared" si="252"/>
        <v>2216130</v>
      </c>
      <c r="T2599" s="9">
        <f t="shared" si="256"/>
        <v>30652</v>
      </c>
    </row>
    <row r="2600" spans="1:20" ht="14.45" hidden="1" x14ac:dyDescent="0.3">
      <c r="A2600" s="104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1000</v>
      </c>
      <c r="R2600" s="9" t="s">
        <v>953</v>
      </c>
      <c r="S2600" s="9">
        <f t="shared" si="252"/>
        <v>10396134</v>
      </c>
      <c r="T2600" s="9">
        <f t="shared" si="256"/>
        <v>143792</v>
      </c>
    </row>
    <row r="2601" spans="1:20" ht="14.45" hidden="1" x14ac:dyDescent="0.3">
      <c r="A2601" s="104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1000</v>
      </c>
      <c r="R2601" s="9" t="s">
        <v>953</v>
      </c>
      <c r="S2601" s="9">
        <f t="shared" si="252"/>
        <v>80384301</v>
      </c>
      <c r="T2601" s="9">
        <f t="shared" si="256"/>
        <v>1111816</v>
      </c>
    </row>
    <row r="2602" spans="1:20" ht="14.45" hidden="1" x14ac:dyDescent="0.3">
      <c r="A2602" s="104">
        <v>131</v>
      </c>
      <c r="B2602" s="9" t="s">
        <v>14</v>
      </c>
      <c r="C2602" s="9" t="s">
        <v>915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1000</v>
      </c>
      <c r="R2602" s="9" t="s">
        <v>953</v>
      </c>
      <c r="S2602" s="9">
        <f t="shared" si="252"/>
        <v>14331793</v>
      </c>
      <c r="T2602" s="9">
        <f t="shared" si="256"/>
        <v>198227</v>
      </c>
    </row>
    <row r="2603" spans="1:20" ht="14.45" hidden="1" x14ac:dyDescent="0.3">
      <c r="A2603" s="104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1000</v>
      </c>
      <c r="R2603" s="9" t="s">
        <v>953</v>
      </c>
      <c r="S2603" s="9">
        <f t="shared" si="252"/>
        <v>1230124</v>
      </c>
      <c r="T2603" s="9">
        <f t="shared" si="256"/>
        <v>17014</v>
      </c>
    </row>
    <row r="2604" spans="1:20" ht="14.45" hidden="1" x14ac:dyDescent="0.3">
      <c r="A2604" s="104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1000</v>
      </c>
      <c r="R2604" s="9" t="s">
        <v>953</v>
      </c>
      <c r="S2604" s="9">
        <f t="shared" si="252"/>
        <v>25976700</v>
      </c>
      <c r="T2604" s="9">
        <f t="shared" si="256"/>
        <v>359290</v>
      </c>
    </row>
    <row r="2605" spans="1:20" ht="14.45" hidden="1" x14ac:dyDescent="0.3">
      <c r="A2605" s="104">
        <v>153</v>
      </c>
      <c r="B2605" s="9" t="s">
        <v>14</v>
      </c>
      <c r="C2605" s="9" t="s">
        <v>916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1000</v>
      </c>
      <c r="R2605" s="9" t="s">
        <v>953</v>
      </c>
      <c r="S2605" s="9">
        <f t="shared" si="252"/>
        <v>14095890</v>
      </c>
      <c r="T2605" s="9">
        <f t="shared" si="256"/>
        <v>194964</v>
      </c>
    </row>
    <row r="2606" spans="1:20" ht="14.45" hidden="1" x14ac:dyDescent="0.3">
      <c r="A2606" s="104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1000</v>
      </c>
      <c r="R2606" s="9" t="s">
        <v>953</v>
      </c>
      <c r="S2606" s="9">
        <f t="shared" si="252"/>
        <v>5055183</v>
      </c>
      <c r="T2606" s="9">
        <f t="shared" si="256"/>
        <v>69920</v>
      </c>
    </row>
    <row r="2607" spans="1:20" ht="14.45" hidden="1" x14ac:dyDescent="0.3">
      <c r="A2607" s="104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1000</v>
      </c>
      <c r="R2607" s="9" t="s">
        <v>953</v>
      </c>
      <c r="S2607" s="9">
        <f t="shared" si="252"/>
        <v>3695978</v>
      </c>
      <c r="T2607" s="9">
        <f t="shared" si="256"/>
        <v>51120</v>
      </c>
    </row>
    <row r="2608" spans="1:20" ht="14.45" hidden="1" x14ac:dyDescent="0.3">
      <c r="A2608" s="104">
        <v>27</v>
      </c>
      <c r="B2608" s="9" t="s">
        <v>14</v>
      </c>
      <c r="C2608" s="9" t="s">
        <v>1029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1000</v>
      </c>
      <c r="R2608" s="9" t="s">
        <v>953</v>
      </c>
      <c r="S2608" s="9">
        <f t="shared" si="252"/>
        <v>3875040</v>
      </c>
      <c r="T2608" s="9">
        <f t="shared" si="256"/>
        <v>53597</v>
      </c>
    </row>
    <row r="2609" spans="1:20" ht="14.45" hidden="1" x14ac:dyDescent="0.3">
      <c r="A2609" s="104">
        <v>2</v>
      </c>
      <c r="B2609" s="9" t="s">
        <v>14</v>
      </c>
      <c r="C2609" s="9" t="s">
        <v>1030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1000</v>
      </c>
      <c r="R2609" s="9" t="s">
        <v>953</v>
      </c>
      <c r="S2609" s="9">
        <f t="shared" si="252"/>
        <v>304800</v>
      </c>
      <c r="T2609" s="9">
        <f t="shared" si="256"/>
        <v>4216</v>
      </c>
    </row>
    <row r="2610" spans="1:20" ht="14.45" hidden="1" x14ac:dyDescent="0.3">
      <c r="A2610" s="104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1000</v>
      </c>
      <c r="R2610" s="9" t="s">
        <v>953</v>
      </c>
      <c r="S2610" s="9">
        <f t="shared" si="252"/>
        <v>2630912</v>
      </c>
      <c r="T2610" s="9">
        <f t="shared" si="256"/>
        <v>36389</v>
      </c>
    </row>
    <row r="2611" spans="1:20" ht="14.45" hidden="1" x14ac:dyDescent="0.3">
      <c r="A2611" s="104">
        <v>77</v>
      </c>
      <c r="B2611" s="9" t="s">
        <v>14</v>
      </c>
      <c r="C2611" s="9" t="s">
        <v>980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1000</v>
      </c>
      <c r="R2611" s="9" t="s">
        <v>953</v>
      </c>
      <c r="S2611" s="9">
        <f t="shared" si="252"/>
        <v>10086230</v>
      </c>
      <c r="T2611" s="9">
        <f t="shared" si="256"/>
        <v>139505</v>
      </c>
    </row>
    <row r="2612" spans="1:20" ht="14.45" hidden="1" x14ac:dyDescent="0.3">
      <c r="A2612" s="104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1000</v>
      </c>
      <c r="R2612" s="9" t="s">
        <v>953</v>
      </c>
      <c r="S2612" s="9">
        <f t="shared" si="252"/>
        <v>267600</v>
      </c>
      <c r="T2612" s="9">
        <f t="shared" si="256"/>
        <v>3701</v>
      </c>
    </row>
    <row r="2613" spans="1:20" ht="14.45" hidden="1" x14ac:dyDescent="0.3">
      <c r="A2613" s="104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1000</v>
      </c>
      <c r="R2613" s="9" t="s">
        <v>953</v>
      </c>
      <c r="S2613" s="9">
        <f t="shared" si="252"/>
        <v>6493593</v>
      </c>
      <c r="T2613" s="9">
        <f t="shared" si="256"/>
        <v>89815</v>
      </c>
    </row>
    <row r="2614" spans="1:20" ht="14.45" hidden="1" x14ac:dyDescent="0.3">
      <c r="A2614" s="104">
        <v>12</v>
      </c>
      <c r="B2614" s="9" t="s">
        <v>14</v>
      </c>
      <c r="C2614" s="9" t="s">
        <v>714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1000</v>
      </c>
      <c r="R2614" s="9" t="s">
        <v>953</v>
      </c>
      <c r="S2614" s="9">
        <f t="shared" si="252"/>
        <v>921216</v>
      </c>
      <c r="T2614" s="9">
        <f t="shared" si="256"/>
        <v>12742</v>
      </c>
    </row>
    <row r="2615" spans="1:20" ht="14.45" hidden="1" x14ac:dyDescent="0.3">
      <c r="A2615" s="104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1000</v>
      </c>
      <c r="R2615" s="9" t="s">
        <v>953</v>
      </c>
      <c r="S2615" s="9">
        <f t="shared" si="252"/>
        <v>6071040</v>
      </c>
      <c r="T2615" s="9">
        <f t="shared" si="256"/>
        <v>83970</v>
      </c>
    </row>
    <row r="2616" spans="1:20" ht="14.45" hidden="1" x14ac:dyDescent="0.3">
      <c r="A2616" s="104">
        <v>199</v>
      </c>
      <c r="B2616" s="9" t="s">
        <v>14</v>
      </c>
      <c r="C2616" s="9" t="s">
        <v>917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1000</v>
      </c>
      <c r="R2616" s="9" t="s">
        <v>953</v>
      </c>
      <c r="S2616" s="9">
        <f t="shared" si="252"/>
        <v>22118651</v>
      </c>
      <c r="T2616" s="9">
        <f t="shared" si="256"/>
        <v>305929</v>
      </c>
    </row>
    <row r="2617" spans="1:20" ht="14.45" hidden="1" x14ac:dyDescent="0.3">
      <c r="A2617" s="104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1000</v>
      </c>
      <c r="R2617" s="9" t="s">
        <v>953</v>
      </c>
      <c r="S2617" s="9">
        <f t="shared" si="252"/>
        <v>7701250</v>
      </c>
      <c r="T2617" s="9">
        <f t="shared" si="256"/>
        <v>106518</v>
      </c>
    </row>
    <row r="2618" spans="1:20" ht="14.45" hidden="1" x14ac:dyDescent="0.3">
      <c r="A2618" s="104">
        <v>10</v>
      </c>
      <c r="B2618" s="9" t="s">
        <v>14</v>
      </c>
      <c r="C2618" s="9" t="s">
        <v>715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1000</v>
      </c>
      <c r="R2618" s="9" t="s">
        <v>953</v>
      </c>
      <c r="S2618" s="9">
        <f t="shared" si="252"/>
        <v>871500</v>
      </c>
      <c r="T2618" s="9">
        <f t="shared" si="256"/>
        <v>12054</v>
      </c>
    </row>
    <row r="2619" spans="1:20" ht="14.45" hidden="1" x14ac:dyDescent="0.3">
      <c r="A2619" s="104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1000</v>
      </c>
      <c r="R2619" s="9" t="s">
        <v>953</v>
      </c>
      <c r="S2619" s="9">
        <f t="shared" si="252"/>
        <v>9802860</v>
      </c>
      <c r="T2619" s="9">
        <f t="shared" si="256"/>
        <v>135586</v>
      </c>
    </row>
    <row r="2620" spans="1:20" ht="14.45" hidden="1" x14ac:dyDescent="0.3">
      <c r="A2620" s="104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1000</v>
      </c>
      <c r="R2620" s="9" t="s">
        <v>953</v>
      </c>
      <c r="S2620" s="9">
        <f t="shared" si="252"/>
        <v>11443341</v>
      </c>
      <c r="T2620" s="9">
        <f t="shared" si="256"/>
        <v>158276</v>
      </c>
    </row>
    <row r="2621" spans="1:20" ht="14.45" hidden="1" x14ac:dyDescent="0.3">
      <c r="A2621" s="104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1000</v>
      </c>
      <c r="R2621" s="9" t="s">
        <v>953</v>
      </c>
      <c r="S2621" s="9">
        <f t="shared" si="252"/>
        <v>1294261</v>
      </c>
      <c r="T2621" s="9">
        <f t="shared" si="256"/>
        <v>17901</v>
      </c>
    </row>
    <row r="2622" spans="1:20" ht="14.45" hidden="1" x14ac:dyDescent="0.3">
      <c r="A2622" s="104">
        <v>134</v>
      </c>
      <c r="B2622" s="9" t="s">
        <v>14</v>
      </c>
      <c r="C2622" s="9" t="s">
        <v>843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1000</v>
      </c>
      <c r="R2622" s="9" t="s">
        <v>953</v>
      </c>
      <c r="S2622" s="9">
        <f t="shared" si="252"/>
        <v>9795132</v>
      </c>
      <c r="T2622" s="9">
        <f t="shared" si="256"/>
        <v>135479</v>
      </c>
    </row>
    <row r="2623" spans="1:20" ht="14.45" hidden="1" x14ac:dyDescent="0.3">
      <c r="A2623" s="104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1000</v>
      </c>
      <c r="R2623" s="9" t="s">
        <v>953</v>
      </c>
      <c r="S2623" s="9">
        <f t="shared" si="252"/>
        <v>62933596</v>
      </c>
      <c r="T2623" s="9">
        <f t="shared" si="256"/>
        <v>870451</v>
      </c>
    </row>
    <row r="2624" spans="1:20" ht="14.45" hidden="1" x14ac:dyDescent="0.3">
      <c r="A2624" s="104">
        <v>115</v>
      </c>
      <c r="B2624" s="9" t="s">
        <v>14</v>
      </c>
      <c r="C2624" s="9" t="s">
        <v>719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1000</v>
      </c>
      <c r="R2624" s="9" t="s">
        <v>953</v>
      </c>
      <c r="S2624" s="9">
        <f t="shared" si="252"/>
        <v>5597970</v>
      </c>
      <c r="T2624" s="9">
        <f t="shared" si="256"/>
        <v>77427</v>
      </c>
    </row>
    <row r="2625" spans="1:20" ht="14.45" hidden="1" x14ac:dyDescent="0.3">
      <c r="A2625" s="104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1000</v>
      </c>
      <c r="R2625" s="9" t="s">
        <v>953</v>
      </c>
      <c r="S2625" s="9">
        <f t="shared" si="252"/>
        <v>7476424</v>
      </c>
      <c r="T2625" s="9">
        <f t="shared" si="256"/>
        <v>103408</v>
      </c>
    </row>
    <row r="2626" spans="1:20" ht="14.45" hidden="1" x14ac:dyDescent="0.3">
      <c r="A2626" s="104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1000</v>
      </c>
      <c r="R2626" s="9" t="s">
        <v>953</v>
      </c>
      <c r="S2626" s="9">
        <f t="shared" si="252"/>
        <v>6491817</v>
      </c>
      <c r="T2626" s="9">
        <f t="shared" si="256"/>
        <v>89790</v>
      </c>
    </row>
    <row r="2627" spans="1:20" ht="14.45" hidden="1" x14ac:dyDescent="0.3">
      <c r="A2627" s="104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1000</v>
      </c>
      <c r="R2627" s="9" t="s">
        <v>953</v>
      </c>
      <c r="S2627" s="9">
        <f t="shared" ref="S2627:S2690" si="257">M2627*A2627</f>
        <v>587005</v>
      </c>
      <c r="T2627" s="9">
        <f t="shared" si="256"/>
        <v>8119</v>
      </c>
    </row>
    <row r="2628" spans="1:20" ht="14.45" hidden="1" x14ac:dyDescent="0.3">
      <c r="A2628" s="104">
        <v>418</v>
      </c>
      <c r="B2628" s="9" t="s">
        <v>14</v>
      </c>
      <c r="C2628" s="9" t="s">
        <v>720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1000</v>
      </c>
      <c r="R2628" s="9" t="s">
        <v>953</v>
      </c>
      <c r="S2628" s="9">
        <f t="shared" si="257"/>
        <v>24217666</v>
      </c>
      <c r="T2628" s="9">
        <f t="shared" si="256"/>
        <v>334961</v>
      </c>
    </row>
    <row r="2629" spans="1:20" ht="14.45" hidden="1" x14ac:dyDescent="0.3">
      <c r="A2629" s="104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1000</v>
      </c>
      <c r="R2629" s="9" t="s">
        <v>953</v>
      </c>
      <c r="S2629" s="9">
        <f t="shared" si="257"/>
        <v>44851868</v>
      </c>
      <c r="T2629" s="9">
        <f t="shared" si="256"/>
        <v>620358</v>
      </c>
    </row>
    <row r="2630" spans="1:20" ht="14.45" hidden="1" x14ac:dyDescent="0.3">
      <c r="A2630" s="104">
        <v>1082</v>
      </c>
      <c r="B2630" s="9" t="s">
        <v>14</v>
      </c>
      <c r="C2630" s="9" t="s">
        <v>721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1000</v>
      </c>
      <c r="R2630" s="9" t="s">
        <v>953</v>
      </c>
      <c r="S2630" s="9">
        <f t="shared" si="257"/>
        <v>39249550</v>
      </c>
      <c r="T2630" s="9">
        <f t="shared" si="256"/>
        <v>542871</v>
      </c>
    </row>
    <row r="2631" spans="1:20" ht="14.45" hidden="1" x14ac:dyDescent="0.3">
      <c r="A2631" s="104">
        <v>191</v>
      </c>
      <c r="B2631" s="9" t="s">
        <v>14</v>
      </c>
      <c r="C2631" s="9" t="s">
        <v>918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1000</v>
      </c>
      <c r="R2631" s="9" t="s">
        <v>953</v>
      </c>
      <c r="S2631" s="9">
        <f t="shared" si="257"/>
        <v>5338832</v>
      </c>
      <c r="T2631" s="9">
        <f t="shared" si="256"/>
        <v>73843</v>
      </c>
    </row>
    <row r="2632" spans="1:20" ht="14.45" hidden="1" x14ac:dyDescent="0.3">
      <c r="A2632" s="104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1000</v>
      </c>
      <c r="R2632" s="9" t="s">
        <v>953</v>
      </c>
      <c r="S2632" s="9">
        <f t="shared" si="257"/>
        <v>11207220</v>
      </c>
      <c r="T2632" s="9">
        <f t="shared" si="256"/>
        <v>155010</v>
      </c>
    </row>
    <row r="2633" spans="1:20" ht="14.45" hidden="1" x14ac:dyDescent="0.3">
      <c r="A2633" s="104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1000</v>
      </c>
      <c r="R2633" s="9" t="s">
        <v>953</v>
      </c>
      <c r="S2633" s="9">
        <f t="shared" si="257"/>
        <v>125099208</v>
      </c>
      <c r="T2633" s="9">
        <f t="shared" si="256"/>
        <v>1730280</v>
      </c>
    </row>
    <row r="2634" spans="1:20" ht="14.45" hidden="1" x14ac:dyDescent="0.3">
      <c r="A2634" s="104">
        <v>3414</v>
      </c>
      <c r="B2634" s="9" t="s">
        <v>14</v>
      </c>
      <c r="C2634" s="9" t="s">
        <v>919</v>
      </c>
      <c r="D2634" s="9" t="s">
        <v>228</v>
      </c>
      <c r="E2634" s="9" t="s">
        <v>223</v>
      </c>
      <c r="F2634" s="9" t="s">
        <v>1</v>
      </c>
      <c r="G2634" s="9" t="s">
        <v>822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1000</v>
      </c>
      <c r="R2634" s="9" t="s">
        <v>953</v>
      </c>
      <c r="S2634" s="9">
        <f t="shared" si="257"/>
        <v>150728100</v>
      </c>
      <c r="T2634" s="9">
        <f t="shared" si="256"/>
        <v>2084759</v>
      </c>
    </row>
    <row r="2635" spans="1:20" ht="14.45" hidden="1" x14ac:dyDescent="0.3">
      <c r="A2635" s="104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1000</v>
      </c>
      <c r="R2635" s="9" t="s">
        <v>953</v>
      </c>
      <c r="S2635" s="9">
        <f t="shared" si="257"/>
        <v>117448982</v>
      </c>
      <c r="T2635" s="9">
        <f t="shared" si="256"/>
        <v>1624467</v>
      </c>
    </row>
    <row r="2636" spans="1:20" ht="14.45" hidden="1" x14ac:dyDescent="0.3">
      <c r="A2636" s="104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1000</v>
      </c>
      <c r="R2636" s="9" t="s">
        <v>953</v>
      </c>
      <c r="S2636" s="9">
        <f t="shared" si="257"/>
        <v>59916</v>
      </c>
      <c r="T2636" s="9">
        <f t="shared" si="256"/>
        <v>829</v>
      </c>
    </row>
    <row r="2637" spans="1:20" ht="14.45" hidden="1" x14ac:dyDescent="0.3">
      <c r="A2637" s="104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1000</v>
      </c>
      <c r="R2637" s="9" t="s">
        <v>953</v>
      </c>
      <c r="S2637" s="9">
        <f t="shared" si="257"/>
        <v>22652588</v>
      </c>
      <c r="T2637" s="9">
        <f t="shared" si="256"/>
        <v>313314</v>
      </c>
    </row>
    <row r="2638" spans="1:20" ht="14.45" hidden="1" x14ac:dyDescent="0.3">
      <c r="A2638" s="104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1000</v>
      </c>
      <c r="R2638" s="9" t="s">
        <v>953</v>
      </c>
      <c r="S2638" s="9">
        <f t="shared" si="257"/>
        <v>276188617</v>
      </c>
      <c r="T2638" s="9">
        <f t="shared" si="256"/>
        <v>3820036</v>
      </c>
    </row>
    <row r="2639" spans="1:20" ht="14.45" hidden="1" x14ac:dyDescent="0.3">
      <c r="A2639" s="104">
        <v>6670</v>
      </c>
      <c r="B2639" s="9" t="s">
        <v>14</v>
      </c>
      <c r="C2639" s="9" t="s">
        <v>981</v>
      </c>
      <c r="D2639" s="9" t="s">
        <v>224</v>
      </c>
      <c r="E2639" s="9" t="s">
        <v>223</v>
      </c>
      <c r="F2639" s="9" t="s">
        <v>1</v>
      </c>
      <c r="G2639" s="9" t="s">
        <v>822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1000</v>
      </c>
      <c r="R2639" s="9" t="s">
        <v>953</v>
      </c>
      <c r="S2639" s="9">
        <f t="shared" si="257"/>
        <v>298882700</v>
      </c>
      <c r="T2639" s="9">
        <f t="shared" si="256"/>
        <v>4133924</v>
      </c>
    </row>
    <row r="2640" spans="1:20" ht="14.45" hidden="1" x14ac:dyDescent="0.3">
      <c r="A2640" s="104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1000</v>
      </c>
      <c r="R2640" s="9" t="s">
        <v>953</v>
      </c>
      <c r="S2640" s="9">
        <f t="shared" si="257"/>
        <v>2400570</v>
      </c>
      <c r="T2640" s="9">
        <f t="shared" si="256"/>
        <v>33203</v>
      </c>
    </row>
    <row r="2641" spans="1:20" ht="14.45" hidden="1" x14ac:dyDescent="0.3">
      <c r="A2641" s="104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1000</v>
      </c>
      <c r="R2641" s="9" t="s">
        <v>953</v>
      </c>
      <c r="S2641" s="9">
        <f t="shared" si="257"/>
        <v>109829916</v>
      </c>
      <c r="T2641" s="9">
        <f t="shared" si="256"/>
        <v>1519086</v>
      </c>
    </row>
    <row r="2642" spans="1:20" ht="14.45" hidden="1" x14ac:dyDescent="0.3">
      <c r="A2642" s="104">
        <v>1928</v>
      </c>
      <c r="B2642" s="9" t="s">
        <v>14</v>
      </c>
      <c r="C2642" s="9" t="s">
        <v>920</v>
      </c>
      <c r="D2642" s="9" t="s">
        <v>224</v>
      </c>
      <c r="E2642" s="9" t="s">
        <v>223</v>
      </c>
      <c r="F2642" s="9" t="s">
        <v>5</v>
      </c>
      <c r="G2642" s="9" t="s">
        <v>797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1000</v>
      </c>
      <c r="R2642" s="9" t="s">
        <v>953</v>
      </c>
      <c r="S2642" s="9">
        <f t="shared" si="257"/>
        <v>64202400</v>
      </c>
      <c r="T2642" s="9">
        <f t="shared" si="256"/>
        <v>888000</v>
      </c>
    </row>
    <row r="2643" spans="1:20" ht="14.45" hidden="1" x14ac:dyDescent="0.3">
      <c r="A2643" s="104">
        <v>2366</v>
      </c>
      <c r="B2643" s="9" t="s">
        <v>14</v>
      </c>
      <c r="C2643" s="9" t="s">
        <v>1031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924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1000</v>
      </c>
      <c r="R2643" s="9" t="s">
        <v>953</v>
      </c>
      <c r="S2643" s="9">
        <f t="shared" si="257"/>
        <v>98475286</v>
      </c>
      <c r="T2643" s="9">
        <f t="shared" si="256"/>
        <v>1362037</v>
      </c>
    </row>
    <row r="2644" spans="1:20" ht="14.45" hidden="1" x14ac:dyDescent="0.3">
      <c r="A2644" s="104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1000</v>
      </c>
      <c r="R2644" s="9" t="s">
        <v>953</v>
      </c>
      <c r="S2644" s="9">
        <f t="shared" si="257"/>
        <v>1682769</v>
      </c>
      <c r="T2644" s="9">
        <f t="shared" si="256"/>
        <v>23275</v>
      </c>
    </row>
    <row r="2645" spans="1:20" ht="14.45" hidden="1" x14ac:dyDescent="0.3">
      <c r="A2645" s="104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1000</v>
      </c>
      <c r="R2645" s="9" t="s">
        <v>953</v>
      </c>
      <c r="S2645" s="9">
        <f t="shared" si="257"/>
        <v>8872500</v>
      </c>
      <c r="T2645" s="9">
        <f t="shared" si="256"/>
        <v>122718</v>
      </c>
    </row>
    <row r="2646" spans="1:20" ht="14.45" hidden="1" x14ac:dyDescent="0.3">
      <c r="A2646" s="104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1000</v>
      </c>
      <c r="R2646" s="9" t="s">
        <v>953</v>
      </c>
      <c r="S2646" s="9">
        <f t="shared" si="257"/>
        <v>34348160</v>
      </c>
      <c r="T2646" s="9">
        <f t="shared" si="256"/>
        <v>475078</v>
      </c>
    </row>
    <row r="2647" spans="1:20" ht="14.45" hidden="1" x14ac:dyDescent="0.3">
      <c r="A2647" s="104">
        <v>1832</v>
      </c>
      <c r="B2647" s="9" t="s">
        <v>14</v>
      </c>
      <c r="C2647" s="9" t="s">
        <v>852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1000</v>
      </c>
      <c r="R2647" s="9" t="s">
        <v>953</v>
      </c>
      <c r="S2647" s="9">
        <f t="shared" si="257"/>
        <v>92984992</v>
      </c>
      <c r="T2647" s="9">
        <f t="shared" si="256"/>
        <v>1286099</v>
      </c>
    </row>
    <row r="2648" spans="1:20" ht="14.45" hidden="1" x14ac:dyDescent="0.3">
      <c r="A2648" s="104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1000</v>
      </c>
      <c r="R2648" s="9" t="s">
        <v>953</v>
      </c>
      <c r="S2648" s="9">
        <f t="shared" si="257"/>
        <v>3445389</v>
      </c>
      <c r="T2648" s="9">
        <f t="shared" si="256"/>
        <v>47654</v>
      </c>
    </row>
    <row r="2649" spans="1:20" hidden="1" x14ac:dyDescent="0.25">
      <c r="A2649" s="104">
        <v>21</v>
      </c>
      <c r="B2649" s="9" t="s">
        <v>14</v>
      </c>
      <c r="C2649" s="9" t="s">
        <v>1032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657</v>
      </c>
      <c r="I2649" s="9">
        <v>15</v>
      </c>
      <c r="J2649" s="9" t="s">
        <v>1033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1000</v>
      </c>
      <c r="R2649" s="9" t="s">
        <v>953</v>
      </c>
      <c r="S2649" s="9">
        <f t="shared" si="257"/>
        <v>3066588</v>
      </c>
      <c r="T2649" s="9">
        <f t="shared" si="256"/>
        <v>42415</v>
      </c>
    </row>
    <row r="2650" spans="1:20" ht="14.45" hidden="1" x14ac:dyDescent="0.3">
      <c r="A2650" s="104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999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1000</v>
      </c>
      <c r="R2650" s="9" t="s">
        <v>953</v>
      </c>
      <c r="S2650" s="9">
        <f t="shared" si="257"/>
        <v>407775</v>
      </c>
      <c r="T2650" s="9">
        <f t="shared" si="256"/>
        <v>5640</v>
      </c>
    </row>
    <row r="2651" spans="1:20" ht="14.45" hidden="1" x14ac:dyDescent="0.3">
      <c r="A2651" s="104">
        <v>86</v>
      </c>
      <c r="B2651" s="9" t="s">
        <v>14</v>
      </c>
      <c r="C2651" s="9" t="s">
        <v>982</v>
      </c>
      <c r="D2651" s="9" t="s">
        <v>225</v>
      </c>
      <c r="E2651" s="9" t="s">
        <v>223</v>
      </c>
      <c r="F2651" s="9" t="s">
        <v>1</v>
      </c>
      <c r="G2651" s="9" t="s">
        <v>660</v>
      </c>
      <c r="H2651" s="9" t="s">
        <v>657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1000</v>
      </c>
      <c r="R2651" s="9" t="s">
        <v>953</v>
      </c>
      <c r="S2651" s="9">
        <f t="shared" si="257"/>
        <v>11265484</v>
      </c>
      <c r="T2651" s="9">
        <f t="shared" si="256"/>
        <v>155816</v>
      </c>
    </row>
    <row r="2652" spans="1:20" ht="14.45" hidden="1" x14ac:dyDescent="0.3">
      <c r="A2652" s="104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1000</v>
      </c>
      <c r="R2652" s="9" t="s">
        <v>953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 ht="14.45" hidden="1" x14ac:dyDescent="0.3">
      <c r="A2653" s="104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1000</v>
      </c>
      <c r="R2653" s="9" t="s">
        <v>953</v>
      </c>
      <c r="S2653" s="9">
        <f t="shared" si="257"/>
        <v>4385160</v>
      </c>
      <c r="T2653" s="9">
        <f t="shared" si="261"/>
        <v>60652</v>
      </c>
    </row>
    <row r="2654" spans="1:20" ht="14.45" hidden="1" x14ac:dyDescent="0.3">
      <c r="A2654" s="104">
        <v>171</v>
      </c>
      <c r="B2654" s="9" t="s">
        <v>14</v>
      </c>
      <c r="C2654" s="9" t="s">
        <v>724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1000</v>
      </c>
      <c r="R2654" s="9" t="s">
        <v>953</v>
      </c>
      <c r="S2654" s="9">
        <f t="shared" si="257"/>
        <v>9567279</v>
      </c>
      <c r="T2654" s="9">
        <f t="shared" si="261"/>
        <v>132328</v>
      </c>
    </row>
    <row r="2655" spans="1:20" ht="14.45" hidden="1" x14ac:dyDescent="0.3">
      <c r="A2655" s="104">
        <v>25</v>
      </c>
      <c r="B2655" s="9" t="s">
        <v>14</v>
      </c>
      <c r="C2655" s="9" t="s">
        <v>725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1000</v>
      </c>
      <c r="R2655" s="9" t="s">
        <v>953</v>
      </c>
      <c r="S2655" s="9">
        <f t="shared" si="257"/>
        <v>1561050</v>
      </c>
      <c r="T2655" s="9">
        <f t="shared" si="261"/>
        <v>21591</v>
      </c>
    </row>
    <row r="2656" spans="1:20" ht="14.45" hidden="1" x14ac:dyDescent="0.3">
      <c r="A2656" s="104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1000</v>
      </c>
      <c r="R2656" s="9" t="s">
        <v>953</v>
      </c>
      <c r="S2656" s="9">
        <f t="shared" si="257"/>
        <v>29978181</v>
      </c>
      <c r="T2656" s="9">
        <f t="shared" si="261"/>
        <v>414636</v>
      </c>
    </row>
    <row r="2657" spans="1:20" ht="14.45" hidden="1" x14ac:dyDescent="0.3">
      <c r="A2657" s="104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999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1000</v>
      </c>
      <c r="R2657" s="9" t="s">
        <v>953</v>
      </c>
      <c r="S2657" s="9">
        <f t="shared" si="257"/>
        <v>102839850</v>
      </c>
      <c r="T2657" s="9">
        <f t="shared" si="261"/>
        <v>1422405</v>
      </c>
    </row>
    <row r="2658" spans="1:20" ht="14.45" hidden="1" x14ac:dyDescent="0.3">
      <c r="A2658" s="104">
        <v>173</v>
      </c>
      <c r="B2658" s="9" t="s">
        <v>14</v>
      </c>
      <c r="C2658" s="9" t="s">
        <v>1034</v>
      </c>
      <c r="D2658" s="9" t="s">
        <v>225</v>
      </c>
      <c r="E2658" s="9" t="s">
        <v>223</v>
      </c>
      <c r="F2658" s="9" t="s">
        <v>1</v>
      </c>
      <c r="G2658" s="9" t="s">
        <v>660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1000</v>
      </c>
      <c r="R2658" s="9" t="s">
        <v>953</v>
      </c>
      <c r="S2658" s="9">
        <f t="shared" si="257"/>
        <v>11512285</v>
      </c>
      <c r="T2658" s="9">
        <f t="shared" si="261"/>
        <v>159229</v>
      </c>
    </row>
    <row r="2659" spans="1:20" ht="14.45" hidden="1" x14ac:dyDescent="0.3">
      <c r="A2659" s="104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1000</v>
      </c>
      <c r="R2659" s="9" t="s">
        <v>953</v>
      </c>
      <c r="S2659" s="9">
        <f t="shared" si="257"/>
        <v>21729974</v>
      </c>
      <c r="T2659" s="9">
        <f t="shared" si="261"/>
        <v>300553</v>
      </c>
    </row>
    <row r="2660" spans="1:20" ht="14.45" hidden="1" x14ac:dyDescent="0.3">
      <c r="A2660" s="104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1000</v>
      </c>
      <c r="R2660" s="9" t="s">
        <v>953</v>
      </c>
      <c r="S2660" s="9">
        <f t="shared" si="257"/>
        <v>24672480</v>
      </c>
      <c r="T2660" s="9">
        <f t="shared" si="261"/>
        <v>341251</v>
      </c>
    </row>
    <row r="2661" spans="1:20" ht="14.45" hidden="1" x14ac:dyDescent="0.3">
      <c r="A2661" s="104">
        <v>1057</v>
      </c>
      <c r="B2661" s="9" t="s">
        <v>14</v>
      </c>
      <c r="C2661" s="9" t="s">
        <v>921</v>
      </c>
      <c r="D2661" s="9" t="s">
        <v>224</v>
      </c>
      <c r="E2661" s="9" t="s">
        <v>223</v>
      </c>
      <c r="F2661" s="9" t="s">
        <v>1</v>
      </c>
      <c r="G2661" s="9" t="s">
        <v>822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1000</v>
      </c>
      <c r="R2661" s="9" t="s">
        <v>953</v>
      </c>
      <c r="S2661" s="9">
        <f t="shared" si="257"/>
        <v>55642594</v>
      </c>
      <c r="T2661" s="9">
        <f t="shared" si="261"/>
        <v>769607</v>
      </c>
    </row>
    <row r="2662" spans="1:20" ht="14.45" hidden="1" x14ac:dyDescent="0.3">
      <c r="A2662" s="104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1000</v>
      </c>
      <c r="R2662" s="9" t="s">
        <v>953</v>
      </c>
      <c r="S2662" s="9">
        <f t="shared" si="257"/>
        <v>24824100</v>
      </c>
      <c r="T2662" s="9">
        <f t="shared" si="261"/>
        <v>343349</v>
      </c>
    </row>
    <row r="2663" spans="1:20" ht="14.45" hidden="1" x14ac:dyDescent="0.3">
      <c r="A2663" s="104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1000</v>
      </c>
      <c r="R2663" s="9" t="s">
        <v>953</v>
      </c>
      <c r="S2663" s="9">
        <f t="shared" si="257"/>
        <v>36350952</v>
      </c>
      <c r="T2663" s="9">
        <f t="shared" si="261"/>
        <v>502779</v>
      </c>
    </row>
    <row r="2664" spans="1:20" ht="14.45" hidden="1" x14ac:dyDescent="0.3">
      <c r="A2664" s="104">
        <v>16</v>
      </c>
      <c r="B2664" s="9" t="s">
        <v>14</v>
      </c>
      <c r="C2664" s="9" t="s">
        <v>727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1000</v>
      </c>
      <c r="R2664" s="9" t="s">
        <v>953</v>
      </c>
      <c r="S2664" s="9">
        <f t="shared" si="257"/>
        <v>776032</v>
      </c>
      <c r="T2664" s="9">
        <f t="shared" si="261"/>
        <v>10733</v>
      </c>
    </row>
    <row r="2665" spans="1:20" ht="14.45" hidden="1" x14ac:dyDescent="0.3">
      <c r="A2665" s="104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1000</v>
      </c>
      <c r="R2665" s="9" t="s">
        <v>953</v>
      </c>
      <c r="S2665" s="9">
        <f t="shared" si="257"/>
        <v>7753759</v>
      </c>
      <c r="T2665" s="9">
        <f t="shared" si="261"/>
        <v>107244</v>
      </c>
    </row>
    <row r="2666" spans="1:20" ht="14.45" hidden="1" x14ac:dyDescent="0.3">
      <c r="A2666" s="104">
        <v>21</v>
      </c>
      <c r="B2666" s="9" t="s">
        <v>14</v>
      </c>
      <c r="C2666" s="9" t="s">
        <v>922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923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1000</v>
      </c>
      <c r="R2666" s="9" t="s">
        <v>953</v>
      </c>
      <c r="S2666" s="9">
        <f t="shared" si="257"/>
        <v>1133664</v>
      </c>
      <c r="T2666" s="9">
        <f t="shared" si="261"/>
        <v>15680</v>
      </c>
    </row>
    <row r="2667" spans="1:20" ht="14.45" hidden="1" x14ac:dyDescent="0.3">
      <c r="A2667" s="104">
        <v>569</v>
      </c>
      <c r="B2667" s="9" t="s">
        <v>14</v>
      </c>
      <c r="C2667" s="9" t="s">
        <v>1035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1000</v>
      </c>
      <c r="R2667" s="9" t="s">
        <v>953</v>
      </c>
      <c r="S2667" s="9">
        <f t="shared" si="257"/>
        <v>29956143</v>
      </c>
      <c r="T2667" s="9">
        <f t="shared" si="261"/>
        <v>414331</v>
      </c>
    </row>
    <row r="2668" spans="1:20" ht="14.45" hidden="1" x14ac:dyDescent="0.3">
      <c r="A2668" s="104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1000</v>
      </c>
      <c r="R2668" s="9" t="s">
        <v>953</v>
      </c>
      <c r="S2668" s="9">
        <f t="shared" si="257"/>
        <v>80571208</v>
      </c>
      <c r="T2668" s="9">
        <f t="shared" si="261"/>
        <v>1114401</v>
      </c>
    </row>
    <row r="2669" spans="1:20" ht="14.45" hidden="1" x14ac:dyDescent="0.3">
      <c r="A2669" s="104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1000</v>
      </c>
      <c r="R2669" s="9" t="s">
        <v>953</v>
      </c>
      <c r="S2669" s="9">
        <f t="shared" si="257"/>
        <v>50529512</v>
      </c>
      <c r="T2669" s="9">
        <f t="shared" si="261"/>
        <v>698887</v>
      </c>
    </row>
    <row r="2670" spans="1:20" ht="14.45" hidden="1" x14ac:dyDescent="0.3">
      <c r="A2670" s="104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1000</v>
      </c>
      <c r="R2670" s="9" t="s">
        <v>953</v>
      </c>
      <c r="S2670" s="9">
        <f t="shared" si="257"/>
        <v>54311613</v>
      </c>
      <c r="T2670" s="9">
        <f t="shared" si="261"/>
        <v>751198</v>
      </c>
    </row>
    <row r="2671" spans="1:20" ht="14.45" hidden="1" x14ac:dyDescent="0.3">
      <c r="A2671" s="104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1000</v>
      </c>
      <c r="R2671" s="9" t="s">
        <v>953</v>
      </c>
      <c r="S2671" s="9">
        <f t="shared" si="257"/>
        <v>14498457</v>
      </c>
      <c r="T2671" s="9">
        <f t="shared" si="261"/>
        <v>200532</v>
      </c>
    </row>
    <row r="2672" spans="1:20" ht="14.45" hidden="1" x14ac:dyDescent="0.3">
      <c r="A2672" s="104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1000</v>
      </c>
      <c r="R2672" s="9" t="s">
        <v>953</v>
      </c>
      <c r="S2672" s="9">
        <f t="shared" si="257"/>
        <v>18518457</v>
      </c>
      <c r="T2672" s="9">
        <f t="shared" si="261"/>
        <v>256134</v>
      </c>
    </row>
    <row r="2673" spans="1:20" ht="14.45" hidden="1" x14ac:dyDescent="0.3">
      <c r="A2673" s="104">
        <v>118</v>
      </c>
      <c r="B2673" s="9" t="s">
        <v>14</v>
      </c>
      <c r="C2673" s="9" t="s">
        <v>1036</v>
      </c>
      <c r="D2673" s="9" t="s">
        <v>228</v>
      </c>
      <c r="E2673" s="9" t="s">
        <v>227</v>
      </c>
      <c r="F2673" s="9" t="s">
        <v>1</v>
      </c>
      <c r="G2673" s="9" t="s">
        <v>822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1000</v>
      </c>
      <c r="R2673" s="9" t="s">
        <v>953</v>
      </c>
      <c r="S2673" s="9">
        <f t="shared" si="257"/>
        <v>9110780</v>
      </c>
      <c r="T2673" s="9">
        <f t="shared" si="261"/>
        <v>126014</v>
      </c>
    </row>
    <row r="2674" spans="1:20" ht="14.45" hidden="1" x14ac:dyDescent="0.3">
      <c r="A2674" s="104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1000</v>
      </c>
      <c r="R2674" s="9" t="s">
        <v>953</v>
      </c>
      <c r="S2674" s="9">
        <f t="shared" si="257"/>
        <v>110451420</v>
      </c>
      <c r="T2674" s="9">
        <f t="shared" si="261"/>
        <v>1527682</v>
      </c>
    </row>
    <row r="2675" spans="1:20" ht="14.45" hidden="1" x14ac:dyDescent="0.3">
      <c r="A2675" s="104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1000</v>
      </c>
      <c r="R2675" s="9" t="s">
        <v>953</v>
      </c>
      <c r="S2675" s="9">
        <f t="shared" si="257"/>
        <v>21050182</v>
      </c>
      <c r="T2675" s="9">
        <f t="shared" si="261"/>
        <v>291151</v>
      </c>
    </row>
    <row r="2676" spans="1:20" ht="14.45" hidden="1" x14ac:dyDescent="0.3">
      <c r="A2676" s="104">
        <v>522</v>
      </c>
      <c r="B2676" s="9" t="s">
        <v>14</v>
      </c>
      <c r="C2676" s="9" t="s">
        <v>731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1000</v>
      </c>
      <c r="R2676" s="9" t="s">
        <v>953</v>
      </c>
      <c r="S2676" s="9">
        <f t="shared" si="257"/>
        <v>31650426</v>
      </c>
      <c r="T2676" s="9">
        <f t="shared" si="261"/>
        <v>437765</v>
      </c>
    </row>
    <row r="2677" spans="1:20" ht="14.45" hidden="1" x14ac:dyDescent="0.3">
      <c r="A2677" s="104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924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1000</v>
      </c>
      <c r="R2677" s="9" t="s">
        <v>953</v>
      </c>
      <c r="S2677" s="9">
        <f t="shared" si="257"/>
        <v>79332420</v>
      </c>
      <c r="T2677" s="9">
        <f t="shared" si="261"/>
        <v>1097267</v>
      </c>
    </row>
    <row r="2678" spans="1:20" ht="14.45" hidden="1" x14ac:dyDescent="0.3">
      <c r="A2678" s="104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1000</v>
      </c>
      <c r="R2678" s="9" t="s">
        <v>953</v>
      </c>
      <c r="S2678" s="9">
        <f t="shared" si="257"/>
        <v>8650544</v>
      </c>
      <c r="T2678" s="9">
        <f t="shared" si="261"/>
        <v>119648</v>
      </c>
    </row>
    <row r="2679" spans="1:20" ht="14.45" hidden="1" x14ac:dyDescent="0.3">
      <c r="A2679" s="104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1000</v>
      </c>
      <c r="R2679" s="9" t="s">
        <v>953</v>
      </c>
      <c r="S2679" s="9">
        <f t="shared" si="257"/>
        <v>11731200</v>
      </c>
      <c r="T2679" s="9">
        <f t="shared" si="261"/>
        <v>162257</v>
      </c>
    </row>
    <row r="2680" spans="1:20" ht="14.45" hidden="1" x14ac:dyDescent="0.3">
      <c r="A2680" s="104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1000</v>
      </c>
      <c r="R2680" s="9" t="s">
        <v>953</v>
      </c>
      <c r="S2680" s="9">
        <f t="shared" si="257"/>
        <v>1687180</v>
      </c>
      <c r="T2680" s="9">
        <f t="shared" si="261"/>
        <v>23336</v>
      </c>
    </row>
    <row r="2681" spans="1:20" ht="14.45" hidden="1" x14ac:dyDescent="0.3">
      <c r="A2681" s="104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1000</v>
      </c>
      <c r="R2681" s="9" t="s">
        <v>953</v>
      </c>
      <c r="S2681" s="9">
        <f t="shared" si="257"/>
        <v>2923767</v>
      </c>
      <c r="T2681" s="9">
        <f t="shared" si="261"/>
        <v>40439</v>
      </c>
    </row>
    <row r="2682" spans="1:20" ht="14.45" hidden="1" x14ac:dyDescent="0.3">
      <c r="A2682" s="104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1000</v>
      </c>
      <c r="R2682" s="9" t="s">
        <v>953</v>
      </c>
      <c r="S2682" s="9">
        <f t="shared" si="257"/>
        <v>1999998</v>
      </c>
      <c r="T2682" s="9">
        <f t="shared" si="261"/>
        <v>27662</v>
      </c>
    </row>
    <row r="2683" spans="1:20" ht="14.45" hidden="1" x14ac:dyDescent="0.3">
      <c r="A2683" s="104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1000</v>
      </c>
      <c r="R2683" s="9" t="s">
        <v>953</v>
      </c>
      <c r="S2683" s="9">
        <f t="shared" si="257"/>
        <v>4499604</v>
      </c>
      <c r="T2683" s="9">
        <f t="shared" si="261"/>
        <v>62235</v>
      </c>
    </row>
    <row r="2684" spans="1:20" ht="14.45" hidden="1" x14ac:dyDescent="0.3">
      <c r="A2684" s="104">
        <v>8</v>
      </c>
      <c r="B2684" s="9" t="s">
        <v>14</v>
      </c>
      <c r="C2684" s="9" t="s">
        <v>732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1000</v>
      </c>
      <c r="R2684" s="9" t="s">
        <v>953</v>
      </c>
      <c r="S2684" s="9">
        <f t="shared" si="257"/>
        <v>479920</v>
      </c>
      <c r="T2684" s="9">
        <f t="shared" si="261"/>
        <v>6638</v>
      </c>
    </row>
    <row r="2685" spans="1:20" ht="14.45" hidden="1" x14ac:dyDescent="0.3">
      <c r="A2685" s="104">
        <v>19</v>
      </c>
      <c r="B2685" s="9" t="s">
        <v>14</v>
      </c>
      <c r="C2685" s="9" t="s">
        <v>983</v>
      </c>
      <c r="D2685" s="9" t="s">
        <v>228</v>
      </c>
      <c r="E2685" s="9" t="s">
        <v>227</v>
      </c>
      <c r="F2685" s="9" t="s">
        <v>1</v>
      </c>
      <c r="G2685" s="9" t="s">
        <v>822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1000</v>
      </c>
      <c r="R2685" s="9" t="s">
        <v>953</v>
      </c>
      <c r="S2685" s="9">
        <f t="shared" si="257"/>
        <v>1322818</v>
      </c>
      <c r="T2685" s="9">
        <f t="shared" si="261"/>
        <v>18296</v>
      </c>
    </row>
    <row r="2686" spans="1:20" ht="14.45" hidden="1" x14ac:dyDescent="0.3">
      <c r="A2686" s="104">
        <v>7</v>
      </c>
      <c r="B2686" s="9" t="s">
        <v>14</v>
      </c>
      <c r="C2686" s="9" t="s">
        <v>733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1000</v>
      </c>
      <c r="R2686" s="9" t="s">
        <v>953</v>
      </c>
      <c r="S2686" s="9">
        <f t="shared" si="257"/>
        <v>722911</v>
      </c>
      <c r="T2686" s="9">
        <f t="shared" si="261"/>
        <v>9999</v>
      </c>
    </row>
    <row r="2687" spans="1:20" ht="14.45" hidden="1" x14ac:dyDescent="0.3">
      <c r="A2687" s="104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1000</v>
      </c>
      <c r="R2687" s="9" t="s">
        <v>953</v>
      </c>
      <c r="S2687" s="9">
        <f t="shared" si="257"/>
        <v>1403628</v>
      </c>
      <c r="T2687" s="9">
        <f t="shared" si="261"/>
        <v>19414</v>
      </c>
    </row>
    <row r="2688" spans="1:20" ht="14.45" hidden="1" x14ac:dyDescent="0.3">
      <c r="A2688" s="104">
        <v>76</v>
      </c>
      <c r="B2688" s="9" t="s">
        <v>14</v>
      </c>
      <c r="C2688" s="9" t="s">
        <v>926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1000</v>
      </c>
      <c r="R2688" s="9" t="s">
        <v>953</v>
      </c>
      <c r="S2688" s="9">
        <f t="shared" si="257"/>
        <v>9928032</v>
      </c>
      <c r="T2688" s="9">
        <f t="shared" si="261"/>
        <v>137317</v>
      </c>
    </row>
    <row r="2689" spans="1:20" ht="14.45" hidden="1" x14ac:dyDescent="0.3">
      <c r="A2689" s="104">
        <v>40</v>
      </c>
      <c r="B2689" s="9" t="s">
        <v>14</v>
      </c>
      <c r="C2689" s="9" t="s">
        <v>734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735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1000</v>
      </c>
      <c r="R2689" s="9" t="s">
        <v>953</v>
      </c>
      <c r="S2689" s="9">
        <f t="shared" si="257"/>
        <v>7034480</v>
      </c>
      <c r="T2689" s="9">
        <f t="shared" si="261"/>
        <v>97296</v>
      </c>
    </row>
    <row r="2690" spans="1:20" ht="14.45" hidden="1" x14ac:dyDescent="0.3">
      <c r="A2690" s="104">
        <v>85</v>
      </c>
      <c r="B2690" s="9" t="s">
        <v>14</v>
      </c>
      <c r="C2690" s="9" t="s">
        <v>736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1000</v>
      </c>
      <c r="R2690" s="9" t="s">
        <v>953</v>
      </c>
      <c r="S2690" s="9">
        <f t="shared" si="257"/>
        <v>12520840</v>
      </c>
      <c r="T2690" s="9">
        <f t="shared" si="261"/>
        <v>173179</v>
      </c>
    </row>
    <row r="2691" spans="1:20" ht="14.45" hidden="1" x14ac:dyDescent="0.3">
      <c r="A2691" s="104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1000</v>
      </c>
      <c r="R2691" s="9" t="s">
        <v>953</v>
      </c>
      <c r="S2691" s="9">
        <f t="shared" ref="S2691:S2754" si="262">M2691*A2691</f>
        <v>962150</v>
      </c>
      <c r="T2691" s="9">
        <f t="shared" si="261"/>
        <v>13308</v>
      </c>
    </row>
    <row r="2692" spans="1:20" ht="14.45" hidden="1" x14ac:dyDescent="0.3">
      <c r="A2692" s="104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1000</v>
      </c>
      <c r="R2692" s="9" t="s">
        <v>953</v>
      </c>
      <c r="S2692" s="9">
        <f t="shared" si="262"/>
        <v>451390</v>
      </c>
      <c r="T2692" s="9">
        <f t="shared" si="261"/>
        <v>6243</v>
      </c>
    </row>
    <row r="2693" spans="1:20" ht="14.45" hidden="1" x14ac:dyDescent="0.3">
      <c r="A2693" s="104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1000</v>
      </c>
      <c r="R2693" s="9" t="s">
        <v>953</v>
      </c>
      <c r="S2693" s="9">
        <f t="shared" si="262"/>
        <v>1783460</v>
      </c>
      <c r="T2693" s="9">
        <f t="shared" si="261"/>
        <v>24667</v>
      </c>
    </row>
    <row r="2694" spans="1:20" ht="14.45" hidden="1" x14ac:dyDescent="0.3">
      <c r="A2694" s="104">
        <v>8</v>
      </c>
      <c r="B2694" s="9" t="s">
        <v>14</v>
      </c>
      <c r="C2694" s="9" t="s">
        <v>737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738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1000</v>
      </c>
      <c r="R2694" s="9" t="s">
        <v>953</v>
      </c>
      <c r="S2694" s="9">
        <f t="shared" si="262"/>
        <v>1431920</v>
      </c>
      <c r="T2694" s="9">
        <f t="shared" si="261"/>
        <v>19805</v>
      </c>
    </row>
    <row r="2695" spans="1:20" ht="14.45" hidden="1" x14ac:dyDescent="0.3">
      <c r="A2695" s="104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1000</v>
      </c>
      <c r="R2695" s="9" t="s">
        <v>953</v>
      </c>
      <c r="S2695" s="9">
        <f t="shared" si="262"/>
        <v>2071130</v>
      </c>
      <c r="T2695" s="9">
        <f t="shared" si="261"/>
        <v>28646</v>
      </c>
    </row>
    <row r="2696" spans="1:20" ht="14.45" hidden="1" x14ac:dyDescent="0.3">
      <c r="A2696" s="104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1000</v>
      </c>
      <c r="R2696" s="9" t="s">
        <v>953</v>
      </c>
      <c r="S2696" s="9">
        <f t="shared" si="262"/>
        <v>317800</v>
      </c>
      <c r="T2696" s="9">
        <f t="shared" si="261"/>
        <v>4396</v>
      </c>
    </row>
    <row r="2697" spans="1:20" ht="14.45" hidden="1" x14ac:dyDescent="0.3">
      <c r="A2697" s="104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1000</v>
      </c>
      <c r="R2697" s="9" t="s">
        <v>953</v>
      </c>
      <c r="S2697" s="9">
        <f t="shared" si="262"/>
        <v>229400</v>
      </c>
      <c r="T2697" s="9">
        <f t="shared" si="261"/>
        <v>3173</v>
      </c>
    </row>
    <row r="2698" spans="1:20" ht="14.45" hidden="1" x14ac:dyDescent="0.3">
      <c r="A2698" s="104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1000</v>
      </c>
      <c r="R2698" s="9" t="s">
        <v>953</v>
      </c>
      <c r="S2698" s="9">
        <f t="shared" si="262"/>
        <v>2671200</v>
      </c>
      <c r="T2698" s="9">
        <f t="shared" si="261"/>
        <v>36946</v>
      </c>
    </row>
    <row r="2699" spans="1:20" ht="14.45" hidden="1" x14ac:dyDescent="0.3">
      <c r="A2699" s="104">
        <v>9</v>
      </c>
      <c r="B2699" s="9" t="s">
        <v>14</v>
      </c>
      <c r="C2699" s="9" t="s">
        <v>927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928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1000</v>
      </c>
      <c r="R2699" s="9" t="s">
        <v>953</v>
      </c>
      <c r="S2699" s="9">
        <f t="shared" si="262"/>
        <v>1124910</v>
      </c>
      <c r="T2699" s="9">
        <f t="shared" si="261"/>
        <v>15559</v>
      </c>
    </row>
    <row r="2700" spans="1:20" ht="14.45" hidden="1" x14ac:dyDescent="0.3">
      <c r="A2700" s="104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1000</v>
      </c>
      <c r="R2700" s="9" t="s">
        <v>953</v>
      </c>
      <c r="S2700" s="9">
        <f t="shared" si="262"/>
        <v>2226400</v>
      </c>
      <c r="T2700" s="9">
        <f t="shared" si="261"/>
        <v>30794</v>
      </c>
    </row>
    <row r="2701" spans="1:20" ht="14.45" hidden="1" x14ac:dyDescent="0.3">
      <c r="A2701" s="104">
        <v>5</v>
      </c>
      <c r="B2701" s="9" t="s">
        <v>14</v>
      </c>
      <c r="C2701" s="9" t="s">
        <v>742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1000</v>
      </c>
      <c r="R2701" s="9" t="s">
        <v>953</v>
      </c>
      <c r="S2701" s="9">
        <f t="shared" si="262"/>
        <v>1149950</v>
      </c>
      <c r="T2701" s="9">
        <f t="shared" si="261"/>
        <v>15905</v>
      </c>
    </row>
    <row r="2702" spans="1:20" ht="14.45" hidden="1" x14ac:dyDescent="0.3">
      <c r="A2702" s="104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1000</v>
      </c>
      <c r="R2702" s="9" t="s">
        <v>953</v>
      </c>
      <c r="S2702" s="9">
        <f t="shared" si="262"/>
        <v>2513896</v>
      </c>
      <c r="T2702" s="9">
        <f t="shared" si="261"/>
        <v>34770</v>
      </c>
    </row>
    <row r="2703" spans="1:20" ht="14.45" hidden="1" x14ac:dyDescent="0.3">
      <c r="A2703" s="103">
        <v>379</v>
      </c>
      <c r="B2703" s="9" t="s">
        <v>15</v>
      </c>
      <c r="C2703" s="9" t="s">
        <v>1037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1038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1000</v>
      </c>
      <c r="R2703" s="9" t="s">
        <v>953</v>
      </c>
      <c r="S2703" s="9">
        <f t="shared" si="262"/>
        <v>10915200</v>
      </c>
      <c r="T2703" s="9">
        <f t="shared" si="261"/>
        <v>150971</v>
      </c>
    </row>
    <row r="2704" spans="1:20" ht="14.45" hidden="1" x14ac:dyDescent="0.3">
      <c r="A2704" s="104">
        <v>367</v>
      </c>
      <c r="B2704" s="9" t="s">
        <v>15</v>
      </c>
      <c r="C2704" s="9" t="s">
        <v>1039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1000</v>
      </c>
      <c r="R2704" s="9" t="s">
        <v>953</v>
      </c>
      <c r="S2704" s="9">
        <f t="shared" si="262"/>
        <v>11120100</v>
      </c>
      <c r="T2704" s="9">
        <f t="shared" si="261"/>
        <v>153805</v>
      </c>
    </row>
    <row r="2705" spans="1:20" ht="14.45" hidden="1" x14ac:dyDescent="0.3">
      <c r="A2705" s="104">
        <v>5822</v>
      </c>
      <c r="B2705" s="9" t="s">
        <v>15</v>
      </c>
      <c r="C2705" s="9" t="s">
        <v>743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1000</v>
      </c>
      <c r="R2705" s="9" t="s">
        <v>953</v>
      </c>
      <c r="S2705" s="9">
        <f t="shared" si="262"/>
        <v>194396580</v>
      </c>
      <c r="T2705" s="9">
        <f t="shared" si="261"/>
        <v>2688749</v>
      </c>
    </row>
    <row r="2706" spans="1:20" ht="14.45" hidden="1" x14ac:dyDescent="0.3">
      <c r="A2706" s="104">
        <v>225</v>
      </c>
      <c r="B2706" s="9" t="s">
        <v>15</v>
      </c>
      <c r="C2706" s="9" t="s">
        <v>930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1000</v>
      </c>
      <c r="R2706" s="9" t="s">
        <v>953</v>
      </c>
      <c r="S2706" s="9">
        <f t="shared" si="262"/>
        <v>9751500</v>
      </c>
      <c r="T2706" s="9">
        <f t="shared" si="261"/>
        <v>134876</v>
      </c>
    </row>
    <row r="2707" spans="1:20" ht="14.45" hidden="1" x14ac:dyDescent="0.3">
      <c r="A2707" s="104">
        <v>536</v>
      </c>
      <c r="B2707" s="9" t="s">
        <v>15</v>
      </c>
      <c r="C2707" s="9" t="s">
        <v>931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1000</v>
      </c>
      <c r="R2707" s="9" t="s">
        <v>953</v>
      </c>
      <c r="S2707" s="9">
        <f t="shared" si="262"/>
        <v>21174680</v>
      </c>
      <c r="T2707" s="9">
        <f t="shared" si="261"/>
        <v>292872</v>
      </c>
    </row>
    <row r="2708" spans="1:20" ht="14.45" hidden="1" x14ac:dyDescent="0.3">
      <c r="A2708" s="104">
        <v>9287</v>
      </c>
      <c r="B2708" s="9" t="s">
        <v>15</v>
      </c>
      <c r="C2708" s="9" t="s">
        <v>932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1000</v>
      </c>
      <c r="R2708" s="9" t="s">
        <v>953</v>
      </c>
      <c r="S2708" s="9">
        <f t="shared" si="262"/>
        <v>314513542</v>
      </c>
      <c r="T2708" s="9">
        <f t="shared" si="261"/>
        <v>4350118</v>
      </c>
    </row>
    <row r="2709" spans="1:20" ht="14.45" hidden="1" x14ac:dyDescent="0.3">
      <c r="A2709" s="104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1000</v>
      </c>
      <c r="R2709" s="9" t="s">
        <v>953</v>
      </c>
      <c r="S2709" s="9">
        <f t="shared" si="262"/>
        <v>23173766</v>
      </c>
      <c r="T2709" s="9">
        <f t="shared" si="261"/>
        <v>320522</v>
      </c>
    </row>
    <row r="2710" spans="1:20" ht="14.45" hidden="1" x14ac:dyDescent="0.3">
      <c r="A2710" s="104">
        <v>1533</v>
      </c>
      <c r="B2710" s="9" t="s">
        <v>15</v>
      </c>
      <c r="C2710" s="9" t="s">
        <v>744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1000</v>
      </c>
      <c r="R2710" s="9" t="s">
        <v>953</v>
      </c>
      <c r="S2710" s="9">
        <f t="shared" si="262"/>
        <v>45033408</v>
      </c>
      <c r="T2710" s="9">
        <f t="shared" si="261"/>
        <v>622869</v>
      </c>
    </row>
    <row r="2711" spans="1:20" ht="14.45" hidden="1" x14ac:dyDescent="0.3">
      <c r="A2711" s="104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1000</v>
      </c>
      <c r="R2711" s="9" t="s">
        <v>953</v>
      </c>
      <c r="S2711" s="9">
        <f t="shared" si="262"/>
        <v>12138903</v>
      </c>
      <c r="T2711" s="9">
        <f t="shared" si="261"/>
        <v>167896</v>
      </c>
    </row>
    <row r="2712" spans="1:20" ht="14.45" hidden="1" x14ac:dyDescent="0.3">
      <c r="A2712" s="104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1000</v>
      </c>
      <c r="R2712" s="9" t="s">
        <v>953</v>
      </c>
      <c r="S2712" s="9">
        <f t="shared" si="262"/>
        <v>11877206</v>
      </c>
      <c r="T2712" s="9">
        <f t="shared" si="261"/>
        <v>164277</v>
      </c>
    </row>
    <row r="2713" spans="1:20" ht="14.45" hidden="1" x14ac:dyDescent="0.3">
      <c r="A2713" s="104">
        <v>121</v>
      </c>
      <c r="B2713" s="9" t="s">
        <v>15</v>
      </c>
      <c r="C2713" s="9" t="s">
        <v>1040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1000</v>
      </c>
      <c r="R2713" s="9" t="s">
        <v>953</v>
      </c>
      <c r="S2713" s="9">
        <f t="shared" si="262"/>
        <v>3920400</v>
      </c>
      <c r="T2713" s="9">
        <f t="shared" si="261"/>
        <v>54224</v>
      </c>
    </row>
    <row r="2714" spans="1:20" ht="14.45" hidden="1" x14ac:dyDescent="0.3">
      <c r="A2714" s="104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1000</v>
      </c>
      <c r="R2714" s="9" t="s">
        <v>953</v>
      </c>
      <c r="S2714" s="9">
        <f t="shared" si="262"/>
        <v>113361</v>
      </c>
      <c r="T2714" s="9">
        <f t="shared" si="261"/>
        <v>1568</v>
      </c>
    </row>
    <row r="2715" spans="1:20" ht="14.45" hidden="1" x14ac:dyDescent="0.3">
      <c r="A2715" s="104">
        <v>3</v>
      </c>
      <c r="B2715" s="9" t="s">
        <v>15</v>
      </c>
      <c r="C2715" s="9" t="s">
        <v>933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1000</v>
      </c>
      <c r="R2715" s="9" t="s">
        <v>953</v>
      </c>
      <c r="S2715" s="9">
        <f t="shared" si="262"/>
        <v>92970</v>
      </c>
      <c r="T2715" s="9">
        <f t="shared" si="261"/>
        <v>1286</v>
      </c>
    </row>
    <row r="2716" spans="1:20" ht="14.45" hidden="1" x14ac:dyDescent="0.3">
      <c r="A2716" s="104">
        <v>7</v>
      </c>
      <c r="B2716" s="9" t="s">
        <v>15</v>
      </c>
      <c r="C2716" s="9" t="s">
        <v>855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934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1000</v>
      </c>
      <c r="R2716" s="9" t="s">
        <v>953</v>
      </c>
      <c r="S2716" s="9">
        <f t="shared" si="262"/>
        <v>286930</v>
      </c>
      <c r="T2716" s="9">
        <f t="shared" ref="T2716:T2779" si="266">ROUND(S2716/72.3,0)</f>
        <v>3969</v>
      </c>
    </row>
    <row r="2717" spans="1:20" ht="14.45" hidden="1" x14ac:dyDescent="0.3">
      <c r="A2717" s="104">
        <v>3</v>
      </c>
      <c r="B2717" s="9" t="s">
        <v>15</v>
      </c>
      <c r="C2717" s="9" t="s">
        <v>1041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1000</v>
      </c>
      <c r="R2717" s="9" t="s">
        <v>953</v>
      </c>
      <c r="S2717" s="9">
        <f t="shared" si="262"/>
        <v>89970</v>
      </c>
      <c r="T2717" s="9">
        <f t="shared" si="266"/>
        <v>1244</v>
      </c>
    </row>
    <row r="2718" spans="1:20" ht="14.45" hidden="1" x14ac:dyDescent="0.3">
      <c r="A2718" s="104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874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1000</v>
      </c>
      <c r="R2718" s="9" t="s">
        <v>953</v>
      </c>
      <c r="S2718" s="9">
        <f t="shared" si="262"/>
        <v>93830</v>
      </c>
      <c r="T2718" s="9">
        <f t="shared" si="266"/>
        <v>1298</v>
      </c>
    </row>
    <row r="2719" spans="1:20" ht="14.45" hidden="1" x14ac:dyDescent="0.3">
      <c r="A2719" s="104">
        <v>783</v>
      </c>
      <c r="B2719" s="9" t="s">
        <v>15</v>
      </c>
      <c r="C2719" s="9" t="s">
        <v>935</v>
      </c>
      <c r="D2719" s="9" t="s">
        <v>228</v>
      </c>
      <c r="E2719" s="9" t="s">
        <v>223</v>
      </c>
      <c r="F2719" s="9" t="s">
        <v>1</v>
      </c>
      <c r="G2719" s="9" t="s">
        <v>822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1000</v>
      </c>
      <c r="R2719" s="9" t="s">
        <v>953</v>
      </c>
      <c r="S2719" s="9">
        <f t="shared" si="262"/>
        <v>44309970</v>
      </c>
      <c r="T2719" s="9">
        <f t="shared" si="266"/>
        <v>612863</v>
      </c>
    </row>
    <row r="2720" spans="1:20" ht="14.45" hidden="1" x14ac:dyDescent="0.3">
      <c r="A2720" s="104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1000</v>
      </c>
      <c r="R2720" s="9" t="s">
        <v>953</v>
      </c>
      <c r="S2720" s="9">
        <f t="shared" si="262"/>
        <v>27823275</v>
      </c>
      <c r="T2720" s="9">
        <f t="shared" si="266"/>
        <v>384831</v>
      </c>
    </row>
    <row r="2721" spans="1:20" ht="14.45" hidden="1" x14ac:dyDescent="0.3">
      <c r="A2721" s="104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1000</v>
      </c>
      <c r="R2721" s="9" t="s">
        <v>953</v>
      </c>
      <c r="S2721" s="9">
        <f t="shared" si="262"/>
        <v>257590</v>
      </c>
      <c r="T2721" s="9">
        <f t="shared" si="266"/>
        <v>3563</v>
      </c>
    </row>
    <row r="2722" spans="1:20" ht="14.45" hidden="1" x14ac:dyDescent="0.3">
      <c r="A2722" s="104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1000</v>
      </c>
      <c r="R2722" s="9" t="s">
        <v>953</v>
      </c>
      <c r="S2722" s="9">
        <f t="shared" si="262"/>
        <v>9115425</v>
      </c>
      <c r="T2722" s="9">
        <f t="shared" si="266"/>
        <v>126078</v>
      </c>
    </row>
    <row r="2723" spans="1:20" ht="14.45" hidden="1" x14ac:dyDescent="0.3">
      <c r="A2723" s="104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1000</v>
      </c>
      <c r="R2723" s="9" t="s">
        <v>953</v>
      </c>
      <c r="S2723" s="9">
        <f t="shared" si="262"/>
        <v>40821205</v>
      </c>
      <c r="T2723" s="9">
        <f t="shared" si="266"/>
        <v>564609</v>
      </c>
    </row>
    <row r="2724" spans="1:20" ht="14.45" hidden="1" x14ac:dyDescent="0.3">
      <c r="A2724" s="104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1000</v>
      </c>
      <c r="R2724" s="9" t="s">
        <v>953</v>
      </c>
      <c r="S2724" s="9">
        <f t="shared" si="262"/>
        <v>855806</v>
      </c>
      <c r="T2724" s="9">
        <f t="shared" si="266"/>
        <v>11837</v>
      </c>
    </row>
    <row r="2725" spans="1:20" ht="14.45" hidden="1" x14ac:dyDescent="0.3">
      <c r="A2725" s="104">
        <v>856</v>
      </c>
      <c r="B2725" s="9" t="s">
        <v>15</v>
      </c>
      <c r="C2725" s="9" t="s">
        <v>1042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1000</v>
      </c>
      <c r="R2725" s="9" t="s">
        <v>953</v>
      </c>
      <c r="S2725" s="9">
        <f t="shared" si="262"/>
        <v>57343440</v>
      </c>
      <c r="T2725" s="9">
        <f t="shared" si="266"/>
        <v>793132</v>
      </c>
    </row>
    <row r="2726" spans="1:20" ht="14.45" hidden="1" x14ac:dyDescent="0.3">
      <c r="A2726" s="104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1000</v>
      </c>
      <c r="R2726" s="9" t="s">
        <v>953</v>
      </c>
      <c r="S2726" s="9">
        <f t="shared" si="262"/>
        <v>324730</v>
      </c>
      <c r="T2726" s="9">
        <f t="shared" si="266"/>
        <v>4491</v>
      </c>
    </row>
    <row r="2727" spans="1:20" ht="14.45" hidden="1" x14ac:dyDescent="0.3">
      <c r="A2727" s="104">
        <v>10</v>
      </c>
      <c r="B2727" s="9" t="s">
        <v>15</v>
      </c>
      <c r="C2727" s="9" t="s">
        <v>747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1000</v>
      </c>
      <c r="R2727" s="9" t="s">
        <v>953</v>
      </c>
      <c r="S2727" s="9">
        <f t="shared" si="262"/>
        <v>1049900</v>
      </c>
      <c r="T2727" s="9">
        <f t="shared" si="266"/>
        <v>14521</v>
      </c>
    </row>
    <row r="2728" spans="1:20" ht="14.45" hidden="1" x14ac:dyDescent="0.3">
      <c r="A2728" s="104">
        <v>3447</v>
      </c>
      <c r="B2728" s="9" t="s">
        <v>15</v>
      </c>
      <c r="C2728" s="9" t="s">
        <v>748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1000</v>
      </c>
      <c r="R2728" s="9" t="s">
        <v>953</v>
      </c>
      <c r="S2728" s="9">
        <f t="shared" si="262"/>
        <v>110269530</v>
      </c>
      <c r="T2728" s="9">
        <f t="shared" si="266"/>
        <v>1525166</v>
      </c>
    </row>
    <row r="2729" spans="1:20" ht="14.45" hidden="1" x14ac:dyDescent="0.3">
      <c r="A2729" s="104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999</v>
      </c>
      <c r="H2729" s="9" t="s">
        <v>1043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1000</v>
      </c>
      <c r="R2729" s="9" t="s">
        <v>953</v>
      </c>
      <c r="S2729" s="9">
        <f t="shared" si="262"/>
        <v>68600060</v>
      </c>
      <c r="T2729" s="9">
        <f t="shared" si="266"/>
        <v>948825</v>
      </c>
    </row>
    <row r="2730" spans="1:20" ht="14.45" hidden="1" x14ac:dyDescent="0.3">
      <c r="A2730" s="104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1043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1000</v>
      </c>
      <c r="R2730" s="9" t="s">
        <v>953</v>
      </c>
      <c r="S2730" s="9">
        <f t="shared" si="262"/>
        <v>172498147</v>
      </c>
      <c r="T2730" s="9">
        <f t="shared" si="266"/>
        <v>2385866</v>
      </c>
    </row>
    <row r="2731" spans="1:20" ht="14.45" hidden="1" x14ac:dyDescent="0.3">
      <c r="A2731" s="104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1000</v>
      </c>
      <c r="R2731" s="9" t="s">
        <v>953</v>
      </c>
      <c r="S2731" s="9">
        <f t="shared" si="262"/>
        <v>6719977</v>
      </c>
      <c r="T2731" s="9">
        <f t="shared" si="266"/>
        <v>92946</v>
      </c>
    </row>
    <row r="2732" spans="1:20" ht="14.45" hidden="1" x14ac:dyDescent="0.3">
      <c r="A2732" s="104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1000</v>
      </c>
      <c r="R2732" s="9" t="s">
        <v>953</v>
      </c>
      <c r="S2732" s="9">
        <f t="shared" si="262"/>
        <v>56935340</v>
      </c>
      <c r="T2732" s="9">
        <f t="shared" si="266"/>
        <v>787487</v>
      </c>
    </row>
    <row r="2733" spans="1:20" ht="14.45" hidden="1" x14ac:dyDescent="0.3">
      <c r="A2733" s="104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1000</v>
      </c>
      <c r="R2733" s="9" t="s">
        <v>953</v>
      </c>
      <c r="S2733" s="9">
        <f t="shared" si="262"/>
        <v>127514</v>
      </c>
      <c r="T2733" s="9">
        <f t="shared" si="266"/>
        <v>1764</v>
      </c>
    </row>
    <row r="2734" spans="1:20" ht="14.45" hidden="1" x14ac:dyDescent="0.3">
      <c r="A2734" s="104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1000</v>
      </c>
      <c r="R2734" s="9" t="s">
        <v>953</v>
      </c>
      <c r="S2734" s="9">
        <f t="shared" si="262"/>
        <v>110439126</v>
      </c>
      <c r="T2734" s="9">
        <f t="shared" si="266"/>
        <v>1527512</v>
      </c>
    </row>
    <row r="2735" spans="1:20" ht="14.45" hidden="1" x14ac:dyDescent="0.3">
      <c r="A2735" s="104">
        <v>885</v>
      </c>
      <c r="B2735" s="9" t="s">
        <v>15</v>
      </c>
      <c r="C2735" s="9" t="s">
        <v>749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1000</v>
      </c>
      <c r="R2735" s="9" t="s">
        <v>953</v>
      </c>
      <c r="S2735" s="9">
        <f t="shared" si="262"/>
        <v>31349355</v>
      </c>
      <c r="T2735" s="9">
        <f t="shared" si="266"/>
        <v>433601</v>
      </c>
    </row>
    <row r="2736" spans="1:20" ht="14.45" hidden="1" x14ac:dyDescent="0.3">
      <c r="A2736" s="104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1000</v>
      </c>
      <c r="R2736" s="9" t="s">
        <v>953</v>
      </c>
      <c r="S2736" s="9">
        <f t="shared" si="262"/>
        <v>34850500</v>
      </c>
      <c r="T2736" s="9">
        <f t="shared" si="266"/>
        <v>482026</v>
      </c>
    </row>
    <row r="2737" spans="1:20" ht="14.45" hidden="1" x14ac:dyDescent="0.3">
      <c r="A2737" s="104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1000</v>
      </c>
      <c r="R2737" s="9" t="s">
        <v>953</v>
      </c>
      <c r="S2737" s="9">
        <f t="shared" si="262"/>
        <v>174396924</v>
      </c>
      <c r="T2737" s="9">
        <f t="shared" si="266"/>
        <v>2412129</v>
      </c>
    </row>
    <row r="2738" spans="1:20" ht="14.45" hidden="1" x14ac:dyDescent="0.3">
      <c r="A2738" s="104">
        <v>2991</v>
      </c>
      <c r="B2738" s="9" t="s">
        <v>15</v>
      </c>
      <c r="C2738" s="9" t="s">
        <v>937</v>
      </c>
      <c r="D2738" s="9" t="s">
        <v>225</v>
      </c>
      <c r="E2738" s="9" t="s">
        <v>223</v>
      </c>
      <c r="F2738" s="9" t="s">
        <v>1</v>
      </c>
      <c r="G2738" s="9" t="s">
        <v>660</v>
      </c>
      <c r="H2738" s="9" t="s">
        <v>787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1000</v>
      </c>
      <c r="R2738" s="9" t="s">
        <v>953</v>
      </c>
      <c r="S2738" s="9">
        <f t="shared" si="262"/>
        <v>404589579</v>
      </c>
      <c r="T2738" s="9">
        <f t="shared" si="266"/>
        <v>5595983</v>
      </c>
    </row>
    <row r="2739" spans="1:20" ht="14.45" hidden="1" x14ac:dyDescent="0.3">
      <c r="A2739" s="104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999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1000</v>
      </c>
      <c r="R2739" s="9" t="s">
        <v>953</v>
      </c>
      <c r="S2739" s="9">
        <f t="shared" si="262"/>
        <v>3657120</v>
      </c>
      <c r="T2739" s="9">
        <f t="shared" si="266"/>
        <v>50583</v>
      </c>
    </row>
    <row r="2740" spans="1:20" ht="14.45" hidden="1" x14ac:dyDescent="0.3">
      <c r="A2740" s="104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1000</v>
      </c>
      <c r="R2740" s="9" t="s">
        <v>953</v>
      </c>
      <c r="S2740" s="9">
        <f t="shared" si="262"/>
        <v>9290235</v>
      </c>
      <c r="T2740" s="9">
        <f t="shared" si="266"/>
        <v>128496</v>
      </c>
    </row>
    <row r="2741" spans="1:20" ht="14.45" hidden="1" x14ac:dyDescent="0.3">
      <c r="A2741" s="104">
        <v>14</v>
      </c>
      <c r="B2741" s="9" t="s">
        <v>15</v>
      </c>
      <c r="C2741" s="9" t="s">
        <v>1044</v>
      </c>
      <c r="D2741" s="9" t="s">
        <v>225</v>
      </c>
      <c r="E2741" s="9" t="s">
        <v>223</v>
      </c>
      <c r="F2741" s="9" t="s">
        <v>1</v>
      </c>
      <c r="G2741" s="9" t="s">
        <v>660</v>
      </c>
      <c r="H2741" s="9" t="s">
        <v>1045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1000</v>
      </c>
      <c r="R2741" s="9" t="s">
        <v>953</v>
      </c>
      <c r="S2741" s="9">
        <f t="shared" si="262"/>
        <v>2547720</v>
      </c>
      <c r="T2741" s="9">
        <f t="shared" si="266"/>
        <v>35238</v>
      </c>
    </row>
    <row r="2742" spans="1:20" ht="14.45" hidden="1" x14ac:dyDescent="0.3">
      <c r="A2742" s="104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1000</v>
      </c>
      <c r="R2742" s="9" t="s">
        <v>953</v>
      </c>
      <c r="S2742" s="9">
        <f t="shared" si="262"/>
        <v>6009049</v>
      </c>
      <c r="T2742" s="9">
        <f t="shared" si="266"/>
        <v>83113</v>
      </c>
    </row>
    <row r="2743" spans="1:20" ht="14.45" hidden="1" x14ac:dyDescent="0.3">
      <c r="A2743" s="104">
        <v>3</v>
      </c>
      <c r="B2743" s="9" t="s">
        <v>15</v>
      </c>
      <c r="C2743" s="9" t="s">
        <v>985</v>
      </c>
      <c r="D2743" s="9" t="s">
        <v>225</v>
      </c>
      <c r="E2743" s="9" t="s">
        <v>223</v>
      </c>
      <c r="F2743" s="9" t="s">
        <v>1</v>
      </c>
      <c r="G2743" s="9" t="s">
        <v>660</v>
      </c>
      <c r="H2743" s="9" t="s">
        <v>986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1000</v>
      </c>
      <c r="R2743" s="9" t="s">
        <v>953</v>
      </c>
      <c r="S2743" s="9">
        <f t="shared" si="262"/>
        <v>527970</v>
      </c>
      <c r="T2743" s="9">
        <f t="shared" si="266"/>
        <v>7302</v>
      </c>
    </row>
    <row r="2744" spans="1:20" ht="14.45" hidden="1" x14ac:dyDescent="0.3">
      <c r="A2744" s="104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1000</v>
      </c>
      <c r="R2744" s="9" t="s">
        <v>953</v>
      </c>
      <c r="S2744" s="9">
        <f t="shared" si="262"/>
        <v>14086600</v>
      </c>
      <c r="T2744" s="9">
        <f t="shared" si="266"/>
        <v>194835</v>
      </c>
    </row>
    <row r="2745" spans="1:20" ht="14.45" hidden="1" x14ac:dyDescent="0.3">
      <c r="A2745" s="104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1000</v>
      </c>
      <c r="R2745" s="9" t="s">
        <v>953</v>
      </c>
      <c r="S2745" s="9">
        <f t="shared" si="262"/>
        <v>2877882</v>
      </c>
      <c r="T2745" s="9">
        <f t="shared" si="266"/>
        <v>39805</v>
      </c>
    </row>
    <row r="2746" spans="1:20" ht="14.45" hidden="1" x14ac:dyDescent="0.3">
      <c r="A2746" s="104">
        <v>17</v>
      </c>
      <c r="B2746" s="9" t="s">
        <v>15</v>
      </c>
      <c r="C2746" s="9" t="s">
        <v>938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1000</v>
      </c>
      <c r="R2746" s="9" t="s">
        <v>953</v>
      </c>
      <c r="S2746" s="9">
        <f t="shared" si="262"/>
        <v>3297830</v>
      </c>
      <c r="T2746" s="9">
        <f t="shared" si="266"/>
        <v>45613</v>
      </c>
    </row>
    <row r="2747" spans="1:20" ht="14.45" hidden="1" x14ac:dyDescent="0.3">
      <c r="A2747" s="104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1000</v>
      </c>
      <c r="R2747" s="9" t="s">
        <v>953</v>
      </c>
      <c r="S2747" s="9">
        <f t="shared" si="262"/>
        <v>2555728</v>
      </c>
      <c r="T2747" s="9">
        <f t="shared" si="266"/>
        <v>35349</v>
      </c>
    </row>
    <row r="2748" spans="1:20" ht="14.45" hidden="1" x14ac:dyDescent="0.3">
      <c r="A2748" s="104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1000</v>
      </c>
      <c r="R2748" s="9" t="s">
        <v>953</v>
      </c>
      <c r="S2748" s="9">
        <f t="shared" si="262"/>
        <v>1801696</v>
      </c>
      <c r="T2748" s="9">
        <f t="shared" si="266"/>
        <v>24920</v>
      </c>
    </row>
    <row r="2749" spans="1:20" ht="14.45" hidden="1" x14ac:dyDescent="0.3">
      <c r="A2749" s="104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1000</v>
      </c>
      <c r="R2749" s="9" t="s">
        <v>953</v>
      </c>
      <c r="S2749" s="9">
        <f t="shared" si="262"/>
        <v>49808320</v>
      </c>
      <c r="T2749" s="9">
        <f t="shared" si="266"/>
        <v>688912</v>
      </c>
    </row>
    <row r="2750" spans="1:20" ht="14.45" hidden="1" x14ac:dyDescent="0.3">
      <c r="A2750" s="104">
        <v>1011</v>
      </c>
      <c r="B2750" s="9" t="s">
        <v>15</v>
      </c>
      <c r="C2750" s="9" t="s">
        <v>752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1000</v>
      </c>
      <c r="R2750" s="9" t="s">
        <v>953</v>
      </c>
      <c r="S2750" s="9">
        <f t="shared" si="262"/>
        <v>51138402</v>
      </c>
      <c r="T2750" s="9">
        <f t="shared" si="266"/>
        <v>707308</v>
      </c>
    </row>
    <row r="2751" spans="1:20" ht="14.45" hidden="1" x14ac:dyDescent="0.3">
      <c r="A2751" s="104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1000</v>
      </c>
      <c r="R2751" s="9" t="s">
        <v>953</v>
      </c>
      <c r="S2751" s="9">
        <f t="shared" si="262"/>
        <v>11103939</v>
      </c>
      <c r="T2751" s="9">
        <f t="shared" si="266"/>
        <v>153581</v>
      </c>
    </row>
    <row r="2752" spans="1:20" ht="14.45" hidden="1" x14ac:dyDescent="0.3">
      <c r="A2752" s="104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1000</v>
      </c>
      <c r="R2752" s="9" t="s">
        <v>953</v>
      </c>
      <c r="S2752" s="9">
        <f t="shared" si="262"/>
        <v>94532048</v>
      </c>
      <c r="T2752" s="9">
        <f t="shared" si="266"/>
        <v>1307497</v>
      </c>
    </row>
    <row r="2753" spans="1:20" ht="14.45" hidden="1" x14ac:dyDescent="0.3">
      <c r="A2753" s="104">
        <v>115</v>
      </c>
      <c r="B2753" s="9" t="s">
        <v>15</v>
      </c>
      <c r="C2753" s="9" t="s">
        <v>753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1000</v>
      </c>
      <c r="R2753" s="9" t="s">
        <v>953</v>
      </c>
      <c r="S2753" s="9">
        <f t="shared" si="262"/>
        <v>9307525</v>
      </c>
      <c r="T2753" s="9">
        <f t="shared" si="266"/>
        <v>128735</v>
      </c>
    </row>
    <row r="2754" spans="1:20" ht="14.45" hidden="1" x14ac:dyDescent="0.3">
      <c r="A2754" s="104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1000</v>
      </c>
      <c r="R2754" s="9" t="s">
        <v>953</v>
      </c>
      <c r="S2754" s="9">
        <f t="shared" si="262"/>
        <v>126186263</v>
      </c>
      <c r="T2754" s="9">
        <f t="shared" si="266"/>
        <v>1745315</v>
      </c>
    </row>
    <row r="2755" spans="1:20" ht="14.45" hidden="1" x14ac:dyDescent="0.3">
      <c r="A2755" s="104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1000</v>
      </c>
      <c r="R2755" s="9" t="s">
        <v>953</v>
      </c>
      <c r="S2755" s="9">
        <f t="shared" ref="S2755:S2818" si="267">M2755*A2755</f>
        <v>27339800</v>
      </c>
      <c r="T2755" s="9">
        <f t="shared" si="266"/>
        <v>378144</v>
      </c>
    </row>
    <row r="2756" spans="1:20" ht="14.45" hidden="1" x14ac:dyDescent="0.3">
      <c r="A2756" s="104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1000</v>
      </c>
      <c r="R2756" s="9" t="s">
        <v>953</v>
      </c>
      <c r="S2756" s="9">
        <f t="shared" si="267"/>
        <v>325717306</v>
      </c>
      <c r="T2756" s="9">
        <f t="shared" si="266"/>
        <v>4505080</v>
      </c>
    </row>
    <row r="2757" spans="1:20" ht="14.45" hidden="1" x14ac:dyDescent="0.3">
      <c r="A2757" s="104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1000</v>
      </c>
      <c r="R2757" s="9" t="s">
        <v>953</v>
      </c>
      <c r="S2757" s="9">
        <f t="shared" si="267"/>
        <v>6702440</v>
      </c>
      <c r="T2757" s="9">
        <f t="shared" si="266"/>
        <v>92703</v>
      </c>
    </row>
    <row r="2758" spans="1:20" ht="14.45" hidden="1" x14ac:dyDescent="0.3">
      <c r="A2758" s="104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1000</v>
      </c>
      <c r="R2758" s="9" t="s">
        <v>953</v>
      </c>
      <c r="S2758" s="9">
        <f t="shared" si="267"/>
        <v>97126</v>
      </c>
      <c r="T2758" s="9">
        <f t="shared" si="266"/>
        <v>1343</v>
      </c>
    </row>
    <row r="2759" spans="1:20" ht="14.45" hidden="1" x14ac:dyDescent="0.3">
      <c r="A2759" s="104">
        <v>575</v>
      </c>
      <c r="B2759" s="9" t="s">
        <v>15</v>
      </c>
      <c r="C2759" s="9" t="s">
        <v>756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1000</v>
      </c>
      <c r="R2759" s="9" t="s">
        <v>953</v>
      </c>
      <c r="S2759" s="9">
        <f t="shared" si="267"/>
        <v>32774425</v>
      </c>
      <c r="T2759" s="9">
        <f t="shared" si="266"/>
        <v>453312</v>
      </c>
    </row>
    <row r="2760" spans="1:20" ht="14.45" hidden="1" x14ac:dyDescent="0.3">
      <c r="A2760" s="104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1000</v>
      </c>
      <c r="R2760" s="9" t="s">
        <v>953</v>
      </c>
      <c r="S2760" s="9">
        <f t="shared" si="267"/>
        <v>32650200</v>
      </c>
      <c r="T2760" s="9">
        <f t="shared" si="266"/>
        <v>451593</v>
      </c>
    </row>
    <row r="2761" spans="1:20" ht="14.45" hidden="1" x14ac:dyDescent="0.3">
      <c r="A2761" s="104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1000</v>
      </c>
      <c r="R2761" s="9" t="s">
        <v>953</v>
      </c>
      <c r="S2761" s="9">
        <f t="shared" si="267"/>
        <v>80329</v>
      </c>
      <c r="T2761" s="9">
        <f t="shared" si="266"/>
        <v>1111</v>
      </c>
    </row>
    <row r="2762" spans="1:20" ht="14.45" hidden="1" x14ac:dyDescent="0.3">
      <c r="A2762" s="104">
        <v>134</v>
      </c>
      <c r="B2762" s="9" t="s">
        <v>15</v>
      </c>
      <c r="C2762" s="9" t="s">
        <v>757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1000</v>
      </c>
      <c r="R2762" s="9" t="s">
        <v>953</v>
      </c>
      <c r="S2762" s="9">
        <f t="shared" si="267"/>
        <v>11319382</v>
      </c>
      <c r="T2762" s="9">
        <f t="shared" si="266"/>
        <v>156561</v>
      </c>
    </row>
    <row r="2763" spans="1:20" ht="14.45" hidden="1" x14ac:dyDescent="0.3">
      <c r="A2763" s="104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1000</v>
      </c>
      <c r="R2763" s="9" t="s">
        <v>953</v>
      </c>
      <c r="S2763" s="9">
        <f t="shared" si="267"/>
        <v>12954759</v>
      </c>
      <c r="T2763" s="9">
        <f t="shared" si="266"/>
        <v>179181</v>
      </c>
    </row>
    <row r="2764" spans="1:20" ht="14.45" hidden="1" x14ac:dyDescent="0.3">
      <c r="A2764" s="104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1000</v>
      </c>
      <c r="R2764" s="9" t="s">
        <v>953</v>
      </c>
      <c r="S2764" s="9">
        <f t="shared" si="267"/>
        <v>12785240</v>
      </c>
      <c r="T2764" s="9">
        <f t="shared" si="266"/>
        <v>176836</v>
      </c>
    </row>
    <row r="2765" spans="1:20" ht="14.45" hidden="1" x14ac:dyDescent="0.3">
      <c r="A2765" s="104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1000</v>
      </c>
      <c r="R2765" s="9" t="s">
        <v>953</v>
      </c>
      <c r="S2765" s="9">
        <f t="shared" si="267"/>
        <v>7343838</v>
      </c>
      <c r="T2765" s="9">
        <f t="shared" si="266"/>
        <v>101575</v>
      </c>
    </row>
    <row r="2766" spans="1:20" ht="14.45" hidden="1" x14ac:dyDescent="0.3">
      <c r="A2766" s="104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1000</v>
      </c>
      <c r="R2766" s="9" t="s">
        <v>953</v>
      </c>
      <c r="S2766" s="9">
        <f t="shared" si="267"/>
        <v>2460810</v>
      </c>
      <c r="T2766" s="9">
        <f t="shared" si="266"/>
        <v>34036</v>
      </c>
    </row>
    <row r="2767" spans="1:20" ht="14.45" hidden="1" x14ac:dyDescent="0.3">
      <c r="A2767" s="104">
        <v>7</v>
      </c>
      <c r="B2767" s="9" t="s">
        <v>15</v>
      </c>
      <c r="C2767" s="9" t="s">
        <v>759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1000</v>
      </c>
      <c r="R2767" s="9" t="s">
        <v>953</v>
      </c>
      <c r="S2767" s="9">
        <f t="shared" si="267"/>
        <v>629986</v>
      </c>
      <c r="T2767" s="9">
        <f t="shared" si="266"/>
        <v>8713</v>
      </c>
    </row>
    <row r="2768" spans="1:20" ht="14.45" hidden="1" x14ac:dyDescent="0.3">
      <c r="A2768" s="104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1000</v>
      </c>
      <c r="R2768" s="9" t="s">
        <v>953</v>
      </c>
      <c r="S2768" s="9">
        <f t="shared" si="267"/>
        <v>2311200</v>
      </c>
      <c r="T2768" s="9">
        <f t="shared" si="266"/>
        <v>31967</v>
      </c>
    </row>
    <row r="2769" spans="1:20" ht="14.45" hidden="1" x14ac:dyDescent="0.3">
      <c r="A2769" s="104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1000</v>
      </c>
      <c r="R2769" s="9" t="s">
        <v>953</v>
      </c>
      <c r="S2769" s="9">
        <f t="shared" si="267"/>
        <v>17159880</v>
      </c>
      <c r="T2769" s="9">
        <f t="shared" si="266"/>
        <v>237343</v>
      </c>
    </row>
    <row r="2770" spans="1:20" ht="14.45" hidden="1" x14ac:dyDescent="0.3">
      <c r="A2770" s="104">
        <v>59</v>
      </c>
      <c r="B2770" s="9" t="s">
        <v>15</v>
      </c>
      <c r="C2770" s="9" t="s">
        <v>858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1000</v>
      </c>
      <c r="R2770" s="9" t="s">
        <v>953</v>
      </c>
      <c r="S2770" s="9">
        <f t="shared" si="267"/>
        <v>5979060</v>
      </c>
      <c r="T2770" s="9">
        <f t="shared" si="266"/>
        <v>82698</v>
      </c>
    </row>
    <row r="2771" spans="1:20" ht="14.45" hidden="1" x14ac:dyDescent="0.3">
      <c r="A2771" s="104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1000</v>
      </c>
      <c r="R2771" s="9" t="s">
        <v>953</v>
      </c>
      <c r="S2771" s="9">
        <f t="shared" si="267"/>
        <v>54899550</v>
      </c>
      <c r="T2771" s="9">
        <f t="shared" si="266"/>
        <v>759330</v>
      </c>
    </row>
    <row r="2772" spans="1:20" ht="14.45" hidden="1" x14ac:dyDescent="0.3">
      <c r="A2772" s="104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1000</v>
      </c>
      <c r="R2772" s="9" t="s">
        <v>953</v>
      </c>
      <c r="S2772" s="9">
        <f t="shared" si="267"/>
        <v>261250</v>
      </c>
      <c r="T2772" s="9">
        <f t="shared" si="266"/>
        <v>3613</v>
      </c>
    </row>
    <row r="2773" spans="1:20" ht="14.45" hidden="1" x14ac:dyDescent="0.3">
      <c r="A2773" s="104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1000</v>
      </c>
      <c r="R2773" s="9" t="s">
        <v>953</v>
      </c>
      <c r="S2773" s="9">
        <f t="shared" si="267"/>
        <v>25382156</v>
      </c>
      <c r="T2773" s="9">
        <f t="shared" si="266"/>
        <v>351067</v>
      </c>
    </row>
    <row r="2774" spans="1:20" ht="14.45" hidden="1" x14ac:dyDescent="0.3">
      <c r="A2774" s="104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1000</v>
      </c>
      <c r="R2774" s="9" t="s">
        <v>953</v>
      </c>
      <c r="S2774" s="9">
        <f t="shared" si="267"/>
        <v>3486000</v>
      </c>
      <c r="T2774" s="9">
        <f t="shared" si="266"/>
        <v>48216</v>
      </c>
    </row>
    <row r="2775" spans="1:20" ht="14.45" hidden="1" x14ac:dyDescent="0.3">
      <c r="A2775" s="104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1000</v>
      </c>
      <c r="R2775" s="9" t="s">
        <v>953</v>
      </c>
      <c r="S2775" s="9">
        <f t="shared" si="267"/>
        <v>6815448</v>
      </c>
      <c r="T2775" s="9">
        <f t="shared" si="266"/>
        <v>94266</v>
      </c>
    </row>
    <row r="2776" spans="1:20" ht="14.45" hidden="1" x14ac:dyDescent="0.3">
      <c r="A2776" s="104">
        <v>11</v>
      </c>
      <c r="B2776" s="9" t="s">
        <v>15</v>
      </c>
      <c r="C2776" s="9" t="s">
        <v>987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928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1000</v>
      </c>
      <c r="R2776" s="9" t="s">
        <v>953</v>
      </c>
      <c r="S2776" s="9">
        <f t="shared" si="267"/>
        <v>1351933</v>
      </c>
      <c r="T2776" s="9">
        <f t="shared" si="266"/>
        <v>18699</v>
      </c>
    </row>
    <row r="2777" spans="1:20" ht="14.45" hidden="1" x14ac:dyDescent="0.3">
      <c r="A2777" s="104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1000</v>
      </c>
      <c r="R2777" s="9" t="s">
        <v>953</v>
      </c>
      <c r="S2777" s="9">
        <f t="shared" si="267"/>
        <v>10601885</v>
      </c>
      <c r="T2777" s="9">
        <f t="shared" si="266"/>
        <v>146637</v>
      </c>
    </row>
    <row r="2778" spans="1:20" ht="14.45" hidden="1" x14ac:dyDescent="0.3">
      <c r="A2778" s="104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1000</v>
      </c>
      <c r="R2778" s="9" t="s">
        <v>953</v>
      </c>
      <c r="S2778" s="9">
        <f t="shared" si="267"/>
        <v>1006950</v>
      </c>
      <c r="T2778" s="9">
        <f t="shared" si="266"/>
        <v>13927</v>
      </c>
    </row>
    <row r="2779" spans="1:20" ht="14.45" hidden="1" x14ac:dyDescent="0.3">
      <c r="A2779" s="104">
        <v>9</v>
      </c>
      <c r="B2779" s="9" t="s">
        <v>15</v>
      </c>
      <c r="C2779" s="9" t="s">
        <v>1046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1047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1000</v>
      </c>
      <c r="R2779" s="9" t="s">
        <v>953</v>
      </c>
      <c r="S2779" s="9">
        <f t="shared" si="267"/>
        <v>1065060</v>
      </c>
      <c r="T2779" s="9">
        <f t="shared" si="266"/>
        <v>14731</v>
      </c>
    </row>
    <row r="2780" spans="1:20" ht="14.45" hidden="1" x14ac:dyDescent="0.3">
      <c r="A2780" s="104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1000</v>
      </c>
      <c r="R2780" s="9" t="s">
        <v>953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 ht="14.45" hidden="1" x14ac:dyDescent="0.3">
      <c r="A2781" s="104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1000</v>
      </c>
      <c r="R2781" s="9" t="s">
        <v>953</v>
      </c>
      <c r="S2781" s="9">
        <f t="shared" si="267"/>
        <v>4592320</v>
      </c>
      <c r="T2781" s="9">
        <f t="shared" si="271"/>
        <v>63518</v>
      </c>
    </row>
    <row r="2782" spans="1:20" ht="14.45" hidden="1" x14ac:dyDescent="0.3">
      <c r="A2782" s="104">
        <v>5</v>
      </c>
      <c r="B2782" s="9" t="s">
        <v>15</v>
      </c>
      <c r="C2782" s="9" t="s">
        <v>1048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1000</v>
      </c>
      <c r="R2782" s="9" t="s">
        <v>953</v>
      </c>
      <c r="S2782" s="9">
        <f t="shared" si="267"/>
        <v>518200</v>
      </c>
      <c r="T2782" s="9">
        <f t="shared" si="271"/>
        <v>7167</v>
      </c>
    </row>
    <row r="2783" spans="1:20" ht="14.45" hidden="1" x14ac:dyDescent="0.3">
      <c r="A2783" s="104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1000</v>
      </c>
      <c r="R2783" s="9" t="s">
        <v>953</v>
      </c>
      <c r="S2783" s="9">
        <f t="shared" si="267"/>
        <v>34389638</v>
      </c>
      <c r="T2783" s="9">
        <f t="shared" si="271"/>
        <v>475652</v>
      </c>
    </row>
    <row r="2784" spans="1:20" ht="14.45" hidden="1" x14ac:dyDescent="0.3">
      <c r="A2784" s="104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1000</v>
      </c>
      <c r="R2784" s="9" t="s">
        <v>953</v>
      </c>
      <c r="S2784" s="9">
        <f t="shared" si="267"/>
        <v>93848174</v>
      </c>
      <c r="T2784" s="9">
        <f t="shared" si="271"/>
        <v>1298038</v>
      </c>
    </row>
    <row r="2785" spans="1:20" ht="14.45" hidden="1" x14ac:dyDescent="0.3">
      <c r="A2785" s="104">
        <v>253</v>
      </c>
      <c r="B2785" s="9" t="s">
        <v>15</v>
      </c>
      <c r="C2785" s="9" t="s">
        <v>988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1000</v>
      </c>
      <c r="R2785" s="9" t="s">
        <v>953</v>
      </c>
      <c r="S2785" s="9">
        <f t="shared" si="267"/>
        <v>26954620</v>
      </c>
      <c r="T2785" s="9">
        <f t="shared" si="271"/>
        <v>372816</v>
      </c>
    </row>
    <row r="2786" spans="1:20" ht="14.45" hidden="1" x14ac:dyDescent="0.3">
      <c r="A2786" s="104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1000</v>
      </c>
      <c r="R2786" s="9" t="s">
        <v>953</v>
      </c>
      <c r="S2786" s="9">
        <f t="shared" si="267"/>
        <v>10858302</v>
      </c>
      <c r="T2786" s="9">
        <f t="shared" si="271"/>
        <v>150184</v>
      </c>
    </row>
    <row r="2787" spans="1:20" ht="14.45" hidden="1" x14ac:dyDescent="0.3">
      <c r="A2787" s="104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1000</v>
      </c>
      <c r="R2787" s="9" t="s">
        <v>953</v>
      </c>
      <c r="S2787" s="9">
        <f t="shared" si="267"/>
        <v>33495935</v>
      </c>
      <c r="T2787" s="9">
        <f t="shared" si="271"/>
        <v>463291</v>
      </c>
    </row>
    <row r="2788" spans="1:20" ht="14.45" hidden="1" x14ac:dyDescent="0.3">
      <c r="A2788" s="104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1000</v>
      </c>
      <c r="R2788" s="9" t="s">
        <v>953</v>
      </c>
      <c r="S2788" s="9">
        <f t="shared" si="267"/>
        <v>22866456</v>
      </c>
      <c r="T2788" s="9">
        <f t="shared" si="271"/>
        <v>316272</v>
      </c>
    </row>
    <row r="2789" spans="1:20" ht="14.45" hidden="1" x14ac:dyDescent="0.3">
      <c r="A2789" s="104">
        <v>19</v>
      </c>
      <c r="B2789" s="9" t="s">
        <v>15</v>
      </c>
      <c r="C2789" s="9" t="s">
        <v>1049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1000</v>
      </c>
      <c r="R2789" s="9" t="s">
        <v>953</v>
      </c>
      <c r="S2789" s="9">
        <f t="shared" si="267"/>
        <v>3244250</v>
      </c>
      <c r="T2789" s="9">
        <f t="shared" si="271"/>
        <v>44872</v>
      </c>
    </row>
    <row r="2790" spans="1:20" ht="14.45" hidden="1" x14ac:dyDescent="0.3">
      <c r="A2790" s="104">
        <v>83</v>
      </c>
      <c r="B2790" s="9" t="s">
        <v>15</v>
      </c>
      <c r="C2790" s="9" t="s">
        <v>989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1000</v>
      </c>
      <c r="R2790" s="9" t="s">
        <v>953</v>
      </c>
      <c r="S2790" s="9">
        <f t="shared" si="267"/>
        <v>10154635</v>
      </c>
      <c r="T2790" s="9">
        <f t="shared" si="271"/>
        <v>140451</v>
      </c>
    </row>
    <row r="2791" spans="1:20" ht="14.45" hidden="1" x14ac:dyDescent="0.3">
      <c r="A2791" s="104">
        <v>60</v>
      </c>
      <c r="B2791" s="9" t="s">
        <v>15</v>
      </c>
      <c r="C2791" s="9" t="s">
        <v>860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1000</v>
      </c>
      <c r="R2791" s="9" t="s">
        <v>953</v>
      </c>
      <c r="S2791" s="9">
        <f t="shared" si="267"/>
        <v>17086800</v>
      </c>
      <c r="T2791" s="9">
        <f t="shared" si="271"/>
        <v>236332</v>
      </c>
    </row>
    <row r="2792" spans="1:20" ht="14.45" hidden="1" x14ac:dyDescent="0.3">
      <c r="A2792" s="104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1000</v>
      </c>
      <c r="R2792" s="9" t="s">
        <v>953</v>
      </c>
      <c r="S2792" s="9">
        <f t="shared" si="267"/>
        <v>4906440</v>
      </c>
      <c r="T2792" s="9">
        <f t="shared" si="271"/>
        <v>67862</v>
      </c>
    </row>
    <row r="2793" spans="1:20" ht="14.45" hidden="1" x14ac:dyDescent="0.3">
      <c r="A2793" s="104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1000</v>
      </c>
      <c r="R2793" s="9" t="s">
        <v>953</v>
      </c>
      <c r="S2793" s="9">
        <f t="shared" si="267"/>
        <v>616965</v>
      </c>
      <c r="T2793" s="9">
        <f t="shared" si="271"/>
        <v>8533</v>
      </c>
    </row>
    <row r="2794" spans="1:20" ht="14.45" hidden="1" x14ac:dyDescent="0.3">
      <c r="A2794" s="104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1000</v>
      </c>
      <c r="R2794" s="9" t="s">
        <v>953</v>
      </c>
      <c r="S2794" s="9">
        <f t="shared" si="267"/>
        <v>26663875</v>
      </c>
      <c r="T2794" s="9">
        <f t="shared" si="271"/>
        <v>368795</v>
      </c>
    </row>
    <row r="2795" spans="1:20" hidden="1" x14ac:dyDescent="0.25">
      <c r="A2795" s="104">
        <v>860</v>
      </c>
      <c r="B2795" s="9" t="s">
        <v>15</v>
      </c>
      <c r="C2795" s="9" t="s">
        <v>990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991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1000</v>
      </c>
      <c r="R2795" s="9" t="s">
        <v>953</v>
      </c>
      <c r="S2795" s="9">
        <f t="shared" si="267"/>
        <v>125465400</v>
      </c>
      <c r="T2795" s="9">
        <f t="shared" si="271"/>
        <v>1735344</v>
      </c>
    </row>
    <row r="2796" spans="1:20" ht="14.45" hidden="1" x14ac:dyDescent="0.3">
      <c r="A2796" s="104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1000</v>
      </c>
      <c r="R2796" s="9" t="s">
        <v>953</v>
      </c>
      <c r="S2796" s="9">
        <f t="shared" si="267"/>
        <v>4859000</v>
      </c>
      <c r="T2796" s="9">
        <f t="shared" si="271"/>
        <v>67206</v>
      </c>
    </row>
    <row r="2797" spans="1:20" ht="14.45" hidden="1" x14ac:dyDescent="0.3">
      <c r="A2797" s="104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794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1000</v>
      </c>
      <c r="R2797" s="9" t="s">
        <v>953</v>
      </c>
      <c r="S2797" s="9">
        <f t="shared" si="267"/>
        <v>6929790</v>
      </c>
      <c r="T2797" s="9">
        <f t="shared" si="271"/>
        <v>95848</v>
      </c>
    </row>
    <row r="2798" spans="1:20" ht="14.45" hidden="1" x14ac:dyDescent="0.3">
      <c r="A2798" s="104">
        <v>49</v>
      </c>
      <c r="B2798" s="9" t="s">
        <v>15</v>
      </c>
      <c r="C2798" s="9" t="s">
        <v>764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765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1000</v>
      </c>
      <c r="R2798" s="9" t="s">
        <v>953</v>
      </c>
      <c r="S2798" s="9">
        <f t="shared" si="267"/>
        <v>7111468</v>
      </c>
      <c r="T2798" s="9">
        <f t="shared" si="271"/>
        <v>98361</v>
      </c>
    </row>
    <row r="2799" spans="1:20" ht="14.45" hidden="1" x14ac:dyDescent="0.3">
      <c r="A2799" s="104">
        <v>11</v>
      </c>
      <c r="B2799" s="9" t="s">
        <v>15</v>
      </c>
      <c r="C2799" s="9" t="s">
        <v>954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807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1000</v>
      </c>
      <c r="R2799" s="9" t="s">
        <v>953</v>
      </c>
      <c r="S2799" s="9">
        <f t="shared" si="267"/>
        <v>2187900</v>
      </c>
      <c r="T2799" s="9">
        <f t="shared" si="271"/>
        <v>30261</v>
      </c>
    </row>
    <row r="2800" spans="1:20" ht="14.45" hidden="1" x14ac:dyDescent="0.3">
      <c r="A2800" s="104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1000</v>
      </c>
      <c r="R2800" s="9" t="s">
        <v>953</v>
      </c>
      <c r="S2800" s="9">
        <f t="shared" si="267"/>
        <v>115500</v>
      </c>
      <c r="T2800" s="9">
        <f t="shared" si="271"/>
        <v>1598</v>
      </c>
    </row>
    <row r="2801" spans="1:20" ht="14.45" hidden="1" x14ac:dyDescent="0.3">
      <c r="A2801" s="104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762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1000</v>
      </c>
      <c r="R2801" s="9" t="s">
        <v>953</v>
      </c>
      <c r="S2801" s="9">
        <f t="shared" si="267"/>
        <v>15133302</v>
      </c>
      <c r="T2801" s="9">
        <f t="shared" si="271"/>
        <v>209313</v>
      </c>
    </row>
    <row r="2802" spans="1:20" ht="14.45" hidden="1" x14ac:dyDescent="0.3">
      <c r="A2802" s="104">
        <v>9</v>
      </c>
      <c r="B2802" s="9" t="s">
        <v>15</v>
      </c>
      <c r="C2802" s="9" t="s">
        <v>943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1000</v>
      </c>
      <c r="R2802" s="9" t="s">
        <v>953</v>
      </c>
      <c r="S2802" s="9">
        <f t="shared" si="267"/>
        <v>1279710</v>
      </c>
      <c r="T2802" s="9">
        <f t="shared" si="271"/>
        <v>17700</v>
      </c>
    </row>
    <row r="2803" spans="1:20" ht="14.45" hidden="1" x14ac:dyDescent="0.3">
      <c r="A2803" s="104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1000</v>
      </c>
      <c r="R2803" s="9" t="s">
        <v>953</v>
      </c>
      <c r="S2803" s="9">
        <f t="shared" si="267"/>
        <v>4979520</v>
      </c>
      <c r="T2803" s="9">
        <f t="shared" si="271"/>
        <v>68873</v>
      </c>
    </row>
    <row r="2804" spans="1:20" ht="14.45" hidden="1" x14ac:dyDescent="0.3">
      <c r="A2804" s="104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1000</v>
      </c>
      <c r="R2804" s="9" t="s">
        <v>953</v>
      </c>
      <c r="S2804" s="9">
        <f t="shared" si="267"/>
        <v>11484348</v>
      </c>
      <c r="T2804" s="9">
        <f t="shared" si="271"/>
        <v>158843</v>
      </c>
    </row>
    <row r="2805" spans="1:20" ht="14.45" hidden="1" x14ac:dyDescent="0.3">
      <c r="A2805" s="104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1000</v>
      </c>
      <c r="R2805" s="9" t="s">
        <v>953</v>
      </c>
      <c r="S2805" s="9">
        <f t="shared" si="267"/>
        <v>4559264</v>
      </c>
      <c r="T2805" s="9">
        <f t="shared" si="271"/>
        <v>63060</v>
      </c>
    </row>
    <row r="2806" spans="1:20" ht="14.45" hidden="1" x14ac:dyDescent="0.3">
      <c r="A2806" s="104">
        <v>32</v>
      </c>
      <c r="B2806" s="9" t="s">
        <v>15</v>
      </c>
      <c r="C2806" s="9" t="s">
        <v>861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1000</v>
      </c>
      <c r="R2806" s="9" t="s">
        <v>953</v>
      </c>
      <c r="S2806" s="9">
        <f t="shared" si="267"/>
        <v>2559680</v>
      </c>
      <c r="T2806" s="9">
        <f t="shared" si="271"/>
        <v>35404</v>
      </c>
    </row>
    <row r="2807" spans="1:20" ht="14.45" hidden="1" x14ac:dyDescent="0.3">
      <c r="A2807" s="104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1000</v>
      </c>
      <c r="R2807" s="9" t="s">
        <v>953</v>
      </c>
      <c r="S2807" s="9">
        <f t="shared" si="267"/>
        <v>10422953</v>
      </c>
      <c r="T2807" s="9">
        <f t="shared" si="271"/>
        <v>144163</v>
      </c>
    </row>
    <row r="2808" spans="1:20" ht="14.45" hidden="1" x14ac:dyDescent="0.3">
      <c r="A2808" s="104">
        <v>27</v>
      </c>
      <c r="B2808" s="9" t="s">
        <v>15</v>
      </c>
      <c r="C2808" s="9" t="s">
        <v>1050</v>
      </c>
      <c r="D2808" s="9" t="s">
        <v>224</v>
      </c>
      <c r="E2808" s="9" t="s">
        <v>227</v>
      </c>
      <c r="F2808" s="9" t="s">
        <v>1</v>
      </c>
      <c r="G2808" s="9" t="s">
        <v>822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1000</v>
      </c>
      <c r="R2808" s="9" t="s">
        <v>953</v>
      </c>
      <c r="S2808" s="9">
        <f t="shared" si="267"/>
        <v>1524960</v>
      </c>
      <c r="T2808" s="9">
        <f t="shared" si="271"/>
        <v>21092</v>
      </c>
    </row>
    <row r="2809" spans="1:20" ht="14.45" hidden="1" x14ac:dyDescent="0.3">
      <c r="A2809" s="104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1000</v>
      </c>
      <c r="R2809" s="9" t="s">
        <v>953</v>
      </c>
      <c r="S2809" s="9">
        <f t="shared" si="267"/>
        <v>35360475</v>
      </c>
      <c r="T2809" s="9">
        <f t="shared" si="271"/>
        <v>489080</v>
      </c>
    </row>
    <row r="2810" spans="1:20" ht="14.45" hidden="1" x14ac:dyDescent="0.3">
      <c r="A2810" s="104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1000</v>
      </c>
      <c r="R2810" s="9" t="s">
        <v>953</v>
      </c>
      <c r="S2810" s="9">
        <f t="shared" si="267"/>
        <v>44943900</v>
      </c>
      <c r="T2810" s="9">
        <f t="shared" si="271"/>
        <v>621631</v>
      </c>
    </row>
    <row r="2811" spans="1:20" ht="14.45" hidden="1" x14ac:dyDescent="0.3">
      <c r="A2811" s="104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1000</v>
      </c>
      <c r="R2811" s="9" t="s">
        <v>953</v>
      </c>
      <c r="S2811" s="9">
        <f t="shared" si="267"/>
        <v>11723520</v>
      </c>
      <c r="T2811" s="9">
        <f t="shared" si="271"/>
        <v>162151</v>
      </c>
    </row>
    <row r="2812" spans="1:20" ht="14.45" hidden="1" x14ac:dyDescent="0.3">
      <c r="A2812" s="104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1000</v>
      </c>
      <c r="R2812" s="9" t="s">
        <v>953</v>
      </c>
      <c r="S2812" s="9">
        <f t="shared" si="267"/>
        <v>16521600</v>
      </c>
      <c r="T2812" s="9">
        <f t="shared" si="271"/>
        <v>228515</v>
      </c>
    </row>
    <row r="2813" spans="1:20" ht="14.45" hidden="1" x14ac:dyDescent="0.3">
      <c r="A2813" s="104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1000</v>
      </c>
      <c r="R2813" s="9" t="s">
        <v>953</v>
      </c>
      <c r="S2813" s="9">
        <f t="shared" si="267"/>
        <v>74331425</v>
      </c>
      <c r="T2813" s="9">
        <f t="shared" si="271"/>
        <v>1028097</v>
      </c>
    </row>
    <row r="2814" spans="1:20" ht="14.45" hidden="1" x14ac:dyDescent="0.3">
      <c r="A2814" s="104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1000</v>
      </c>
      <c r="R2814" s="9" t="s">
        <v>953</v>
      </c>
      <c r="S2814" s="9">
        <f t="shared" si="267"/>
        <v>12408025</v>
      </c>
      <c r="T2814" s="9">
        <f t="shared" si="271"/>
        <v>171619</v>
      </c>
    </row>
    <row r="2815" spans="1:20" ht="14.45" hidden="1" x14ac:dyDescent="0.3">
      <c r="A2815" s="104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1000</v>
      </c>
      <c r="R2815" s="9" t="s">
        <v>953</v>
      </c>
      <c r="S2815" s="9">
        <f t="shared" si="267"/>
        <v>15805152</v>
      </c>
      <c r="T2815" s="9">
        <f t="shared" si="271"/>
        <v>218605</v>
      </c>
    </row>
    <row r="2816" spans="1:20" ht="14.45" hidden="1" x14ac:dyDescent="0.3">
      <c r="A2816" s="104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1000</v>
      </c>
      <c r="R2816" s="9" t="s">
        <v>953</v>
      </c>
      <c r="S2816" s="9">
        <f t="shared" si="267"/>
        <v>2798388</v>
      </c>
      <c r="T2816" s="9">
        <f t="shared" si="271"/>
        <v>38705</v>
      </c>
    </row>
    <row r="2817" spans="1:20" ht="14.45" hidden="1" x14ac:dyDescent="0.3">
      <c r="A2817" s="104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1000</v>
      </c>
      <c r="R2817" s="9" t="s">
        <v>953</v>
      </c>
      <c r="S2817" s="9">
        <f t="shared" si="267"/>
        <v>129399</v>
      </c>
      <c r="T2817" s="9">
        <f t="shared" si="271"/>
        <v>1790</v>
      </c>
    </row>
    <row r="2818" spans="1:20" ht="14.45" hidden="1" x14ac:dyDescent="0.3">
      <c r="A2818" s="104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1000</v>
      </c>
      <c r="R2818" s="9" t="s">
        <v>953</v>
      </c>
      <c r="S2818" s="9">
        <f t="shared" si="267"/>
        <v>3587360</v>
      </c>
      <c r="T2818" s="9">
        <f t="shared" si="271"/>
        <v>49618</v>
      </c>
    </row>
    <row r="2819" spans="1:20" ht="14.45" hidden="1" x14ac:dyDescent="0.3">
      <c r="A2819" s="104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1000</v>
      </c>
      <c r="R2819" s="9" t="s">
        <v>953</v>
      </c>
      <c r="S2819" s="9">
        <f t="shared" ref="S2819:S2882" si="272">M2819*A2819</f>
        <v>187886</v>
      </c>
      <c r="T2819" s="9">
        <f t="shared" si="271"/>
        <v>2599</v>
      </c>
    </row>
    <row r="2820" spans="1:20" ht="14.45" hidden="1" x14ac:dyDescent="0.3">
      <c r="A2820" s="104">
        <v>10</v>
      </c>
      <c r="B2820" s="9" t="s">
        <v>15</v>
      </c>
      <c r="C2820" s="9" t="s">
        <v>768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1000</v>
      </c>
      <c r="R2820" s="9" t="s">
        <v>953</v>
      </c>
      <c r="S2820" s="9">
        <f t="shared" si="272"/>
        <v>1633120</v>
      </c>
      <c r="T2820" s="9">
        <f t="shared" si="271"/>
        <v>22588</v>
      </c>
    </row>
    <row r="2821" spans="1:20" ht="14.45" hidden="1" x14ac:dyDescent="0.3">
      <c r="A2821" s="104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1000</v>
      </c>
      <c r="R2821" s="9" t="s">
        <v>953</v>
      </c>
      <c r="S2821" s="9">
        <f t="shared" si="272"/>
        <v>1942200</v>
      </c>
      <c r="T2821" s="9">
        <f t="shared" si="271"/>
        <v>26863</v>
      </c>
    </row>
    <row r="2822" spans="1:20" ht="14.45" hidden="1" x14ac:dyDescent="0.3">
      <c r="A2822" s="104">
        <v>16</v>
      </c>
      <c r="B2822" s="9" t="s">
        <v>15</v>
      </c>
      <c r="C2822" s="9" t="s">
        <v>769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1000</v>
      </c>
      <c r="R2822" s="9" t="s">
        <v>953</v>
      </c>
      <c r="S2822" s="9">
        <f t="shared" si="272"/>
        <v>2387040</v>
      </c>
      <c r="T2822" s="9">
        <f t="shared" si="271"/>
        <v>33016</v>
      </c>
    </row>
    <row r="2823" spans="1:20" ht="14.45" hidden="1" x14ac:dyDescent="0.3">
      <c r="A2823" s="104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1000</v>
      </c>
      <c r="R2823" s="9" t="s">
        <v>953</v>
      </c>
      <c r="S2823" s="9">
        <f t="shared" si="272"/>
        <v>11271502</v>
      </c>
      <c r="T2823" s="9">
        <f t="shared" si="271"/>
        <v>155899</v>
      </c>
    </row>
    <row r="2824" spans="1:20" ht="14.45" hidden="1" x14ac:dyDescent="0.3">
      <c r="A2824" s="104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1000</v>
      </c>
      <c r="R2824" s="9" t="s">
        <v>953</v>
      </c>
      <c r="S2824" s="9">
        <f t="shared" si="272"/>
        <v>1394068</v>
      </c>
      <c r="T2824" s="9">
        <f t="shared" si="271"/>
        <v>19282</v>
      </c>
    </row>
    <row r="2825" spans="1:20" ht="14.45" hidden="1" x14ac:dyDescent="0.3">
      <c r="A2825" s="104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1000</v>
      </c>
      <c r="R2825" s="9" t="s">
        <v>953</v>
      </c>
      <c r="S2825" s="9">
        <f t="shared" si="272"/>
        <v>1426112</v>
      </c>
      <c r="T2825" s="9">
        <f t="shared" si="271"/>
        <v>19725</v>
      </c>
    </row>
    <row r="2826" spans="1:20" ht="14.45" hidden="1" x14ac:dyDescent="0.3">
      <c r="A2826" s="104">
        <v>173</v>
      </c>
      <c r="B2826" s="9" t="s">
        <v>15</v>
      </c>
      <c r="C2826" s="9" t="s">
        <v>771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1000</v>
      </c>
      <c r="R2826" s="9" t="s">
        <v>953</v>
      </c>
      <c r="S2826" s="9">
        <f t="shared" si="272"/>
        <v>15568270</v>
      </c>
      <c r="T2826" s="9">
        <f t="shared" si="271"/>
        <v>215329</v>
      </c>
    </row>
    <row r="2827" spans="1:20" ht="14.45" hidden="1" x14ac:dyDescent="0.3">
      <c r="A2827" s="103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999</v>
      </c>
      <c r="H2827" s="9" t="s">
        <v>827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1000</v>
      </c>
      <c r="R2827" s="9" t="s">
        <v>953</v>
      </c>
      <c r="S2827" s="9">
        <f t="shared" si="272"/>
        <v>3053178</v>
      </c>
      <c r="T2827" s="9">
        <f t="shared" si="271"/>
        <v>42229</v>
      </c>
    </row>
    <row r="2828" spans="1:20" ht="14.45" hidden="1" x14ac:dyDescent="0.3">
      <c r="A2828" s="104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999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1000</v>
      </c>
      <c r="R2828" s="9" t="s">
        <v>953</v>
      </c>
      <c r="S2828" s="9">
        <f t="shared" si="272"/>
        <v>2029580</v>
      </c>
      <c r="T2828" s="9">
        <f t="shared" si="271"/>
        <v>28072</v>
      </c>
    </row>
    <row r="2829" spans="1:20" ht="14.45" hidden="1" x14ac:dyDescent="0.3">
      <c r="A2829" s="104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1000</v>
      </c>
      <c r="R2829" s="9" t="s">
        <v>953</v>
      </c>
      <c r="S2829" s="9">
        <f t="shared" si="272"/>
        <v>1280293</v>
      </c>
      <c r="T2829" s="9">
        <f t="shared" si="271"/>
        <v>17708</v>
      </c>
    </row>
    <row r="2830" spans="1:20" ht="14.45" hidden="1" x14ac:dyDescent="0.3">
      <c r="A2830" s="104">
        <v>2</v>
      </c>
      <c r="B2830" s="9" t="s">
        <v>16</v>
      </c>
      <c r="C2830" s="9" t="s">
        <v>945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1000</v>
      </c>
      <c r="R2830" s="9" t="s">
        <v>953</v>
      </c>
      <c r="S2830" s="9">
        <f t="shared" si="272"/>
        <v>336600</v>
      </c>
      <c r="T2830" s="9">
        <f t="shared" si="271"/>
        <v>4656</v>
      </c>
    </row>
    <row r="2831" spans="1:20" ht="14.45" hidden="1" x14ac:dyDescent="0.3">
      <c r="A2831" s="104">
        <v>55</v>
      </c>
      <c r="B2831" s="9" t="s">
        <v>16</v>
      </c>
      <c r="C2831" s="9" t="s">
        <v>773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774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1000</v>
      </c>
      <c r="R2831" s="9" t="s">
        <v>953</v>
      </c>
      <c r="S2831" s="9">
        <f t="shared" si="272"/>
        <v>12695595</v>
      </c>
      <c r="T2831" s="9">
        <f t="shared" si="271"/>
        <v>175596</v>
      </c>
    </row>
    <row r="2832" spans="1:20" ht="14.45" hidden="1" x14ac:dyDescent="0.3">
      <c r="A2832" s="104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1000</v>
      </c>
      <c r="R2832" s="9" t="s">
        <v>953</v>
      </c>
      <c r="S2832" s="9">
        <f t="shared" si="272"/>
        <v>532800</v>
      </c>
      <c r="T2832" s="9">
        <f t="shared" si="271"/>
        <v>7369</v>
      </c>
    </row>
    <row r="2833" spans="1:20" ht="14.45" hidden="1" x14ac:dyDescent="0.3">
      <c r="A2833" s="104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1000</v>
      </c>
      <c r="R2833" s="9" t="s">
        <v>953</v>
      </c>
      <c r="S2833" s="9">
        <f t="shared" si="272"/>
        <v>251314</v>
      </c>
      <c r="T2833" s="9">
        <f t="shared" si="271"/>
        <v>3476</v>
      </c>
    </row>
    <row r="2834" spans="1:20" ht="14.45" hidden="1" x14ac:dyDescent="0.3">
      <c r="A2834" s="104">
        <v>34</v>
      </c>
      <c r="B2834" s="9" t="s">
        <v>16</v>
      </c>
      <c r="C2834" s="9" t="s">
        <v>1051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1000</v>
      </c>
      <c r="R2834" s="9" t="s">
        <v>953</v>
      </c>
      <c r="S2834" s="9">
        <f t="shared" si="272"/>
        <v>2348652</v>
      </c>
      <c r="T2834" s="9">
        <f t="shared" si="271"/>
        <v>32485</v>
      </c>
    </row>
    <row r="2835" spans="1:20" ht="14.45" hidden="1" x14ac:dyDescent="0.3">
      <c r="A2835" s="104">
        <v>545</v>
      </c>
      <c r="B2835" s="9" t="s">
        <v>16</v>
      </c>
      <c r="C2835" s="9" t="s">
        <v>1052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1053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1000</v>
      </c>
      <c r="R2835" s="9" t="s">
        <v>953</v>
      </c>
      <c r="S2835" s="9">
        <f t="shared" si="272"/>
        <v>42695300</v>
      </c>
      <c r="T2835" s="9">
        <f t="shared" si="271"/>
        <v>590530</v>
      </c>
    </row>
    <row r="2836" spans="1:20" ht="14.45" hidden="1" x14ac:dyDescent="0.3">
      <c r="A2836" s="104">
        <v>11</v>
      </c>
      <c r="B2836" s="9" t="s">
        <v>16</v>
      </c>
      <c r="C2836" s="9" t="s">
        <v>1054</v>
      </c>
      <c r="D2836" s="9" t="s">
        <v>225</v>
      </c>
      <c r="E2836" s="9" t="s">
        <v>223</v>
      </c>
      <c r="F2836" s="9" t="s">
        <v>5</v>
      </c>
      <c r="G2836" s="9" t="s">
        <v>656</v>
      </c>
      <c r="H2836" s="9" t="s">
        <v>1055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1000</v>
      </c>
      <c r="R2836" s="9" t="s">
        <v>953</v>
      </c>
      <c r="S2836" s="9">
        <f t="shared" si="272"/>
        <v>2579940</v>
      </c>
      <c r="T2836" s="9">
        <f t="shared" si="271"/>
        <v>35684</v>
      </c>
    </row>
    <row r="2837" spans="1:20" ht="14.45" hidden="1" x14ac:dyDescent="0.3">
      <c r="A2837" s="104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1000</v>
      </c>
      <c r="R2837" s="9" t="s">
        <v>953</v>
      </c>
      <c r="S2837" s="9">
        <f t="shared" si="272"/>
        <v>29113640</v>
      </c>
      <c r="T2837" s="9">
        <f t="shared" si="271"/>
        <v>402678</v>
      </c>
    </row>
    <row r="2838" spans="1:20" ht="14.45" hidden="1" x14ac:dyDescent="0.3">
      <c r="A2838" s="104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1000</v>
      </c>
      <c r="R2838" s="9" t="s">
        <v>953</v>
      </c>
      <c r="S2838" s="9">
        <f t="shared" si="272"/>
        <v>2338044</v>
      </c>
      <c r="T2838" s="9">
        <f t="shared" si="271"/>
        <v>32338</v>
      </c>
    </row>
    <row r="2839" spans="1:20" ht="14.45" hidden="1" x14ac:dyDescent="0.3">
      <c r="A2839" s="104">
        <v>19</v>
      </c>
      <c r="B2839" s="9" t="s">
        <v>16</v>
      </c>
      <c r="C2839" s="9" t="s">
        <v>947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1000</v>
      </c>
      <c r="R2839" s="9" t="s">
        <v>953</v>
      </c>
      <c r="S2839" s="9">
        <f t="shared" si="272"/>
        <v>1611580</v>
      </c>
      <c r="T2839" s="9">
        <f t="shared" si="271"/>
        <v>22290</v>
      </c>
    </row>
    <row r="2840" spans="1:20" ht="14.45" hidden="1" x14ac:dyDescent="0.3">
      <c r="A2840" s="104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1000</v>
      </c>
      <c r="R2840" s="9" t="s">
        <v>953</v>
      </c>
      <c r="S2840" s="9">
        <f t="shared" si="272"/>
        <v>25317748</v>
      </c>
      <c r="T2840" s="9">
        <f t="shared" si="271"/>
        <v>350176</v>
      </c>
    </row>
    <row r="2841" spans="1:20" ht="14.45" hidden="1" x14ac:dyDescent="0.3">
      <c r="A2841" s="104">
        <v>73</v>
      </c>
      <c r="B2841" s="9" t="s">
        <v>16</v>
      </c>
      <c r="C2841" s="9" t="s">
        <v>1056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1000</v>
      </c>
      <c r="R2841" s="9" t="s">
        <v>953</v>
      </c>
      <c r="S2841" s="9">
        <f t="shared" si="272"/>
        <v>4160927</v>
      </c>
      <c r="T2841" s="9">
        <f t="shared" si="271"/>
        <v>57551</v>
      </c>
    </row>
    <row r="2842" spans="1:20" ht="14.45" hidden="1" x14ac:dyDescent="0.3">
      <c r="A2842" s="104">
        <v>1</v>
      </c>
      <c r="B2842" s="9" t="s">
        <v>16</v>
      </c>
      <c r="C2842" s="9" t="s">
        <v>776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1000</v>
      </c>
      <c r="R2842" s="9" t="s">
        <v>953</v>
      </c>
      <c r="S2842" s="9">
        <f t="shared" si="272"/>
        <v>64990</v>
      </c>
      <c r="T2842" s="9">
        <f t="shared" ref="T2842:T2885" si="276">ROUND(S2842/72.3,0)</f>
        <v>899</v>
      </c>
    </row>
    <row r="2843" spans="1:20" ht="14.45" hidden="1" x14ac:dyDescent="0.3">
      <c r="A2843" s="104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1000</v>
      </c>
      <c r="R2843" s="9" t="s">
        <v>953</v>
      </c>
      <c r="S2843" s="9">
        <f t="shared" si="272"/>
        <v>4051950</v>
      </c>
      <c r="T2843" s="9">
        <f t="shared" si="276"/>
        <v>56044</v>
      </c>
    </row>
    <row r="2844" spans="1:20" ht="14.45" hidden="1" x14ac:dyDescent="0.3">
      <c r="A2844" s="104">
        <v>55</v>
      </c>
      <c r="B2844" s="9" t="s">
        <v>16</v>
      </c>
      <c r="C2844" s="9" t="s">
        <v>1057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1000</v>
      </c>
      <c r="R2844" s="9" t="s">
        <v>953</v>
      </c>
      <c r="S2844" s="9">
        <f t="shared" si="272"/>
        <v>2868525</v>
      </c>
      <c r="T2844" s="9">
        <f t="shared" si="276"/>
        <v>39675</v>
      </c>
    </row>
    <row r="2845" spans="1:20" ht="14.45" hidden="1" x14ac:dyDescent="0.3">
      <c r="A2845" s="104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1000</v>
      </c>
      <c r="R2845" s="9" t="s">
        <v>953</v>
      </c>
      <c r="S2845" s="9">
        <f t="shared" si="272"/>
        <v>1260704</v>
      </c>
      <c r="T2845" s="9">
        <f t="shared" si="276"/>
        <v>17437</v>
      </c>
    </row>
    <row r="2846" spans="1:20" ht="14.45" hidden="1" x14ac:dyDescent="0.3">
      <c r="A2846" s="104">
        <v>20</v>
      </c>
      <c r="B2846" s="9" t="s">
        <v>16</v>
      </c>
      <c r="C2846" s="9" t="s">
        <v>779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780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1000</v>
      </c>
      <c r="R2846" s="9" t="s">
        <v>953</v>
      </c>
      <c r="S2846" s="9">
        <f t="shared" si="272"/>
        <v>5754800</v>
      </c>
      <c r="T2846" s="9">
        <f t="shared" si="276"/>
        <v>79596</v>
      </c>
    </row>
    <row r="2847" spans="1:20" ht="14.45" hidden="1" x14ac:dyDescent="0.3">
      <c r="A2847" s="104">
        <v>59</v>
      </c>
      <c r="B2847" s="9" t="s">
        <v>16</v>
      </c>
      <c r="C2847" s="9" t="s">
        <v>1058</v>
      </c>
      <c r="D2847" s="9" t="s">
        <v>225</v>
      </c>
      <c r="E2847" s="9" t="s">
        <v>223</v>
      </c>
      <c r="F2847" s="9" t="s">
        <v>5</v>
      </c>
      <c r="G2847" s="9" t="s">
        <v>656</v>
      </c>
      <c r="H2847" s="9" t="s">
        <v>657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1000</v>
      </c>
      <c r="R2847" s="9" t="s">
        <v>953</v>
      </c>
      <c r="S2847" s="9">
        <f t="shared" si="272"/>
        <v>15634410</v>
      </c>
      <c r="T2847" s="9">
        <f t="shared" si="276"/>
        <v>216244</v>
      </c>
    </row>
    <row r="2848" spans="1:20" ht="14.45" hidden="1" x14ac:dyDescent="0.3">
      <c r="A2848" s="104">
        <v>4</v>
      </c>
      <c r="B2848" s="9" t="s">
        <v>16</v>
      </c>
      <c r="C2848" s="9" t="s">
        <v>781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664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1000</v>
      </c>
      <c r="R2848" s="9" t="s">
        <v>953</v>
      </c>
      <c r="S2848" s="9">
        <f t="shared" si="272"/>
        <v>1119960</v>
      </c>
      <c r="T2848" s="9">
        <f t="shared" si="276"/>
        <v>15490</v>
      </c>
    </row>
    <row r="2849" spans="1:20" ht="14.45" hidden="1" x14ac:dyDescent="0.3">
      <c r="A2849" s="104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1000</v>
      </c>
      <c r="R2849" s="9" t="s">
        <v>953</v>
      </c>
      <c r="S2849" s="9">
        <f t="shared" si="272"/>
        <v>144174842</v>
      </c>
      <c r="T2849" s="9">
        <f t="shared" si="276"/>
        <v>1994120</v>
      </c>
    </row>
    <row r="2850" spans="1:20" ht="14.45" hidden="1" x14ac:dyDescent="0.3">
      <c r="A2850" s="104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1000</v>
      </c>
      <c r="R2850" s="9" t="s">
        <v>953</v>
      </c>
      <c r="S2850" s="9">
        <f t="shared" si="272"/>
        <v>2549408</v>
      </c>
      <c r="T2850" s="9">
        <f t="shared" si="276"/>
        <v>35262</v>
      </c>
    </row>
    <row r="2851" spans="1:20" ht="14.45" hidden="1" x14ac:dyDescent="0.3">
      <c r="A2851" s="104">
        <v>204</v>
      </c>
      <c r="B2851" s="9" t="s">
        <v>16</v>
      </c>
      <c r="C2851" s="9" t="s">
        <v>782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1059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1000</v>
      </c>
      <c r="R2851" s="9" t="s">
        <v>953</v>
      </c>
      <c r="S2851" s="9">
        <f t="shared" si="272"/>
        <v>19413864</v>
      </c>
      <c r="T2851" s="9">
        <f t="shared" si="276"/>
        <v>268518</v>
      </c>
    </row>
    <row r="2852" spans="1:20" ht="14.45" hidden="1" x14ac:dyDescent="0.3">
      <c r="A2852" s="104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1000</v>
      </c>
      <c r="R2852" s="9" t="s">
        <v>953</v>
      </c>
      <c r="S2852" s="9">
        <f t="shared" si="272"/>
        <v>502537</v>
      </c>
      <c r="T2852" s="9">
        <f t="shared" si="276"/>
        <v>6951</v>
      </c>
    </row>
    <row r="2853" spans="1:20" ht="14.45" hidden="1" x14ac:dyDescent="0.3">
      <c r="A2853" s="104">
        <v>124</v>
      </c>
      <c r="B2853" s="9" t="s">
        <v>16</v>
      </c>
      <c r="C2853" s="9" t="s">
        <v>992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1000</v>
      </c>
      <c r="R2853" s="9" t="s">
        <v>953</v>
      </c>
      <c r="S2853" s="9">
        <f t="shared" si="272"/>
        <v>9453264</v>
      </c>
      <c r="T2853" s="9">
        <f t="shared" si="276"/>
        <v>130751</v>
      </c>
    </row>
    <row r="2854" spans="1:20" ht="14.45" hidden="1" x14ac:dyDescent="0.3">
      <c r="A2854" s="104">
        <v>859</v>
      </c>
      <c r="B2854" s="9" t="s">
        <v>16</v>
      </c>
      <c r="C2854" s="9" t="s">
        <v>784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1059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1000</v>
      </c>
      <c r="R2854" s="9" t="s">
        <v>953</v>
      </c>
      <c r="S2854" s="9">
        <f t="shared" si="272"/>
        <v>91138182</v>
      </c>
      <c r="T2854" s="9">
        <f t="shared" si="276"/>
        <v>1260556</v>
      </c>
    </row>
    <row r="2855" spans="1:20" ht="14.45" hidden="1" x14ac:dyDescent="0.3">
      <c r="A2855" s="104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1000</v>
      </c>
      <c r="R2855" s="9" t="s">
        <v>953</v>
      </c>
      <c r="S2855" s="9">
        <f t="shared" si="272"/>
        <v>31016616</v>
      </c>
      <c r="T2855" s="9">
        <f t="shared" si="276"/>
        <v>428999</v>
      </c>
    </row>
    <row r="2856" spans="1:20" ht="14.45" hidden="1" x14ac:dyDescent="0.3">
      <c r="A2856" s="104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1000</v>
      </c>
      <c r="R2856" s="9" t="s">
        <v>953</v>
      </c>
      <c r="S2856" s="9">
        <f t="shared" si="272"/>
        <v>179310</v>
      </c>
      <c r="T2856" s="9">
        <f t="shared" si="276"/>
        <v>2480</v>
      </c>
    </row>
    <row r="2857" spans="1:20" ht="14.45" hidden="1" x14ac:dyDescent="0.3">
      <c r="A2857" s="104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1000</v>
      </c>
      <c r="R2857" s="9" t="s">
        <v>953</v>
      </c>
      <c r="S2857" s="9">
        <f t="shared" si="272"/>
        <v>20882174</v>
      </c>
      <c r="T2857" s="9">
        <f t="shared" si="276"/>
        <v>288827</v>
      </c>
    </row>
    <row r="2858" spans="1:20" ht="14.45" hidden="1" x14ac:dyDescent="0.3">
      <c r="A2858" s="104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1000</v>
      </c>
      <c r="R2858" s="9" t="s">
        <v>953</v>
      </c>
      <c r="S2858" s="9">
        <f t="shared" si="272"/>
        <v>35643696</v>
      </c>
      <c r="T2858" s="9">
        <f t="shared" si="276"/>
        <v>492997</v>
      </c>
    </row>
    <row r="2859" spans="1:20" ht="14.45" hidden="1" x14ac:dyDescent="0.3">
      <c r="A2859" s="104">
        <v>1</v>
      </c>
      <c r="B2859" s="9" t="s">
        <v>16</v>
      </c>
      <c r="C2859" s="9" t="s">
        <v>785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657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1000</v>
      </c>
      <c r="R2859" s="9" t="s">
        <v>953</v>
      </c>
      <c r="S2859" s="9">
        <f t="shared" si="272"/>
        <v>144780</v>
      </c>
      <c r="T2859" s="9">
        <f t="shared" si="276"/>
        <v>2002</v>
      </c>
    </row>
    <row r="2860" spans="1:20" ht="14.45" hidden="1" x14ac:dyDescent="0.3">
      <c r="A2860" s="104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1000</v>
      </c>
      <c r="R2860" s="9" t="s">
        <v>953</v>
      </c>
      <c r="S2860" s="9">
        <f t="shared" si="272"/>
        <v>5888610</v>
      </c>
      <c r="T2860" s="9">
        <f t="shared" si="276"/>
        <v>81447</v>
      </c>
    </row>
    <row r="2861" spans="1:20" ht="14.45" hidden="1" x14ac:dyDescent="0.3">
      <c r="A2861" s="104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1000</v>
      </c>
      <c r="R2861" s="9" t="s">
        <v>953</v>
      </c>
      <c r="S2861" s="9">
        <f t="shared" si="272"/>
        <v>1028895</v>
      </c>
      <c r="T2861" s="9">
        <f t="shared" si="276"/>
        <v>14231</v>
      </c>
    </row>
    <row r="2862" spans="1:20" ht="14.45" hidden="1" x14ac:dyDescent="0.3">
      <c r="A2862" s="104">
        <v>15</v>
      </c>
      <c r="B2862" s="9" t="s">
        <v>16</v>
      </c>
      <c r="C2862" s="9" t="s">
        <v>788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783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1000</v>
      </c>
      <c r="R2862" s="9" t="s">
        <v>953</v>
      </c>
      <c r="S2862" s="9">
        <f t="shared" si="272"/>
        <v>3481395</v>
      </c>
      <c r="T2862" s="9">
        <f t="shared" si="276"/>
        <v>48152</v>
      </c>
    </row>
    <row r="2863" spans="1:20" ht="14.45" hidden="1" x14ac:dyDescent="0.3">
      <c r="A2863" s="104">
        <v>7</v>
      </c>
      <c r="B2863" s="9" t="s">
        <v>16</v>
      </c>
      <c r="C2863" s="9" t="s">
        <v>864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865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1000</v>
      </c>
      <c r="R2863" s="9" t="s">
        <v>953</v>
      </c>
      <c r="S2863" s="9">
        <f t="shared" si="272"/>
        <v>991781</v>
      </c>
      <c r="T2863" s="9">
        <f t="shared" si="276"/>
        <v>13718</v>
      </c>
    </row>
    <row r="2864" spans="1:20" ht="14.45" hidden="1" x14ac:dyDescent="0.3">
      <c r="A2864" s="104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1000</v>
      </c>
      <c r="R2864" s="9" t="s">
        <v>953</v>
      </c>
      <c r="S2864" s="9">
        <f t="shared" si="272"/>
        <v>3833340</v>
      </c>
      <c r="T2864" s="9">
        <f t="shared" si="276"/>
        <v>53020</v>
      </c>
    </row>
    <row r="2865" spans="1:20" ht="14.45" hidden="1" x14ac:dyDescent="0.3">
      <c r="A2865" s="104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1000</v>
      </c>
      <c r="R2865" s="9" t="s">
        <v>953</v>
      </c>
      <c r="S2865" s="9">
        <f t="shared" si="272"/>
        <v>2126754</v>
      </c>
      <c r="T2865" s="9">
        <f t="shared" si="276"/>
        <v>29416</v>
      </c>
    </row>
    <row r="2866" spans="1:20" ht="14.45" hidden="1" x14ac:dyDescent="0.3">
      <c r="A2866" s="104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1000</v>
      </c>
      <c r="R2866" s="9" t="s">
        <v>953</v>
      </c>
      <c r="S2866" s="9">
        <f t="shared" si="272"/>
        <v>1053118</v>
      </c>
      <c r="T2866" s="9">
        <f t="shared" si="276"/>
        <v>14566</v>
      </c>
    </row>
    <row r="2867" spans="1:20" ht="14.45" hidden="1" x14ac:dyDescent="0.3">
      <c r="A2867" s="104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1000</v>
      </c>
      <c r="R2867" s="9" t="s">
        <v>953</v>
      </c>
      <c r="S2867" s="9">
        <f t="shared" si="272"/>
        <v>2665089</v>
      </c>
      <c r="T2867" s="9">
        <f t="shared" si="276"/>
        <v>36862</v>
      </c>
    </row>
    <row r="2868" spans="1:20" ht="14.45" hidden="1" x14ac:dyDescent="0.3">
      <c r="A2868" s="104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1000</v>
      </c>
      <c r="R2868" s="9" t="s">
        <v>953</v>
      </c>
      <c r="S2868" s="9">
        <f t="shared" si="272"/>
        <v>45991896</v>
      </c>
      <c r="T2868" s="9">
        <f t="shared" si="276"/>
        <v>636126</v>
      </c>
    </row>
    <row r="2869" spans="1:20" ht="14.45" hidden="1" x14ac:dyDescent="0.3">
      <c r="A2869" s="104">
        <v>25</v>
      </c>
      <c r="B2869" s="9" t="s">
        <v>16</v>
      </c>
      <c r="C2869" s="9" t="s">
        <v>951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1000</v>
      </c>
      <c r="R2869" s="9" t="s">
        <v>953</v>
      </c>
      <c r="S2869" s="9">
        <f t="shared" si="272"/>
        <v>2172750</v>
      </c>
      <c r="T2869" s="9">
        <f t="shared" si="276"/>
        <v>30052</v>
      </c>
    </row>
    <row r="2870" spans="1:20" ht="14.45" hidden="1" x14ac:dyDescent="0.3">
      <c r="A2870" s="104">
        <v>26</v>
      </c>
      <c r="B2870" s="9" t="s">
        <v>16</v>
      </c>
      <c r="C2870" s="9" t="s">
        <v>952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1000</v>
      </c>
      <c r="R2870" s="9" t="s">
        <v>953</v>
      </c>
      <c r="S2870" s="9">
        <f t="shared" si="272"/>
        <v>2366442</v>
      </c>
      <c r="T2870" s="9">
        <f t="shared" si="276"/>
        <v>32731</v>
      </c>
    </row>
    <row r="2871" spans="1:20" ht="14.45" hidden="1" x14ac:dyDescent="0.3">
      <c r="A2871" s="104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1000</v>
      </c>
      <c r="R2871" s="9" t="s">
        <v>953</v>
      </c>
      <c r="S2871" s="9">
        <f t="shared" si="272"/>
        <v>807989</v>
      </c>
      <c r="T2871" s="9">
        <f t="shared" si="276"/>
        <v>11176</v>
      </c>
    </row>
    <row r="2872" spans="1:20" ht="14.45" hidden="1" x14ac:dyDescent="0.3">
      <c r="A2872" s="104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1000</v>
      </c>
      <c r="R2872" s="9" t="s">
        <v>953</v>
      </c>
      <c r="S2872" s="9">
        <f t="shared" si="272"/>
        <v>2127840</v>
      </c>
      <c r="T2872" s="9">
        <f t="shared" si="276"/>
        <v>29431</v>
      </c>
    </row>
    <row r="2873" spans="1:20" ht="14.45" hidden="1" x14ac:dyDescent="0.3">
      <c r="A2873" s="103">
        <v>38</v>
      </c>
      <c r="B2873" s="9" t="s">
        <v>284</v>
      </c>
      <c r="C2873" s="9" t="s">
        <v>1060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1000</v>
      </c>
      <c r="R2873" s="9" t="s">
        <v>953</v>
      </c>
      <c r="S2873" s="9">
        <f t="shared" si="272"/>
        <v>2773620</v>
      </c>
      <c r="T2873" s="9">
        <f t="shared" si="276"/>
        <v>38363</v>
      </c>
    </row>
    <row r="2874" spans="1:20" ht="14.45" hidden="1" x14ac:dyDescent="0.3">
      <c r="A2874" s="104">
        <v>19</v>
      </c>
      <c r="B2874" s="9" t="s">
        <v>284</v>
      </c>
      <c r="C2874" s="9" t="s">
        <v>868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1000</v>
      </c>
      <c r="R2874" s="9" t="s">
        <v>953</v>
      </c>
      <c r="S2874" s="9">
        <f t="shared" si="272"/>
        <v>1327910</v>
      </c>
      <c r="T2874" s="9">
        <f t="shared" si="276"/>
        <v>18367</v>
      </c>
    </row>
    <row r="2875" spans="1:20" ht="14.45" hidden="1" x14ac:dyDescent="0.3">
      <c r="A2875" s="104">
        <v>153</v>
      </c>
      <c r="B2875" s="9" t="s">
        <v>284</v>
      </c>
      <c r="C2875" s="9" t="s">
        <v>791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1000</v>
      </c>
      <c r="R2875" s="9" t="s">
        <v>953</v>
      </c>
      <c r="S2875" s="9">
        <f t="shared" si="272"/>
        <v>15298929</v>
      </c>
      <c r="T2875" s="9">
        <f t="shared" si="276"/>
        <v>211603</v>
      </c>
    </row>
    <row r="2876" spans="1:20" ht="14.45" hidden="1" x14ac:dyDescent="0.3">
      <c r="A2876" s="103">
        <v>90</v>
      </c>
      <c r="B2876" s="9" t="s">
        <v>629</v>
      </c>
      <c r="C2876" s="9" t="s">
        <v>1061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1000</v>
      </c>
      <c r="R2876" s="9" t="s">
        <v>953</v>
      </c>
      <c r="S2876" s="9">
        <f t="shared" si="272"/>
        <v>12149100</v>
      </c>
      <c r="T2876" s="9">
        <f t="shared" si="276"/>
        <v>168037</v>
      </c>
    </row>
    <row r="2877" spans="1:20" ht="14.45" hidden="1" x14ac:dyDescent="0.3">
      <c r="A2877" s="104">
        <v>34</v>
      </c>
      <c r="B2877" s="9" t="s">
        <v>629</v>
      </c>
      <c r="C2877" s="9" t="s">
        <v>1062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1000</v>
      </c>
      <c r="R2877" s="9" t="s">
        <v>953</v>
      </c>
      <c r="S2877" s="9">
        <f t="shared" si="272"/>
        <v>2633504</v>
      </c>
      <c r="T2877" s="9">
        <f t="shared" si="276"/>
        <v>36425</v>
      </c>
    </row>
    <row r="2878" spans="1:20" ht="14.45" hidden="1" x14ac:dyDescent="0.3">
      <c r="A2878" s="104">
        <v>71</v>
      </c>
      <c r="B2878" s="9" t="s">
        <v>629</v>
      </c>
      <c r="C2878" s="9" t="s">
        <v>1063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1000</v>
      </c>
      <c r="R2878" s="9" t="s">
        <v>953</v>
      </c>
      <c r="S2878" s="9">
        <f t="shared" si="272"/>
        <v>3709182</v>
      </c>
      <c r="T2878" s="9">
        <f t="shared" si="276"/>
        <v>51303</v>
      </c>
    </row>
    <row r="2879" spans="1:20" ht="14.45" hidden="1" x14ac:dyDescent="0.3">
      <c r="A2879" s="104">
        <v>55</v>
      </c>
      <c r="B2879" s="9" t="s">
        <v>629</v>
      </c>
      <c r="C2879" s="9" t="s">
        <v>1064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1000</v>
      </c>
      <c r="R2879" s="9" t="s">
        <v>953</v>
      </c>
      <c r="S2879" s="9">
        <f t="shared" si="272"/>
        <v>4346375</v>
      </c>
      <c r="T2879" s="9">
        <f t="shared" si="276"/>
        <v>60116</v>
      </c>
    </row>
    <row r="2880" spans="1:20" ht="14.45" hidden="1" x14ac:dyDescent="0.3">
      <c r="A2880" s="104">
        <v>328</v>
      </c>
      <c r="B2880" s="9" t="s">
        <v>629</v>
      </c>
      <c r="C2880" s="9" t="s">
        <v>1065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1000</v>
      </c>
      <c r="R2880" s="9" t="s">
        <v>953</v>
      </c>
      <c r="S2880" s="9">
        <f t="shared" si="272"/>
        <v>18793088</v>
      </c>
      <c r="T2880" s="9">
        <f t="shared" si="276"/>
        <v>259932</v>
      </c>
    </row>
    <row r="2881" spans="1:20" ht="14.45" hidden="1" x14ac:dyDescent="0.3">
      <c r="A2881" s="104">
        <v>3</v>
      </c>
      <c r="B2881" s="9" t="s">
        <v>629</v>
      </c>
      <c r="C2881" s="9" t="s">
        <v>1066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1000</v>
      </c>
      <c r="R2881" s="9" t="s">
        <v>953</v>
      </c>
      <c r="S2881" s="9">
        <f t="shared" si="272"/>
        <v>258351</v>
      </c>
      <c r="T2881" s="9">
        <f t="shared" si="276"/>
        <v>3573</v>
      </c>
    </row>
    <row r="2882" spans="1:20" ht="14.45" hidden="1" x14ac:dyDescent="0.3">
      <c r="A2882" s="104">
        <v>539</v>
      </c>
      <c r="B2882" s="9" t="s">
        <v>629</v>
      </c>
      <c r="C2882" s="9" t="s">
        <v>1067</v>
      </c>
      <c r="D2882" s="9" t="s">
        <v>224</v>
      </c>
      <c r="E2882" s="9" t="s">
        <v>223</v>
      </c>
      <c r="F2882" s="9" t="s">
        <v>1</v>
      </c>
      <c r="G2882" s="9" t="s">
        <v>999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1000</v>
      </c>
      <c r="R2882" s="9" t="s">
        <v>953</v>
      </c>
      <c r="S2882" s="9">
        <f t="shared" si="272"/>
        <v>35830025</v>
      </c>
      <c r="T2882" s="9">
        <f t="shared" si="276"/>
        <v>495574</v>
      </c>
    </row>
    <row r="2883" spans="1:20" ht="14.45" hidden="1" x14ac:dyDescent="0.3">
      <c r="A2883" s="104">
        <v>320</v>
      </c>
      <c r="B2883" s="9" t="s">
        <v>629</v>
      </c>
      <c r="C2883" s="9" t="s">
        <v>1068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1000</v>
      </c>
      <c r="R2883" s="9" t="s">
        <v>953</v>
      </c>
      <c r="S2883" s="9">
        <f t="shared" ref="S2883:S2946" si="277">M2883*A2883</f>
        <v>14717440</v>
      </c>
      <c r="T2883" s="9">
        <f t="shared" si="276"/>
        <v>203561</v>
      </c>
    </row>
    <row r="2884" spans="1:20" ht="14.45" hidden="1" x14ac:dyDescent="0.3">
      <c r="A2884" s="104">
        <v>532</v>
      </c>
      <c r="B2884" s="9" t="s">
        <v>629</v>
      </c>
      <c r="C2884" s="9" t="s">
        <v>1069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1000</v>
      </c>
      <c r="R2884" s="9" t="s">
        <v>953</v>
      </c>
      <c r="S2884" s="9">
        <f t="shared" si="277"/>
        <v>27275640</v>
      </c>
      <c r="T2884" s="9">
        <f t="shared" si="276"/>
        <v>377256</v>
      </c>
    </row>
    <row r="2885" spans="1:20" ht="14.45" hidden="1" x14ac:dyDescent="0.3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1000</v>
      </c>
      <c r="R2885" s="9" t="s">
        <v>953</v>
      </c>
      <c r="S2885" s="9">
        <f t="shared" si="277"/>
        <v>1225500</v>
      </c>
      <c r="T2885" s="9">
        <f t="shared" si="276"/>
        <v>16950</v>
      </c>
    </row>
    <row r="2886" spans="1:20" ht="14.45" hidden="1" x14ac:dyDescent="0.3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1000</v>
      </c>
      <c r="R2886" s="9" t="s">
        <v>953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 ht="14.45" hidden="1" x14ac:dyDescent="0.3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1000</v>
      </c>
      <c r="R2887" s="9" t="s">
        <v>953</v>
      </c>
      <c r="S2887" s="9">
        <f t="shared" si="277"/>
        <v>36830000</v>
      </c>
      <c r="T2887" s="9">
        <f t="shared" si="281"/>
        <v>499051</v>
      </c>
    </row>
    <row r="2888" spans="1:20" ht="14.45" hidden="1" x14ac:dyDescent="0.3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797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1000</v>
      </c>
      <c r="R2888" s="9" t="s">
        <v>953</v>
      </c>
      <c r="S2888" s="9">
        <f t="shared" si="277"/>
        <v>1170000</v>
      </c>
      <c r="T2888" s="9">
        <f t="shared" si="281"/>
        <v>15854</v>
      </c>
    </row>
    <row r="2889" spans="1:20" ht="14.45" hidden="1" x14ac:dyDescent="0.3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1000</v>
      </c>
      <c r="R2889" s="9" t="s">
        <v>953</v>
      </c>
      <c r="S2889" s="9">
        <f t="shared" si="277"/>
        <v>47838000</v>
      </c>
      <c r="T2889" s="9">
        <f t="shared" si="281"/>
        <v>648211</v>
      </c>
    </row>
    <row r="2890" spans="1:20" ht="14.45" hidden="1" x14ac:dyDescent="0.3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1000</v>
      </c>
      <c r="R2890" s="9" t="s">
        <v>953</v>
      </c>
      <c r="S2890" s="9">
        <f t="shared" si="277"/>
        <v>4560000</v>
      </c>
      <c r="T2890" s="9">
        <f t="shared" si="281"/>
        <v>61789</v>
      </c>
    </row>
    <row r="2891" spans="1:20" ht="14.45" hidden="1" x14ac:dyDescent="0.3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1000</v>
      </c>
      <c r="R2891" s="9" t="s">
        <v>953</v>
      </c>
      <c r="S2891" s="9">
        <f t="shared" si="277"/>
        <v>1155000</v>
      </c>
      <c r="T2891" s="9">
        <f t="shared" si="281"/>
        <v>15650</v>
      </c>
    </row>
    <row r="2892" spans="1:20" ht="14.45" hidden="1" x14ac:dyDescent="0.3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1000</v>
      </c>
      <c r="R2892" s="9" t="s">
        <v>953</v>
      </c>
      <c r="S2892" s="9">
        <f t="shared" si="277"/>
        <v>3850000</v>
      </c>
      <c r="T2892" s="9">
        <f t="shared" si="281"/>
        <v>52168</v>
      </c>
    </row>
    <row r="2893" spans="1:20" ht="14.45" hidden="1" x14ac:dyDescent="0.3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1000</v>
      </c>
      <c r="R2893" s="9" t="s">
        <v>953</v>
      </c>
      <c r="S2893" s="9">
        <f t="shared" si="277"/>
        <v>11200000</v>
      </c>
      <c r="T2893" s="9">
        <f t="shared" si="281"/>
        <v>151762</v>
      </c>
    </row>
    <row r="2894" spans="1:20" ht="14.45" hidden="1" x14ac:dyDescent="0.3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822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1000</v>
      </c>
      <c r="R2894" s="9" t="s">
        <v>953</v>
      </c>
      <c r="S2894" s="9">
        <f t="shared" si="277"/>
        <v>7700000</v>
      </c>
      <c r="T2894" s="9">
        <f t="shared" si="281"/>
        <v>104336</v>
      </c>
    </row>
    <row r="2895" spans="1:20" ht="14.45" hidden="1" x14ac:dyDescent="0.3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994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1000</v>
      </c>
      <c r="R2895" s="9" t="s">
        <v>953</v>
      </c>
      <c r="S2895" s="9">
        <f t="shared" si="277"/>
        <v>4270000</v>
      </c>
      <c r="T2895" s="9">
        <f t="shared" si="281"/>
        <v>57859</v>
      </c>
    </row>
    <row r="2896" spans="1:20" ht="14.45" hidden="1" x14ac:dyDescent="0.3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660</v>
      </c>
      <c r="H2896" s="9" t="s">
        <v>993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1000</v>
      </c>
      <c r="R2896" s="9" t="s">
        <v>953</v>
      </c>
      <c r="S2896" s="9">
        <f t="shared" si="277"/>
        <v>1220000</v>
      </c>
      <c r="T2896" s="9">
        <f t="shared" si="281"/>
        <v>16531</v>
      </c>
    </row>
    <row r="2897" spans="1:20" ht="14.45" hidden="1" x14ac:dyDescent="0.3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656</v>
      </c>
      <c r="H2897" s="9" t="s">
        <v>993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1000</v>
      </c>
      <c r="R2897" s="9" t="s">
        <v>953</v>
      </c>
      <c r="S2897" s="9">
        <f t="shared" si="277"/>
        <v>1525000</v>
      </c>
      <c r="T2897" s="9">
        <f t="shared" si="281"/>
        <v>20664</v>
      </c>
    </row>
    <row r="2898" spans="1:20" ht="14.45" hidden="1" x14ac:dyDescent="0.3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1000</v>
      </c>
      <c r="R2898" s="9" t="s">
        <v>953</v>
      </c>
      <c r="S2898" s="9">
        <f t="shared" si="277"/>
        <v>33176000</v>
      </c>
      <c r="T2898" s="9">
        <f t="shared" si="281"/>
        <v>449539</v>
      </c>
    </row>
    <row r="2899" spans="1:20" ht="14.45" hidden="1" x14ac:dyDescent="0.3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1000</v>
      </c>
      <c r="R2899" s="9" t="s">
        <v>953</v>
      </c>
      <c r="S2899" s="9">
        <f t="shared" si="277"/>
        <v>21082000</v>
      </c>
      <c r="T2899" s="9">
        <f t="shared" si="281"/>
        <v>285664</v>
      </c>
    </row>
    <row r="2900" spans="1:20" ht="14.45" hidden="1" x14ac:dyDescent="0.3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1000</v>
      </c>
      <c r="R2900" s="9" t="s">
        <v>953</v>
      </c>
      <c r="S2900" s="9">
        <f t="shared" si="277"/>
        <v>310000</v>
      </c>
      <c r="T2900" s="9">
        <f t="shared" si="281"/>
        <v>4201</v>
      </c>
    </row>
    <row r="2901" spans="1:20" ht="14.45" hidden="1" x14ac:dyDescent="0.3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1000</v>
      </c>
      <c r="R2901" s="9" t="s">
        <v>953</v>
      </c>
      <c r="S2901" s="9">
        <f t="shared" si="277"/>
        <v>4350000</v>
      </c>
      <c r="T2901" s="9">
        <f t="shared" si="281"/>
        <v>58943</v>
      </c>
    </row>
    <row r="2902" spans="1:20" ht="14.45" hidden="1" x14ac:dyDescent="0.3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1000</v>
      </c>
      <c r="R2902" s="9" t="s">
        <v>953</v>
      </c>
      <c r="S2902" s="9">
        <f t="shared" si="277"/>
        <v>97635000</v>
      </c>
      <c r="T2902" s="9">
        <f t="shared" si="281"/>
        <v>1322967</v>
      </c>
    </row>
    <row r="2903" spans="1:20" ht="14.45" hidden="1" x14ac:dyDescent="0.3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1000</v>
      </c>
      <c r="R2903" s="9" t="s">
        <v>953</v>
      </c>
      <c r="S2903" s="9">
        <f t="shared" si="277"/>
        <v>2457000</v>
      </c>
      <c r="T2903" s="9">
        <f t="shared" si="281"/>
        <v>33293</v>
      </c>
    </row>
    <row r="2904" spans="1:20" ht="14.45" hidden="1" x14ac:dyDescent="0.3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1000</v>
      </c>
      <c r="R2904" s="9" t="s">
        <v>953</v>
      </c>
      <c r="S2904" s="9">
        <f t="shared" si="277"/>
        <v>16415000</v>
      </c>
      <c r="T2904" s="9">
        <f t="shared" si="281"/>
        <v>222425</v>
      </c>
    </row>
    <row r="2905" spans="1:20" ht="14.45" hidden="1" x14ac:dyDescent="0.3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797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1000</v>
      </c>
      <c r="R2905" s="9" t="s">
        <v>953</v>
      </c>
      <c r="S2905" s="9">
        <f t="shared" si="277"/>
        <v>26337500</v>
      </c>
      <c r="T2905" s="9">
        <f t="shared" si="281"/>
        <v>356877</v>
      </c>
    </row>
    <row r="2906" spans="1:20" ht="14.45" hidden="1" x14ac:dyDescent="0.3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1000</v>
      </c>
      <c r="R2906" s="9" t="s">
        <v>953</v>
      </c>
      <c r="S2906" s="9">
        <f t="shared" si="277"/>
        <v>2985000</v>
      </c>
      <c r="T2906" s="9">
        <f t="shared" si="281"/>
        <v>40447</v>
      </c>
    </row>
    <row r="2907" spans="1:20" ht="14.45" hidden="1" x14ac:dyDescent="0.3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1000</v>
      </c>
      <c r="R2907" s="9" t="s">
        <v>953</v>
      </c>
      <c r="S2907" s="9">
        <f t="shared" si="277"/>
        <v>17600000</v>
      </c>
      <c r="T2907" s="9">
        <f t="shared" si="281"/>
        <v>238482</v>
      </c>
    </row>
    <row r="2908" spans="1:20" ht="14.45" hidden="1" x14ac:dyDescent="0.3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1000</v>
      </c>
      <c r="R2908" s="9" t="s">
        <v>953</v>
      </c>
      <c r="S2908" s="9">
        <f t="shared" si="277"/>
        <v>15750000</v>
      </c>
      <c r="T2908" s="9">
        <f t="shared" si="281"/>
        <v>213415</v>
      </c>
    </row>
    <row r="2909" spans="1:20" ht="14.45" hidden="1" x14ac:dyDescent="0.3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1000</v>
      </c>
      <c r="R2909" s="9" t="s">
        <v>953</v>
      </c>
      <c r="S2909" s="9">
        <f t="shared" si="277"/>
        <v>2250000</v>
      </c>
      <c r="T2909" s="9">
        <f t="shared" si="281"/>
        <v>30488</v>
      </c>
    </row>
    <row r="2910" spans="1:20" ht="14.45" hidden="1" x14ac:dyDescent="0.3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1000</v>
      </c>
      <c r="R2910" s="9" t="s">
        <v>953</v>
      </c>
      <c r="S2910" s="9">
        <f t="shared" si="277"/>
        <v>178000</v>
      </c>
      <c r="T2910" s="9">
        <f t="shared" si="281"/>
        <v>2412</v>
      </c>
    </row>
    <row r="2911" spans="1:20" ht="14.45" hidden="1" x14ac:dyDescent="0.3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1000</v>
      </c>
      <c r="R2911" s="9" t="s">
        <v>953</v>
      </c>
      <c r="S2911" s="9">
        <f t="shared" si="277"/>
        <v>3088000</v>
      </c>
      <c r="T2911" s="9">
        <f t="shared" si="281"/>
        <v>41843</v>
      </c>
    </row>
    <row r="2912" spans="1:20" ht="14.45" hidden="1" x14ac:dyDescent="0.3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1000</v>
      </c>
      <c r="R2912" s="9" t="s">
        <v>953</v>
      </c>
      <c r="S2912" s="9">
        <f t="shared" si="277"/>
        <v>3408000</v>
      </c>
      <c r="T2912" s="9">
        <f t="shared" si="281"/>
        <v>46179</v>
      </c>
    </row>
    <row r="2913" spans="1:20" ht="14.45" hidden="1" x14ac:dyDescent="0.3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1000</v>
      </c>
      <c r="R2913" s="9" t="s">
        <v>953</v>
      </c>
      <c r="S2913" s="9">
        <f t="shared" si="277"/>
        <v>17052000</v>
      </c>
      <c r="T2913" s="9">
        <f t="shared" si="281"/>
        <v>231057</v>
      </c>
    </row>
    <row r="2914" spans="1:20" ht="14.45" hidden="1" x14ac:dyDescent="0.3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1000</v>
      </c>
      <c r="R2914" s="9" t="s">
        <v>953</v>
      </c>
      <c r="S2914" s="9">
        <f t="shared" si="277"/>
        <v>69687000</v>
      </c>
      <c r="T2914" s="9">
        <f t="shared" si="281"/>
        <v>944268</v>
      </c>
    </row>
    <row r="2915" spans="1:20" ht="14.45" hidden="1" x14ac:dyDescent="0.3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1000</v>
      </c>
      <c r="R2915" s="9" t="s">
        <v>953</v>
      </c>
      <c r="S2915" s="9">
        <f t="shared" si="277"/>
        <v>7592400</v>
      </c>
      <c r="T2915" s="9">
        <f t="shared" si="281"/>
        <v>102878</v>
      </c>
    </row>
    <row r="2916" spans="1:20" ht="14.45" hidden="1" x14ac:dyDescent="0.3">
      <c r="A2916" s="9">
        <v>1357</v>
      </c>
      <c r="B2916" s="9" t="s">
        <v>0</v>
      </c>
      <c r="C2916" s="9" t="s">
        <v>871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1075</v>
      </c>
      <c r="R2916" s="9" t="s">
        <v>1136</v>
      </c>
      <c r="S2916" s="9">
        <f t="shared" si="277"/>
        <v>34454230</v>
      </c>
      <c r="T2916" s="9">
        <f t="shared" ref="T2916" si="285">ROUND(S2916/73.8,0)</f>
        <v>466859</v>
      </c>
    </row>
    <row r="2917" spans="1:20" ht="14.45" hidden="1" x14ac:dyDescent="0.3">
      <c r="A2917" s="9">
        <v>146</v>
      </c>
      <c r="B2917" s="9" t="s">
        <v>0</v>
      </c>
      <c r="C2917" s="9" t="s">
        <v>1074</v>
      </c>
      <c r="D2917" s="9" t="s">
        <v>228</v>
      </c>
      <c r="E2917" s="9" t="s">
        <v>223</v>
      </c>
      <c r="F2917" s="9" t="s">
        <v>5</v>
      </c>
      <c r="G2917" s="9" t="s">
        <v>797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1075</v>
      </c>
      <c r="R2917" s="9" t="s">
        <v>1136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 ht="14.45" hidden="1" x14ac:dyDescent="0.3">
      <c r="A2918" s="9">
        <v>309</v>
      </c>
      <c r="B2918" s="9" t="s">
        <v>0</v>
      </c>
      <c r="C2918" s="9" t="s">
        <v>872</v>
      </c>
      <c r="D2918" s="9" t="s">
        <v>224</v>
      </c>
      <c r="E2918" s="9" t="s">
        <v>223</v>
      </c>
      <c r="F2918" s="9" t="s">
        <v>5</v>
      </c>
      <c r="G2918" s="9" t="s">
        <v>797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1075</v>
      </c>
      <c r="R2918" s="9" t="s">
        <v>1136</v>
      </c>
      <c r="S2918" s="9">
        <f t="shared" si="277"/>
        <v>8556210</v>
      </c>
      <c r="T2918" s="9">
        <f t="shared" si="289"/>
        <v>115938</v>
      </c>
    </row>
    <row r="2919" spans="1:20" ht="14.45" hidden="1" x14ac:dyDescent="0.3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1075</v>
      </c>
      <c r="R2919" s="9" t="s">
        <v>1136</v>
      </c>
      <c r="S2919" s="9">
        <f t="shared" si="277"/>
        <v>932581</v>
      </c>
      <c r="T2919" s="9">
        <f t="shared" si="289"/>
        <v>12637</v>
      </c>
    </row>
    <row r="2920" spans="1:20" ht="14.45" hidden="1" x14ac:dyDescent="0.3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874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1075</v>
      </c>
      <c r="R2920" s="9" t="s">
        <v>1136</v>
      </c>
      <c r="S2920" s="9">
        <f t="shared" si="277"/>
        <v>122994</v>
      </c>
      <c r="T2920" s="9">
        <f t="shared" si="289"/>
        <v>1667</v>
      </c>
    </row>
    <row r="2921" spans="1:20" ht="14.45" hidden="1" x14ac:dyDescent="0.3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1075</v>
      </c>
      <c r="R2921" s="9" t="s">
        <v>1136</v>
      </c>
      <c r="S2921" s="9">
        <f t="shared" si="277"/>
        <v>6217959</v>
      </c>
      <c r="T2921" s="9">
        <f t="shared" si="289"/>
        <v>84254</v>
      </c>
    </row>
    <row r="2922" spans="1:20" ht="14.45" hidden="1" x14ac:dyDescent="0.3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1075</v>
      </c>
      <c r="R2922" s="9" t="s">
        <v>1136</v>
      </c>
      <c r="S2922" s="9">
        <f t="shared" si="277"/>
        <v>294539</v>
      </c>
      <c r="T2922" s="9">
        <f t="shared" si="289"/>
        <v>3991</v>
      </c>
    </row>
    <row r="2923" spans="1:20" ht="14.45" hidden="1" x14ac:dyDescent="0.3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1075</v>
      </c>
      <c r="R2923" s="9" t="s">
        <v>1136</v>
      </c>
      <c r="S2923" s="9">
        <f t="shared" si="277"/>
        <v>137223</v>
      </c>
      <c r="T2923" s="9">
        <f t="shared" si="289"/>
        <v>1859</v>
      </c>
    </row>
    <row r="2924" spans="1:20" ht="14.45" hidden="1" x14ac:dyDescent="0.3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1075</v>
      </c>
      <c r="R2924" s="9" t="s">
        <v>1136</v>
      </c>
      <c r="S2924" s="9">
        <f t="shared" si="277"/>
        <v>14887614</v>
      </c>
      <c r="T2924" s="9">
        <f t="shared" si="289"/>
        <v>201729</v>
      </c>
    </row>
    <row r="2925" spans="1:20" ht="14.45" hidden="1" x14ac:dyDescent="0.3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1075</v>
      </c>
      <c r="R2925" s="9" t="s">
        <v>1136</v>
      </c>
      <c r="S2925" s="9">
        <f t="shared" si="277"/>
        <v>10793340</v>
      </c>
      <c r="T2925" s="9">
        <f t="shared" si="289"/>
        <v>146251</v>
      </c>
    </row>
    <row r="2926" spans="1:20" ht="14.45" hidden="1" x14ac:dyDescent="0.3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1075</v>
      </c>
      <c r="R2926" s="9" t="s">
        <v>1136</v>
      </c>
      <c r="S2926" s="9">
        <f t="shared" si="277"/>
        <v>8618364</v>
      </c>
      <c r="T2926" s="9">
        <f t="shared" si="289"/>
        <v>116780</v>
      </c>
    </row>
    <row r="2927" spans="1:20" ht="14.45" hidden="1" x14ac:dyDescent="0.3">
      <c r="A2927" s="9">
        <v>603</v>
      </c>
      <c r="B2927" s="9" t="s">
        <v>0</v>
      </c>
      <c r="C2927" s="9" t="s">
        <v>998</v>
      </c>
      <c r="D2927" s="9" t="s">
        <v>224</v>
      </c>
      <c r="E2927" s="9" t="s">
        <v>223</v>
      </c>
      <c r="F2927" s="9" t="s">
        <v>5</v>
      </c>
      <c r="G2927" s="9" t="s">
        <v>797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1075</v>
      </c>
      <c r="R2927" s="9" t="s">
        <v>1136</v>
      </c>
      <c r="S2927" s="9">
        <f t="shared" si="277"/>
        <v>21883473</v>
      </c>
      <c r="T2927" s="9">
        <f t="shared" si="289"/>
        <v>296524</v>
      </c>
    </row>
    <row r="2928" spans="1:20" ht="14.45" hidden="1" x14ac:dyDescent="0.3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1075</v>
      </c>
      <c r="R2928" s="9" t="s">
        <v>1136</v>
      </c>
      <c r="S2928" s="9">
        <f t="shared" si="277"/>
        <v>63444000</v>
      </c>
      <c r="T2928" s="9">
        <f t="shared" si="289"/>
        <v>859675</v>
      </c>
    </row>
    <row r="2929" spans="1:20" ht="14.45" hidden="1" x14ac:dyDescent="0.3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1075</v>
      </c>
      <c r="R2929" s="9" t="s">
        <v>1136</v>
      </c>
      <c r="S2929" s="9">
        <f t="shared" si="277"/>
        <v>5813080</v>
      </c>
      <c r="T2929" s="9">
        <f t="shared" si="289"/>
        <v>78768</v>
      </c>
    </row>
    <row r="2930" spans="1:20" ht="14.45" hidden="1" x14ac:dyDescent="0.3">
      <c r="A2930" s="9">
        <v>163</v>
      </c>
      <c r="B2930" s="9" t="s">
        <v>0</v>
      </c>
      <c r="C2930" s="9" t="s">
        <v>799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800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1075</v>
      </c>
      <c r="R2930" s="9" t="s">
        <v>1136</v>
      </c>
      <c r="S2930" s="9">
        <f t="shared" si="277"/>
        <v>8757175</v>
      </c>
      <c r="T2930" s="9">
        <f t="shared" si="289"/>
        <v>118661</v>
      </c>
    </row>
    <row r="2931" spans="1:20" ht="14.45" hidden="1" x14ac:dyDescent="0.3">
      <c r="A2931" s="9">
        <v>108</v>
      </c>
      <c r="B2931" s="9" t="s">
        <v>0</v>
      </c>
      <c r="C2931" s="9" t="s">
        <v>1076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1075</v>
      </c>
      <c r="R2931" s="9" t="s">
        <v>1136</v>
      </c>
      <c r="S2931" s="9">
        <f t="shared" si="277"/>
        <v>5578956</v>
      </c>
      <c r="T2931" s="9">
        <f t="shared" si="289"/>
        <v>75596</v>
      </c>
    </row>
    <row r="2932" spans="1:20" ht="14.45" hidden="1" x14ac:dyDescent="0.3">
      <c r="A2932" s="9">
        <v>41</v>
      </c>
      <c r="B2932" s="9" t="s">
        <v>0</v>
      </c>
      <c r="C2932" s="9" t="s">
        <v>877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1075</v>
      </c>
      <c r="R2932" s="9" t="s">
        <v>1136</v>
      </c>
      <c r="S2932" s="9">
        <f t="shared" si="277"/>
        <v>3040888</v>
      </c>
      <c r="T2932" s="9">
        <f t="shared" si="289"/>
        <v>41204</v>
      </c>
    </row>
    <row r="2933" spans="1:20" ht="14.45" hidden="1" x14ac:dyDescent="0.3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1075</v>
      </c>
      <c r="R2933" s="9" t="s">
        <v>1136</v>
      </c>
      <c r="S2933" s="9">
        <f t="shared" si="277"/>
        <v>2031864</v>
      </c>
      <c r="T2933" s="9">
        <f t="shared" si="289"/>
        <v>27532</v>
      </c>
    </row>
    <row r="2934" spans="1:20" ht="14.45" hidden="1" x14ac:dyDescent="0.3">
      <c r="A2934" s="9">
        <v>4519</v>
      </c>
      <c r="B2934" s="9" t="s">
        <v>0</v>
      </c>
      <c r="C2934" s="9" t="s">
        <v>957</v>
      </c>
      <c r="D2934" s="9" t="s">
        <v>225</v>
      </c>
      <c r="E2934" s="9" t="s">
        <v>223</v>
      </c>
      <c r="F2934" s="9" t="s">
        <v>1</v>
      </c>
      <c r="G2934" s="9" t="s">
        <v>660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1075</v>
      </c>
      <c r="R2934" s="9" t="s">
        <v>1136</v>
      </c>
      <c r="S2934" s="9">
        <f t="shared" si="277"/>
        <v>263186560</v>
      </c>
      <c r="T2934" s="9">
        <f t="shared" si="289"/>
        <v>3566214</v>
      </c>
    </row>
    <row r="2935" spans="1:20" ht="14.45" hidden="1" x14ac:dyDescent="0.3">
      <c r="A2935" s="9">
        <v>854</v>
      </c>
      <c r="B2935" s="9" t="s">
        <v>0</v>
      </c>
      <c r="C2935" s="9" t="s">
        <v>637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1075</v>
      </c>
      <c r="R2935" s="9" t="s">
        <v>1136</v>
      </c>
      <c r="S2935" s="9">
        <f t="shared" si="277"/>
        <v>58017344</v>
      </c>
      <c r="T2935" s="9">
        <f t="shared" si="289"/>
        <v>786143</v>
      </c>
    </row>
    <row r="2936" spans="1:20" ht="14.45" hidden="1" x14ac:dyDescent="0.3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999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1075</v>
      </c>
      <c r="R2936" s="9" t="s">
        <v>1136</v>
      </c>
      <c r="S2936" s="9">
        <f t="shared" si="277"/>
        <v>70938082</v>
      </c>
      <c r="T2936" s="9">
        <f t="shared" si="289"/>
        <v>961221</v>
      </c>
    </row>
    <row r="2937" spans="1:20" ht="14.45" hidden="1" x14ac:dyDescent="0.3">
      <c r="A2937" s="9">
        <v>169</v>
      </c>
      <c r="B2937" s="9" t="s">
        <v>0</v>
      </c>
      <c r="C2937" s="9" t="s">
        <v>878</v>
      </c>
      <c r="D2937" s="9" t="s">
        <v>225</v>
      </c>
      <c r="E2937" s="9" t="s">
        <v>223</v>
      </c>
      <c r="F2937" s="9" t="s">
        <v>1</v>
      </c>
      <c r="G2937" s="9" t="s">
        <v>660</v>
      </c>
      <c r="H2937" s="9" t="s">
        <v>783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1075</v>
      </c>
      <c r="R2937" s="9" t="s">
        <v>1136</v>
      </c>
      <c r="S2937" s="9">
        <f t="shared" si="277"/>
        <v>23620285</v>
      </c>
      <c r="T2937" s="9">
        <f t="shared" si="289"/>
        <v>320058</v>
      </c>
    </row>
    <row r="2938" spans="1:20" ht="14.45" hidden="1" x14ac:dyDescent="0.3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1075</v>
      </c>
      <c r="R2938" s="9" t="s">
        <v>1136</v>
      </c>
      <c r="S2938" s="9">
        <f t="shared" si="277"/>
        <v>33110430</v>
      </c>
      <c r="T2938" s="9">
        <f t="shared" si="289"/>
        <v>448651</v>
      </c>
    </row>
    <row r="2939" spans="1:20" ht="14.45" hidden="1" x14ac:dyDescent="0.3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881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1075</v>
      </c>
      <c r="R2939" s="9" t="s">
        <v>1136</v>
      </c>
      <c r="S2939" s="9">
        <f t="shared" si="277"/>
        <v>59791795</v>
      </c>
      <c r="T2939" s="9">
        <f t="shared" si="289"/>
        <v>810187</v>
      </c>
    </row>
    <row r="2940" spans="1:20" ht="14.45" hidden="1" x14ac:dyDescent="0.3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1075</v>
      </c>
      <c r="R2940" s="9" t="s">
        <v>1136</v>
      </c>
      <c r="S2940" s="9">
        <f t="shared" si="277"/>
        <v>203934</v>
      </c>
      <c r="T2940" s="9">
        <f t="shared" si="289"/>
        <v>2763</v>
      </c>
    </row>
    <row r="2941" spans="1:20" ht="14.45" hidden="1" x14ac:dyDescent="0.3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1075</v>
      </c>
      <c r="R2941" s="9" t="s">
        <v>1136</v>
      </c>
      <c r="S2941" s="9">
        <f t="shared" si="277"/>
        <v>34492938</v>
      </c>
      <c r="T2941" s="9">
        <f t="shared" si="289"/>
        <v>467384</v>
      </c>
    </row>
    <row r="2942" spans="1:20" ht="14.45" hidden="1" x14ac:dyDescent="0.3">
      <c r="A2942" s="9">
        <v>1187</v>
      </c>
      <c r="B2942" s="9" t="s">
        <v>0</v>
      </c>
      <c r="C2942" s="9" t="s">
        <v>959</v>
      </c>
      <c r="D2942" s="9" t="s">
        <v>225</v>
      </c>
      <c r="E2942" s="9" t="s">
        <v>223</v>
      </c>
      <c r="F2942" s="9" t="s">
        <v>1</v>
      </c>
      <c r="G2942" s="9" t="s">
        <v>660</v>
      </c>
      <c r="H2942" s="9" t="s">
        <v>787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1075</v>
      </c>
      <c r="R2942" s="9" t="s">
        <v>1136</v>
      </c>
      <c r="S2942" s="9">
        <f t="shared" si="277"/>
        <v>180587806</v>
      </c>
      <c r="T2942" s="9">
        <f t="shared" si="289"/>
        <v>2446989</v>
      </c>
    </row>
    <row r="2943" spans="1:20" ht="14.45" hidden="1" x14ac:dyDescent="0.3">
      <c r="A2943" s="9">
        <v>3</v>
      </c>
      <c r="B2943" s="9" t="s">
        <v>0</v>
      </c>
      <c r="C2943" s="9" t="s">
        <v>1077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1075</v>
      </c>
      <c r="R2943" s="9" t="s">
        <v>1136</v>
      </c>
      <c r="S2943" s="9">
        <f t="shared" si="277"/>
        <v>507270</v>
      </c>
      <c r="T2943" s="9">
        <f t="shared" si="289"/>
        <v>6874</v>
      </c>
    </row>
    <row r="2944" spans="1:20" ht="14.45" hidden="1" x14ac:dyDescent="0.3">
      <c r="A2944" s="9">
        <v>4</v>
      </c>
      <c r="B2944" s="9" t="s">
        <v>0</v>
      </c>
      <c r="C2944" s="9" t="s">
        <v>638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1075</v>
      </c>
      <c r="R2944" s="9" t="s">
        <v>1136</v>
      </c>
      <c r="S2944" s="9">
        <f t="shared" si="277"/>
        <v>657192</v>
      </c>
      <c r="T2944" s="9">
        <f t="shared" si="289"/>
        <v>8905</v>
      </c>
    </row>
    <row r="2945" spans="1:20" ht="14.45" hidden="1" x14ac:dyDescent="0.3">
      <c r="A2945" s="9">
        <v>1</v>
      </c>
      <c r="B2945" s="9" t="s">
        <v>0</v>
      </c>
      <c r="C2945" s="9" t="s">
        <v>1078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1075</v>
      </c>
      <c r="R2945" s="9" t="s">
        <v>1136</v>
      </c>
      <c r="S2945" s="9">
        <f t="shared" si="277"/>
        <v>200490</v>
      </c>
      <c r="T2945" s="9">
        <f t="shared" si="289"/>
        <v>2717</v>
      </c>
    </row>
    <row r="2946" spans="1:20" ht="14.45" hidden="1" x14ac:dyDescent="0.3">
      <c r="A2946" s="9">
        <v>12</v>
      </c>
      <c r="B2946" s="9" t="s">
        <v>0</v>
      </c>
      <c r="C2946" s="9" t="s">
        <v>639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1075</v>
      </c>
      <c r="R2946" s="9" t="s">
        <v>1136</v>
      </c>
      <c r="S2946" s="9">
        <f t="shared" si="277"/>
        <v>2412180</v>
      </c>
      <c r="T2946" s="9">
        <f t="shared" si="289"/>
        <v>32685</v>
      </c>
    </row>
    <row r="2947" spans="1:20" hidden="1" x14ac:dyDescent="0.25">
      <c r="A2947" s="9">
        <v>7</v>
      </c>
      <c r="B2947" s="9" t="s">
        <v>0</v>
      </c>
      <c r="C2947" s="9" t="s">
        <v>1079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1080</v>
      </c>
      <c r="I2947" s="9">
        <v>15</v>
      </c>
      <c r="J2947" s="9" t="s">
        <v>884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1075</v>
      </c>
      <c r="R2947" s="9" t="s">
        <v>1136</v>
      </c>
      <c r="S2947" s="9">
        <f t="shared" ref="S2947:S3010" si="290">M2947*A2947</f>
        <v>1987300</v>
      </c>
      <c r="T2947" s="9">
        <f t="shared" si="289"/>
        <v>26928</v>
      </c>
    </row>
    <row r="2948" spans="1:20" ht="14.45" hidden="1" x14ac:dyDescent="0.3">
      <c r="A2948" s="9">
        <v>1</v>
      </c>
      <c r="B2948" s="9" t="s">
        <v>0</v>
      </c>
      <c r="C2948" s="9" t="s">
        <v>801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802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1075</v>
      </c>
      <c r="R2948" s="9" t="s">
        <v>1136</v>
      </c>
      <c r="S2948" s="9">
        <f t="shared" si="290"/>
        <v>319990</v>
      </c>
      <c r="T2948" s="9">
        <f t="shared" si="289"/>
        <v>4336</v>
      </c>
    </row>
    <row r="2949" spans="1:20" hidden="1" x14ac:dyDescent="0.25">
      <c r="A2949" s="9">
        <v>1</v>
      </c>
      <c r="B2949" s="9" t="s">
        <v>0</v>
      </c>
      <c r="C2949" s="9" t="s">
        <v>1081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1082</v>
      </c>
      <c r="I2949" s="9">
        <v>17</v>
      </c>
      <c r="J2949" s="9" t="s">
        <v>1083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1075</v>
      </c>
      <c r="R2949" s="9" t="s">
        <v>1136</v>
      </c>
      <c r="S2949" s="9">
        <f t="shared" si="290"/>
        <v>498490</v>
      </c>
      <c r="T2949" s="9">
        <f t="shared" si="289"/>
        <v>6755</v>
      </c>
    </row>
    <row r="2950" spans="1:20" ht="14.45" hidden="1" x14ac:dyDescent="0.3">
      <c r="A2950" s="9">
        <v>205</v>
      </c>
      <c r="B2950" s="9" t="s">
        <v>0</v>
      </c>
      <c r="C2950" s="9" t="s">
        <v>641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1075</v>
      </c>
      <c r="R2950" s="9" t="s">
        <v>1136</v>
      </c>
      <c r="S2950" s="9">
        <f t="shared" si="290"/>
        <v>24657605</v>
      </c>
      <c r="T2950" s="9">
        <f t="shared" si="289"/>
        <v>334114</v>
      </c>
    </row>
    <row r="2951" spans="1:20" ht="14.45" hidden="1" x14ac:dyDescent="0.3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1075</v>
      </c>
      <c r="R2951" s="9" t="s">
        <v>1136</v>
      </c>
      <c r="S2951" s="9">
        <f t="shared" si="290"/>
        <v>289254913</v>
      </c>
      <c r="T2951" s="9">
        <f t="shared" si="289"/>
        <v>3919443</v>
      </c>
    </row>
    <row r="2952" spans="1:20" ht="14.45" hidden="1" x14ac:dyDescent="0.3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1075</v>
      </c>
      <c r="R2952" s="9" t="s">
        <v>1136</v>
      </c>
      <c r="S2952" s="9">
        <f t="shared" si="290"/>
        <v>40647400</v>
      </c>
      <c r="T2952" s="9">
        <f t="shared" si="289"/>
        <v>550778</v>
      </c>
    </row>
    <row r="2953" spans="1:20" ht="14.45" hidden="1" x14ac:dyDescent="0.3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1075</v>
      </c>
      <c r="R2953" s="9" t="s">
        <v>1136</v>
      </c>
      <c r="S2953" s="9">
        <f t="shared" si="290"/>
        <v>141125208</v>
      </c>
      <c r="T2953" s="9">
        <f t="shared" si="289"/>
        <v>1912266</v>
      </c>
    </row>
    <row r="2954" spans="1:20" ht="14.45" hidden="1" x14ac:dyDescent="0.3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887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1075</v>
      </c>
      <c r="R2954" s="9" t="s">
        <v>1136</v>
      </c>
      <c r="S2954" s="9">
        <f t="shared" si="290"/>
        <v>2067560</v>
      </c>
      <c r="T2954" s="9">
        <f t="shared" si="289"/>
        <v>28016</v>
      </c>
    </row>
    <row r="2955" spans="1:20" ht="14.45" hidden="1" x14ac:dyDescent="0.3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1075</v>
      </c>
      <c r="R2955" s="9" t="s">
        <v>1136</v>
      </c>
      <c r="S2955" s="9">
        <f t="shared" si="290"/>
        <v>3178315</v>
      </c>
      <c r="T2955" s="9">
        <f t="shared" si="289"/>
        <v>43067</v>
      </c>
    </row>
    <row r="2956" spans="1:20" ht="14.45" hidden="1" x14ac:dyDescent="0.3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1075</v>
      </c>
      <c r="R2956" s="9" t="s">
        <v>1136</v>
      </c>
      <c r="S2956" s="9">
        <f t="shared" si="290"/>
        <v>23517541</v>
      </c>
      <c r="T2956" s="9">
        <f t="shared" si="289"/>
        <v>318666</v>
      </c>
    </row>
    <row r="2957" spans="1:20" ht="14.45" hidden="1" x14ac:dyDescent="0.3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1075</v>
      </c>
      <c r="R2957" s="9" t="s">
        <v>1136</v>
      </c>
      <c r="S2957" s="9">
        <f t="shared" si="290"/>
        <v>16693975</v>
      </c>
      <c r="T2957" s="9">
        <f t="shared" si="289"/>
        <v>226206</v>
      </c>
    </row>
    <row r="2958" spans="1:20" ht="14.45" hidden="1" x14ac:dyDescent="0.3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1075</v>
      </c>
      <c r="R2958" s="9" t="s">
        <v>1136</v>
      </c>
      <c r="S2958" s="9">
        <f t="shared" si="290"/>
        <v>1567840</v>
      </c>
      <c r="T2958" s="9">
        <f t="shared" si="289"/>
        <v>21244</v>
      </c>
    </row>
    <row r="2959" spans="1:20" ht="14.45" hidden="1" x14ac:dyDescent="0.3">
      <c r="A2959" s="9">
        <v>340</v>
      </c>
      <c r="B2959" s="9" t="s">
        <v>0</v>
      </c>
      <c r="C2959" s="9" t="s">
        <v>888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1075</v>
      </c>
      <c r="R2959" s="9" t="s">
        <v>1136</v>
      </c>
      <c r="S2959" s="9">
        <f t="shared" si="290"/>
        <v>18016600</v>
      </c>
      <c r="T2959" s="9">
        <f t="shared" si="289"/>
        <v>244127</v>
      </c>
    </row>
    <row r="2960" spans="1:20" ht="14.45" hidden="1" x14ac:dyDescent="0.3">
      <c r="A2960" s="9">
        <v>492</v>
      </c>
      <c r="B2960" s="9" t="s">
        <v>0</v>
      </c>
      <c r="C2960" s="9" t="s">
        <v>890</v>
      </c>
      <c r="D2960" s="9" t="s">
        <v>228</v>
      </c>
      <c r="E2960" s="9" t="s">
        <v>223</v>
      </c>
      <c r="F2960" s="9" t="s">
        <v>5</v>
      </c>
      <c r="G2960" s="9" t="s">
        <v>797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1075</v>
      </c>
      <c r="R2960" s="9" t="s">
        <v>1136</v>
      </c>
      <c r="S2960" s="9">
        <f t="shared" si="290"/>
        <v>15683484</v>
      </c>
      <c r="T2960" s="9">
        <f t="shared" si="289"/>
        <v>212513</v>
      </c>
    </row>
    <row r="2961" spans="1:20" ht="14.45" hidden="1" x14ac:dyDescent="0.3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1075</v>
      </c>
      <c r="R2961" s="9" t="s">
        <v>1136</v>
      </c>
      <c r="S2961" s="9">
        <f t="shared" si="290"/>
        <v>954990</v>
      </c>
      <c r="T2961" s="9">
        <f t="shared" si="289"/>
        <v>12940</v>
      </c>
    </row>
    <row r="2962" spans="1:20" ht="14.45" hidden="1" x14ac:dyDescent="0.3">
      <c r="A2962" s="9">
        <v>36</v>
      </c>
      <c r="B2962" s="9" t="s">
        <v>0</v>
      </c>
      <c r="C2962" s="9" t="s">
        <v>644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645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1075</v>
      </c>
      <c r="R2962" s="9" t="s">
        <v>1136</v>
      </c>
      <c r="S2962" s="9">
        <f t="shared" si="290"/>
        <v>3096972</v>
      </c>
      <c r="T2962" s="9">
        <f t="shared" si="289"/>
        <v>41964</v>
      </c>
    </row>
    <row r="2963" spans="1:20" ht="14.45" hidden="1" x14ac:dyDescent="0.3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1075</v>
      </c>
      <c r="R2963" s="9" t="s">
        <v>1136</v>
      </c>
      <c r="S2963" s="9">
        <f t="shared" si="290"/>
        <v>256948</v>
      </c>
      <c r="T2963" s="9">
        <f t="shared" si="289"/>
        <v>3482</v>
      </c>
    </row>
    <row r="2964" spans="1:20" ht="14.45" hidden="1" x14ac:dyDescent="0.3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1075</v>
      </c>
      <c r="R2964" s="9" t="s">
        <v>1136</v>
      </c>
      <c r="S2964" s="9">
        <f t="shared" si="290"/>
        <v>1992648</v>
      </c>
      <c r="T2964" s="9">
        <f t="shared" si="289"/>
        <v>27001</v>
      </c>
    </row>
    <row r="2965" spans="1:20" ht="14.45" hidden="1" x14ac:dyDescent="0.3">
      <c r="A2965" s="9">
        <v>4</v>
      </c>
      <c r="B2965" s="9" t="s">
        <v>0</v>
      </c>
      <c r="C2965" s="9" t="s">
        <v>812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1075</v>
      </c>
      <c r="R2965" s="9" t="s">
        <v>1136</v>
      </c>
      <c r="S2965" s="9">
        <f t="shared" si="290"/>
        <v>388160</v>
      </c>
      <c r="T2965" s="9">
        <f t="shared" si="289"/>
        <v>5260</v>
      </c>
    </row>
    <row r="2966" spans="1:20" ht="14.45" hidden="1" x14ac:dyDescent="0.3">
      <c r="A2966" s="9">
        <v>8</v>
      </c>
      <c r="B2966" s="9" t="s">
        <v>0</v>
      </c>
      <c r="C2966" s="9" t="s">
        <v>893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1075</v>
      </c>
      <c r="R2966" s="9" t="s">
        <v>1136</v>
      </c>
      <c r="S2966" s="9">
        <f t="shared" si="290"/>
        <v>742784</v>
      </c>
      <c r="T2966" s="9">
        <f t="shared" si="289"/>
        <v>10065</v>
      </c>
    </row>
    <row r="2967" spans="1:20" ht="14.45" hidden="1" x14ac:dyDescent="0.3">
      <c r="A2967" s="9">
        <v>21</v>
      </c>
      <c r="B2967" s="9" t="s">
        <v>0</v>
      </c>
      <c r="C2967" s="9" t="s">
        <v>646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1075</v>
      </c>
      <c r="R2967" s="9" t="s">
        <v>1136</v>
      </c>
      <c r="S2967" s="9">
        <f t="shared" si="290"/>
        <v>1775802</v>
      </c>
      <c r="T2967" s="9">
        <f t="shared" si="289"/>
        <v>24062</v>
      </c>
    </row>
    <row r="2968" spans="1:20" ht="14.45" hidden="1" x14ac:dyDescent="0.3">
      <c r="A2968" s="9">
        <v>11</v>
      </c>
      <c r="B2968" s="9" t="s">
        <v>0</v>
      </c>
      <c r="C2968" s="9" t="s">
        <v>814</v>
      </c>
      <c r="D2968" s="9" t="s">
        <v>228</v>
      </c>
      <c r="E2968" s="9" t="s">
        <v>223</v>
      </c>
      <c r="F2968" s="9" t="s">
        <v>5</v>
      </c>
      <c r="G2968" s="9" t="s">
        <v>652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1075</v>
      </c>
      <c r="R2968" s="9" t="s">
        <v>1136</v>
      </c>
      <c r="S2968" s="9">
        <f t="shared" si="290"/>
        <v>1222617</v>
      </c>
      <c r="T2968" s="9">
        <f t="shared" si="289"/>
        <v>16567</v>
      </c>
    </row>
    <row r="2969" spans="1:20" ht="14.45" hidden="1" x14ac:dyDescent="0.3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1075</v>
      </c>
      <c r="R2969" s="9" t="s">
        <v>1136</v>
      </c>
      <c r="S2969" s="9">
        <f t="shared" si="290"/>
        <v>22634157</v>
      </c>
      <c r="T2969" s="9">
        <f t="shared" si="289"/>
        <v>306696</v>
      </c>
    </row>
    <row r="2970" spans="1:20" ht="14.45" hidden="1" x14ac:dyDescent="0.3">
      <c r="A2970" s="9">
        <v>116</v>
      </c>
      <c r="B2970" s="9" t="s">
        <v>0</v>
      </c>
      <c r="C2970" s="9" t="s">
        <v>647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1075</v>
      </c>
      <c r="R2970" s="9" t="s">
        <v>1136</v>
      </c>
      <c r="S2970" s="9">
        <f t="shared" si="290"/>
        <v>7654608</v>
      </c>
      <c r="T2970" s="9">
        <f t="shared" si="289"/>
        <v>103721</v>
      </c>
    </row>
    <row r="2971" spans="1:20" ht="14.45" hidden="1" x14ac:dyDescent="0.3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1075</v>
      </c>
      <c r="R2971" s="9" t="s">
        <v>1136</v>
      </c>
      <c r="S2971" s="9">
        <f t="shared" si="290"/>
        <v>7628940</v>
      </c>
      <c r="T2971" s="9">
        <f t="shared" si="289"/>
        <v>103373</v>
      </c>
    </row>
    <row r="2972" spans="1:20" ht="14.45" hidden="1" x14ac:dyDescent="0.3">
      <c r="A2972" s="9">
        <v>14044</v>
      </c>
      <c r="B2972" s="9" t="s">
        <v>0</v>
      </c>
      <c r="C2972" s="9" t="s">
        <v>649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1075</v>
      </c>
      <c r="R2972" s="9" t="s">
        <v>1136</v>
      </c>
      <c r="S2972" s="9">
        <f t="shared" si="290"/>
        <v>1031180700</v>
      </c>
      <c r="T2972" s="9">
        <f t="shared" si="289"/>
        <v>13972638</v>
      </c>
    </row>
    <row r="2973" spans="1:20" ht="14.45" hidden="1" x14ac:dyDescent="0.3">
      <c r="A2973" s="9">
        <v>4</v>
      </c>
      <c r="B2973" s="9" t="s">
        <v>0</v>
      </c>
      <c r="C2973" s="9" t="s">
        <v>894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895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1075</v>
      </c>
      <c r="R2973" s="9" t="s">
        <v>1136</v>
      </c>
      <c r="S2973" s="9">
        <f t="shared" si="290"/>
        <v>143960</v>
      </c>
      <c r="T2973" s="9">
        <f t="shared" si="289"/>
        <v>1951</v>
      </c>
    </row>
    <row r="2974" spans="1:20" ht="14.45" hidden="1" x14ac:dyDescent="0.3">
      <c r="A2974" s="9">
        <v>3</v>
      </c>
      <c r="B2974" s="9" t="s">
        <v>0</v>
      </c>
      <c r="C2974" s="9" t="s">
        <v>815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1075</v>
      </c>
      <c r="R2974" s="9" t="s">
        <v>1136</v>
      </c>
      <c r="S2974" s="9">
        <f t="shared" si="290"/>
        <v>234390</v>
      </c>
      <c r="T2974" s="9">
        <f t="shared" si="289"/>
        <v>3176</v>
      </c>
    </row>
    <row r="2975" spans="1:20" ht="14.45" hidden="1" x14ac:dyDescent="0.3">
      <c r="A2975" s="9">
        <v>469</v>
      </c>
      <c r="B2975" s="9" t="s">
        <v>9</v>
      </c>
      <c r="C2975" s="9" t="s">
        <v>653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1075</v>
      </c>
      <c r="R2975" s="9" t="s">
        <v>1136</v>
      </c>
      <c r="S2975" s="9">
        <f t="shared" si="290"/>
        <v>67392955</v>
      </c>
      <c r="T2975" s="9">
        <f t="shared" si="289"/>
        <v>913184</v>
      </c>
    </row>
    <row r="2976" spans="1:20" ht="14.45" hidden="1" x14ac:dyDescent="0.3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1075</v>
      </c>
      <c r="R2976" s="9" t="s">
        <v>1136</v>
      </c>
      <c r="S2976" s="9">
        <f t="shared" si="290"/>
        <v>2506316400</v>
      </c>
      <c r="T2976" s="9">
        <f t="shared" si="289"/>
        <v>33960927</v>
      </c>
    </row>
    <row r="2977" spans="1:20" ht="14.45" hidden="1" x14ac:dyDescent="0.3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1075</v>
      </c>
      <c r="R2977" s="9" t="s">
        <v>1136</v>
      </c>
      <c r="S2977" s="9">
        <f t="shared" si="290"/>
        <v>19280157</v>
      </c>
      <c r="T2977" s="9">
        <f t="shared" si="289"/>
        <v>261249</v>
      </c>
    </row>
    <row r="2978" spans="1:20" ht="14.45" hidden="1" x14ac:dyDescent="0.3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1075</v>
      </c>
      <c r="R2978" s="9" t="s">
        <v>1136</v>
      </c>
      <c r="S2978" s="9">
        <f t="shared" si="290"/>
        <v>1182477530</v>
      </c>
      <c r="T2978" s="9">
        <f t="shared" si="289"/>
        <v>16022731</v>
      </c>
    </row>
    <row r="2979" spans="1:20" ht="14.45" hidden="1" x14ac:dyDescent="0.3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1075</v>
      </c>
      <c r="R2979" s="9" t="s">
        <v>1136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 ht="14.45" hidden="1" x14ac:dyDescent="0.3">
      <c r="A2980" s="9">
        <v>214</v>
      </c>
      <c r="B2980" s="9" t="s">
        <v>10</v>
      </c>
      <c r="C2980" s="9" t="s">
        <v>966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1075</v>
      </c>
      <c r="R2980" s="9" t="s">
        <v>1136</v>
      </c>
      <c r="S2980" s="9">
        <f t="shared" si="290"/>
        <v>6231680</v>
      </c>
      <c r="T2980" s="9">
        <f t="shared" si="294"/>
        <v>84440</v>
      </c>
    </row>
    <row r="2981" spans="1:20" ht="14.45" hidden="1" x14ac:dyDescent="0.3">
      <c r="A2981" s="9">
        <v>4</v>
      </c>
      <c r="B2981" s="9" t="s">
        <v>10</v>
      </c>
      <c r="C2981" s="9" t="s">
        <v>967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1075</v>
      </c>
      <c r="R2981" s="9" t="s">
        <v>1136</v>
      </c>
      <c r="S2981" s="9">
        <f t="shared" si="290"/>
        <v>167500</v>
      </c>
      <c r="T2981" s="9">
        <f t="shared" si="294"/>
        <v>2270</v>
      </c>
    </row>
    <row r="2982" spans="1:20" ht="14.45" hidden="1" x14ac:dyDescent="0.3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1075</v>
      </c>
      <c r="R2982" s="9" t="s">
        <v>1136</v>
      </c>
      <c r="S2982" s="9">
        <f t="shared" si="290"/>
        <v>338308074</v>
      </c>
      <c r="T2982" s="9">
        <f t="shared" si="294"/>
        <v>4584120</v>
      </c>
    </row>
    <row r="2983" spans="1:20" ht="14.45" hidden="1" x14ac:dyDescent="0.3">
      <c r="A2983" s="9">
        <v>176</v>
      </c>
      <c r="B2983" s="9" t="s">
        <v>10</v>
      </c>
      <c r="C2983" s="9" t="s">
        <v>968</v>
      </c>
      <c r="D2983" s="9" t="s">
        <v>225</v>
      </c>
      <c r="E2983" s="9" t="s">
        <v>223</v>
      </c>
      <c r="F2983" s="9" t="s">
        <v>1</v>
      </c>
      <c r="G2983" s="9" t="s">
        <v>660</v>
      </c>
      <c r="H2983" s="9" t="s">
        <v>783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1075</v>
      </c>
      <c r="R2983" s="9" t="s">
        <v>1136</v>
      </c>
      <c r="S2983" s="9">
        <f t="shared" si="290"/>
        <v>19299104</v>
      </c>
      <c r="T2983" s="9">
        <f t="shared" si="294"/>
        <v>261505</v>
      </c>
    </row>
    <row r="2984" spans="1:20" ht="14.45" hidden="1" x14ac:dyDescent="0.3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999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1075</v>
      </c>
      <c r="R2984" s="9" t="s">
        <v>1136</v>
      </c>
      <c r="S2984" s="9">
        <f t="shared" si="290"/>
        <v>57668982</v>
      </c>
      <c r="T2984" s="9">
        <f t="shared" si="294"/>
        <v>781423</v>
      </c>
    </row>
    <row r="2985" spans="1:20" ht="14.45" hidden="1" x14ac:dyDescent="0.3">
      <c r="A2985" s="9">
        <v>698</v>
      </c>
      <c r="B2985" s="9" t="s">
        <v>10</v>
      </c>
      <c r="C2985" s="9" t="s">
        <v>658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1075</v>
      </c>
      <c r="R2985" s="9" t="s">
        <v>1136</v>
      </c>
      <c r="S2985" s="9">
        <f t="shared" si="290"/>
        <v>53445860</v>
      </c>
      <c r="T2985" s="9">
        <f t="shared" si="294"/>
        <v>724199</v>
      </c>
    </row>
    <row r="2986" spans="1:20" ht="14.45" hidden="1" x14ac:dyDescent="0.3">
      <c r="A2986" s="9">
        <v>667</v>
      </c>
      <c r="B2986" s="9" t="s">
        <v>10</v>
      </c>
      <c r="C2986" s="9" t="s">
        <v>659</v>
      </c>
      <c r="D2986" s="9" t="s">
        <v>225</v>
      </c>
      <c r="E2986" s="9" t="s">
        <v>223</v>
      </c>
      <c r="F2986" s="9" t="s">
        <v>1</v>
      </c>
      <c r="G2986" s="9" t="s">
        <v>660</v>
      </c>
      <c r="H2986" s="9" t="s">
        <v>1004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1075</v>
      </c>
      <c r="R2986" s="9" t="s">
        <v>1136</v>
      </c>
      <c r="S2986" s="9">
        <f t="shared" si="290"/>
        <v>71755860</v>
      </c>
      <c r="T2986" s="9">
        <f t="shared" si="294"/>
        <v>972302</v>
      </c>
    </row>
    <row r="2987" spans="1:20" ht="14.45" hidden="1" x14ac:dyDescent="0.3">
      <c r="A2987" s="9">
        <v>37</v>
      </c>
      <c r="B2987" s="9" t="s">
        <v>10</v>
      </c>
      <c r="C2987" s="9" t="s">
        <v>661</v>
      </c>
      <c r="D2987" s="9" t="s">
        <v>225</v>
      </c>
      <c r="E2987" s="9" t="s">
        <v>223</v>
      </c>
      <c r="F2987" s="9" t="s">
        <v>1</v>
      </c>
      <c r="G2987" s="9" t="s">
        <v>660</v>
      </c>
      <c r="H2987" s="9" t="s">
        <v>657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1075</v>
      </c>
      <c r="R2987" s="9" t="s">
        <v>1136</v>
      </c>
      <c r="S2987" s="9">
        <f t="shared" si="290"/>
        <v>5416393</v>
      </c>
      <c r="T2987" s="9">
        <f t="shared" si="294"/>
        <v>73393</v>
      </c>
    </row>
    <row r="2988" spans="1:20" ht="14.45" hidden="1" x14ac:dyDescent="0.3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1075</v>
      </c>
      <c r="R2988" s="9" t="s">
        <v>1136</v>
      </c>
      <c r="S2988" s="9">
        <f t="shared" si="290"/>
        <v>499196</v>
      </c>
      <c r="T2988" s="9">
        <f t="shared" si="294"/>
        <v>6764</v>
      </c>
    </row>
    <row r="2989" spans="1:20" ht="14.45" hidden="1" x14ac:dyDescent="0.3">
      <c r="A2989" s="9">
        <v>738</v>
      </c>
      <c r="B2989" s="9" t="s">
        <v>10</v>
      </c>
      <c r="C2989" s="9" t="s">
        <v>662</v>
      </c>
      <c r="D2989" s="9" t="s">
        <v>225</v>
      </c>
      <c r="E2989" s="9" t="s">
        <v>223</v>
      </c>
      <c r="F2989" s="9" t="s">
        <v>1</v>
      </c>
      <c r="G2989" s="9" t="s">
        <v>660</v>
      </c>
      <c r="H2989" s="9" t="s">
        <v>1005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1075</v>
      </c>
      <c r="R2989" s="9" t="s">
        <v>1136</v>
      </c>
      <c r="S2989" s="9">
        <f t="shared" si="290"/>
        <v>100377594</v>
      </c>
      <c r="T2989" s="9">
        <f t="shared" si="294"/>
        <v>1360130</v>
      </c>
    </row>
    <row r="2990" spans="1:20" ht="14.45" hidden="1" x14ac:dyDescent="0.3">
      <c r="A2990" s="9">
        <v>386</v>
      </c>
      <c r="B2990" s="9" t="s">
        <v>10</v>
      </c>
      <c r="C2990" s="9" t="s">
        <v>663</v>
      </c>
      <c r="D2990" s="9" t="s">
        <v>225</v>
      </c>
      <c r="E2990" s="9" t="s">
        <v>223</v>
      </c>
      <c r="F2990" s="9" t="s">
        <v>1</v>
      </c>
      <c r="G2990" s="9" t="s">
        <v>660</v>
      </c>
      <c r="H2990" s="9" t="s">
        <v>664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1075</v>
      </c>
      <c r="R2990" s="9" t="s">
        <v>1136</v>
      </c>
      <c r="S2990" s="9">
        <f t="shared" si="290"/>
        <v>95602550</v>
      </c>
      <c r="T2990" s="9">
        <f t="shared" si="294"/>
        <v>1295428</v>
      </c>
    </row>
    <row r="2991" spans="1:20" ht="14.45" hidden="1" x14ac:dyDescent="0.3">
      <c r="A2991" s="9">
        <v>658</v>
      </c>
      <c r="B2991" s="9" t="s">
        <v>10</v>
      </c>
      <c r="C2991" s="9" t="s">
        <v>1084</v>
      </c>
      <c r="D2991" s="9" t="s">
        <v>228</v>
      </c>
      <c r="E2991" s="9" t="s">
        <v>223</v>
      </c>
      <c r="F2991" s="9" t="s">
        <v>1</v>
      </c>
      <c r="G2991" s="9" t="s">
        <v>822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1075</v>
      </c>
      <c r="R2991" s="9" t="s">
        <v>1136</v>
      </c>
      <c r="S2991" s="9">
        <f t="shared" si="290"/>
        <v>31577420</v>
      </c>
      <c r="T2991" s="9">
        <f t="shared" si="294"/>
        <v>427878</v>
      </c>
    </row>
    <row r="2992" spans="1:20" ht="14.45" hidden="1" x14ac:dyDescent="0.3">
      <c r="A2992" s="9">
        <v>146</v>
      </c>
      <c r="B2992" s="9" t="s">
        <v>10</v>
      </c>
      <c r="C2992" s="9" t="s">
        <v>665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1075</v>
      </c>
      <c r="R2992" s="9" t="s">
        <v>1136</v>
      </c>
      <c r="S2992" s="9">
        <f t="shared" si="290"/>
        <v>5574718</v>
      </c>
      <c r="T2992" s="9">
        <f t="shared" si="294"/>
        <v>75538</v>
      </c>
    </row>
    <row r="2993" spans="1:20" ht="14.45" hidden="1" x14ac:dyDescent="0.3">
      <c r="A2993" s="9">
        <v>235</v>
      </c>
      <c r="B2993" s="9" t="s">
        <v>10</v>
      </c>
      <c r="C2993" s="9" t="s">
        <v>1006</v>
      </c>
      <c r="D2993" s="9" t="s">
        <v>224</v>
      </c>
      <c r="E2993" s="9" t="s">
        <v>223</v>
      </c>
      <c r="F2993" s="9" t="s">
        <v>1</v>
      </c>
      <c r="G2993" s="9" t="s">
        <v>822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1075</v>
      </c>
      <c r="R2993" s="9" t="s">
        <v>1136</v>
      </c>
      <c r="S2993" s="9">
        <f t="shared" si="290"/>
        <v>12646525</v>
      </c>
      <c r="T2993" s="9">
        <f t="shared" si="294"/>
        <v>171362</v>
      </c>
    </row>
    <row r="2994" spans="1:20" ht="14.45" hidden="1" x14ac:dyDescent="0.3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1075</v>
      </c>
      <c r="R2994" s="9" t="s">
        <v>1136</v>
      </c>
      <c r="S2994" s="9">
        <f t="shared" si="290"/>
        <v>5985618</v>
      </c>
      <c r="T2994" s="9">
        <f t="shared" si="294"/>
        <v>81106</v>
      </c>
    </row>
    <row r="2995" spans="1:20" ht="14.45" hidden="1" x14ac:dyDescent="0.3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1075</v>
      </c>
      <c r="R2995" s="9" t="s">
        <v>1136</v>
      </c>
      <c r="S2995" s="9">
        <f t="shared" si="290"/>
        <v>5802179</v>
      </c>
      <c r="T2995" s="9">
        <f t="shared" si="294"/>
        <v>78620</v>
      </c>
    </row>
    <row r="2996" spans="1:20" ht="14.45" hidden="1" x14ac:dyDescent="0.3">
      <c r="A2996" s="9">
        <v>1212</v>
      </c>
      <c r="B2996" s="9" t="s">
        <v>10</v>
      </c>
      <c r="C2996" s="9" t="s">
        <v>666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1075</v>
      </c>
      <c r="R2996" s="9" t="s">
        <v>1136</v>
      </c>
      <c r="S2996" s="9">
        <f t="shared" si="290"/>
        <v>68276808</v>
      </c>
      <c r="T2996" s="9">
        <f t="shared" si="294"/>
        <v>925160</v>
      </c>
    </row>
    <row r="2997" spans="1:20" ht="14.45" hidden="1" x14ac:dyDescent="0.3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1075</v>
      </c>
      <c r="R2997" s="9" t="s">
        <v>1136</v>
      </c>
      <c r="S2997" s="9">
        <f t="shared" si="290"/>
        <v>4697308</v>
      </c>
      <c r="T2997" s="9">
        <f t="shared" si="294"/>
        <v>63649</v>
      </c>
    </row>
    <row r="2998" spans="1:20" ht="14.45" hidden="1" x14ac:dyDescent="0.3">
      <c r="A2998" s="9">
        <v>4952</v>
      </c>
      <c r="B2998" s="9" t="s">
        <v>10</v>
      </c>
      <c r="C2998" s="9" t="s">
        <v>969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1075</v>
      </c>
      <c r="R2998" s="9" t="s">
        <v>1136</v>
      </c>
      <c r="S2998" s="9">
        <f t="shared" si="290"/>
        <v>218388152</v>
      </c>
      <c r="T2998" s="9">
        <f t="shared" si="294"/>
        <v>2959189</v>
      </c>
    </row>
    <row r="2999" spans="1:20" ht="14.45" hidden="1" x14ac:dyDescent="0.3">
      <c r="A2999" s="9">
        <v>1995</v>
      </c>
      <c r="B2999" s="9" t="s">
        <v>10</v>
      </c>
      <c r="C2999" s="9" t="s">
        <v>897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1075</v>
      </c>
      <c r="R2999" s="9" t="s">
        <v>1136</v>
      </c>
      <c r="S2999" s="9">
        <f t="shared" si="290"/>
        <v>56654010</v>
      </c>
      <c r="T2999" s="9">
        <f t="shared" si="294"/>
        <v>767670</v>
      </c>
    </row>
    <row r="3000" spans="1:20" ht="14.45" hidden="1" x14ac:dyDescent="0.3">
      <c r="A3000" s="9">
        <v>53</v>
      </c>
      <c r="B3000" s="9" t="s">
        <v>10</v>
      </c>
      <c r="C3000" s="9" t="s">
        <v>1007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1075</v>
      </c>
      <c r="R3000" s="9" t="s">
        <v>1136</v>
      </c>
      <c r="S3000" s="9">
        <f t="shared" si="290"/>
        <v>2269619</v>
      </c>
      <c r="T3000" s="9">
        <f t="shared" si="294"/>
        <v>30754</v>
      </c>
    </row>
    <row r="3001" spans="1:20" ht="14.45" hidden="1" x14ac:dyDescent="0.3">
      <c r="A3001" s="9">
        <v>281</v>
      </c>
      <c r="B3001" s="9" t="s">
        <v>10</v>
      </c>
      <c r="C3001" s="9" t="s">
        <v>970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1075</v>
      </c>
      <c r="R3001" s="9" t="s">
        <v>1136</v>
      </c>
      <c r="S3001" s="9">
        <f t="shared" si="290"/>
        <v>13046549</v>
      </c>
      <c r="T3001" s="9">
        <f t="shared" si="294"/>
        <v>176783</v>
      </c>
    </row>
    <row r="3002" spans="1:20" ht="14.45" hidden="1" x14ac:dyDescent="0.3">
      <c r="A3002" s="9">
        <v>37</v>
      </c>
      <c r="B3002" s="9" t="s">
        <v>10</v>
      </c>
      <c r="C3002" s="9" t="s">
        <v>818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1075</v>
      </c>
      <c r="R3002" s="9" t="s">
        <v>1136</v>
      </c>
      <c r="S3002" s="9">
        <f t="shared" si="290"/>
        <v>998149</v>
      </c>
      <c r="T3002" s="9">
        <f t="shared" si="294"/>
        <v>13525</v>
      </c>
    </row>
    <row r="3003" spans="1:20" ht="14.45" hidden="1" x14ac:dyDescent="0.3">
      <c r="A3003" s="9">
        <v>1770</v>
      </c>
      <c r="B3003" s="9" t="s">
        <v>10</v>
      </c>
      <c r="C3003" s="9" t="s">
        <v>1008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1075</v>
      </c>
      <c r="R3003" s="9" t="s">
        <v>1136</v>
      </c>
      <c r="S3003" s="9">
        <f t="shared" si="290"/>
        <v>55447020</v>
      </c>
      <c r="T3003" s="9">
        <f t="shared" si="294"/>
        <v>751315</v>
      </c>
    </row>
    <row r="3004" spans="1:20" ht="14.45" hidden="1" x14ac:dyDescent="0.3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1075</v>
      </c>
      <c r="R3004" s="9" t="s">
        <v>1136</v>
      </c>
      <c r="S3004" s="9">
        <f t="shared" si="290"/>
        <v>198608197</v>
      </c>
      <c r="T3004" s="9">
        <f t="shared" si="294"/>
        <v>2691168</v>
      </c>
    </row>
    <row r="3005" spans="1:20" ht="14.45" hidden="1" x14ac:dyDescent="0.3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1075</v>
      </c>
      <c r="R3005" s="9" t="s">
        <v>1136</v>
      </c>
      <c r="S3005" s="9">
        <f t="shared" si="290"/>
        <v>455160</v>
      </c>
      <c r="T3005" s="9">
        <f t="shared" si="294"/>
        <v>6167</v>
      </c>
    </row>
    <row r="3006" spans="1:20" ht="14.45" hidden="1" x14ac:dyDescent="0.3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1075</v>
      </c>
      <c r="R3006" s="9" t="s">
        <v>1136</v>
      </c>
      <c r="S3006" s="9">
        <f t="shared" si="290"/>
        <v>14746720</v>
      </c>
      <c r="T3006" s="9">
        <f t="shared" si="294"/>
        <v>199820</v>
      </c>
    </row>
    <row r="3007" spans="1:20" ht="14.45" hidden="1" x14ac:dyDescent="0.3">
      <c r="A3007" s="9">
        <v>41</v>
      </c>
      <c r="B3007" s="9" t="s">
        <v>10</v>
      </c>
      <c r="C3007" s="9" t="s">
        <v>669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1075</v>
      </c>
      <c r="R3007" s="9" t="s">
        <v>1136</v>
      </c>
      <c r="S3007" s="9">
        <f t="shared" si="290"/>
        <v>2213754</v>
      </c>
      <c r="T3007" s="9">
        <f t="shared" si="294"/>
        <v>29997</v>
      </c>
    </row>
    <row r="3008" spans="1:20" ht="14.45" hidden="1" x14ac:dyDescent="0.3">
      <c r="A3008" s="9">
        <v>53</v>
      </c>
      <c r="B3008" s="9" t="s">
        <v>10</v>
      </c>
      <c r="C3008" s="9" t="s">
        <v>670</v>
      </c>
      <c r="D3008" s="9" t="s">
        <v>228</v>
      </c>
      <c r="E3008" s="9" t="s">
        <v>223</v>
      </c>
      <c r="F3008" s="9" t="s">
        <v>1</v>
      </c>
      <c r="G3008" s="9" t="s">
        <v>660</v>
      </c>
      <c r="H3008" s="9" t="s">
        <v>971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1075</v>
      </c>
      <c r="R3008" s="9" t="s">
        <v>1136</v>
      </c>
      <c r="S3008" s="9">
        <f t="shared" si="290"/>
        <v>10296787</v>
      </c>
      <c r="T3008" s="9">
        <f t="shared" si="294"/>
        <v>139523</v>
      </c>
    </row>
    <row r="3009" spans="1:20" hidden="1" x14ac:dyDescent="0.25">
      <c r="A3009" s="9">
        <v>133</v>
      </c>
      <c r="B3009" s="9" t="s">
        <v>10</v>
      </c>
      <c r="C3009" s="9" t="s">
        <v>1085</v>
      </c>
      <c r="D3009" s="9" t="s">
        <v>229</v>
      </c>
      <c r="E3009" s="9" t="s">
        <v>227</v>
      </c>
      <c r="F3009" s="9" t="s">
        <v>5</v>
      </c>
      <c r="G3009" s="9" t="s">
        <v>797</v>
      </c>
      <c r="H3009" s="9" t="s">
        <v>2</v>
      </c>
      <c r="I3009" s="9">
        <v>11</v>
      </c>
      <c r="J3009" s="9" t="s">
        <v>1086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1075</v>
      </c>
      <c r="R3009" s="9" t="s">
        <v>1136</v>
      </c>
      <c r="S3009" s="9">
        <f t="shared" si="290"/>
        <v>5149760</v>
      </c>
      <c r="T3009" s="9">
        <f t="shared" si="294"/>
        <v>69780</v>
      </c>
    </row>
    <row r="3010" spans="1:20" ht="14.45" hidden="1" x14ac:dyDescent="0.3">
      <c r="A3010" s="9">
        <v>381</v>
      </c>
      <c r="B3010" s="9" t="s">
        <v>10</v>
      </c>
      <c r="C3010" s="9" t="s">
        <v>1087</v>
      </c>
      <c r="D3010" s="9" t="s">
        <v>225</v>
      </c>
      <c r="E3010" s="9" t="s">
        <v>223</v>
      </c>
      <c r="F3010" s="9" t="s">
        <v>5</v>
      </c>
      <c r="G3010" s="9" t="s">
        <v>656</v>
      </c>
      <c r="H3010" s="9" t="s">
        <v>1088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1075</v>
      </c>
      <c r="R3010" s="9" t="s">
        <v>1136</v>
      </c>
      <c r="S3010" s="9">
        <f t="shared" si="290"/>
        <v>57604152</v>
      </c>
      <c r="T3010" s="9">
        <f t="shared" si="294"/>
        <v>780544</v>
      </c>
    </row>
    <row r="3011" spans="1:20" ht="14.45" hidden="1" x14ac:dyDescent="0.3">
      <c r="A3011" s="9">
        <v>1276</v>
      </c>
      <c r="B3011" s="9" t="s">
        <v>10</v>
      </c>
      <c r="C3011" s="9" t="s">
        <v>1009</v>
      </c>
      <c r="D3011" s="9" t="s">
        <v>225</v>
      </c>
      <c r="E3011" s="9" t="s">
        <v>223</v>
      </c>
      <c r="F3011" s="9" t="s">
        <v>5</v>
      </c>
      <c r="G3011" s="9" t="s">
        <v>656</v>
      </c>
      <c r="H3011" s="9" t="s">
        <v>1010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1075</v>
      </c>
      <c r="R3011" s="9" t="s">
        <v>1136</v>
      </c>
      <c r="S3011" s="9">
        <f t="shared" ref="S3011:S3074" si="295">M3011*A3011</f>
        <v>108704992</v>
      </c>
      <c r="T3011" s="9">
        <f t="shared" si="294"/>
        <v>1472967</v>
      </c>
    </row>
    <row r="3012" spans="1:20" ht="14.45" hidden="1" x14ac:dyDescent="0.3">
      <c r="A3012" s="9">
        <v>633</v>
      </c>
      <c r="B3012" s="9" t="s">
        <v>10</v>
      </c>
      <c r="C3012" s="9" t="s">
        <v>1089</v>
      </c>
      <c r="D3012" s="9" t="s">
        <v>225</v>
      </c>
      <c r="E3012" s="9" t="s">
        <v>223</v>
      </c>
      <c r="F3012" s="9" t="s">
        <v>5</v>
      </c>
      <c r="G3012" s="9" t="s">
        <v>656</v>
      </c>
      <c r="H3012" s="9" t="s">
        <v>1090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1075</v>
      </c>
      <c r="R3012" s="9" t="s">
        <v>1136</v>
      </c>
      <c r="S3012" s="9">
        <f t="shared" si="295"/>
        <v>58687962</v>
      </c>
      <c r="T3012" s="9">
        <f t="shared" si="294"/>
        <v>795230</v>
      </c>
    </row>
    <row r="3013" spans="1:20" ht="14.45" hidden="1" x14ac:dyDescent="0.3">
      <c r="A3013" s="9">
        <v>5</v>
      </c>
      <c r="B3013" s="9" t="s">
        <v>10</v>
      </c>
      <c r="C3013" s="9" t="s">
        <v>819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1075</v>
      </c>
      <c r="R3013" s="9" t="s">
        <v>1136</v>
      </c>
      <c r="S3013" s="9">
        <f t="shared" si="295"/>
        <v>174455</v>
      </c>
      <c r="T3013" s="9">
        <f t="shared" si="294"/>
        <v>2364</v>
      </c>
    </row>
    <row r="3014" spans="1:20" ht="14.45" hidden="1" x14ac:dyDescent="0.3">
      <c r="A3014" s="9">
        <v>4</v>
      </c>
      <c r="B3014" s="9" t="s">
        <v>10</v>
      </c>
      <c r="C3014" s="9" t="s">
        <v>672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645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1075</v>
      </c>
      <c r="R3014" s="9" t="s">
        <v>1136</v>
      </c>
      <c r="S3014" s="9">
        <f t="shared" si="295"/>
        <v>253300</v>
      </c>
      <c r="T3014" s="9">
        <f t="shared" si="294"/>
        <v>3432</v>
      </c>
    </row>
    <row r="3015" spans="1:20" ht="14.45" hidden="1" x14ac:dyDescent="0.3">
      <c r="A3015" s="9">
        <v>176</v>
      </c>
      <c r="B3015" s="9" t="s">
        <v>10</v>
      </c>
      <c r="C3015" s="9" t="s">
        <v>673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1075</v>
      </c>
      <c r="R3015" s="9" t="s">
        <v>1136</v>
      </c>
      <c r="S3015" s="9">
        <f t="shared" si="295"/>
        <v>8344512</v>
      </c>
      <c r="T3015" s="9">
        <f t="shared" si="294"/>
        <v>113069</v>
      </c>
    </row>
    <row r="3016" spans="1:20" ht="14.45" hidden="1" x14ac:dyDescent="0.3">
      <c r="A3016" s="9">
        <v>219</v>
      </c>
      <c r="B3016" s="9" t="s">
        <v>10</v>
      </c>
      <c r="C3016" s="9" t="s">
        <v>1091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1075</v>
      </c>
      <c r="R3016" s="9" t="s">
        <v>1136</v>
      </c>
      <c r="S3016" s="9">
        <f t="shared" si="295"/>
        <v>11001684</v>
      </c>
      <c r="T3016" s="9">
        <f t="shared" si="294"/>
        <v>149074</v>
      </c>
    </row>
    <row r="3017" spans="1:20" ht="14.45" hidden="1" x14ac:dyDescent="0.3">
      <c r="A3017" s="9">
        <v>8</v>
      </c>
      <c r="B3017" s="9" t="s">
        <v>10</v>
      </c>
      <c r="C3017" s="9" t="s">
        <v>674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1075</v>
      </c>
      <c r="R3017" s="9" t="s">
        <v>1136</v>
      </c>
      <c r="S3017" s="9">
        <f t="shared" si="295"/>
        <v>418896</v>
      </c>
      <c r="T3017" s="9">
        <f t="shared" si="294"/>
        <v>5676</v>
      </c>
    </row>
    <row r="3018" spans="1:20" ht="14.45" hidden="1" x14ac:dyDescent="0.3">
      <c r="A3018" s="9">
        <v>1973</v>
      </c>
      <c r="B3018" s="9" t="s">
        <v>10</v>
      </c>
      <c r="C3018" s="9" t="s">
        <v>675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1075</v>
      </c>
      <c r="R3018" s="9" t="s">
        <v>1136</v>
      </c>
      <c r="S3018" s="9">
        <f t="shared" si="295"/>
        <v>99512201</v>
      </c>
      <c r="T3018" s="9">
        <f t="shared" si="294"/>
        <v>1348404</v>
      </c>
    </row>
    <row r="3019" spans="1:20" ht="14.45" hidden="1" x14ac:dyDescent="0.3">
      <c r="A3019" s="9">
        <v>228</v>
      </c>
      <c r="B3019" s="9" t="s">
        <v>10</v>
      </c>
      <c r="C3019" s="9" t="s">
        <v>1012</v>
      </c>
      <c r="D3019" s="9" t="s">
        <v>224</v>
      </c>
      <c r="E3019" s="9" t="s">
        <v>223</v>
      </c>
      <c r="F3019" s="9" t="s">
        <v>1</v>
      </c>
      <c r="G3019" s="9" t="s">
        <v>822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1075</v>
      </c>
      <c r="R3019" s="9" t="s">
        <v>1136</v>
      </c>
      <c r="S3019" s="9">
        <f t="shared" si="295"/>
        <v>12144648</v>
      </c>
      <c r="T3019" s="9">
        <f t="shared" si="294"/>
        <v>164562</v>
      </c>
    </row>
    <row r="3020" spans="1:20" ht="14.45" hidden="1" x14ac:dyDescent="0.3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1075</v>
      </c>
      <c r="R3020" s="9" t="s">
        <v>1136</v>
      </c>
      <c r="S3020" s="9">
        <f t="shared" si="295"/>
        <v>3923736</v>
      </c>
      <c r="T3020" s="9">
        <f t="shared" si="294"/>
        <v>53167</v>
      </c>
    </row>
    <row r="3021" spans="1:20" ht="14.45" hidden="1" x14ac:dyDescent="0.3">
      <c r="A3021" s="9">
        <v>1427</v>
      </c>
      <c r="B3021" s="9" t="s">
        <v>10</v>
      </c>
      <c r="C3021" s="9" t="s">
        <v>677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1013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1075</v>
      </c>
      <c r="R3021" s="9" t="s">
        <v>1136</v>
      </c>
      <c r="S3021" s="9">
        <f t="shared" si="295"/>
        <v>100226772</v>
      </c>
      <c r="T3021" s="9">
        <f t="shared" si="294"/>
        <v>1358086</v>
      </c>
    </row>
    <row r="3022" spans="1:20" ht="14.45" hidden="1" x14ac:dyDescent="0.3">
      <c r="A3022" s="9">
        <v>358</v>
      </c>
      <c r="B3022" s="9" t="s">
        <v>10</v>
      </c>
      <c r="C3022" s="9" t="s">
        <v>1014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1075</v>
      </c>
      <c r="R3022" s="9" t="s">
        <v>1136</v>
      </c>
      <c r="S3022" s="9">
        <f t="shared" si="295"/>
        <v>25819676</v>
      </c>
      <c r="T3022" s="9">
        <f t="shared" si="294"/>
        <v>349860</v>
      </c>
    </row>
    <row r="3023" spans="1:20" ht="14.45" hidden="1" x14ac:dyDescent="0.3">
      <c r="A3023" s="9">
        <v>80</v>
      </c>
      <c r="B3023" s="9" t="s">
        <v>10</v>
      </c>
      <c r="C3023" s="9" t="s">
        <v>678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1075</v>
      </c>
      <c r="R3023" s="9" t="s">
        <v>1136</v>
      </c>
      <c r="S3023" s="9">
        <f t="shared" si="295"/>
        <v>6411760</v>
      </c>
      <c r="T3023" s="9">
        <f t="shared" si="294"/>
        <v>86880</v>
      </c>
    </row>
    <row r="3024" spans="1:20" ht="14.45" hidden="1" x14ac:dyDescent="0.3">
      <c r="A3024" s="9">
        <v>185</v>
      </c>
      <c r="B3024" s="9" t="s">
        <v>10</v>
      </c>
      <c r="C3024" s="9" t="s">
        <v>680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1075</v>
      </c>
      <c r="R3024" s="9" t="s">
        <v>1136</v>
      </c>
      <c r="S3024" s="9">
        <f t="shared" si="295"/>
        <v>12740395</v>
      </c>
      <c r="T3024" s="9">
        <f t="shared" si="294"/>
        <v>172634</v>
      </c>
    </row>
    <row r="3025" spans="1:20" ht="14.45" hidden="1" x14ac:dyDescent="0.3">
      <c r="A3025" s="9">
        <v>126</v>
      </c>
      <c r="B3025" s="9" t="s">
        <v>10</v>
      </c>
      <c r="C3025" s="9" t="s">
        <v>681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1075</v>
      </c>
      <c r="R3025" s="9" t="s">
        <v>1136</v>
      </c>
      <c r="S3025" s="9">
        <f t="shared" si="295"/>
        <v>5372010</v>
      </c>
      <c r="T3025" s="9">
        <f t="shared" si="294"/>
        <v>72791</v>
      </c>
    </row>
    <row r="3026" spans="1:20" ht="14.45" hidden="1" x14ac:dyDescent="0.3">
      <c r="A3026" s="9">
        <v>164</v>
      </c>
      <c r="B3026" s="9" t="s">
        <v>10</v>
      </c>
      <c r="C3026" s="9" t="s">
        <v>682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1075</v>
      </c>
      <c r="R3026" s="9" t="s">
        <v>1136</v>
      </c>
      <c r="S3026" s="9">
        <f t="shared" si="295"/>
        <v>9248452</v>
      </c>
      <c r="T3026" s="9">
        <f t="shared" si="294"/>
        <v>125318</v>
      </c>
    </row>
    <row r="3027" spans="1:20" ht="14.45" hidden="1" x14ac:dyDescent="0.3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1075</v>
      </c>
      <c r="R3027" s="9" t="s">
        <v>1136</v>
      </c>
      <c r="S3027" s="9">
        <f t="shared" si="295"/>
        <v>33038232</v>
      </c>
      <c r="T3027" s="9">
        <f t="shared" si="294"/>
        <v>447673</v>
      </c>
    </row>
    <row r="3028" spans="1:20" ht="14.45" hidden="1" x14ac:dyDescent="0.3">
      <c r="A3028" s="9">
        <v>1087</v>
      </c>
      <c r="B3028" s="9" t="s">
        <v>10</v>
      </c>
      <c r="C3028" s="9" t="s">
        <v>685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686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1075</v>
      </c>
      <c r="R3028" s="9" t="s">
        <v>1136</v>
      </c>
      <c r="S3028" s="9">
        <f t="shared" si="295"/>
        <v>51898815</v>
      </c>
      <c r="T3028" s="9">
        <f t="shared" si="294"/>
        <v>703236</v>
      </c>
    </row>
    <row r="3029" spans="1:20" ht="14.45" hidden="1" x14ac:dyDescent="0.3">
      <c r="A3029" s="9">
        <v>210</v>
      </c>
      <c r="B3029" s="9" t="s">
        <v>10</v>
      </c>
      <c r="C3029" s="9" t="s">
        <v>900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1075</v>
      </c>
      <c r="R3029" s="9" t="s">
        <v>1136</v>
      </c>
      <c r="S3029" s="9">
        <f t="shared" si="295"/>
        <v>11617830</v>
      </c>
      <c r="T3029" s="9">
        <f t="shared" si="294"/>
        <v>157423</v>
      </c>
    </row>
    <row r="3030" spans="1:20" ht="14.45" hidden="1" x14ac:dyDescent="0.3">
      <c r="A3030" s="9">
        <v>416</v>
      </c>
      <c r="B3030" s="9" t="s">
        <v>10</v>
      </c>
      <c r="C3030" s="9" t="s">
        <v>973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1075</v>
      </c>
      <c r="R3030" s="9" t="s">
        <v>1136</v>
      </c>
      <c r="S3030" s="9">
        <f t="shared" si="295"/>
        <v>19821984</v>
      </c>
      <c r="T3030" s="9">
        <f t="shared" si="294"/>
        <v>268591</v>
      </c>
    </row>
    <row r="3031" spans="1:20" ht="14.45" hidden="1" x14ac:dyDescent="0.3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1075</v>
      </c>
      <c r="R3031" s="9" t="s">
        <v>1136</v>
      </c>
      <c r="S3031" s="9">
        <f t="shared" si="295"/>
        <v>11413360</v>
      </c>
      <c r="T3031" s="9">
        <f t="shared" si="294"/>
        <v>154653</v>
      </c>
    </row>
    <row r="3032" spans="1:20" ht="14.45" hidden="1" x14ac:dyDescent="0.3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1075</v>
      </c>
      <c r="R3032" s="9" t="s">
        <v>1136</v>
      </c>
      <c r="S3032" s="9">
        <f t="shared" si="295"/>
        <v>3711238</v>
      </c>
      <c r="T3032" s="9">
        <f t="shared" si="294"/>
        <v>50288</v>
      </c>
    </row>
    <row r="3033" spans="1:20" ht="14.45" hidden="1" x14ac:dyDescent="0.3">
      <c r="A3033" s="9">
        <v>16</v>
      </c>
      <c r="B3033" s="9" t="s">
        <v>10</v>
      </c>
      <c r="C3033" s="9" t="s">
        <v>687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688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1075</v>
      </c>
      <c r="R3033" s="9" t="s">
        <v>1136</v>
      </c>
      <c r="S3033" s="9">
        <f t="shared" si="295"/>
        <v>3548800</v>
      </c>
      <c r="T3033" s="9">
        <f t="shared" si="294"/>
        <v>48087</v>
      </c>
    </row>
    <row r="3034" spans="1:20" ht="14.45" hidden="1" x14ac:dyDescent="0.3">
      <c r="A3034" s="9">
        <v>4</v>
      </c>
      <c r="B3034" s="9" t="s">
        <v>10</v>
      </c>
      <c r="C3034" s="9" t="s">
        <v>821</v>
      </c>
      <c r="D3034" s="9" t="s">
        <v>228</v>
      </c>
      <c r="E3034" s="9" t="s">
        <v>223</v>
      </c>
      <c r="F3034" s="9" t="s">
        <v>1</v>
      </c>
      <c r="G3034" s="9" t="s">
        <v>822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1075</v>
      </c>
      <c r="R3034" s="9" t="s">
        <v>1136</v>
      </c>
      <c r="S3034" s="9">
        <f t="shared" si="295"/>
        <v>299960</v>
      </c>
      <c r="T3034" s="9">
        <f t="shared" si="294"/>
        <v>4064</v>
      </c>
    </row>
    <row r="3035" spans="1:20" ht="14.45" hidden="1" x14ac:dyDescent="0.3">
      <c r="A3035" s="9">
        <v>50</v>
      </c>
      <c r="B3035" s="9" t="s">
        <v>10</v>
      </c>
      <c r="C3035" s="9" t="s">
        <v>1015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1075</v>
      </c>
      <c r="R3035" s="9" t="s">
        <v>1136</v>
      </c>
      <c r="S3035" s="9">
        <f t="shared" si="295"/>
        <v>3381100</v>
      </c>
      <c r="T3035" s="9">
        <f t="shared" si="294"/>
        <v>45814</v>
      </c>
    </row>
    <row r="3036" spans="1:20" ht="14.45" hidden="1" x14ac:dyDescent="0.3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1075</v>
      </c>
      <c r="R3036" s="9" t="s">
        <v>1136</v>
      </c>
      <c r="S3036" s="9">
        <f t="shared" si="295"/>
        <v>15344340</v>
      </c>
      <c r="T3036" s="9">
        <f t="shared" si="294"/>
        <v>207918</v>
      </c>
    </row>
    <row r="3037" spans="1:20" ht="14.45" hidden="1" x14ac:dyDescent="0.3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1075</v>
      </c>
      <c r="R3037" s="9" t="s">
        <v>1136</v>
      </c>
      <c r="S3037" s="9">
        <f t="shared" si="295"/>
        <v>55892641</v>
      </c>
      <c r="T3037" s="9">
        <f t="shared" si="294"/>
        <v>757353</v>
      </c>
    </row>
    <row r="3038" spans="1:20" ht="14.45" hidden="1" x14ac:dyDescent="0.3">
      <c r="A3038" s="9">
        <v>189</v>
      </c>
      <c r="B3038" s="9" t="s">
        <v>10</v>
      </c>
      <c r="C3038" s="9" t="s">
        <v>690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1075</v>
      </c>
      <c r="R3038" s="9" t="s">
        <v>1136</v>
      </c>
      <c r="S3038" s="9">
        <f t="shared" si="295"/>
        <v>15728013</v>
      </c>
      <c r="T3038" s="9">
        <f t="shared" si="294"/>
        <v>213117</v>
      </c>
    </row>
    <row r="3039" spans="1:20" ht="14.45" hidden="1" x14ac:dyDescent="0.3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1075</v>
      </c>
      <c r="R3039" s="9" t="s">
        <v>1136</v>
      </c>
      <c r="S3039" s="9">
        <f t="shared" si="295"/>
        <v>12856538</v>
      </c>
      <c r="T3039" s="9">
        <f t="shared" si="294"/>
        <v>174208</v>
      </c>
    </row>
    <row r="3040" spans="1:20" ht="14.45" hidden="1" x14ac:dyDescent="0.3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1075</v>
      </c>
      <c r="R3040" s="9" t="s">
        <v>1136</v>
      </c>
      <c r="S3040" s="9">
        <f t="shared" si="295"/>
        <v>14100108</v>
      </c>
      <c r="T3040" s="9">
        <f t="shared" si="294"/>
        <v>191058</v>
      </c>
    </row>
    <row r="3041" spans="1:20" ht="14.45" hidden="1" x14ac:dyDescent="0.3">
      <c r="A3041" s="9">
        <v>961</v>
      </c>
      <c r="B3041" s="9" t="s">
        <v>10</v>
      </c>
      <c r="C3041" s="9" t="s">
        <v>1016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1017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1075</v>
      </c>
      <c r="R3041" s="9" t="s">
        <v>1136</v>
      </c>
      <c r="S3041" s="9">
        <f t="shared" si="295"/>
        <v>128636577</v>
      </c>
      <c r="T3041" s="9">
        <f t="shared" si="294"/>
        <v>1743043</v>
      </c>
    </row>
    <row r="3042" spans="1:20" ht="14.45" hidden="1" x14ac:dyDescent="0.3">
      <c r="A3042" s="9">
        <v>160</v>
      </c>
      <c r="B3042" s="9" t="s">
        <v>10</v>
      </c>
      <c r="C3042" s="9" t="s">
        <v>902</v>
      </c>
      <c r="D3042" s="9" t="s">
        <v>228</v>
      </c>
      <c r="E3042" s="9" t="s">
        <v>223</v>
      </c>
      <c r="F3042" s="9" t="s">
        <v>1</v>
      </c>
      <c r="G3042" s="9" t="s">
        <v>660</v>
      </c>
      <c r="H3042" s="9" t="s">
        <v>783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1075</v>
      </c>
      <c r="R3042" s="9" t="s">
        <v>1136</v>
      </c>
      <c r="S3042" s="9">
        <f t="shared" si="295"/>
        <v>22314400</v>
      </c>
      <c r="T3042" s="9">
        <f t="shared" si="294"/>
        <v>302363</v>
      </c>
    </row>
    <row r="3043" spans="1:20" ht="14.45" hidden="1" x14ac:dyDescent="0.3">
      <c r="A3043" s="9">
        <v>133</v>
      </c>
      <c r="B3043" s="9" t="s">
        <v>10</v>
      </c>
      <c r="C3043" s="9" t="s">
        <v>903</v>
      </c>
      <c r="D3043" s="9" t="s">
        <v>225</v>
      </c>
      <c r="E3043" s="9" t="s">
        <v>223</v>
      </c>
      <c r="F3043" s="9" t="s">
        <v>1</v>
      </c>
      <c r="G3043" s="9" t="s">
        <v>660</v>
      </c>
      <c r="H3043" s="9" t="s">
        <v>774</v>
      </c>
      <c r="I3043" s="9">
        <v>15</v>
      </c>
      <c r="J3043" s="9" t="s">
        <v>904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1075</v>
      </c>
      <c r="R3043" s="9" t="s">
        <v>1136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 ht="14.45" hidden="1" x14ac:dyDescent="0.3">
      <c r="A3044" s="9">
        <v>19</v>
      </c>
      <c r="B3044" s="9" t="s">
        <v>13</v>
      </c>
      <c r="C3044" s="9" t="s">
        <v>905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1075</v>
      </c>
      <c r="R3044" s="9" t="s">
        <v>1136</v>
      </c>
      <c r="S3044" s="9">
        <f t="shared" si="295"/>
        <v>4752964</v>
      </c>
      <c r="T3044" s="9">
        <f t="shared" si="299"/>
        <v>64403</v>
      </c>
    </row>
    <row r="3045" spans="1:20" ht="14.45" hidden="1" x14ac:dyDescent="0.3">
      <c r="A3045" s="9">
        <v>146</v>
      </c>
      <c r="B3045" s="9" t="s">
        <v>13</v>
      </c>
      <c r="C3045" s="9" t="s">
        <v>1018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1092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1075</v>
      </c>
      <c r="R3045" s="9" t="s">
        <v>1136</v>
      </c>
      <c r="S3045" s="9">
        <f t="shared" si="295"/>
        <v>16438140</v>
      </c>
      <c r="T3045" s="9">
        <f t="shared" si="299"/>
        <v>222739</v>
      </c>
    </row>
    <row r="3046" spans="1:20" ht="14.45" hidden="1" x14ac:dyDescent="0.3">
      <c r="A3046" s="9">
        <v>129</v>
      </c>
      <c r="B3046" s="9" t="s">
        <v>13</v>
      </c>
      <c r="C3046" s="9" t="s">
        <v>1093</v>
      </c>
      <c r="D3046" s="9" t="s">
        <v>225</v>
      </c>
      <c r="E3046" s="9" t="s">
        <v>223</v>
      </c>
      <c r="F3046" s="9" t="s">
        <v>1</v>
      </c>
      <c r="G3046" s="9" t="s">
        <v>660</v>
      </c>
      <c r="H3046" s="9" t="s">
        <v>1088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1075</v>
      </c>
      <c r="R3046" s="9" t="s">
        <v>1136</v>
      </c>
      <c r="S3046" s="9">
        <f t="shared" si="295"/>
        <v>15478710</v>
      </c>
      <c r="T3046" s="9">
        <f t="shared" si="299"/>
        <v>209739</v>
      </c>
    </row>
    <row r="3047" spans="1:20" ht="14.45" hidden="1" x14ac:dyDescent="0.3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1075</v>
      </c>
      <c r="R3047" s="9" t="s">
        <v>1136</v>
      </c>
      <c r="S3047" s="9">
        <f t="shared" si="295"/>
        <v>14642303</v>
      </c>
      <c r="T3047" s="9">
        <f t="shared" si="299"/>
        <v>198405</v>
      </c>
    </row>
    <row r="3048" spans="1:20" ht="14.45" hidden="1" x14ac:dyDescent="0.3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1075</v>
      </c>
      <c r="R3048" s="9" t="s">
        <v>1136</v>
      </c>
      <c r="S3048" s="9">
        <f t="shared" si="295"/>
        <v>14055791</v>
      </c>
      <c r="T3048" s="9">
        <f t="shared" si="299"/>
        <v>190458</v>
      </c>
    </row>
    <row r="3049" spans="1:20" ht="14.45" hidden="1" x14ac:dyDescent="0.3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1020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1075</v>
      </c>
      <c r="R3049" s="9" t="s">
        <v>1136</v>
      </c>
      <c r="S3049" s="9">
        <f t="shared" si="295"/>
        <v>59059897</v>
      </c>
      <c r="T3049" s="9">
        <f t="shared" si="299"/>
        <v>800270</v>
      </c>
    </row>
    <row r="3050" spans="1:20" ht="14.45" hidden="1" x14ac:dyDescent="0.3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1021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1075</v>
      </c>
      <c r="R3050" s="9" t="s">
        <v>1136</v>
      </c>
      <c r="S3050" s="9">
        <f t="shared" si="295"/>
        <v>28211200</v>
      </c>
      <c r="T3050" s="9">
        <f t="shared" si="299"/>
        <v>382266</v>
      </c>
    </row>
    <row r="3051" spans="1:20" ht="14.45" hidden="1" x14ac:dyDescent="0.3">
      <c r="A3051" s="9">
        <v>74</v>
      </c>
      <c r="B3051" s="9" t="s">
        <v>13</v>
      </c>
      <c r="C3051" s="9" t="s">
        <v>826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827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1075</v>
      </c>
      <c r="R3051" s="9" t="s">
        <v>1136</v>
      </c>
      <c r="S3051" s="9">
        <f t="shared" si="295"/>
        <v>7569164</v>
      </c>
      <c r="T3051" s="9">
        <f t="shared" si="299"/>
        <v>102563</v>
      </c>
    </row>
    <row r="3052" spans="1:20" ht="14.45" hidden="1" x14ac:dyDescent="0.3">
      <c r="A3052" s="9">
        <v>45</v>
      </c>
      <c r="B3052" s="9" t="s">
        <v>13</v>
      </c>
      <c r="C3052" s="9" t="s">
        <v>1094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1075</v>
      </c>
      <c r="R3052" s="9" t="s">
        <v>1136</v>
      </c>
      <c r="S3052" s="9">
        <f t="shared" si="295"/>
        <v>3875220</v>
      </c>
      <c r="T3052" s="9">
        <f t="shared" si="299"/>
        <v>52510</v>
      </c>
    </row>
    <row r="3053" spans="1:20" ht="14.45" hidden="1" x14ac:dyDescent="0.3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1075</v>
      </c>
      <c r="R3053" s="9" t="s">
        <v>1136</v>
      </c>
      <c r="S3053" s="9">
        <f t="shared" si="295"/>
        <v>9201678</v>
      </c>
      <c r="T3053" s="9">
        <f t="shared" si="299"/>
        <v>124684</v>
      </c>
    </row>
    <row r="3054" spans="1:20" ht="14.45" hidden="1" x14ac:dyDescent="0.3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1075</v>
      </c>
      <c r="R3054" s="9" t="s">
        <v>1136</v>
      </c>
      <c r="S3054" s="9">
        <f t="shared" si="295"/>
        <v>31565079</v>
      </c>
      <c r="T3054" s="9">
        <f t="shared" si="299"/>
        <v>427711</v>
      </c>
    </row>
    <row r="3055" spans="1:20" ht="14.45" hidden="1" x14ac:dyDescent="0.3">
      <c r="A3055" s="9">
        <v>64</v>
      </c>
      <c r="B3055" s="9" t="s">
        <v>13</v>
      </c>
      <c r="C3055" s="9" t="s">
        <v>1095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1075</v>
      </c>
      <c r="R3055" s="9" t="s">
        <v>1136</v>
      </c>
      <c r="S3055" s="9">
        <f t="shared" si="295"/>
        <v>3751296</v>
      </c>
      <c r="T3055" s="9">
        <f t="shared" si="299"/>
        <v>50831</v>
      </c>
    </row>
    <row r="3056" spans="1:20" ht="14.45" hidden="1" x14ac:dyDescent="0.3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1075</v>
      </c>
      <c r="R3056" s="9" t="s">
        <v>1136</v>
      </c>
      <c r="S3056" s="9">
        <f t="shared" si="295"/>
        <v>412849626</v>
      </c>
      <c r="T3056" s="9">
        <f t="shared" si="299"/>
        <v>5594168</v>
      </c>
    </row>
    <row r="3057" spans="1:20" ht="14.45" hidden="1" x14ac:dyDescent="0.3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1075</v>
      </c>
      <c r="R3057" s="9" t="s">
        <v>1136</v>
      </c>
      <c r="S3057" s="9">
        <f t="shared" si="295"/>
        <v>53007916</v>
      </c>
      <c r="T3057" s="9">
        <f t="shared" si="299"/>
        <v>718264</v>
      </c>
    </row>
    <row r="3058" spans="1:20" ht="14.45" hidden="1" x14ac:dyDescent="0.3">
      <c r="A3058" s="9">
        <v>4</v>
      </c>
      <c r="B3058" s="9" t="s">
        <v>13</v>
      </c>
      <c r="C3058" s="9" t="s">
        <v>1096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1075</v>
      </c>
      <c r="R3058" s="9" t="s">
        <v>1136</v>
      </c>
      <c r="S3058" s="9">
        <f t="shared" si="295"/>
        <v>244160</v>
      </c>
      <c r="T3058" s="9">
        <f t="shared" si="299"/>
        <v>3308</v>
      </c>
    </row>
    <row r="3059" spans="1:20" ht="14.45" hidden="1" x14ac:dyDescent="0.3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1075</v>
      </c>
      <c r="R3059" s="9" t="s">
        <v>1136</v>
      </c>
      <c r="S3059" s="9">
        <f t="shared" si="295"/>
        <v>682200</v>
      </c>
      <c r="T3059" s="9">
        <f t="shared" si="299"/>
        <v>9244</v>
      </c>
    </row>
    <row r="3060" spans="1:20" ht="14.45" hidden="1" x14ac:dyDescent="0.3">
      <c r="A3060" s="9">
        <v>51</v>
      </c>
      <c r="B3060" s="9" t="s">
        <v>13</v>
      </c>
      <c r="C3060" s="9" t="s">
        <v>698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1075</v>
      </c>
      <c r="R3060" s="9" t="s">
        <v>1136</v>
      </c>
      <c r="S3060" s="9">
        <f t="shared" si="295"/>
        <v>4893960</v>
      </c>
      <c r="T3060" s="9">
        <f t="shared" si="299"/>
        <v>66314</v>
      </c>
    </row>
    <row r="3061" spans="1:20" ht="14.45" hidden="1" x14ac:dyDescent="0.3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1075</v>
      </c>
      <c r="R3061" s="9" t="s">
        <v>1136</v>
      </c>
      <c r="S3061" s="9">
        <f t="shared" si="295"/>
        <v>8757056</v>
      </c>
      <c r="T3061" s="9">
        <f t="shared" si="299"/>
        <v>118659</v>
      </c>
    </row>
    <row r="3062" spans="1:20" ht="14.45" hidden="1" x14ac:dyDescent="0.3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1075</v>
      </c>
      <c r="R3062" s="9" t="s">
        <v>1136</v>
      </c>
      <c r="S3062" s="9">
        <f t="shared" si="295"/>
        <v>5743150</v>
      </c>
      <c r="T3062" s="9">
        <f t="shared" si="299"/>
        <v>77820</v>
      </c>
    </row>
    <row r="3063" spans="1:20" ht="14.45" hidden="1" x14ac:dyDescent="0.3">
      <c r="A3063" s="9">
        <v>424</v>
      </c>
      <c r="B3063" s="9" t="s">
        <v>13</v>
      </c>
      <c r="C3063" s="9" t="s">
        <v>830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1075</v>
      </c>
      <c r="R3063" s="9" t="s">
        <v>1136</v>
      </c>
      <c r="S3063" s="9">
        <f t="shared" si="295"/>
        <v>44460640</v>
      </c>
      <c r="T3063" s="9">
        <f t="shared" si="299"/>
        <v>602448</v>
      </c>
    </row>
    <row r="3064" spans="1:20" ht="14.45" hidden="1" x14ac:dyDescent="0.3">
      <c r="A3064" s="9">
        <v>250</v>
      </c>
      <c r="B3064" s="9" t="s">
        <v>13</v>
      </c>
      <c r="C3064" s="9" t="s">
        <v>976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1075</v>
      </c>
      <c r="R3064" s="9" t="s">
        <v>1136</v>
      </c>
      <c r="S3064" s="9">
        <f t="shared" si="295"/>
        <v>43924750</v>
      </c>
      <c r="T3064" s="9">
        <f t="shared" si="299"/>
        <v>595186</v>
      </c>
    </row>
    <row r="3065" spans="1:20" ht="14.45" hidden="1" x14ac:dyDescent="0.3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1075</v>
      </c>
      <c r="R3065" s="9" t="s">
        <v>1136</v>
      </c>
      <c r="S3065" s="9">
        <f t="shared" si="295"/>
        <v>657162</v>
      </c>
      <c r="T3065" s="9">
        <f t="shared" si="299"/>
        <v>8905</v>
      </c>
    </row>
    <row r="3066" spans="1:20" ht="14.45" hidden="1" x14ac:dyDescent="0.3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1075</v>
      </c>
      <c r="R3066" s="9" t="s">
        <v>1136</v>
      </c>
      <c r="S3066" s="9">
        <f t="shared" si="295"/>
        <v>2893168</v>
      </c>
      <c r="T3066" s="9">
        <f t="shared" si="299"/>
        <v>39203</v>
      </c>
    </row>
    <row r="3067" spans="1:20" ht="14.45" hidden="1" x14ac:dyDescent="0.3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1075</v>
      </c>
      <c r="R3067" s="9" t="s">
        <v>1136</v>
      </c>
      <c r="S3067" s="9">
        <f t="shared" si="295"/>
        <v>23202864</v>
      </c>
      <c r="T3067" s="9">
        <f t="shared" si="299"/>
        <v>314402</v>
      </c>
    </row>
    <row r="3068" spans="1:20" ht="14.45" hidden="1" x14ac:dyDescent="0.3">
      <c r="A3068" s="9">
        <v>74</v>
      </c>
      <c r="B3068" s="9" t="s">
        <v>13</v>
      </c>
      <c r="C3068" s="9" t="s">
        <v>700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1075</v>
      </c>
      <c r="R3068" s="9" t="s">
        <v>1136</v>
      </c>
      <c r="S3068" s="9">
        <f t="shared" si="295"/>
        <v>6467008</v>
      </c>
      <c r="T3068" s="9">
        <f t="shared" si="299"/>
        <v>87629</v>
      </c>
    </row>
    <row r="3069" spans="1:20" ht="14.45" hidden="1" x14ac:dyDescent="0.3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1075</v>
      </c>
      <c r="R3069" s="9" t="s">
        <v>1136</v>
      </c>
      <c r="S3069" s="9">
        <f t="shared" si="295"/>
        <v>941094</v>
      </c>
      <c r="T3069" s="9">
        <f t="shared" si="299"/>
        <v>12752</v>
      </c>
    </row>
    <row r="3070" spans="1:20" ht="14.45" hidden="1" x14ac:dyDescent="0.3">
      <c r="A3070" s="9">
        <v>38</v>
      </c>
      <c r="B3070" s="9" t="s">
        <v>13</v>
      </c>
      <c r="C3070" s="9" t="s">
        <v>907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1075</v>
      </c>
      <c r="R3070" s="9" t="s">
        <v>1136</v>
      </c>
      <c r="S3070" s="9">
        <f t="shared" si="295"/>
        <v>4197556</v>
      </c>
      <c r="T3070" s="9">
        <f t="shared" si="299"/>
        <v>56877</v>
      </c>
    </row>
    <row r="3071" spans="1:20" ht="14.45" hidden="1" x14ac:dyDescent="0.3">
      <c r="A3071" s="9">
        <v>36</v>
      </c>
      <c r="B3071" s="9" t="s">
        <v>13</v>
      </c>
      <c r="C3071" s="9" t="s">
        <v>908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1075</v>
      </c>
      <c r="R3071" s="9" t="s">
        <v>1136</v>
      </c>
      <c r="S3071" s="9">
        <f t="shared" si="295"/>
        <v>3397068</v>
      </c>
      <c r="T3071" s="9">
        <f t="shared" si="299"/>
        <v>46031</v>
      </c>
    </row>
    <row r="3072" spans="1:20" ht="14.45" hidden="1" x14ac:dyDescent="0.3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1075</v>
      </c>
      <c r="R3072" s="9" t="s">
        <v>1136</v>
      </c>
      <c r="S3072" s="9">
        <f t="shared" si="295"/>
        <v>933246</v>
      </c>
      <c r="T3072" s="9">
        <f t="shared" si="299"/>
        <v>12646</v>
      </c>
    </row>
    <row r="3073" spans="1:20" ht="14.45" hidden="1" x14ac:dyDescent="0.3">
      <c r="A3073" s="9">
        <v>13</v>
      </c>
      <c r="B3073" s="9" t="s">
        <v>13</v>
      </c>
      <c r="C3073" s="9" t="s">
        <v>909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1075</v>
      </c>
      <c r="R3073" s="9" t="s">
        <v>1136</v>
      </c>
      <c r="S3073" s="9">
        <f t="shared" si="295"/>
        <v>1324778</v>
      </c>
      <c r="T3073" s="9">
        <f t="shared" si="299"/>
        <v>17951</v>
      </c>
    </row>
    <row r="3074" spans="1:20" ht="14.45" hidden="1" x14ac:dyDescent="0.3">
      <c r="A3074" s="9">
        <v>116</v>
      </c>
      <c r="B3074" s="9" t="s">
        <v>13</v>
      </c>
      <c r="C3074" s="9" t="s">
        <v>910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1075</v>
      </c>
      <c r="R3074" s="9" t="s">
        <v>1136</v>
      </c>
      <c r="S3074" s="9">
        <f t="shared" si="295"/>
        <v>12760000</v>
      </c>
      <c r="T3074" s="9">
        <f t="shared" si="299"/>
        <v>172900</v>
      </c>
    </row>
    <row r="3075" spans="1:20" ht="14.45" hidden="1" x14ac:dyDescent="0.3">
      <c r="A3075" s="9">
        <v>4</v>
      </c>
      <c r="B3075" s="9" t="s">
        <v>13</v>
      </c>
      <c r="C3075" s="9" t="s">
        <v>1097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1098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1075</v>
      </c>
      <c r="R3075" s="9" t="s">
        <v>1136</v>
      </c>
      <c r="S3075" s="9">
        <f t="shared" ref="S3075:S3138" si="300">M3075*A3075</f>
        <v>686900</v>
      </c>
      <c r="T3075" s="9">
        <f t="shared" si="299"/>
        <v>9308</v>
      </c>
    </row>
    <row r="3076" spans="1:20" ht="14.45" hidden="1" x14ac:dyDescent="0.3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1075</v>
      </c>
      <c r="R3076" s="9" t="s">
        <v>1136</v>
      </c>
      <c r="S3076" s="9">
        <f t="shared" si="300"/>
        <v>11701207</v>
      </c>
      <c r="T3076" s="9">
        <f t="shared" si="299"/>
        <v>158553</v>
      </c>
    </row>
    <row r="3077" spans="1:20" ht="14.45" hidden="1" x14ac:dyDescent="0.3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1075</v>
      </c>
      <c r="R3077" s="9" t="s">
        <v>1136</v>
      </c>
      <c r="S3077" s="9">
        <f t="shared" si="300"/>
        <v>2384325</v>
      </c>
      <c r="T3077" s="9">
        <f t="shared" si="299"/>
        <v>32308</v>
      </c>
    </row>
    <row r="3078" spans="1:20" ht="14.45" hidden="1" x14ac:dyDescent="0.3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1075</v>
      </c>
      <c r="R3078" s="9" t="s">
        <v>1136</v>
      </c>
      <c r="S3078" s="9">
        <f t="shared" si="300"/>
        <v>2467170</v>
      </c>
      <c r="T3078" s="9">
        <f t="shared" si="299"/>
        <v>33430</v>
      </c>
    </row>
    <row r="3079" spans="1:20" ht="14.45" hidden="1" x14ac:dyDescent="0.3">
      <c r="A3079" s="9">
        <v>341</v>
      </c>
      <c r="B3079" s="9" t="s">
        <v>13</v>
      </c>
      <c r="C3079" s="9" t="s">
        <v>838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1075</v>
      </c>
      <c r="R3079" s="9" t="s">
        <v>1136</v>
      </c>
      <c r="S3079" s="9">
        <f t="shared" si="300"/>
        <v>18045720</v>
      </c>
      <c r="T3079" s="9">
        <f t="shared" si="299"/>
        <v>244522</v>
      </c>
    </row>
    <row r="3080" spans="1:20" ht="14.45" hidden="1" x14ac:dyDescent="0.3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1075</v>
      </c>
      <c r="R3080" s="9" t="s">
        <v>1136</v>
      </c>
      <c r="S3080" s="9">
        <f t="shared" si="300"/>
        <v>2097222</v>
      </c>
      <c r="T3080" s="9">
        <f t="shared" si="299"/>
        <v>28418</v>
      </c>
    </row>
    <row r="3081" spans="1:20" ht="14.45" hidden="1" x14ac:dyDescent="0.3">
      <c r="A3081" s="9">
        <v>610</v>
      </c>
      <c r="B3081" s="9" t="s">
        <v>13</v>
      </c>
      <c r="C3081" s="9" t="s">
        <v>839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1075</v>
      </c>
      <c r="R3081" s="9" t="s">
        <v>1136</v>
      </c>
      <c r="S3081" s="9">
        <f t="shared" si="300"/>
        <v>32733210</v>
      </c>
      <c r="T3081" s="9">
        <f t="shared" si="299"/>
        <v>443539</v>
      </c>
    </row>
    <row r="3082" spans="1:20" ht="14.45" hidden="1" x14ac:dyDescent="0.3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1075</v>
      </c>
      <c r="R3082" s="9" t="s">
        <v>1136</v>
      </c>
      <c r="S3082" s="9">
        <f t="shared" si="300"/>
        <v>3084410</v>
      </c>
      <c r="T3082" s="9">
        <f t="shared" si="299"/>
        <v>41794</v>
      </c>
    </row>
    <row r="3083" spans="1:20" ht="14.45" hidden="1" x14ac:dyDescent="0.3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1075</v>
      </c>
      <c r="R3083" s="9" t="s">
        <v>1136</v>
      </c>
      <c r="S3083" s="9">
        <f t="shared" si="300"/>
        <v>2740066</v>
      </c>
      <c r="T3083" s="9">
        <f t="shared" si="299"/>
        <v>37128</v>
      </c>
    </row>
    <row r="3084" spans="1:20" ht="14.45" hidden="1" x14ac:dyDescent="0.3">
      <c r="A3084" s="9">
        <v>9</v>
      </c>
      <c r="B3084" s="9" t="s">
        <v>13</v>
      </c>
      <c r="C3084" s="9" t="s">
        <v>1025</v>
      </c>
      <c r="D3084" s="9" t="s">
        <v>228</v>
      </c>
      <c r="E3084" s="9" t="s">
        <v>227</v>
      </c>
      <c r="F3084" s="9" t="s">
        <v>5</v>
      </c>
      <c r="G3084" s="9" t="s">
        <v>656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1075</v>
      </c>
      <c r="R3084" s="9" t="s">
        <v>1136</v>
      </c>
      <c r="S3084" s="9">
        <f t="shared" si="300"/>
        <v>610200</v>
      </c>
      <c r="T3084" s="9">
        <f t="shared" si="299"/>
        <v>8268</v>
      </c>
    </row>
    <row r="3085" spans="1:20" ht="14.45" hidden="1" x14ac:dyDescent="0.3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1075</v>
      </c>
      <c r="R3085" s="9" t="s">
        <v>1136</v>
      </c>
      <c r="S3085" s="9">
        <f t="shared" si="300"/>
        <v>1417789</v>
      </c>
      <c r="T3085" s="9">
        <f t="shared" si="299"/>
        <v>19211</v>
      </c>
    </row>
    <row r="3086" spans="1:20" ht="14.45" hidden="1" x14ac:dyDescent="0.3">
      <c r="A3086" s="9">
        <v>466</v>
      </c>
      <c r="B3086" s="9" t="s">
        <v>13</v>
      </c>
      <c r="C3086" s="9" t="s">
        <v>840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1075</v>
      </c>
      <c r="R3086" s="9" t="s">
        <v>1136</v>
      </c>
      <c r="S3086" s="9">
        <f t="shared" si="300"/>
        <v>29697248</v>
      </c>
      <c r="T3086" s="9">
        <f t="shared" si="299"/>
        <v>402402</v>
      </c>
    </row>
    <row r="3087" spans="1:20" ht="14.45" hidden="1" x14ac:dyDescent="0.3">
      <c r="A3087" s="9">
        <v>15</v>
      </c>
      <c r="B3087" s="9" t="s">
        <v>13</v>
      </c>
      <c r="C3087" s="9" t="s">
        <v>1099</v>
      </c>
      <c r="D3087" s="9" t="s">
        <v>228</v>
      </c>
      <c r="E3087" s="9" t="s">
        <v>227</v>
      </c>
      <c r="F3087" s="9" t="s">
        <v>1</v>
      </c>
      <c r="G3087" s="9" t="s">
        <v>822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1075</v>
      </c>
      <c r="R3087" s="9" t="s">
        <v>1136</v>
      </c>
      <c r="S3087" s="9">
        <f t="shared" si="300"/>
        <v>957000</v>
      </c>
      <c r="T3087" s="9">
        <f t="shared" si="299"/>
        <v>12967</v>
      </c>
    </row>
    <row r="3088" spans="1:20" ht="14.45" hidden="1" x14ac:dyDescent="0.3">
      <c r="A3088" s="9">
        <v>542</v>
      </c>
      <c r="B3088" s="9" t="s">
        <v>13</v>
      </c>
      <c r="C3088" s="9" t="s">
        <v>911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1075</v>
      </c>
      <c r="R3088" s="9" t="s">
        <v>1136</v>
      </c>
      <c r="S3088" s="9">
        <f t="shared" si="300"/>
        <v>35747068</v>
      </c>
      <c r="T3088" s="9">
        <f t="shared" si="299"/>
        <v>484378</v>
      </c>
    </row>
    <row r="3089" spans="1:20" ht="14.45" hidden="1" x14ac:dyDescent="0.3">
      <c r="A3089" s="9">
        <v>28</v>
      </c>
      <c r="B3089" s="9" t="s">
        <v>13</v>
      </c>
      <c r="C3089" s="9" t="s">
        <v>1026</v>
      </c>
      <c r="D3089" s="9" t="s">
        <v>222</v>
      </c>
      <c r="E3089" s="9" t="s">
        <v>227</v>
      </c>
      <c r="F3089" s="9" t="s">
        <v>5</v>
      </c>
      <c r="G3089" s="9" t="s">
        <v>656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1075</v>
      </c>
      <c r="R3089" s="9" t="s">
        <v>1136</v>
      </c>
      <c r="S3089" s="9">
        <f t="shared" si="300"/>
        <v>1923600</v>
      </c>
      <c r="T3089" s="9">
        <f t="shared" si="299"/>
        <v>26065</v>
      </c>
    </row>
    <row r="3090" spans="1:20" ht="14.45" hidden="1" x14ac:dyDescent="0.3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1075</v>
      </c>
      <c r="R3090" s="9" t="s">
        <v>1136</v>
      </c>
      <c r="S3090" s="9">
        <f t="shared" si="300"/>
        <v>47693168</v>
      </c>
      <c r="T3090" s="9">
        <f t="shared" si="299"/>
        <v>646249</v>
      </c>
    </row>
    <row r="3091" spans="1:20" ht="14.45" hidden="1" x14ac:dyDescent="0.3">
      <c r="A3091" s="9">
        <v>64</v>
      </c>
      <c r="B3091" s="9" t="s">
        <v>13</v>
      </c>
      <c r="C3091" s="9" t="s">
        <v>841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706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1075</v>
      </c>
      <c r="R3091" s="9" t="s">
        <v>1136</v>
      </c>
      <c r="S3091" s="9">
        <f t="shared" si="300"/>
        <v>7577280</v>
      </c>
      <c r="T3091" s="9">
        <f t="shared" si="299"/>
        <v>102673</v>
      </c>
    </row>
    <row r="3092" spans="1:20" ht="14.45" hidden="1" x14ac:dyDescent="0.3">
      <c r="A3092" s="9">
        <v>45</v>
      </c>
      <c r="B3092" s="9" t="s">
        <v>13</v>
      </c>
      <c r="C3092" s="9" t="s">
        <v>1027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1075</v>
      </c>
      <c r="R3092" s="9" t="s">
        <v>1136</v>
      </c>
      <c r="S3092" s="9">
        <f t="shared" si="300"/>
        <v>5920200</v>
      </c>
      <c r="T3092" s="9">
        <f t="shared" si="299"/>
        <v>80220</v>
      </c>
    </row>
    <row r="3093" spans="1:20" ht="14.45" hidden="1" x14ac:dyDescent="0.3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1075</v>
      </c>
      <c r="R3093" s="9" t="s">
        <v>1136</v>
      </c>
      <c r="S3093" s="9">
        <f t="shared" si="300"/>
        <v>14502300</v>
      </c>
      <c r="T3093" s="9">
        <f t="shared" si="299"/>
        <v>196508</v>
      </c>
    </row>
    <row r="3094" spans="1:20" ht="14.45" hidden="1" x14ac:dyDescent="0.3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708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1075</v>
      </c>
      <c r="R3094" s="9" t="s">
        <v>1136</v>
      </c>
      <c r="S3094" s="9">
        <f t="shared" si="300"/>
        <v>31227020</v>
      </c>
      <c r="T3094" s="9">
        <f t="shared" si="299"/>
        <v>423130</v>
      </c>
    </row>
    <row r="3095" spans="1:20" ht="14.45" hidden="1" x14ac:dyDescent="0.3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1017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1075</v>
      </c>
      <c r="R3095" s="9" t="s">
        <v>1136</v>
      </c>
      <c r="S3095" s="9">
        <f t="shared" si="300"/>
        <v>20746460</v>
      </c>
      <c r="T3095" s="9">
        <f t="shared" si="299"/>
        <v>281117</v>
      </c>
    </row>
    <row r="3096" spans="1:20" ht="14.45" hidden="1" x14ac:dyDescent="0.3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1028</v>
      </c>
      <c r="I3096" s="9">
        <v>15</v>
      </c>
      <c r="J3096" s="9" t="s">
        <v>708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1075</v>
      </c>
      <c r="R3096" s="9" t="s">
        <v>1136</v>
      </c>
      <c r="S3096" s="9">
        <f t="shared" si="300"/>
        <v>16699802</v>
      </c>
      <c r="T3096" s="9">
        <f t="shared" si="299"/>
        <v>226285</v>
      </c>
    </row>
    <row r="3097" spans="1:20" ht="14.45" hidden="1" x14ac:dyDescent="0.3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1075</v>
      </c>
      <c r="R3097" s="9" t="s">
        <v>1136</v>
      </c>
      <c r="S3097" s="9">
        <f t="shared" si="300"/>
        <v>20773178</v>
      </c>
      <c r="T3097" s="9">
        <f t="shared" si="299"/>
        <v>281479</v>
      </c>
    </row>
    <row r="3098" spans="1:20" ht="14.45" hidden="1" x14ac:dyDescent="0.3">
      <c r="A3098" s="9">
        <v>43</v>
      </c>
      <c r="B3098" s="9" t="s">
        <v>14</v>
      </c>
      <c r="C3098" s="9" t="s">
        <v>842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1075</v>
      </c>
      <c r="R3098" s="9" t="s">
        <v>1136</v>
      </c>
      <c r="S3098" s="9">
        <f t="shared" si="300"/>
        <v>6621570</v>
      </c>
      <c r="T3098" s="9">
        <f t="shared" si="299"/>
        <v>89723</v>
      </c>
    </row>
    <row r="3099" spans="1:20" ht="14.45" hidden="1" x14ac:dyDescent="0.3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1075</v>
      </c>
      <c r="R3099" s="9" t="s">
        <v>1136</v>
      </c>
      <c r="S3099" s="9">
        <f t="shared" si="300"/>
        <v>387657</v>
      </c>
      <c r="T3099" s="9">
        <f t="shared" si="299"/>
        <v>5253</v>
      </c>
    </row>
    <row r="3100" spans="1:20" ht="14.45" hidden="1" x14ac:dyDescent="0.3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1075</v>
      </c>
      <c r="R3100" s="9" t="s">
        <v>1136</v>
      </c>
      <c r="S3100" s="9">
        <f t="shared" si="300"/>
        <v>142411717</v>
      </c>
      <c r="T3100" s="9">
        <f t="shared" si="299"/>
        <v>1929698</v>
      </c>
    </row>
    <row r="3101" spans="1:20" ht="14.45" hidden="1" x14ac:dyDescent="0.3">
      <c r="A3101" s="9">
        <v>166</v>
      </c>
      <c r="B3101" s="9" t="s">
        <v>14</v>
      </c>
      <c r="C3101" s="9" t="s">
        <v>979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1075</v>
      </c>
      <c r="R3101" s="9" t="s">
        <v>1136</v>
      </c>
      <c r="S3101" s="9">
        <f t="shared" si="300"/>
        <v>16858960</v>
      </c>
      <c r="T3101" s="9">
        <f t="shared" si="299"/>
        <v>228441</v>
      </c>
    </row>
    <row r="3102" spans="1:20" ht="14.45" hidden="1" x14ac:dyDescent="0.3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1075</v>
      </c>
      <c r="R3102" s="9" t="s">
        <v>1136</v>
      </c>
      <c r="S3102" s="9">
        <f t="shared" si="300"/>
        <v>5397000</v>
      </c>
      <c r="T3102" s="9">
        <f t="shared" si="299"/>
        <v>73130</v>
      </c>
    </row>
    <row r="3103" spans="1:20" ht="14.45" hidden="1" x14ac:dyDescent="0.3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1075</v>
      </c>
      <c r="R3103" s="9" t="s">
        <v>1136</v>
      </c>
      <c r="S3103" s="9">
        <f t="shared" si="300"/>
        <v>23949753</v>
      </c>
      <c r="T3103" s="9">
        <f t="shared" si="299"/>
        <v>324522</v>
      </c>
    </row>
    <row r="3104" spans="1:20" ht="14.45" hidden="1" x14ac:dyDescent="0.3">
      <c r="A3104" s="9">
        <v>798</v>
      </c>
      <c r="B3104" s="9" t="s">
        <v>14</v>
      </c>
      <c r="C3104" s="9" t="s">
        <v>915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1075</v>
      </c>
      <c r="R3104" s="9" t="s">
        <v>1136</v>
      </c>
      <c r="S3104" s="9">
        <f t="shared" si="300"/>
        <v>47085990</v>
      </c>
      <c r="T3104" s="9">
        <f t="shared" si="299"/>
        <v>638022</v>
      </c>
    </row>
    <row r="3105" spans="1:20" ht="14.45" hidden="1" x14ac:dyDescent="0.3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1075</v>
      </c>
      <c r="R3105" s="9" t="s">
        <v>1136</v>
      </c>
      <c r="S3105" s="9">
        <f t="shared" si="300"/>
        <v>503994</v>
      </c>
      <c r="T3105" s="9">
        <f t="shared" si="299"/>
        <v>6829</v>
      </c>
    </row>
    <row r="3106" spans="1:20" ht="14.45" hidden="1" x14ac:dyDescent="0.3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1075</v>
      </c>
      <c r="R3106" s="9" t="s">
        <v>1136</v>
      </c>
      <c r="S3106" s="9">
        <f t="shared" si="300"/>
        <v>51024512</v>
      </c>
      <c r="T3106" s="9">
        <f t="shared" si="299"/>
        <v>691389</v>
      </c>
    </row>
    <row r="3107" spans="1:20" ht="14.45" hidden="1" x14ac:dyDescent="0.3">
      <c r="A3107" s="9">
        <v>399</v>
      </c>
      <c r="B3107" s="9" t="s">
        <v>14</v>
      </c>
      <c r="C3107" s="9" t="s">
        <v>916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1075</v>
      </c>
      <c r="R3107" s="9" t="s">
        <v>1136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 ht="14.45" hidden="1" x14ac:dyDescent="0.3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1075</v>
      </c>
      <c r="R3108" s="9" t="s">
        <v>1136</v>
      </c>
      <c r="S3108" s="9">
        <f t="shared" si="300"/>
        <v>9870480</v>
      </c>
      <c r="T3108" s="9">
        <f t="shared" si="304"/>
        <v>133746</v>
      </c>
    </row>
    <row r="3109" spans="1:20" ht="14.45" hidden="1" x14ac:dyDescent="0.3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1075</v>
      </c>
      <c r="R3109" s="9" t="s">
        <v>1136</v>
      </c>
      <c r="S3109" s="9">
        <f t="shared" si="300"/>
        <v>7988160</v>
      </c>
      <c r="T3109" s="9">
        <f t="shared" si="304"/>
        <v>108241</v>
      </c>
    </row>
    <row r="3110" spans="1:20" ht="14.45" hidden="1" x14ac:dyDescent="0.3">
      <c r="A3110" s="9">
        <v>40</v>
      </c>
      <c r="B3110" s="9" t="s">
        <v>14</v>
      </c>
      <c r="C3110" s="9" t="s">
        <v>1029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1075</v>
      </c>
      <c r="R3110" s="9" t="s">
        <v>1136</v>
      </c>
      <c r="S3110" s="9">
        <f t="shared" si="300"/>
        <v>5740800</v>
      </c>
      <c r="T3110" s="9">
        <f t="shared" si="304"/>
        <v>77789</v>
      </c>
    </row>
    <row r="3111" spans="1:20" ht="14.45" hidden="1" x14ac:dyDescent="0.3">
      <c r="A3111" s="9">
        <v>6</v>
      </c>
      <c r="B3111" s="9" t="s">
        <v>14</v>
      </c>
      <c r="C3111" s="9" t="s">
        <v>1030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1075</v>
      </c>
      <c r="R3111" s="9" t="s">
        <v>1136</v>
      </c>
      <c r="S3111" s="9">
        <f t="shared" si="300"/>
        <v>914400</v>
      </c>
      <c r="T3111" s="9">
        <f t="shared" si="304"/>
        <v>12390</v>
      </c>
    </row>
    <row r="3112" spans="1:20" ht="14.45" hidden="1" x14ac:dyDescent="0.3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1075</v>
      </c>
      <c r="R3112" s="9" t="s">
        <v>1136</v>
      </c>
      <c r="S3112" s="9">
        <f t="shared" si="300"/>
        <v>5982880</v>
      </c>
      <c r="T3112" s="9">
        <f t="shared" si="304"/>
        <v>81069</v>
      </c>
    </row>
    <row r="3113" spans="1:20" ht="14.45" hidden="1" x14ac:dyDescent="0.3">
      <c r="A3113" s="9">
        <v>25</v>
      </c>
      <c r="B3113" s="9" t="s">
        <v>14</v>
      </c>
      <c r="C3113" s="9" t="s">
        <v>980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1075</v>
      </c>
      <c r="R3113" s="9" t="s">
        <v>1136</v>
      </c>
      <c r="S3113" s="9">
        <f t="shared" si="300"/>
        <v>3274750</v>
      </c>
      <c r="T3113" s="9">
        <f t="shared" si="304"/>
        <v>44373</v>
      </c>
    </row>
    <row r="3114" spans="1:20" ht="14.45" hidden="1" x14ac:dyDescent="0.3">
      <c r="A3114" s="9">
        <v>6</v>
      </c>
      <c r="B3114" s="9" t="s">
        <v>14</v>
      </c>
      <c r="C3114" s="9" t="s">
        <v>714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1075</v>
      </c>
      <c r="R3114" s="9" t="s">
        <v>1136</v>
      </c>
      <c r="S3114" s="9">
        <f t="shared" si="300"/>
        <v>459564</v>
      </c>
      <c r="T3114" s="9">
        <f t="shared" si="304"/>
        <v>6227</v>
      </c>
    </row>
    <row r="3115" spans="1:20" ht="14.45" hidden="1" x14ac:dyDescent="0.3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1075</v>
      </c>
      <c r="R3115" s="9" t="s">
        <v>1136</v>
      </c>
      <c r="S3115" s="9">
        <f t="shared" si="300"/>
        <v>2008250</v>
      </c>
      <c r="T3115" s="9">
        <f t="shared" si="304"/>
        <v>27212</v>
      </c>
    </row>
    <row r="3116" spans="1:20" ht="14.45" hidden="1" x14ac:dyDescent="0.3">
      <c r="A3116" s="9">
        <v>174</v>
      </c>
      <c r="B3116" s="9" t="s">
        <v>14</v>
      </c>
      <c r="C3116" s="9" t="s">
        <v>917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1075</v>
      </c>
      <c r="R3116" s="9" t="s">
        <v>1136</v>
      </c>
      <c r="S3116" s="9">
        <f t="shared" si="300"/>
        <v>20314500</v>
      </c>
      <c r="T3116" s="9">
        <f t="shared" si="304"/>
        <v>275264</v>
      </c>
    </row>
    <row r="3117" spans="1:20" ht="14.45" hidden="1" x14ac:dyDescent="0.3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1075</v>
      </c>
      <c r="R3117" s="9" t="s">
        <v>1136</v>
      </c>
      <c r="S3117" s="9">
        <f t="shared" si="300"/>
        <v>752016</v>
      </c>
      <c r="T3117" s="9">
        <f t="shared" si="304"/>
        <v>10190</v>
      </c>
    </row>
    <row r="3118" spans="1:20" ht="14.45" hidden="1" x14ac:dyDescent="0.3">
      <c r="A3118" s="9">
        <v>87</v>
      </c>
      <c r="B3118" s="9" t="s">
        <v>14</v>
      </c>
      <c r="C3118" s="9" t="s">
        <v>1100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1075</v>
      </c>
      <c r="R3118" s="9" t="s">
        <v>1136</v>
      </c>
      <c r="S3118" s="9">
        <f t="shared" si="300"/>
        <v>7655130</v>
      </c>
      <c r="T3118" s="9">
        <f t="shared" si="304"/>
        <v>103728</v>
      </c>
    </row>
    <row r="3119" spans="1:20" ht="14.45" hidden="1" x14ac:dyDescent="0.3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1075</v>
      </c>
      <c r="R3119" s="9" t="s">
        <v>1136</v>
      </c>
      <c r="S3119" s="9">
        <f t="shared" si="300"/>
        <v>4682230</v>
      </c>
      <c r="T3119" s="9">
        <f t="shared" si="304"/>
        <v>63445</v>
      </c>
    </row>
    <row r="3120" spans="1:20" ht="14.45" hidden="1" x14ac:dyDescent="0.3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1075</v>
      </c>
      <c r="R3120" s="9" t="s">
        <v>1136</v>
      </c>
      <c r="S3120" s="9">
        <f t="shared" si="300"/>
        <v>3633080</v>
      </c>
      <c r="T3120" s="9">
        <f t="shared" si="304"/>
        <v>49229</v>
      </c>
    </row>
    <row r="3121" spans="1:20" ht="14.45" hidden="1" x14ac:dyDescent="0.3">
      <c r="A3121" s="9">
        <v>61</v>
      </c>
      <c r="B3121" s="9" t="s">
        <v>14</v>
      </c>
      <c r="C3121" s="9" t="s">
        <v>843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1075</v>
      </c>
      <c r="R3121" s="9" t="s">
        <v>1136</v>
      </c>
      <c r="S3121" s="9">
        <f t="shared" si="300"/>
        <v>4658753</v>
      </c>
      <c r="T3121" s="9">
        <f t="shared" si="304"/>
        <v>63127</v>
      </c>
    </row>
    <row r="3122" spans="1:20" ht="14.45" hidden="1" x14ac:dyDescent="0.3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1075</v>
      </c>
      <c r="R3122" s="9" t="s">
        <v>1136</v>
      </c>
      <c r="S3122" s="9">
        <f t="shared" si="300"/>
        <v>85811880</v>
      </c>
      <c r="T3122" s="9">
        <f t="shared" si="304"/>
        <v>1162763</v>
      </c>
    </row>
    <row r="3123" spans="1:20" ht="14.45" hidden="1" x14ac:dyDescent="0.3">
      <c r="A3123" s="9">
        <v>57</v>
      </c>
      <c r="B3123" s="9" t="s">
        <v>14</v>
      </c>
      <c r="C3123" s="9" t="s">
        <v>719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1075</v>
      </c>
      <c r="R3123" s="9" t="s">
        <v>1136</v>
      </c>
      <c r="S3123" s="9">
        <f t="shared" si="300"/>
        <v>2734176</v>
      </c>
      <c r="T3123" s="9">
        <f t="shared" si="304"/>
        <v>37048</v>
      </c>
    </row>
    <row r="3124" spans="1:20" ht="14.45" hidden="1" x14ac:dyDescent="0.3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1075</v>
      </c>
      <c r="R3124" s="9" t="s">
        <v>1136</v>
      </c>
      <c r="S3124" s="9">
        <f t="shared" si="300"/>
        <v>104621500</v>
      </c>
      <c r="T3124" s="9">
        <f t="shared" si="304"/>
        <v>1417636</v>
      </c>
    </row>
    <row r="3125" spans="1:20" ht="14.45" hidden="1" x14ac:dyDescent="0.3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1075</v>
      </c>
      <c r="R3125" s="9" t="s">
        <v>1136</v>
      </c>
      <c r="S3125" s="9">
        <f t="shared" si="300"/>
        <v>3480984</v>
      </c>
      <c r="T3125" s="9">
        <f t="shared" si="304"/>
        <v>47168</v>
      </c>
    </row>
    <row r="3126" spans="1:20" ht="14.45" hidden="1" x14ac:dyDescent="0.3">
      <c r="A3126" s="9">
        <v>795</v>
      </c>
      <c r="B3126" s="9" t="s">
        <v>14</v>
      </c>
      <c r="C3126" s="9" t="s">
        <v>720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1075</v>
      </c>
      <c r="R3126" s="9" t="s">
        <v>1136</v>
      </c>
      <c r="S3126" s="9">
        <f t="shared" si="300"/>
        <v>36348195</v>
      </c>
      <c r="T3126" s="9">
        <f t="shared" si="304"/>
        <v>492523</v>
      </c>
    </row>
    <row r="3127" spans="1:20" ht="14.45" hidden="1" x14ac:dyDescent="0.3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1075</v>
      </c>
      <c r="R3127" s="9" t="s">
        <v>1136</v>
      </c>
      <c r="S3127" s="9">
        <f t="shared" si="300"/>
        <v>163449000</v>
      </c>
      <c r="T3127" s="9">
        <f t="shared" si="304"/>
        <v>2214756</v>
      </c>
    </row>
    <row r="3128" spans="1:20" ht="14.45" hidden="1" x14ac:dyDescent="0.3">
      <c r="A3128" s="9">
        <v>2483</v>
      </c>
      <c r="B3128" s="9" t="s">
        <v>14</v>
      </c>
      <c r="C3128" s="9" t="s">
        <v>721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1075</v>
      </c>
      <c r="R3128" s="9" t="s">
        <v>1136</v>
      </c>
      <c r="S3128" s="9">
        <f t="shared" si="300"/>
        <v>93403011</v>
      </c>
      <c r="T3128" s="9">
        <f t="shared" si="304"/>
        <v>1265623</v>
      </c>
    </row>
    <row r="3129" spans="1:20" ht="14.45" hidden="1" x14ac:dyDescent="0.3">
      <c r="A3129" s="9">
        <v>8244</v>
      </c>
      <c r="B3129" s="9" t="s">
        <v>14</v>
      </c>
      <c r="C3129" s="9" t="s">
        <v>918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1075</v>
      </c>
      <c r="R3129" s="9" t="s">
        <v>1136</v>
      </c>
      <c r="S3129" s="9">
        <f t="shared" si="300"/>
        <v>225564084</v>
      </c>
      <c r="T3129" s="9">
        <f t="shared" si="304"/>
        <v>3056424</v>
      </c>
    </row>
    <row r="3130" spans="1:20" ht="14.45" hidden="1" x14ac:dyDescent="0.3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1075</v>
      </c>
      <c r="R3130" s="9" t="s">
        <v>1136</v>
      </c>
      <c r="S3130" s="9">
        <f t="shared" si="300"/>
        <v>173404010</v>
      </c>
      <c r="T3130" s="9">
        <f t="shared" si="304"/>
        <v>2349648</v>
      </c>
    </row>
    <row r="3131" spans="1:20" ht="14.45" hidden="1" x14ac:dyDescent="0.3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1075</v>
      </c>
      <c r="R3131" s="9" t="s">
        <v>1136</v>
      </c>
      <c r="S3131" s="9">
        <f t="shared" si="300"/>
        <v>404484982</v>
      </c>
      <c r="T3131" s="9">
        <f t="shared" si="304"/>
        <v>5480826</v>
      </c>
    </row>
    <row r="3132" spans="1:20" ht="14.45" hidden="1" x14ac:dyDescent="0.3">
      <c r="A3132" s="9">
        <v>9541</v>
      </c>
      <c r="B3132" s="9" t="s">
        <v>14</v>
      </c>
      <c r="C3132" s="9" t="s">
        <v>919</v>
      </c>
      <c r="D3132" s="9" t="s">
        <v>228</v>
      </c>
      <c r="E3132" s="9" t="s">
        <v>223</v>
      </c>
      <c r="F3132" s="9" t="s">
        <v>1</v>
      </c>
      <c r="G3132" s="9" t="s">
        <v>822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1075</v>
      </c>
      <c r="R3132" s="9" t="s">
        <v>1136</v>
      </c>
      <c r="S3132" s="9">
        <f t="shared" si="300"/>
        <v>424440926</v>
      </c>
      <c r="T3132" s="9">
        <f t="shared" si="304"/>
        <v>5751232</v>
      </c>
    </row>
    <row r="3133" spans="1:20" ht="14.45" hidden="1" x14ac:dyDescent="0.3">
      <c r="A3133" s="9">
        <v>3</v>
      </c>
      <c r="B3133" s="9" t="s">
        <v>14</v>
      </c>
      <c r="C3133" s="9" t="s">
        <v>1101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1075</v>
      </c>
      <c r="R3133" s="9" t="s">
        <v>1136</v>
      </c>
      <c r="S3133" s="9">
        <f t="shared" si="300"/>
        <v>88596</v>
      </c>
      <c r="T3133" s="9">
        <f t="shared" si="304"/>
        <v>1200</v>
      </c>
    </row>
    <row r="3134" spans="1:20" ht="14.45" hidden="1" x14ac:dyDescent="0.3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1075</v>
      </c>
      <c r="R3134" s="9" t="s">
        <v>1136</v>
      </c>
      <c r="S3134" s="9">
        <f t="shared" si="300"/>
        <v>298544231</v>
      </c>
      <c r="T3134" s="9">
        <f t="shared" si="304"/>
        <v>4045315</v>
      </c>
    </row>
    <row r="3135" spans="1:20" ht="14.45" hidden="1" x14ac:dyDescent="0.3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1075</v>
      </c>
      <c r="R3135" s="9" t="s">
        <v>1136</v>
      </c>
      <c r="S3135" s="9">
        <f t="shared" si="300"/>
        <v>56670523</v>
      </c>
      <c r="T3135" s="9">
        <f t="shared" si="304"/>
        <v>767893</v>
      </c>
    </row>
    <row r="3136" spans="1:20" ht="14.45" hidden="1" x14ac:dyDescent="0.3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1075</v>
      </c>
      <c r="R3136" s="9" t="s">
        <v>1136</v>
      </c>
      <c r="S3136" s="9">
        <f t="shared" si="300"/>
        <v>364399594</v>
      </c>
      <c r="T3136" s="9">
        <f t="shared" si="304"/>
        <v>4937664</v>
      </c>
    </row>
    <row r="3137" spans="1:20" ht="14.45" hidden="1" x14ac:dyDescent="0.3">
      <c r="A3137" s="9">
        <v>6462</v>
      </c>
      <c r="B3137" s="9" t="s">
        <v>14</v>
      </c>
      <c r="C3137" s="9" t="s">
        <v>981</v>
      </c>
      <c r="D3137" s="9" t="s">
        <v>224</v>
      </c>
      <c r="E3137" s="9" t="s">
        <v>223</v>
      </c>
      <c r="F3137" s="9" t="s">
        <v>1</v>
      </c>
      <c r="G3137" s="9" t="s">
        <v>822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1075</v>
      </c>
      <c r="R3137" s="9" t="s">
        <v>1136</v>
      </c>
      <c r="S3137" s="9">
        <f t="shared" si="300"/>
        <v>291940236</v>
      </c>
      <c r="T3137" s="9">
        <f t="shared" si="304"/>
        <v>3955830</v>
      </c>
    </row>
    <row r="3138" spans="1:20" ht="14.45" hidden="1" x14ac:dyDescent="0.3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1075</v>
      </c>
      <c r="R3138" s="9" t="s">
        <v>1136</v>
      </c>
      <c r="S3138" s="9">
        <f t="shared" si="300"/>
        <v>56907120</v>
      </c>
      <c r="T3138" s="9">
        <f t="shared" si="304"/>
        <v>771099</v>
      </c>
    </row>
    <row r="3139" spans="1:20" ht="14.45" hidden="1" x14ac:dyDescent="0.3">
      <c r="A3139" s="9">
        <v>1207</v>
      </c>
      <c r="B3139" s="9" t="s">
        <v>14</v>
      </c>
      <c r="C3139" s="9" t="s">
        <v>920</v>
      </c>
      <c r="D3139" s="9" t="s">
        <v>224</v>
      </c>
      <c r="E3139" s="9" t="s">
        <v>223</v>
      </c>
      <c r="F3139" s="9" t="s">
        <v>5</v>
      </c>
      <c r="G3139" s="9" t="s">
        <v>797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1075</v>
      </c>
      <c r="R3139" s="9" t="s">
        <v>1136</v>
      </c>
      <c r="S3139" s="9">
        <f t="shared" ref="S3139:S3202" si="305">M3139*A3139</f>
        <v>42191892</v>
      </c>
      <c r="T3139" s="9">
        <f t="shared" si="304"/>
        <v>571706</v>
      </c>
    </row>
    <row r="3140" spans="1:20" ht="14.45" hidden="1" x14ac:dyDescent="0.3">
      <c r="A3140" s="9">
        <v>2417</v>
      </c>
      <c r="B3140" s="9" t="s">
        <v>14</v>
      </c>
      <c r="C3140" s="9" t="s">
        <v>1031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924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1075</v>
      </c>
      <c r="R3140" s="9" t="s">
        <v>1136</v>
      </c>
      <c r="S3140" s="9">
        <f t="shared" si="305"/>
        <v>104692355</v>
      </c>
      <c r="T3140" s="9">
        <f t="shared" si="304"/>
        <v>1418596</v>
      </c>
    </row>
    <row r="3141" spans="1:20" ht="14.45" hidden="1" x14ac:dyDescent="0.3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1075</v>
      </c>
      <c r="R3141" s="9" t="s">
        <v>1136</v>
      </c>
      <c r="S3141" s="9">
        <f t="shared" si="305"/>
        <v>139485</v>
      </c>
      <c r="T3141" s="9">
        <f t="shared" si="304"/>
        <v>1890</v>
      </c>
    </row>
    <row r="3142" spans="1:20" ht="14.45" hidden="1" x14ac:dyDescent="0.3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1075</v>
      </c>
      <c r="R3142" s="9" t="s">
        <v>1136</v>
      </c>
      <c r="S3142" s="9">
        <f t="shared" si="305"/>
        <v>2117680</v>
      </c>
      <c r="T3142" s="9">
        <f t="shared" si="304"/>
        <v>28695</v>
      </c>
    </row>
    <row r="3143" spans="1:20" ht="14.45" hidden="1" x14ac:dyDescent="0.3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1075</v>
      </c>
      <c r="R3143" s="9" t="s">
        <v>1136</v>
      </c>
      <c r="S3143" s="9">
        <f t="shared" si="305"/>
        <v>17599890</v>
      </c>
      <c r="T3143" s="9">
        <f t="shared" si="304"/>
        <v>238481</v>
      </c>
    </row>
    <row r="3144" spans="1:20" ht="14.45" hidden="1" x14ac:dyDescent="0.3">
      <c r="A3144" s="9">
        <v>67</v>
      </c>
      <c r="B3144" s="9" t="s">
        <v>14</v>
      </c>
      <c r="C3144" s="9" t="s">
        <v>852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1075</v>
      </c>
      <c r="R3144" s="9" t="s">
        <v>1136</v>
      </c>
      <c r="S3144" s="9">
        <f t="shared" si="305"/>
        <v>3728684</v>
      </c>
      <c r="T3144" s="9">
        <f t="shared" si="304"/>
        <v>50524</v>
      </c>
    </row>
    <row r="3145" spans="1:20" ht="14.45" hidden="1" x14ac:dyDescent="0.3">
      <c r="A3145" s="9">
        <v>64</v>
      </c>
      <c r="B3145" s="9" t="s">
        <v>14</v>
      </c>
      <c r="C3145" s="9" t="s">
        <v>724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1075</v>
      </c>
      <c r="R3145" s="9" t="s">
        <v>1136</v>
      </c>
      <c r="S3145" s="9">
        <f t="shared" si="305"/>
        <v>3479808</v>
      </c>
      <c r="T3145" s="9">
        <f t="shared" si="304"/>
        <v>47152</v>
      </c>
    </row>
    <row r="3146" spans="1:20" ht="14.45" hidden="1" x14ac:dyDescent="0.3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1075</v>
      </c>
      <c r="R3146" s="9" t="s">
        <v>1136</v>
      </c>
      <c r="S3146" s="9">
        <f t="shared" si="305"/>
        <v>18852769</v>
      </c>
      <c r="T3146" s="9">
        <f t="shared" si="304"/>
        <v>255458</v>
      </c>
    </row>
    <row r="3147" spans="1:20" ht="14.45" hidden="1" x14ac:dyDescent="0.3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999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1075</v>
      </c>
      <c r="R3147" s="9" t="s">
        <v>1136</v>
      </c>
      <c r="S3147" s="9">
        <f t="shared" si="305"/>
        <v>31833945</v>
      </c>
      <c r="T3147" s="9">
        <f t="shared" si="304"/>
        <v>431354</v>
      </c>
    </row>
    <row r="3148" spans="1:20" ht="14.45" hidden="1" x14ac:dyDescent="0.3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1075</v>
      </c>
      <c r="R3148" s="9" t="s">
        <v>1136</v>
      </c>
      <c r="S3148" s="9">
        <f t="shared" si="305"/>
        <v>3295600</v>
      </c>
      <c r="T3148" s="9">
        <f t="shared" si="304"/>
        <v>44656</v>
      </c>
    </row>
    <row r="3149" spans="1:20" ht="14.45" hidden="1" x14ac:dyDescent="0.3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1075</v>
      </c>
      <c r="R3149" s="9" t="s">
        <v>1136</v>
      </c>
      <c r="S3149" s="9">
        <f t="shared" si="305"/>
        <v>81576490</v>
      </c>
      <c r="T3149" s="9">
        <f t="shared" si="304"/>
        <v>1105372</v>
      </c>
    </row>
    <row r="3150" spans="1:20" ht="14.45" hidden="1" x14ac:dyDescent="0.3">
      <c r="A3150" s="9">
        <v>3816</v>
      </c>
      <c r="B3150" s="9" t="s">
        <v>14</v>
      </c>
      <c r="C3150" s="9" t="s">
        <v>921</v>
      </c>
      <c r="D3150" s="9" t="s">
        <v>224</v>
      </c>
      <c r="E3150" s="9" t="s">
        <v>223</v>
      </c>
      <c r="F3150" s="9" t="s">
        <v>1</v>
      </c>
      <c r="G3150" s="9" t="s">
        <v>822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1075</v>
      </c>
      <c r="R3150" s="9" t="s">
        <v>1136</v>
      </c>
      <c r="S3150" s="9">
        <f t="shared" si="305"/>
        <v>191185416</v>
      </c>
      <c r="T3150" s="9">
        <f t="shared" si="304"/>
        <v>2590588</v>
      </c>
    </row>
    <row r="3151" spans="1:20" ht="14.45" hidden="1" x14ac:dyDescent="0.3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1075</v>
      </c>
      <c r="R3151" s="9" t="s">
        <v>1136</v>
      </c>
      <c r="S3151" s="9">
        <f t="shared" si="305"/>
        <v>5400133</v>
      </c>
      <c r="T3151" s="9">
        <f t="shared" si="304"/>
        <v>73173</v>
      </c>
    </row>
    <row r="3152" spans="1:20" ht="14.45" hidden="1" x14ac:dyDescent="0.3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1075</v>
      </c>
      <c r="R3152" s="9" t="s">
        <v>1136</v>
      </c>
      <c r="S3152" s="9">
        <f t="shared" si="305"/>
        <v>7749720</v>
      </c>
      <c r="T3152" s="9">
        <f t="shared" si="304"/>
        <v>105010</v>
      </c>
    </row>
    <row r="3153" spans="1:20" ht="14.45" hidden="1" x14ac:dyDescent="0.3">
      <c r="A3153" s="9">
        <v>25</v>
      </c>
      <c r="B3153" s="9" t="s">
        <v>14</v>
      </c>
      <c r="C3153" s="9" t="s">
        <v>922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923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1075</v>
      </c>
      <c r="R3153" s="9" t="s">
        <v>1136</v>
      </c>
      <c r="S3153" s="9">
        <f t="shared" si="305"/>
        <v>1398425</v>
      </c>
      <c r="T3153" s="9">
        <f t="shared" si="304"/>
        <v>18949</v>
      </c>
    </row>
    <row r="3154" spans="1:20" ht="14.45" hidden="1" x14ac:dyDescent="0.3">
      <c r="A3154" s="9">
        <v>433</v>
      </c>
      <c r="B3154" s="9" t="s">
        <v>14</v>
      </c>
      <c r="C3154" s="9" t="s">
        <v>1035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1075</v>
      </c>
      <c r="R3154" s="9" t="s">
        <v>1136</v>
      </c>
      <c r="S3154" s="9">
        <f t="shared" si="305"/>
        <v>24401715</v>
      </c>
      <c r="T3154" s="9">
        <f t="shared" si="304"/>
        <v>330647</v>
      </c>
    </row>
    <row r="3155" spans="1:20" ht="14.45" hidden="1" x14ac:dyDescent="0.3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1075</v>
      </c>
      <c r="R3155" s="9" t="s">
        <v>1136</v>
      </c>
      <c r="S3155" s="9">
        <f t="shared" si="305"/>
        <v>78188767</v>
      </c>
      <c r="T3155" s="9">
        <f t="shared" si="304"/>
        <v>1059468</v>
      </c>
    </row>
    <row r="3156" spans="1:20" ht="14.45" hidden="1" x14ac:dyDescent="0.3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1075</v>
      </c>
      <c r="R3156" s="9" t="s">
        <v>1136</v>
      </c>
      <c r="S3156" s="9">
        <f t="shared" si="305"/>
        <v>224292789</v>
      </c>
      <c r="T3156" s="9">
        <f t="shared" si="304"/>
        <v>3039198</v>
      </c>
    </row>
    <row r="3157" spans="1:20" ht="14.45" hidden="1" x14ac:dyDescent="0.3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1075</v>
      </c>
      <c r="R3157" s="9" t="s">
        <v>1136</v>
      </c>
      <c r="S3157" s="9">
        <f t="shared" si="305"/>
        <v>45320100</v>
      </c>
      <c r="T3157" s="9">
        <f t="shared" si="304"/>
        <v>614093</v>
      </c>
    </row>
    <row r="3158" spans="1:20" ht="14.45" hidden="1" x14ac:dyDescent="0.3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1075</v>
      </c>
      <c r="R3158" s="9" t="s">
        <v>1136</v>
      </c>
      <c r="S3158" s="9">
        <f t="shared" si="305"/>
        <v>24217884</v>
      </c>
      <c r="T3158" s="9">
        <f t="shared" si="304"/>
        <v>328156</v>
      </c>
    </row>
    <row r="3159" spans="1:20" ht="14.45" hidden="1" x14ac:dyDescent="0.3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1075</v>
      </c>
      <c r="R3159" s="9" t="s">
        <v>1136</v>
      </c>
      <c r="S3159" s="9">
        <f t="shared" si="305"/>
        <v>210990550</v>
      </c>
      <c r="T3159" s="9">
        <f t="shared" si="304"/>
        <v>2858951</v>
      </c>
    </row>
    <row r="3160" spans="1:20" ht="14.45" hidden="1" x14ac:dyDescent="0.3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1075</v>
      </c>
      <c r="R3160" s="9" t="s">
        <v>1136</v>
      </c>
      <c r="S3160" s="9">
        <f t="shared" si="305"/>
        <v>151320180</v>
      </c>
      <c r="T3160" s="9">
        <f t="shared" si="304"/>
        <v>2050409</v>
      </c>
    </row>
    <row r="3161" spans="1:20" ht="14.45" hidden="1" x14ac:dyDescent="0.3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1075</v>
      </c>
      <c r="R3161" s="9" t="s">
        <v>1136</v>
      </c>
      <c r="S3161" s="9">
        <f t="shared" si="305"/>
        <v>104498405</v>
      </c>
      <c r="T3161" s="9">
        <f t="shared" si="304"/>
        <v>1415968</v>
      </c>
    </row>
    <row r="3162" spans="1:20" ht="14.45" hidden="1" x14ac:dyDescent="0.3">
      <c r="A3162" s="9">
        <v>352</v>
      </c>
      <c r="B3162" s="9" t="s">
        <v>14</v>
      </c>
      <c r="C3162" s="9" t="s">
        <v>731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1075</v>
      </c>
      <c r="R3162" s="9" t="s">
        <v>1136</v>
      </c>
      <c r="S3162" s="9">
        <f t="shared" si="305"/>
        <v>21266784</v>
      </c>
      <c r="T3162" s="9">
        <f t="shared" si="304"/>
        <v>288168</v>
      </c>
    </row>
    <row r="3163" spans="1:20" ht="14.45" hidden="1" x14ac:dyDescent="0.3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924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1075</v>
      </c>
      <c r="R3163" s="9" t="s">
        <v>1136</v>
      </c>
      <c r="S3163" s="9">
        <f t="shared" si="305"/>
        <v>66937406</v>
      </c>
      <c r="T3163" s="9">
        <f t="shared" si="304"/>
        <v>907011</v>
      </c>
    </row>
    <row r="3164" spans="1:20" ht="14.45" hidden="1" x14ac:dyDescent="0.3">
      <c r="A3164" s="9">
        <v>163</v>
      </c>
      <c r="B3164" s="9" t="s">
        <v>14</v>
      </c>
      <c r="C3164" s="9" t="s">
        <v>1102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1075</v>
      </c>
      <c r="R3164" s="9" t="s">
        <v>1136</v>
      </c>
      <c r="S3164" s="9">
        <f t="shared" si="305"/>
        <v>15647837</v>
      </c>
      <c r="T3164" s="9">
        <f t="shared" si="304"/>
        <v>212030</v>
      </c>
    </row>
    <row r="3165" spans="1:20" ht="14.45" hidden="1" x14ac:dyDescent="0.3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1075</v>
      </c>
      <c r="R3165" s="9" t="s">
        <v>1136</v>
      </c>
      <c r="S3165" s="9">
        <f t="shared" si="305"/>
        <v>681615</v>
      </c>
      <c r="T3165" s="9">
        <f t="shared" si="304"/>
        <v>9236</v>
      </c>
    </row>
    <row r="3166" spans="1:20" ht="14.45" hidden="1" x14ac:dyDescent="0.3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1075</v>
      </c>
      <c r="R3166" s="9" t="s">
        <v>1136</v>
      </c>
      <c r="S3166" s="9">
        <f t="shared" si="305"/>
        <v>9786465</v>
      </c>
      <c r="T3166" s="9">
        <f t="shared" si="304"/>
        <v>132608</v>
      </c>
    </row>
    <row r="3167" spans="1:20" ht="14.45" hidden="1" x14ac:dyDescent="0.3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1075</v>
      </c>
      <c r="R3167" s="9" t="s">
        <v>1136</v>
      </c>
      <c r="S3167" s="9">
        <f t="shared" si="305"/>
        <v>2607460</v>
      </c>
      <c r="T3167" s="9">
        <f t="shared" si="304"/>
        <v>35331</v>
      </c>
    </row>
    <row r="3168" spans="1:20" ht="14.45" hidden="1" x14ac:dyDescent="0.3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1075</v>
      </c>
      <c r="R3168" s="9" t="s">
        <v>1136</v>
      </c>
      <c r="S3168" s="9">
        <f t="shared" si="305"/>
        <v>29196768</v>
      </c>
      <c r="T3168" s="9">
        <f t="shared" si="304"/>
        <v>395620</v>
      </c>
    </row>
    <row r="3169" spans="1:20" ht="14.45" hidden="1" x14ac:dyDescent="0.3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1075</v>
      </c>
      <c r="R3169" s="9" t="s">
        <v>1136</v>
      </c>
      <c r="S3169" s="9">
        <f t="shared" si="305"/>
        <v>4484517</v>
      </c>
      <c r="T3169" s="9">
        <f t="shared" si="304"/>
        <v>60766</v>
      </c>
    </row>
    <row r="3170" spans="1:20" ht="14.45" hidden="1" x14ac:dyDescent="0.3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1075</v>
      </c>
      <c r="R3170" s="9" t="s">
        <v>1136</v>
      </c>
      <c r="S3170" s="9">
        <f t="shared" si="305"/>
        <v>10091535</v>
      </c>
      <c r="T3170" s="9">
        <f t="shared" si="304"/>
        <v>136742</v>
      </c>
    </row>
    <row r="3171" spans="1:20" ht="14.45" hidden="1" x14ac:dyDescent="0.3">
      <c r="A3171" s="9">
        <v>9</v>
      </c>
      <c r="B3171" s="9" t="s">
        <v>14</v>
      </c>
      <c r="C3171" s="9" t="s">
        <v>983</v>
      </c>
      <c r="D3171" s="9" t="s">
        <v>228</v>
      </c>
      <c r="E3171" s="9" t="s">
        <v>227</v>
      </c>
      <c r="F3171" s="9" t="s">
        <v>1</v>
      </c>
      <c r="G3171" s="9" t="s">
        <v>822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1075</v>
      </c>
      <c r="R3171" s="9" t="s">
        <v>1136</v>
      </c>
      <c r="S3171" s="9">
        <f t="shared" si="305"/>
        <v>674442</v>
      </c>
      <c r="T3171" s="9">
        <f t="shared" ref="T3171:T3234" si="309">ROUND(S3171/73.8,0)</f>
        <v>9139</v>
      </c>
    </row>
    <row r="3172" spans="1:20" ht="14.45" hidden="1" x14ac:dyDescent="0.3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1075</v>
      </c>
      <c r="R3172" s="9" t="s">
        <v>1136</v>
      </c>
      <c r="S3172" s="9">
        <f t="shared" si="305"/>
        <v>2897050</v>
      </c>
      <c r="T3172" s="9">
        <f t="shared" si="309"/>
        <v>39255</v>
      </c>
    </row>
    <row r="3173" spans="1:20" ht="14.45" hidden="1" x14ac:dyDescent="0.3">
      <c r="A3173" s="9">
        <v>43</v>
      </c>
      <c r="B3173" s="9" t="s">
        <v>14</v>
      </c>
      <c r="C3173" s="9" t="s">
        <v>926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1075</v>
      </c>
      <c r="R3173" s="9" t="s">
        <v>1136</v>
      </c>
      <c r="S3173" s="9">
        <f t="shared" si="305"/>
        <v>5926776</v>
      </c>
      <c r="T3173" s="9">
        <f t="shared" si="309"/>
        <v>80309</v>
      </c>
    </row>
    <row r="3174" spans="1:20" ht="14.45" hidden="1" x14ac:dyDescent="0.3">
      <c r="A3174" s="9">
        <v>75</v>
      </c>
      <c r="B3174" s="9" t="s">
        <v>14</v>
      </c>
      <c r="C3174" s="9" t="s">
        <v>734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735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1075</v>
      </c>
      <c r="R3174" s="9" t="s">
        <v>1136</v>
      </c>
      <c r="S3174" s="9">
        <f t="shared" si="305"/>
        <v>13907850</v>
      </c>
      <c r="T3174" s="9">
        <f t="shared" si="309"/>
        <v>188453</v>
      </c>
    </row>
    <row r="3175" spans="1:20" ht="14.45" hidden="1" x14ac:dyDescent="0.3">
      <c r="A3175" s="9">
        <v>49</v>
      </c>
      <c r="B3175" s="9" t="s">
        <v>14</v>
      </c>
      <c r="C3175" s="9" t="s">
        <v>736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1075</v>
      </c>
      <c r="R3175" s="9" t="s">
        <v>1136</v>
      </c>
      <c r="S3175" s="9">
        <f t="shared" si="305"/>
        <v>7190260</v>
      </c>
      <c r="T3175" s="9">
        <f t="shared" si="309"/>
        <v>97429</v>
      </c>
    </row>
    <row r="3176" spans="1:20" ht="14.45" hidden="1" x14ac:dyDescent="0.3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1075</v>
      </c>
      <c r="R3176" s="9" t="s">
        <v>1136</v>
      </c>
      <c r="S3176" s="9">
        <f t="shared" si="305"/>
        <v>68889940</v>
      </c>
      <c r="T3176" s="9">
        <f t="shared" si="309"/>
        <v>933468</v>
      </c>
    </row>
    <row r="3177" spans="1:20" ht="14.45" hidden="1" x14ac:dyDescent="0.3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1075</v>
      </c>
      <c r="R3177" s="9" t="s">
        <v>1136</v>
      </c>
      <c r="S3177" s="9">
        <f t="shared" si="305"/>
        <v>382170</v>
      </c>
      <c r="T3177" s="9">
        <f t="shared" si="309"/>
        <v>5178</v>
      </c>
    </row>
    <row r="3178" spans="1:20" ht="14.45" hidden="1" x14ac:dyDescent="0.3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1075</v>
      </c>
      <c r="R3178" s="9" t="s">
        <v>1136</v>
      </c>
      <c r="S3178" s="9">
        <f t="shared" si="305"/>
        <v>3106695</v>
      </c>
      <c r="T3178" s="9">
        <f t="shared" si="309"/>
        <v>42096</v>
      </c>
    </row>
    <row r="3179" spans="1:20" ht="14.45" hidden="1" x14ac:dyDescent="0.3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1075</v>
      </c>
      <c r="R3179" s="9" t="s">
        <v>1136</v>
      </c>
      <c r="S3179" s="9">
        <f t="shared" si="305"/>
        <v>2416800</v>
      </c>
      <c r="T3179" s="9">
        <f t="shared" si="309"/>
        <v>32748</v>
      </c>
    </row>
    <row r="3180" spans="1:20" ht="14.45" hidden="1" x14ac:dyDescent="0.3">
      <c r="A3180" s="9">
        <v>3</v>
      </c>
      <c r="B3180" s="9" t="s">
        <v>14</v>
      </c>
      <c r="C3180" s="9" t="s">
        <v>927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928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1075</v>
      </c>
      <c r="R3180" s="9" t="s">
        <v>1136</v>
      </c>
      <c r="S3180" s="9">
        <f t="shared" si="305"/>
        <v>374970</v>
      </c>
      <c r="T3180" s="9">
        <f t="shared" si="309"/>
        <v>5081</v>
      </c>
    </row>
    <row r="3181" spans="1:20" ht="14.45" hidden="1" x14ac:dyDescent="0.3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1075</v>
      </c>
      <c r="R3181" s="9" t="s">
        <v>1136</v>
      </c>
      <c r="S3181" s="9">
        <f t="shared" si="305"/>
        <v>6400900</v>
      </c>
      <c r="T3181" s="9">
        <f t="shared" si="309"/>
        <v>86733</v>
      </c>
    </row>
    <row r="3182" spans="1:20" ht="14.45" hidden="1" x14ac:dyDescent="0.3">
      <c r="A3182" s="9">
        <v>6</v>
      </c>
      <c r="B3182" s="9" t="s">
        <v>14</v>
      </c>
      <c r="C3182" s="9" t="s">
        <v>929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928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1075</v>
      </c>
      <c r="R3182" s="9" t="s">
        <v>1136</v>
      </c>
      <c r="S3182" s="9">
        <f t="shared" si="305"/>
        <v>880740</v>
      </c>
      <c r="T3182" s="9">
        <f t="shared" si="309"/>
        <v>11934</v>
      </c>
    </row>
    <row r="3183" spans="1:20" ht="14.45" hidden="1" x14ac:dyDescent="0.3">
      <c r="A3183" s="9">
        <v>51</v>
      </c>
      <c r="B3183" s="9" t="s">
        <v>14</v>
      </c>
      <c r="C3183" s="9" t="s">
        <v>742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1075</v>
      </c>
      <c r="R3183" s="9" t="s">
        <v>1136</v>
      </c>
      <c r="S3183" s="9">
        <f t="shared" si="305"/>
        <v>11729490</v>
      </c>
      <c r="T3183" s="9">
        <f t="shared" si="309"/>
        <v>158936</v>
      </c>
    </row>
    <row r="3184" spans="1:20" ht="14.45" hidden="1" x14ac:dyDescent="0.3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1075</v>
      </c>
      <c r="R3184" s="9" t="s">
        <v>1136</v>
      </c>
      <c r="S3184" s="9">
        <f t="shared" si="305"/>
        <v>3428040</v>
      </c>
      <c r="T3184" s="9">
        <f t="shared" si="309"/>
        <v>46450</v>
      </c>
    </row>
    <row r="3185" spans="1:20" ht="14.45" hidden="1" x14ac:dyDescent="0.3">
      <c r="A3185" s="9">
        <v>259</v>
      </c>
      <c r="B3185" s="9" t="s">
        <v>15</v>
      </c>
      <c r="C3185" s="9" t="s">
        <v>1037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1038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1075</v>
      </c>
      <c r="R3185" s="9" t="s">
        <v>1136</v>
      </c>
      <c r="S3185" s="9">
        <f t="shared" si="305"/>
        <v>6731410</v>
      </c>
      <c r="T3185" s="9">
        <f t="shared" si="309"/>
        <v>91212</v>
      </c>
    </row>
    <row r="3186" spans="1:20" ht="14.45" hidden="1" x14ac:dyDescent="0.3">
      <c r="A3186" s="9">
        <v>1927</v>
      </c>
      <c r="B3186" s="9" t="s">
        <v>15</v>
      </c>
      <c r="C3186" s="9" t="s">
        <v>1039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1075</v>
      </c>
      <c r="R3186" s="9" t="s">
        <v>1136</v>
      </c>
      <c r="S3186" s="9">
        <f t="shared" si="305"/>
        <v>60295830</v>
      </c>
      <c r="T3186" s="9">
        <f t="shared" si="309"/>
        <v>817017</v>
      </c>
    </row>
    <row r="3187" spans="1:20" ht="14.45" hidden="1" x14ac:dyDescent="0.3">
      <c r="A3187" s="9">
        <v>1309</v>
      </c>
      <c r="B3187" s="9" t="s">
        <v>15</v>
      </c>
      <c r="C3187" s="9" t="s">
        <v>743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1075</v>
      </c>
      <c r="R3187" s="9" t="s">
        <v>1136</v>
      </c>
      <c r="S3187" s="9">
        <f t="shared" si="305"/>
        <v>53786810</v>
      </c>
      <c r="T3187" s="9">
        <f t="shared" si="309"/>
        <v>728819</v>
      </c>
    </row>
    <row r="3188" spans="1:20" ht="14.45" hidden="1" x14ac:dyDescent="0.3">
      <c r="A3188" s="9">
        <v>118</v>
      </c>
      <c r="B3188" s="9" t="s">
        <v>15</v>
      </c>
      <c r="C3188" s="9" t="s">
        <v>930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1075</v>
      </c>
      <c r="R3188" s="9" t="s">
        <v>1136</v>
      </c>
      <c r="S3188" s="9">
        <f t="shared" si="305"/>
        <v>5749078</v>
      </c>
      <c r="T3188" s="9">
        <f t="shared" si="309"/>
        <v>77901</v>
      </c>
    </row>
    <row r="3189" spans="1:20" ht="14.45" hidden="1" x14ac:dyDescent="0.3">
      <c r="A3189" s="9">
        <v>3357</v>
      </c>
      <c r="B3189" s="9" t="s">
        <v>15</v>
      </c>
      <c r="C3189" s="9" t="s">
        <v>931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1075</v>
      </c>
      <c r="R3189" s="9" t="s">
        <v>1136</v>
      </c>
      <c r="S3189" s="9">
        <f t="shared" si="305"/>
        <v>163549683</v>
      </c>
      <c r="T3189" s="9">
        <f t="shared" si="309"/>
        <v>2216120</v>
      </c>
    </row>
    <row r="3190" spans="1:20" ht="14.45" hidden="1" x14ac:dyDescent="0.3">
      <c r="A3190" s="9">
        <v>2804</v>
      </c>
      <c r="B3190" s="9" t="s">
        <v>15</v>
      </c>
      <c r="C3190" s="9" t="s">
        <v>932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1075</v>
      </c>
      <c r="R3190" s="9" t="s">
        <v>1136</v>
      </c>
      <c r="S3190" s="9">
        <f t="shared" si="305"/>
        <v>94996716</v>
      </c>
      <c r="T3190" s="9">
        <f t="shared" si="309"/>
        <v>1287218</v>
      </c>
    </row>
    <row r="3191" spans="1:20" ht="14.45" hidden="1" x14ac:dyDescent="0.3">
      <c r="A3191" s="9">
        <v>64</v>
      </c>
      <c r="B3191" s="9" t="s">
        <v>15</v>
      </c>
      <c r="C3191" s="9" t="s">
        <v>1103</v>
      </c>
      <c r="D3191" s="9" t="s">
        <v>224</v>
      </c>
      <c r="E3191" s="9" t="s">
        <v>223</v>
      </c>
      <c r="F3191" s="9" t="s">
        <v>1</v>
      </c>
      <c r="G3191" s="9" t="s">
        <v>822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1075</v>
      </c>
      <c r="R3191" s="9" t="s">
        <v>1136</v>
      </c>
      <c r="S3191" s="9">
        <f t="shared" si="305"/>
        <v>3680960</v>
      </c>
      <c r="T3191" s="9">
        <f t="shared" si="309"/>
        <v>49878</v>
      </c>
    </row>
    <row r="3192" spans="1:20" ht="14.45" hidden="1" x14ac:dyDescent="0.3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1075</v>
      </c>
      <c r="R3192" s="9" t="s">
        <v>1136</v>
      </c>
      <c r="S3192" s="9">
        <f t="shared" si="305"/>
        <v>64472850</v>
      </c>
      <c r="T3192" s="9">
        <f t="shared" si="309"/>
        <v>873616</v>
      </c>
    </row>
    <row r="3193" spans="1:20" ht="14.45" hidden="1" x14ac:dyDescent="0.3">
      <c r="A3193" s="9">
        <v>164</v>
      </c>
      <c r="B3193" s="9" t="s">
        <v>15</v>
      </c>
      <c r="C3193" s="9" t="s">
        <v>744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1075</v>
      </c>
      <c r="R3193" s="9" t="s">
        <v>1136</v>
      </c>
      <c r="S3193" s="9">
        <f t="shared" si="305"/>
        <v>4922132</v>
      </c>
      <c r="T3193" s="9">
        <f t="shared" si="309"/>
        <v>66696</v>
      </c>
    </row>
    <row r="3194" spans="1:20" ht="14.45" hidden="1" x14ac:dyDescent="0.3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1075</v>
      </c>
      <c r="R3194" s="9" t="s">
        <v>1136</v>
      </c>
      <c r="S3194" s="9">
        <f t="shared" si="305"/>
        <v>30547470</v>
      </c>
      <c r="T3194" s="9">
        <f t="shared" si="309"/>
        <v>413922</v>
      </c>
    </row>
    <row r="3195" spans="1:20" ht="14.45" hidden="1" x14ac:dyDescent="0.3">
      <c r="A3195" s="9">
        <v>55</v>
      </c>
      <c r="B3195" s="9" t="s">
        <v>15</v>
      </c>
      <c r="C3195" s="9" t="s">
        <v>1104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1075</v>
      </c>
      <c r="R3195" s="9" t="s">
        <v>1136</v>
      </c>
      <c r="S3195" s="9">
        <f t="shared" si="305"/>
        <v>2327215</v>
      </c>
      <c r="T3195" s="9">
        <f t="shared" si="309"/>
        <v>31534</v>
      </c>
    </row>
    <row r="3196" spans="1:20" ht="14.45" hidden="1" x14ac:dyDescent="0.3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1075</v>
      </c>
      <c r="R3196" s="9" t="s">
        <v>1136</v>
      </c>
      <c r="S3196" s="9">
        <f t="shared" si="305"/>
        <v>18500608</v>
      </c>
      <c r="T3196" s="9">
        <f t="shared" si="309"/>
        <v>250686</v>
      </c>
    </row>
    <row r="3197" spans="1:20" ht="14.45" hidden="1" x14ac:dyDescent="0.3">
      <c r="A3197" s="9">
        <v>191</v>
      </c>
      <c r="B3197" s="9" t="s">
        <v>15</v>
      </c>
      <c r="C3197" s="9" t="s">
        <v>1105</v>
      </c>
      <c r="D3197" s="9" t="s">
        <v>224</v>
      </c>
      <c r="E3197" s="9" t="s">
        <v>223</v>
      </c>
      <c r="F3197" s="9" t="s">
        <v>1</v>
      </c>
      <c r="G3197" s="9" t="s">
        <v>822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1075</v>
      </c>
      <c r="R3197" s="9" t="s">
        <v>1136</v>
      </c>
      <c r="S3197" s="9">
        <f t="shared" si="305"/>
        <v>11330120</v>
      </c>
      <c r="T3197" s="9">
        <f t="shared" si="309"/>
        <v>153525</v>
      </c>
    </row>
    <row r="3198" spans="1:20" ht="14.45" hidden="1" x14ac:dyDescent="0.3">
      <c r="A3198" s="9">
        <v>457</v>
      </c>
      <c r="B3198" s="9" t="s">
        <v>15</v>
      </c>
      <c r="C3198" s="9" t="s">
        <v>1040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1075</v>
      </c>
      <c r="R3198" s="9" t="s">
        <v>1136</v>
      </c>
      <c r="S3198" s="9">
        <f t="shared" si="305"/>
        <v>16881580</v>
      </c>
      <c r="T3198" s="9">
        <f t="shared" si="309"/>
        <v>228748</v>
      </c>
    </row>
    <row r="3199" spans="1:20" ht="14.45" hidden="1" x14ac:dyDescent="0.3">
      <c r="A3199" s="9">
        <v>415</v>
      </c>
      <c r="B3199" s="9" t="s">
        <v>15</v>
      </c>
      <c r="C3199" s="9" t="s">
        <v>935</v>
      </c>
      <c r="D3199" s="9" t="s">
        <v>228</v>
      </c>
      <c r="E3199" s="9" t="s">
        <v>223</v>
      </c>
      <c r="F3199" s="9" t="s">
        <v>1</v>
      </c>
      <c r="G3199" s="9" t="s">
        <v>822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1075</v>
      </c>
      <c r="R3199" s="9" t="s">
        <v>1136</v>
      </c>
      <c r="S3199" s="9">
        <f t="shared" si="305"/>
        <v>20816400</v>
      </c>
      <c r="T3199" s="9">
        <f t="shared" si="309"/>
        <v>282065</v>
      </c>
    </row>
    <row r="3200" spans="1:20" ht="14.45" hidden="1" x14ac:dyDescent="0.3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1075</v>
      </c>
      <c r="R3200" s="9" t="s">
        <v>1136</v>
      </c>
      <c r="S3200" s="9">
        <f t="shared" si="305"/>
        <v>14369541</v>
      </c>
      <c r="T3200" s="9">
        <f t="shared" si="309"/>
        <v>194709</v>
      </c>
    </row>
    <row r="3201" spans="1:20" ht="14.45" hidden="1" x14ac:dyDescent="0.3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1075</v>
      </c>
      <c r="R3201" s="9" t="s">
        <v>1136</v>
      </c>
      <c r="S3201" s="9">
        <f t="shared" si="305"/>
        <v>1273300</v>
      </c>
      <c r="T3201" s="9">
        <f t="shared" si="309"/>
        <v>17253</v>
      </c>
    </row>
    <row r="3202" spans="1:20" ht="14.45" hidden="1" x14ac:dyDescent="0.3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1075</v>
      </c>
      <c r="R3202" s="9" t="s">
        <v>1136</v>
      </c>
      <c r="S3202" s="9">
        <f t="shared" si="305"/>
        <v>15643498</v>
      </c>
      <c r="T3202" s="9">
        <f t="shared" si="309"/>
        <v>211972</v>
      </c>
    </row>
    <row r="3203" spans="1:20" ht="14.45" hidden="1" x14ac:dyDescent="0.3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1075</v>
      </c>
      <c r="R3203" s="9" t="s">
        <v>1136</v>
      </c>
      <c r="S3203" s="9">
        <f t="shared" ref="S3203:S3266" si="310">M3203*A3203</f>
        <v>19426100</v>
      </c>
      <c r="T3203" s="9">
        <f t="shared" si="309"/>
        <v>263226</v>
      </c>
    </row>
    <row r="3204" spans="1:20" ht="14.45" hidden="1" x14ac:dyDescent="0.3">
      <c r="A3204" s="9">
        <v>5</v>
      </c>
      <c r="B3204" s="9" t="s">
        <v>15</v>
      </c>
      <c r="C3204" s="9" t="s">
        <v>1106</v>
      </c>
      <c r="D3204" s="9" t="s">
        <v>222</v>
      </c>
      <c r="E3204" s="9" t="s">
        <v>223</v>
      </c>
      <c r="F3204" s="9" t="s">
        <v>5</v>
      </c>
      <c r="G3204" s="9" t="s">
        <v>656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1075</v>
      </c>
      <c r="R3204" s="9" t="s">
        <v>1136</v>
      </c>
      <c r="S3204" s="9">
        <f t="shared" si="310"/>
        <v>481500</v>
      </c>
      <c r="T3204" s="9">
        <f t="shared" si="309"/>
        <v>6524</v>
      </c>
    </row>
    <row r="3205" spans="1:20" ht="14.45" hidden="1" x14ac:dyDescent="0.3">
      <c r="A3205" s="9">
        <v>23</v>
      </c>
      <c r="B3205" s="9" t="s">
        <v>15</v>
      </c>
      <c r="C3205" s="9" t="s">
        <v>1107</v>
      </c>
      <c r="D3205" s="9" t="s">
        <v>222</v>
      </c>
      <c r="E3205" s="9" t="s">
        <v>223</v>
      </c>
      <c r="F3205" s="9" t="s">
        <v>5</v>
      </c>
      <c r="G3205" s="9" t="s">
        <v>656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1075</v>
      </c>
      <c r="R3205" s="9" t="s">
        <v>1136</v>
      </c>
      <c r="S3205" s="9">
        <f t="shared" si="310"/>
        <v>2759770</v>
      </c>
      <c r="T3205" s="9">
        <f t="shared" si="309"/>
        <v>37395</v>
      </c>
    </row>
    <row r="3206" spans="1:20" ht="14.45" hidden="1" x14ac:dyDescent="0.3">
      <c r="A3206" s="9">
        <v>14</v>
      </c>
      <c r="B3206" s="9" t="s">
        <v>15</v>
      </c>
      <c r="C3206" s="9" t="s">
        <v>747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1075</v>
      </c>
      <c r="R3206" s="9" t="s">
        <v>1136</v>
      </c>
      <c r="S3206" s="9">
        <f t="shared" si="310"/>
        <v>1448860</v>
      </c>
      <c r="T3206" s="9">
        <f t="shared" si="309"/>
        <v>19632</v>
      </c>
    </row>
    <row r="3207" spans="1:20" ht="14.45" hidden="1" x14ac:dyDescent="0.3">
      <c r="A3207" s="9">
        <v>636</v>
      </c>
      <c r="B3207" s="9" t="s">
        <v>15</v>
      </c>
      <c r="C3207" s="9" t="s">
        <v>748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1075</v>
      </c>
      <c r="R3207" s="9" t="s">
        <v>1136</v>
      </c>
      <c r="S3207" s="9">
        <f t="shared" si="310"/>
        <v>18649428</v>
      </c>
      <c r="T3207" s="9">
        <f t="shared" si="309"/>
        <v>252702</v>
      </c>
    </row>
    <row r="3208" spans="1:20" ht="14.45" hidden="1" x14ac:dyDescent="0.3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999</v>
      </c>
      <c r="H3208" s="9" t="s">
        <v>1043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1075</v>
      </c>
      <c r="R3208" s="9" t="s">
        <v>1136</v>
      </c>
      <c r="S3208" s="9">
        <f t="shared" si="310"/>
        <v>56483990</v>
      </c>
      <c r="T3208" s="9">
        <f t="shared" si="309"/>
        <v>765366</v>
      </c>
    </row>
    <row r="3209" spans="1:20" ht="14.45" hidden="1" x14ac:dyDescent="0.3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1043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1075</v>
      </c>
      <c r="R3209" s="9" t="s">
        <v>1136</v>
      </c>
      <c r="S3209" s="9">
        <f t="shared" si="310"/>
        <v>1105820512</v>
      </c>
      <c r="T3209" s="9">
        <f t="shared" si="309"/>
        <v>14984018</v>
      </c>
    </row>
    <row r="3210" spans="1:20" ht="14.45" hidden="1" x14ac:dyDescent="0.3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1075</v>
      </c>
      <c r="R3210" s="9" t="s">
        <v>1136</v>
      </c>
      <c r="S3210" s="9">
        <f t="shared" si="310"/>
        <v>51294199</v>
      </c>
      <c r="T3210" s="9">
        <f t="shared" si="309"/>
        <v>695043</v>
      </c>
    </row>
    <row r="3211" spans="1:20" ht="14.45" hidden="1" x14ac:dyDescent="0.3">
      <c r="A3211" s="9">
        <v>11</v>
      </c>
      <c r="B3211" s="9" t="s">
        <v>15</v>
      </c>
      <c r="C3211" s="9" t="s">
        <v>1108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1075</v>
      </c>
      <c r="R3211" s="9" t="s">
        <v>1136</v>
      </c>
      <c r="S3211" s="9">
        <f t="shared" si="310"/>
        <v>694045</v>
      </c>
      <c r="T3211" s="9">
        <f t="shared" si="309"/>
        <v>9404</v>
      </c>
    </row>
    <row r="3212" spans="1:20" ht="14.45" hidden="1" x14ac:dyDescent="0.3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1075</v>
      </c>
      <c r="R3212" s="9" t="s">
        <v>1136</v>
      </c>
      <c r="S3212" s="9">
        <f t="shared" si="310"/>
        <v>50838537</v>
      </c>
      <c r="T3212" s="9">
        <f t="shared" si="309"/>
        <v>688869</v>
      </c>
    </row>
    <row r="3213" spans="1:20" ht="14.45" hidden="1" x14ac:dyDescent="0.3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1075</v>
      </c>
      <c r="R3213" s="9" t="s">
        <v>1136</v>
      </c>
      <c r="S3213" s="9">
        <f t="shared" si="310"/>
        <v>1459300</v>
      </c>
      <c r="T3213" s="9">
        <f t="shared" si="309"/>
        <v>19774</v>
      </c>
    </row>
    <row r="3214" spans="1:20" ht="14.45" hidden="1" x14ac:dyDescent="0.3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1075</v>
      </c>
      <c r="R3214" s="9" t="s">
        <v>1136</v>
      </c>
      <c r="S3214" s="9">
        <f t="shared" si="310"/>
        <v>137192</v>
      </c>
      <c r="T3214" s="9">
        <f t="shared" si="309"/>
        <v>1859</v>
      </c>
    </row>
    <row r="3215" spans="1:20" ht="14.45" hidden="1" x14ac:dyDescent="0.3">
      <c r="A3215" s="9">
        <v>1413</v>
      </c>
      <c r="B3215" s="9" t="s">
        <v>15</v>
      </c>
      <c r="C3215" s="9" t="s">
        <v>749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1075</v>
      </c>
      <c r="R3215" s="9" t="s">
        <v>1136</v>
      </c>
      <c r="S3215" s="9">
        <f t="shared" si="310"/>
        <v>49289679</v>
      </c>
      <c r="T3215" s="9">
        <f t="shared" si="309"/>
        <v>667882</v>
      </c>
    </row>
    <row r="3216" spans="1:20" ht="14.45" hidden="1" x14ac:dyDescent="0.3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1075</v>
      </c>
      <c r="R3216" s="9" t="s">
        <v>1136</v>
      </c>
      <c r="S3216" s="9">
        <f t="shared" si="310"/>
        <v>2827440</v>
      </c>
      <c r="T3216" s="9">
        <f t="shared" si="309"/>
        <v>38312</v>
      </c>
    </row>
    <row r="3217" spans="1:20" ht="14.45" hidden="1" x14ac:dyDescent="0.3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1075</v>
      </c>
      <c r="R3217" s="9" t="s">
        <v>1136</v>
      </c>
      <c r="S3217" s="9">
        <f t="shared" si="310"/>
        <v>20516282</v>
      </c>
      <c r="T3217" s="9">
        <f t="shared" si="309"/>
        <v>277998</v>
      </c>
    </row>
    <row r="3218" spans="1:20" ht="14.45" hidden="1" x14ac:dyDescent="0.3">
      <c r="A3218" s="9">
        <v>743</v>
      </c>
      <c r="B3218" s="9" t="s">
        <v>15</v>
      </c>
      <c r="C3218" s="9" t="s">
        <v>937</v>
      </c>
      <c r="D3218" s="9" t="s">
        <v>225</v>
      </c>
      <c r="E3218" s="9" t="s">
        <v>223</v>
      </c>
      <c r="F3218" s="9" t="s">
        <v>1</v>
      </c>
      <c r="G3218" s="9" t="s">
        <v>660</v>
      </c>
      <c r="H3218" s="9" t="s">
        <v>787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1075</v>
      </c>
      <c r="R3218" s="9" t="s">
        <v>1136</v>
      </c>
      <c r="S3218" s="9">
        <f t="shared" si="310"/>
        <v>104111389</v>
      </c>
      <c r="T3218" s="9">
        <f t="shared" si="309"/>
        <v>1410723</v>
      </c>
    </row>
    <row r="3219" spans="1:20" ht="14.45" hidden="1" x14ac:dyDescent="0.3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999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1075</v>
      </c>
      <c r="R3219" s="9" t="s">
        <v>1136</v>
      </c>
      <c r="S3219" s="9">
        <f t="shared" si="310"/>
        <v>16433461</v>
      </c>
      <c r="T3219" s="9">
        <f t="shared" si="309"/>
        <v>222676</v>
      </c>
    </row>
    <row r="3220" spans="1:20" ht="14.45" hidden="1" x14ac:dyDescent="0.3">
      <c r="A3220" s="9">
        <v>57</v>
      </c>
      <c r="B3220" s="9" t="s">
        <v>15</v>
      </c>
      <c r="C3220" s="9" t="s">
        <v>1109</v>
      </c>
      <c r="D3220" s="9" t="s">
        <v>225</v>
      </c>
      <c r="E3220" s="9" t="s">
        <v>223</v>
      </c>
      <c r="F3220" s="9" t="s">
        <v>5</v>
      </c>
      <c r="G3220" s="9" t="s">
        <v>656</v>
      </c>
      <c r="H3220" s="9" t="s">
        <v>1110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1075</v>
      </c>
      <c r="R3220" s="9" t="s">
        <v>1136</v>
      </c>
      <c r="S3220" s="9">
        <f t="shared" si="310"/>
        <v>6041430</v>
      </c>
      <c r="T3220" s="9">
        <f t="shared" si="309"/>
        <v>81862</v>
      </c>
    </row>
    <row r="3221" spans="1:20" ht="14.45" hidden="1" x14ac:dyDescent="0.3">
      <c r="A3221" s="9">
        <v>443</v>
      </c>
      <c r="B3221" s="9" t="s">
        <v>15</v>
      </c>
      <c r="C3221" s="9" t="s">
        <v>1111</v>
      </c>
      <c r="D3221" s="9" t="s">
        <v>225</v>
      </c>
      <c r="E3221" s="9" t="s">
        <v>223</v>
      </c>
      <c r="F3221" s="9" t="s">
        <v>1</v>
      </c>
      <c r="G3221" s="9" t="s">
        <v>660</v>
      </c>
      <c r="H3221" s="9" t="s">
        <v>787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1075</v>
      </c>
      <c r="R3221" s="9" t="s">
        <v>1136</v>
      </c>
      <c r="S3221" s="9">
        <f t="shared" si="310"/>
        <v>54688350</v>
      </c>
      <c r="T3221" s="9">
        <f t="shared" si="309"/>
        <v>741035</v>
      </c>
    </row>
    <row r="3222" spans="1:20" ht="14.45" hidden="1" x14ac:dyDescent="0.3">
      <c r="A3222" s="9">
        <v>7</v>
      </c>
      <c r="B3222" s="9" t="s">
        <v>15</v>
      </c>
      <c r="C3222" s="9" t="s">
        <v>751</v>
      </c>
      <c r="D3222" s="9" t="s">
        <v>225</v>
      </c>
      <c r="E3222" s="9" t="s">
        <v>223</v>
      </c>
      <c r="F3222" s="9" t="s">
        <v>1</v>
      </c>
      <c r="G3222" s="9" t="s">
        <v>999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1075</v>
      </c>
      <c r="R3222" s="9" t="s">
        <v>1136</v>
      </c>
      <c r="S3222" s="9">
        <f t="shared" si="310"/>
        <v>618730</v>
      </c>
      <c r="T3222" s="9">
        <f t="shared" si="309"/>
        <v>8384</v>
      </c>
    </row>
    <row r="3223" spans="1:20" ht="14.45" hidden="1" x14ac:dyDescent="0.3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1075</v>
      </c>
      <c r="R3223" s="9" t="s">
        <v>1136</v>
      </c>
      <c r="S3223" s="9">
        <f t="shared" si="310"/>
        <v>1373120</v>
      </c>
      <c r="T3223" s="9">
        <f t="shared" si="309"/>
        <v>18606</v>
      </c>
    </row>
    <row r="3224" spans="1:20" ht="14.45" hidden="1" x14ac:dyDescent="0.3">
      <c r="A3224" s="9">
        <v>1879</v>
      </c>
      <c r="B3224" s="9" t="s">
        <v>15</v>
      </c>
      <c r="C3224" s="9" t="s">
        <v>1044</v>
      </c>
      <c r="D3224" s="9" t="s">
        <v>225</v>
      </c>
      <c r="E3224" s="9" t="s">
        <v>223</v>
      </c>
      <c r="F3224" s="9" t="s">
        <v>1</v>
      </c>
      <c r="G3224" s="9" t="s">
        <v>660</v>
      </c>
      <c r="H3224" s="9" t="s">
        <v>1045</v>
      </c>
      <c r="I3224" s="9">
        <v>16</v>
      </c>
      <c r="J3224" s="9" t="s">
        <v>1112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1075</v>
      </c>
      <c r="R3224" s="9" t="s">
        <v>1136</v>
      </c>
      <c r="S3224" s="9">
        <f t="shared" si="310"/>
        <v>252706710</v>
      </c>
      <c r="T3224" s="9">
        <f t="shared" si="309"/>
        <v>3424210</v>
      </c>
    </row>
    <row r="3225" spans="1:20" ht="14.45" hidden="1" x14ac:dyDescent="0.3">
      <c r="A3225" s="9">
        <v>177</v>
      </c>
      <c r="B3225" s="9" t="s">
        <v>15</v>
      </c>
      <c r="C3225" s="9" t="s">
        <v>1113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1088</v>
      </c>
      <c r="I3225" s="9">
        <v>16</v>
      </c>
      <c r="J3225" s="9" t="s">
        <v>1112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1075</v>
      </c>
      <c r="R3225" s="9" t="s">
        <v>1136</v>
      </c>
      <c r="S3225" s="9">
        <f t="shared" si="310"/>
        <v>24917883</v>
      </c>
      <c r="T3225" s="9">
        <f t="shared" si="309"/>
        <v>337641</v>
      </c>
    </row>
    <row r="3226" spans="1:20" ht="14.45" hidden="1" x14ac:dyDescent="0.3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1114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1075</v>
      </c>
      <c r="R3226" s="9" t="s">
        <v>1136</v>
      </c>
      <c r="S3226" s="9">
        <f t="shared" si="310"/>
        <v>23688720</v>
      </c>
      <c r="T3226" s="9">
        <f t="shared" si="309"/>
        <v>320985</v>
      </c>
    </row>
    <row r="3227" spans="1:20" ht="14.45" hidden="1" x14ac:dyDescent="0.3">
      <c r="A3227" s="9">
        <v>740</v>
      </c>
      <c r="B3227" s="9" t="s">
        <v>15</v>
      </c>
      <c r="C3227" s="9" t="s">
        <v>985</v>
      </c>
      <c r="D3227" s="9" t="s">
        <v>225</v>
      </c>
      <c r="E3227" s="9" t="s">
        <v>223</v>
      </c>
      <c r="F3227" s="9" t="s">
        <v>1</v>
      </c>
      <c r="G3227" s="9" t="s">
        <v>660</v>
      </c>
      <c r="H3227" s="9" t="s">
        <v>1115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1075</v>
      </c>
      <c r="R3227" s="9" t="s">
        <v>1136</v>
      </c>
      <c r="S3227" s="9">
        <f t="shared" si="310"/>
        <v>130232600</v>
      </c>
      <c r="T3227" s="9">
        <f t="shared" si="309"/>
        <v>1764669</v>
      </c>
    </row>
    <row r="3228" spans="1:20" ht="14.45" hidden="1" x14ac:dyDescent="0.3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1075</v>
      </c>
      <c r="R3228" s="9" t="s">
        <v>1136</v>
      </c>
      <c r="S3228" s="9">
        <f t="shared" si="310"/>
        <v>2555100</v>
      </c>
      <c r="T3228" s="9">
        <f t="shared" si="309"/>
        <v>34622</v>
      </c>
    </row>
    <row r="3229" spans="1:20" ht="14.45" hidden="1" x14ac:dyDescent="0.3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1075</v>
      </c>
      <c r="R3229" s="9" t="s">
        <v>1136</v>
      </c>
      <c r="S3229" s="9">
        <f t="shared" si="310"/>
        <v>418896</v>
      </c>
      <c r="T3229" s="9">
        <f t="shared" si="309"/>
        <v>5676</v>
      </c>
    </row>
    <row r="3230" spans="1:20" ht="14.45" hidden="1" x14ac:dyDescent="0.3">
      <c r="A3230" s="9">
        <v>18</v>
      </c>
      <c r="B3230" s="9" t="s">
        <v>15</v>
      </c>
      <c r="C3230" s="9" t="s">
        <v>938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1075</v>
      </c>
      <c r="R3230" s="9" t="s">
        <v>1136</v>
      </c>
      <c r="S3230" s="9">
        <f t="shared" si="310"/>
        <v>4361328</v>
      </c>
      <c r="T3230" s="9">
        <f t="shared" si="309"/>
        <v>59097</v>
      </c>
    </row>
    <row r="3231" spans="1:20" ht="14.45" hidden="1" x14ac:dyDescent="0.3">
      <c r="A3231" s="9">
        <v>14</v>
      </c>
      <c r="B3231" s="9" t="s">
        <v>15</v>
      </c>
      <c r="C3231" s="9" t="s">
        <v>857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1116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1075</v>
      </c>
      <c r="R3231" s="9" t="s">
        <v>1136</v>
      </c>
      <c r="S3231" s="9">
        <f t="shared" si="310"/>
        <v>2106860</v>
      </c>
      <c r="T3231" s="9">
        <f t="shared" si="309"/>
        <v>28548</v>
      </c>
    </row>
    <row r="3232" spans="1:20" ht="14.45" hidden="1" x14ac:dyDescent="0.3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1075</v>
      </c>
      <c r="R3232" s="9" t="s">
        <v>1136</v>
      </c>
      <c r="S3232" s="9">
        <f t="shared" si="310"/>
        <v>1287860</v>
      </c>
      <c r="T3232" s="9">
        <f t="shared" si="309"/>
        <v>17451</v>
      </c>
    </row>
    <row r="3233" spans="1:20" ht="14.45" hidden="1" x14ac:dyDescent="0.3">
      <c r="A3233" s="9">
        <v>74</v>
      </c>
      <c r="B3233" s="9" t="s">
        <v>15</v>
      </c>
      <c r="C3233" s="9" t="s">
        <v>1117</v>
      </c>
      <c r="D3233" s="9" t="s">
        <v>228</v>
      </c>
      <c r="E3233" s="9" t="s">
        <v>227</v>
      </c>
      <c r="F3233" s="9" t="s">
        <v>1</v>
      </c>
      <c r="G3233" s="9" t="s">
        <v>822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1075</v>
      </c>
      <c r="R3233" s="9" t="s">
        <v>1136</v>
      </c>
      <c r="S3233" s="9">
        <f t="shared" si="310"/>
        <v>6224880</v>
      </c>
      <c r="T3233" s="9">
        <f t="shared" si="309"/>
        <v>84348</v>
      </c>
    </row>
    <row r="3234" spans="1:20" ht="14.45" hidden="1" x14ac:dyDescent="0.3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1075</v>
      </c>
      <c r="R3234" s="9" t="s">
        <v>1136</v>
      </c>
      <c r="S3234" s="9">
        <f t="shared" si="310"/>
        <v>136118</v>
      </c>
      <c r="T3234" s="9">
        <f t="shared" si="309"/>
        <v>1844</v>
      </c>
    </row>
    <row r="3235" spans="1:20" ht="14.45" hidden="1" x14ac:dyDescent="0.3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1075</v>
      </c>
      <c r="R3235" s="9" t="s">
        <v>1136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 ht="14.45" hidden="1" x14ac:dyDescent="0.3">
      <c r="A3236" s="9">
        <v>160</v>
      </c>
      <c r="B3236" s="9" t="s">
        <v>15</v>
      </c>
      <c r="C3236" s="9" t="s">
        <v>1118</v>
      </c>
      <c r="D3236" s="9" t="s">
        <v>228</v>
      </c>
      <c r="E3236" s="9" t="s">
        <v>227</v>
      </c>
      <c r="F3236" s="9" t="s">
        <v>1</v>
      </c>
      <c r="G3236" s="9" t="s">
        <v>822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1075</v>
      </c>
      <c r="R3236" s="9" t="s">
        <v>1136</v>
      </c>
      <c r="S3236" s="9">
        <f t="shared" si="310"/>
        <v>9216960</v>
      </c>
      <c r="T3236" s="9">
        <f t="shared" si="314"/>
        <v>124891</v>
      </c>
    </row>
    <row r="3237" spans="1:20" ht="14.45" hidden="1" x14ac:dyDescent="0.3">
      <c r="A3237" s="9">
        <v>671</v>
      </c>
      <c r="B3237" s="9" t="s">
        <v>15</v>
      </c>
      <c r="C3237" s="9" t="s">
        <v>752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1075</v>
      </c>
      <c r="R3237" s="9" t="s">
        <v>1136</v>
      </c>
      <c r="S3237" s="9">
        <f t="shared" si="310"/>
        <v>37270024</v>
      </c>
      <c r="T3237" s="9">
        <f t="shared" si="314"/>
        <v>505014</v>
      </c>
    </row>
    <row r="3238" spans="1:20" ht="14.45" hidden="1" x14ac:dyDescent="0.3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1075</v>
      </c>
      <c r="R3238" s="9" t="s">
        <v>1136</v>
      </c>
      <c r="S3238" s="9">
        <f t="shared" si="310"/>
        <v>1790336</v>
      </c>
      <c r="T3238" s="9">
        <f t="shared" si="314"/>
        <v>24259</v>
      </c>
    </row>
    <row r="3239" spans="1:20" ht="14.45" hidden="1" x14ac:dyDescent="0.3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1075</v>
      </c>
      <c r="R3239" s="9" t="s">
        <v>1136</v>
      </c>
      <c r="S3239" s="9">
        <f t="shared" si="310"/>
        <v>67223445</v>
      </c>
      <c r="T3239" s="9">
        <f t="shared" si="314"/>
        <v>910887</v>
      </c>
    </row>
    <row r="3240" spans="1:20" ht="14.45" hidden="1" x14ac:dyDescent="0.3">
      <c r="A3240" s="9">
        <v>161</v>
      </c>
      <c r="B3240" s="9" t="s">
        <v>15</v>
      </c>
      <c r="C3240" s="9" t="s">
        <v>753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1075</v>
      </c>
      <c r="R3240" s="9" t="s">
        <v>1136</v>
      </c>
      <c r="S3240" s="9">
        <f t="shared" si="310"/>
        <v>12257896</v>
      </c>
      <c r="T3240" s="9">
        <f t="shared" si="314"/>
        <v>166096</v>
      </c>
    </row>
    <row r="3241" spans="1:20" ht="14.45" hidden="1" x14ac:dyDescent="0.3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1075</v>
      </c>
      <c r="R3241" s="9" t="s">
        <v>1136</v>
      </c>
      <c r="S3241" s="9">
        <f t="shared" si="310"/>
        <v>58588426</v>
      </c>
      <c r="T3241" s="9">
        <f t="shared" si="314"/>
        <v>793881</v>
      </c>
    </row>
    <row r="3242" spans="1:20" ht="14.45" hidden="1" x14ac:dyDescent="0.3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1075</v>
      </c>
      <c r="R3242" s="9" t="s">
        <v>1136</v>
      </c>
      <c r="S3242" s="9">
        <f t="shared" si="310"/>
        <v>34378125</v>
      </c>
      <c r="T3242" s="9">
        <f t="shared" si="314"/>
        <v>465828</v>
      </c>
    </row>
    <row r="3243" spans="1:20" ht="14.45" hidden="1" x14ac:dyDescent="0.3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1075</v>
      </c>
      <c r="R3243" s="9" t="s">
        <v>1136</v>
      </c>
      <c r="S3243" s="9">
        <f t="shared" si="310"/>
        <v>170070720</v>
      </c>
      <c r="T3243" s="9">
        <f t="shared" si="314"/>
        <v>2304481</v>
      </c>
    </row>
    <row r="3244" spans="1:20" ht="14.45" hidden="1" x14ac:dyDescent="0.3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1075</v>
      </c>
      <c r="R3244" s="9" t="s">
        <v>1136</v>
      </c>
      <c r="S3244" s="9">
        <f t="shared" si="310"/>
        <v>4208995</v>
      </c>
      <c r="T3244" s="9">
        <f t="shared" si="314"/>
        <v>57032</v>
      </c>
    </row>
    <row r="3245" spans="1:20" ht="14.45" hidden="1" x14ac:dyDescent="0.3">
      <c r="A3245" s="9">
        <v>436</v>
      </c>
      <c r="B3245" s="9" t="s">
        <v>15</v>
      </c>
      <c r="C3245" s="9" t="s">
        <v>756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1075</v>
      </c>
      <c r="R3245" s="9" t="s">
        <v>1136</v>
      </c>
      <c r="S3245" s="9">
        <f t="shared" si="310"/>
        <v>30882752</v>
      </c>
      <c r="T3245" s="9">
        <f t="shared" si="314"/>
        <v>418465</v>
      </c>
    </row>
    <row r="3246" spans="1:20" ht="14.45" hidden="1" x14ac:dyDescent="0.3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1075</v>
      </c>
      <c r="R3246" s="9" t="s">
        <v>1136</v>
      </c>
      <c r="S3246" s="9">
        <f t="shared" si="310"/>
        <v>18068110</v>
      </c>
      <c r="T3246" s="9">
        <f t="shared" si="314"/>
        <v>244825</v>
      </c>
    </row>
    <row r="3247" spans="1:20" ht="14.45" hidden="1" x14ac:dyDescent="0.3">
      <c r="A3247" s="9">
        <v>17</v>
      </c>
      <c r="B3247" s="9" t="s">
        <v>15</v>
      </c>
      <c r="C3247" s="9" t="s">
        <v>757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1075</v>
      </c>
      <c r="R3247" s="9" t="s">
        <v>1136</v>
      </c>
      <c r="S3247" s="9">
        <f t="shared" si="310"/>
        <v>1574370</v>
      </c>
      <c r="T3247" s="9">
        <f t="shared" si="314"/>
        <v>21333</v>
      </c>
    </row>
    <row r="3248" spans="1:20" ht="14.45" hidden="1" x14ac:dyDescent="0.3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1075</v>
      </c>
      <c r="R3248" s="9" t="s">
        <v>1136</v>
      </c>
      <c r="S3248" s="9">
        <f t="shared" si="310"/>
        <v>17289580</v>
      </c>
      <c r="T3248" s="9">
        <f t="shared" si="314"/>
        <v>234276</v>
      </c>
    </row>
    <row r="3249" spans="1:20" ht="14.45" hidden="1" x14ac:dyDescent="0.3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1075</v>
      </c>
      <c r="R3249" s="9" t="s">
        <v>1136</v>
      </c>
      <c r="S3249" s="9">
        <f t="shared" si="310"/>
        <v>22299214</v>
      </c>
      <c r="T3249" s="9">
        <f t="shared" si="314"/>
        <v>302157</v>
      </c>
    </row>
    <row r="3250" spans="1:20" ht="14.45" hidden="1" x14ac:dyDescent="0.3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1075</v>
      </c>
      <c r="R3250" s="9" t="s">
        <v>1136</v>
      </c>
      <c r="S3250" s="9">
        <f t="shared" si="310"/>
        <v>3238932</v>
      </c>
      <c r="T3250" s="9">
        <f t="shared" si="314"/>
        <v>43888</v>
      </c>
    </row>
    <row r="3251" spans="1:20" ht="14.45" hidden="1" x14ac:dyDescent="0.3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1075</v>
      </c>
      <c r="R3251" s="9" t="s">
        <v>1136</v>
      </c>
      <c r="S3251" s="9">
        <f t="shared" si="310"/>
        <v>2585582</v>
      </c>
      <c r="T3251" s="9">
        <f t="shared" si="314"/>
        <v>35035</v>
      </c>
    </row>
    <row r="3252" spans="1:20" ht="14.45" hidden="1" x14ac:dyDescent="0.3">
      <c r="A3252" s="9">
        <v>1</v>
      </c>
      <c r="B3252" s="9" t="s">
        <v>15</v>
      </c>
      <c r="C3252" s="9" t="s">
        <v>759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1075</v>
      </c>
      <c r="R3252" s="9" t="s">
        <v>1136</v>
      </c>
      <c r="S3252" s="9">
        <f t="shared" si="310"/>
        <v>90854</v>
      </c>
      <c r="T3252" s="9">
        <f t="shared" si="314"/>
        <v>1231</v>
      </c>
    </row>
    <row r="3253" spans="1:20" ht="14.45" hidden="1" x14ac:dyDescent="0.3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1075</v>
      </c>
      <c r="R3253" s="9" t="s">
        <v>1136</v>
      </c>
      <c r="S3253" s="9">
        <f t="shared" si="310"/>
        <v>40542300</v>
      </c>
      <c r="T3253" s="9">
        <f t="shared" si="314"/>
        <v>549354</v>
      </c>
    </row>
    <row r="3254" spans="1:20" ht="14.45" hidden="1" x14ac:dyDescent="0.3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1075</v>
      </c>
      <c r="R3254" s="9" t="s">
        <v>1136</v>
      </c>
      <c r="S3254" s="9">
        <f t="shared" si="310"/>
        <v>14813500</v>
      </c>
      <c r="T3254" s="9">
        <f t="shared" si="314"/>
        <v>200725</v>
      </c>
    </row>
    <row r="3255" spans="1:20" ht="14.45" hidden="1" x14ac:dyDescent="0.3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1075</v>
      </c>
      <c r="R3255" s="9" t="s">
        <v>1136</v>
      </c>
      <c r="S3255" s="9">
        <f t="shared" si="310"/>
        <v>13498870</v>
      </c>
      <c r="T3255" s="9">
        <f t="shared" si="314"/>
        <v>182912</v>
      </c>
    </row>
    <row r="3256" spans="1:20" ht="14.45" hidden="1" x14ac:dyDescent="0.3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1075</v>
      </c>
      <c r="R3256" s="9" t="s">
        <v>1136</v>
      </c>
      <c r="S3256" s="9">
        <f t="shared" si="310"/>
        <v>6391000</v>
      </c>
      <c r="T3256" s="9">
        <f t="shared" si="314"/>
        <v>86599</v>
      </c>
    </row>
    <row r="3257" spans="1:20" ht="14.45" hidden="1" x14ac:dyDescent="0.3">
      <c r="A3257" s="9">
        <v>7</v>
      </c>
      <c r="B3257" s="9" t="s">
        <v>15</v>
      </c>
      <c r="C3257" s="9" t="s">
        <v>987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928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1075</v>
      </c>
      <c r="R3257" s="9" t="s">
        <v>1136</v>
      </c>
      <c r="S3257" s="9">
        <f t="shared" si="310"/>
        <v>860321</v>
      </c>
      <c r="T3257" s="9">
        <f t="shared" si="314"/>
        <v>11657</v>
      </c>
    </row>
    <row r="3258" spans="1:20" ht="14.45" hidden="1" x14ac:dyDescent="0.3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1075</v>
      </c>
      <c r="R3258" s="9" t="s">
        <v>1136</v>
      </c>
      <c r="S3258" s="9">
        <f t="shared" si="310"/>
        <v>12198368</v>
      </c>
      <c r="T3258" s="9">
        <f t="shared" si="314"/>
        <v>165290</v>
      </c>
    </row>
    <row r="3259" spans="1:20" ht="14.45" hidden="1" x14ac:dyDescent="0.3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1075</v>
      </c>
      <c r="R3259" s="9" t="s">
        <v>1136</v>
      </c>
      <c r="S3259" s="9">
        <f t="shared" si="310"/>
        <v>1151840</v>
      </c>
      <c r="T3259" s="9">
        <f t="shared" si="314"/>
        <v>15608</v>
      </c>
    </row>
    <row r="3260" spans="1:20" ht="14.45" hidden="1" x14ac:dyDescent="0.3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1075</v>
      </c>
      <c r="R3260" s="9" t="s">
        <v>1136</v>
      </c>
      <c r="S3260" s="9">
        <f t="shared" si="310"/>
        <v>2207205</v>
      </c>
      <c r="T3260" s="9">
        <f t="shared" si="314"/>
        <v>29908</v>
      </c>
    </row>
    <row r="3261" spans="1:20" ht="14.45" hidden="1" x14ac:dyDescent="0.3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1075</v>
      </c>
      <c r="R3261" s="9" t="s">
        <v>1136</v>
      </c>
      <c r="S3261" s="9">
        <f t="shared" si="310"/>
        <v>2956800</v>
      </c>
      <c r="T3261" s="9">
        <f t="shared" si="314"/>
        <v>40065</v>
      </c>
    </row>
    <row r="3262" spans="1:20" ht="14.45" hidden="1" x14ac:dyDescent="0.3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1075</v>
      </c>
      <c r="R3262" s="9" t="s">
        <v>1136</v>
      </c>
      <c r="S3262" s="9">
        <f t="shared" si="310"/>
        <v>30589678</v>
      </c>
      <c r="T3262" s="9">
        <f t="shared" si="314"/>
        <v>414494</v>
      </c>
    </row>
    <row r="3263" spans="1:20" ht="14.45" hidden="1" x14ac:dyDescent="0.3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1075</v>
      </c>
      <c r="R3263" s="9" t="s">
        <v>1136</v>
      </c>
      <c r="S3263" s="9">
        <f t="shared" si="310"/>
        <v>91560700</v>
      </c>
      <c r="T3263" s="9">
        <f t="shared" si="314"/>
        <v>1240660</v>
      </c>
    </row>
    <row r="3264" spans="1:20" ht="14.45" hidden="1" x14ac:dyDescent="0.3">
      <c r="A3264" s="9">
        <v>171</v>
      </c>
      <c r="B3264" s="9" t="s">
        <v>15</v>
      </c>
      <c r="C3264" s="9" t="s">
        <v>988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1075</v>
      </c>
      <c r="R3264" s="9" t="s">
        <v>1136</v>
      </c>
      <c r="S3264" s="9">
        <f t="shared" si="310"/>
        <v>22385097</v>
      </c>
      <c r="T3264" s="9">
        <f t="shared" si="314"/>
        <v>303321</v>
      </c>
    </row>
    <row r="3265" spans="1:20" ht="14.45" hidden="1" x14ac:dyDescent="0.3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1075</v>
      </c>
      <c r="R3265" s="9" t="s">
        <v>1136</v>
      </c>
      <c r="S3265" s="9">
        <f t="shared" si="310"/>
        <v>2119200</v>
      </c>
      <c r="T3265" s="9">
        <f t="shared" si="314"/>
        <v>28715</v>
      </c>
    </row>
    <row r="3266" spans="1:20" ht="14.45" hidden="1" x14ac:dyDescent="0.3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1075</v>
      </c>
      <c r="R3266" s="9" t="s">
        <v>1136</v>
      </c>
      <c r="S3266" s="9">
        <f t="shared" si="310"/>
        <v>118453528</v>
      </c>
      <c r="T3266" s="9">
        <f t="shared" si="314"/>
        <v>1605061</v>
      </c>
    </row>
    <row r="3267" spans="1:20" ht="14.45" hidden="1" x14ac:dyDescent="0.3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1075</v>
      </c>
      <c r="R3267" s="9" t="s">
        <v>1136</v>
      </c>
      <c r="S3267" s="9">
        <f t="shared" ref="S3267:S3330" si="315">M3267*A3267</f>
        <v>16614692</v>
      </c>
      <c r="T3267" s="9">
        <f t="shared" si="314"/>
        <v>225131</v>
      </c>
    </row>
    <row r="3268" spans="1:20" ht="14.45" hidden="1" x14ac:dyDescent="0.3">
      <c r="A3268" s="9">
        <v>13</v>
      </c>
      <c r="B3268" s="9" t="s">
        <v>15</v>
      </c>
      <c r="C3268" s="9" t="s">
        <v>1049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1075</v>
      </c>
      <c r="R3268" s="9" t="s">
        <v>1136</v>
      </c>
      <c r="S3268" s="9">
        <f t="shared" si="315"/>
        <v>2219750</v>
      </c>
      <c r="T3268" s="9">
        <f t="shared" si="314"/>
        <v>30078</v>
      </c>
    </row>
    <row r="3269" spans="1:20" ht="14.45" hidden="1" x14ac:dyDescent="0.3">
      <c r="A3269" s="9">
        <v>177</v>
      </c>
      <c r="B3269" s="9" t="s">
        <v>15</v>
      </c>
      <c r="C3269" s="9" t="s">
        <v>989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1075</v>
      </c>
      <c r="R3269" s="9" t="s">
        <v>1136</v>
      </c>
      <c r="S3269" s="9">
        <f t="shared" si="315"/>
        <v>23155671</v>
      </c>
      <c r="T3269" s="9">
        <f t="shared" si="314"/>
        <v>313762</v>
      </c>
    </row>
    <row r="3270" spans="1:20" ht="14.45" hidden="1" x14ac:dyDescent="0.3">
      <c r="A3270" s="9">
        <v>18</v>
      </c>
      <c r="B3270" s="9" t="s">
        <v>15</v>
      </c>
      <c r="C3270" s="9" t="s">
        <v>860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1075</v>
      </c>
      <c r="R3270" s="9" t="s">
        <v>1136</v>
      </c>
      <c r="S3270" s="9">
        <f t="shared" si="315"/>
        <v>3728880</v>
      </c>
      <c r="T3270" s="9">
        <f t="shared" si="314"/>
        <v>50527</v>
      </c>
    </row>
    <row r="3271" spans="1:20" ht="14.45" hidden="1" x14ac:dyDescent="0.3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1075</v>
      </c>
      <c r="R3271" s="9" t="s">
        <v>1136</v>
      </c>
      <c r="S3271" s="9">
        <f t="shared" si="315"/>
        <v>3762850</v>
      </c>
      <c r="T3271" s="9">
        <f t="shared" si="314"/>
        <v>50987</v>
      </c>
    </row>
    <row r="3272" spans="1:20" ht="14.45" hidden="1" x14ac:dyDescent="0.3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1075</v>
      </c>
      <c r="R3272" s="9" t="s">
        <v>1136</v>
      </c>
      <c r="S3272" s="9">
        <f t="shared" si="315"/>
        <v>56709190</v>
      </c>
      <c r="T3272" s="9">
        <f t="shared" si="314"/>
        <v>768417</v>
      </c>
    </row>
    <row r="3273" spans="1:20" hidden="1" x14ac:dyDescent="0.25">
      <c r="A3273" s="9">
        <v>161</v>
      </c>
      <c r="B3273" s="9" t="s">
        <v>15</v>
      </c>
      <c r="C3273" s="9" t="s">
        <v>990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991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1075</v>
      </c>
      <c r="R3273" s="9" t="s">
        <v>1136</v>
      </c>
      <c r="S3273" s="9">
        <f t="shared" si="315"/>
        <v>22069880</v>
      </c>
      <c r="T3273" s="9">
        <f t="shared" si="314"/>
        <v>299050</v>
      </c>
    </row>
    <row r="3274" spans="1:20" ht="14.45" hidden="1" x14ac:dyDescent="0.3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1075</v>
      </c>
      <c r="R3274" s="9" t="s">
        <v>1136</v>
      </c>
      <c r="S3274" s="9">
        <f t="shared" si="315"/>
        <v>2864325</v>
      </c>
      <c r="T3274" s="9">
        <f t="shared" si="314"/>
        <v>38812</v>
      </c>
    </row>
    <row r="3275" spans="1:20" ht="14.45" hidden="1" x14ac:dyDescent="0.3">
      <c r="A3275" s="9">
        <v>55</v>
      </c>
      <c r="B3275" s="9" t="s">
        <v>15</v>
      </c>
      <c r="C3275" s="9" t="s">
        <v>764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765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1075</v>
      </c>
      <c r="R3275" s="9" t="s">
        <v>1136</v>
      </c>
      <c r="S3275" s="9">
        <f t="shared" si="315"/>
        <v>8904005</v>
      </c>
      <c r="T3275" s="9">
        <f t="shared" si="314"/>
        <v>120650</v>
      </c>
    </row>
    <row r="3276" spans="1:20" ht="14.45" hidden="1" x14ac:dyDescent="0.3">
      <c r="A3276" s="9">
        <v>16</v>
      </c>
      <c r="B3276" s="9" t="s">
        <v>15</v>
      </c>
      <c r="C3276" s="9" t="s">
        <v>954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807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1075</v>
      </c>
      <c r="R3276" s="9" t="s">
        <v>1136</v>
      </c>
      <c r="S3276" s="9">
        <f t="shared" si="315"/>
        <v>3433136</v>
      </c>
      <c r="T3276" s="9">
        <f t="shared" si="314"/>
        <v>46519</v>
      </c>
    </row>
    <row r="3277" spans="1:20" ht="14.45" hidden="1" x14ac:dyDescent="0.3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762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1075</v>
      </c>
      <c r="R3277" s="9" t="s">
        <v>1136</v>
      </c>
      <c r="S3277" s="9">
        <f t="shared" si="315"/>
        <v>14519994</v>
      </c>
      <c r="T3277" s="9">
        <f t="shared" si="314"/>
        <v>196748</v>
      </c>
    </row>
    <row r="3278" spans="1:20" ht="14.45" hidden="1" x14ac:dyDescent="0.3">
      <c r="A3278" s="9">
        <v>10</v>
      </c>
      <c r="B3278" s="9" t="s">
        <v>15</v>
      </c>
      <c r="C3278" s="9" t="s">
        <v>943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1075</v>
      </c>
      <c r="R3278" s="9" t="s">
        <v>1136</v>
      </c>
      <c r="S3278" s="9">
        <f t="shared" si="315"/>
        <v>1421900</v>
      </c>
      <c r="T3278" s="9">
        <f t="shared" si="314"/>
        <v>19267</v>
      </c>
    </row>
    <row r="3279" spans="1:20" ht="14.45" hidden="1" x14ac:dyDescent="0.3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1075</v>
      </c>
      <c r="R3279" s="9" t="s">
        <v>1136</v>
      </c>
      <c r="S3279" s="9">
        <f t="shared" si="315"/>
        <v>2202480</v>
      </c>
      <c r="T3279" s="9">
        <f t="shared" si="314"/>
        <v>29844</v>
      </c>
    </row>
    <row r="3280" spans="1:20" ht="14.45" hidden="1" x14ac:dyDescent="0.3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1075</v>
      </c>
      <c r="R3280" s="9" t="s">
        <v>1136</v>
      </c>
      <c r="S3280" s="9">
        <f t="shared" si="315"/>
        <v>29542806</v>
      </c>
      <c r="T3280" s="9">
        <f t="shared" si="314"/>
        <v>400309</v>
      </c>
    </row>
    <row r="3281" spans="1:20" ht="14.45" hidden="1" x14ac:dyDescent="0.3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1075</v>
      </c>
      <c r="R3281" s="9" t="s">
        <v>1136</v>
      </c>
      <c r="S3281" s="9">
        <f t="shared" si="315"/>
        <v>3302041</v>
      </c>
      <c r="T3281" s="9">
        <f t="shared" si="314"/>
        <v>44743</v>
      </c>
    </row>
    <row r="3282" spans="1:20" ht="14.45" hidden="1" x14ac:dyDescent="0.3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1075</v>
      </c>
      <c r="R3282" s="9" t="s">
        <v>1136</v>
      </c>
      <c r="S3282" s="9">
        <f t="shared" si="315"/>
        <v>6826359</v>
      </c>
      <c r="T3282" s="9">
        <f t="shared" si="314"/>
        <v>92498</v>
      </c>
    </row>
    <row r="3283" spans="1:20" ht="14.45" hidden="1" x14ac:dyDescent="0.3">
      <c r="A3283" s="9">
        <v>47</v>
      </c>
      <c r="B3283" s="9" t="s">
        <v>15</v>
      </c>
      <c r="C3283" s="9" t="s">
        <v>1050</v>
      </c>
      <c r="D3283" s="9" t="s">
        <v>228</v>
      </c>
      <c r="E3283" s="9" t="s">
        <v>227</v>
      </c>
      <c r="F3283" s="9" t="s">
        <v>1</v>
      </c>
      <c r="G3283" s="9" t="s">
        <v>822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1075</v>
      </c>
      <c r="R3283" s="9" t="s">
        <v>1136</v>
      </c>
      <c r="S3283" s="9">
        <f t="shared" si="315"/>
        <v>2654560</v>
      </c>
      <c r="T3283" s="9">
        <f t="shared" si="314"/>
        <v>35970</v>
      </c>
    </row>
    <row r="3284" spans="1:20" ht="14.45" hidden="1" x14ac:dyDescent="0.3">
      <c r="A3284" s="9">
        <v>200</v>
      </c>
      <c r="B3284" s="9" t="s">
        <v>15</v>
      </c>
      <c r="C3284" s="9" t="s">
        <v>1119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1075</v>
      </c>
      <c r="R3284" s="9" t="s">
        <v>1136</v>
      </c>
      <c r="S3284" s="9">
        <f t="shared" si="315"/>
        <v>11622600</v>
      </c>
      <c r="T3284" s="9">
        <f t="shared" si="314"/>
        <v>157488</v>
      </c>
    </row>
    <row r="3285" spans="1:20" ht="14.45" hidden="1" x14ac:dyDescent="0.3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1075</v>
      </c>
      <c r="R3285" s="9" t="s">
        <v>1136</v>
      </c>
      <c r="S3285" s="9">
        <f t="shared" si="315"/>
        <v>11962012</v>
      </c>
      <c r="T3285" s="9">
        <f t="shared" si="314"/>
        <v>162087</v>
      </c>
    </row>
    <row r="3286" spans="1:20" ht="14.45" hidden="1" x14ac:dyDescent="0.3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1075</v>
      </c>
      <c r="R3286" s="9" t="s">
        <v>1136</v>
      </c>
      <c r="S3286" s="9">
        <f t="shared" si="315"/>
        <v>7073730</v>
      </c>
      <c r="T3286" s="9">
        <f t="shared" si="314"/>
        <v>95850</v>
      </c>
    </row>
    <row r="3287" spans="1:20" ht="14.45" hidden="1" x14ac:dyDescent="0.3">
      <c r="A3287" s="9">
        <v>688</v>
      </c>
      <c r="B3287" s="9" t="s">
        <v>15</v>
      </c>
      <c r="C3287" s="9" t="s">
        <v>766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1075</v>
      </c>
      <c r="R3287" s="9" t="s">
        <v>1136</v>
      </c>
      <c r="S3287" s="9">
        <f t="shared" si="315"/>
        <v>16931680</v>
      </c>
      <c r="T3287" s="9">
        <f t="shared" si="314"/>
        <v>229427</v>
      </c>
    </row>
    <row r="3288" spans="1:20" ht="14.45" hidden="1" x14ac:dyDescent="0.3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1075</v>
      </c>
      <c r="R3288" s="9" t="s">
        <v>1136</v>
      </c>
      <c r="S3288" s="9">
        <f t="shared" si="315"/>
        <v>523644</v>
      </c>
      <c r="T3288" s="9">
        <f t="shared" si="314"/>
        <v>7095</v>
      </c>
    </row>
    <row r="3289" spans="1:20" ht="14.45" hidden="1" x14ac:dyDescent="0.3">
      <c r="A3289" s="9">
        <v>62</v>
      </c>
      <c r="B3289" s="9" t="s">
        <v>15</v>
      </c>
      <c r="C3289" s="9" t="s">
        <v>1120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1075</v>
      </c>
      <c r="R3289" s="9" t="s">
        <v>1136</v>
      </c>
      <c r="S3289" s="9">
        <f t="shared" si="315"/>
        <v>3297780</v>
      </c>
      <c r="T3289" s="9">
        <f t="shared" si="314"/>
        <v>44685</v>
      </c>
    </row>
    <row r="3290" spans="1:20" ht="14.45" hidden="1" x14ac:dyDescent="0.3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1075</v>
      </c>
      <c r="R3290" s="9" t="s">
        <v>1136</v>
      </c>
      <c r="S3290" s="9">
        <f t="shared" si="315"/>
        <v>4473189</v>
      </c>
      <c r="T3290" s="9">
        <f t="shared" si="314"/>
        <v>60612</v>
      </c>
    </row>
    <row r="3291" spans="1:20" ht="14.45" hidden="1" x14ac:dyDescent="0.3">
      <c r="A3291" s="9">
        <v>331</v>
      </c>
      <c r="B3291" s="9" t="s">
        <v>15</v>
      </c>
      <c r="C3291" s="9" t="s">
        <v>1121</v>
      </c>
      <c r="D3291" s="9" t="s">
        <v>224</v>
      </c>
      <c r="E3291" s="9" t="s">
        <v>227</v>
      </c>
      <c r="F3291" s="9" t="s">
        <v>1</v>
      </c>
      <c r="G3291" s="9" t="s">
        <v>822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1075</v>
      </c>
      <c r="R3291" s="9" t="s">
        <v>1136</v>
      </c>
      <c r="S3291" s="9">
        <f t="shared" si="315"/>
        <v>18575720</v>
      </c>
      <c r="T3291" s="9">
        <f t="shared" si="314"/>
        <v>251704</v>
      </c>
    </row>
    <row r="3292" spans="1:20" ht="14.45" hidden="1" x14ac:dyDescent="0.3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1075</v>
      </c>
      <c r="R3292" s="9" t="s">
        <v>1136</v>
      </c>
      <c r="S3292" s="9">
        <f t="shared" si="315"/>
        <v>69156560</v>
      </c>
      <c r="T3292" s="9">
        <f t="shared" si="314"/>
        <v>937081</v>
      </c>
    </row>
    <row r="3293" spans="1:20" ht="14.45" hidden="1" x14ac:dyDescent="0.3">
      <c r="A3293" s="9">
        <v>2948</v>
      </c>
      <c r="B3293" s="9" t="s">
        <v>15</v>
      </c>
      <c r="C3293" s="9" t="s">
        <v>1122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1075</v>
      </c>
      <c r="R3293" s="9" t="s">
        <v>1136</v>
      </c>
      <c r="S3293" s="9">
        <f t="shared" si="315"/>
        <v>92714600</v>
      </c>
      <c r="T3293" s="9">
        <f t="shared" si="314"/>
        <v>1256295</v>
      </c>
    </row>
    <row r="3294" spans="1:20" ht="14.45" hidden="1" x14ac:dyDescent="0.3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1075</v>
      </c>
      <c r="R3294" s="9" t="s">
        <v>1136</v>
      </c>
      <c r="S3294" s="9">
        <f t="shared" si="315"/>
        <v>3714634</v>
      </c>
      <c r="T3294" s="9">
        <f t="shared" si="314"/>
        <v>50334</v>
      </c>
    </row>
    <row r="3295" spans="1:20" ht="14.45" hidden="1" x14ac:dyDescent="0.3">
      <c r="A3295" s="9">
        <v>657</v>
      </c>
      <c r="B3295" s="9" t="s">
        <v>15</v>
      </c>
      <c r="C3295" s="9" t="s">
        <v>1123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1075</v>
      </c>
      <c r="R3295" s="9" t="s">
        <v>1136</v>
      </c>
      <c r="S3295" s="9">
        <f t="shared" si="315"/>
        <v>27068400</v>
      </c>
      <c r="T3295" s="9">
        <f t="shared" si="314"/>
        <v>366780</v>
      </c>
    </row>
    <row r="3296" spans="1:20" ht="14.45" hidden="1" x14ac:dyDescent="0.3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1075</v>
      </c>
      <c r="R3296" s="9" t="s">
        <v>1136</v>
      </c>
      <c r="S3296" s="9">
        <f t="shared" si="315"/>
        <v>16463438</v>
      </c>
      <c r="T3296" s="9">
        <f t="shared" si="314"/>
        <v>223082</v>
      </c>
    </row>
    <row r="3297" spans="1:20" ht="14.45" hidden="1" x14ac:dyDescent="0.3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1075</v>
      </c>
      <c r="R3297" s="9" t="s">
        <v>1136</v>
      </c>
      <c r="S3297" s="9">
        <f t="shared" si="315"/>
        <v>1061151</v>
      </c>
      <c r="T3297" s="9">
        <f t="shared" si="314"/>
        <v>14379</v>
      </c>
    </row>
    <row r="3298" spans="1:20" ht="14.45" hidden="1" x14ac:dyDescent="0.3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1075</v>
      </c>
      <c r="R3298" s="9" t="s">
        <v>1136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 ht="14.45" hidden="1" x14ac:dyDescent="0.3">
      <c r="A3299" s="9">
        <v>11</v>
      </c>
      <c r="B3299" s="9" t="s">
        <v>15</v>
      </c>
      <c r="C3299" s="9" t="s">
        <v>768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1075</v>
      </c>
      <c r="R3299" s="9" t="s">
        <v>1136</v>
      </c>
      <c r="S3299" s="9">
        <f t="shared" si="315"/>
        <v>1809280</v>
      </c>
      <c r="T3299" s="9">
        <f t="shared" si="319"/>
        <v>24516</v>
      </c>
    </row>
    <row r="3300" spans="1:20" ht="14.45" hidden="1" x14ac:dyDescent="0.3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1075</v>
      </c>
      <c r="R3300" s="9" t="s">
        <v>1136</v>
      </c>
      <c r="S3300" s="9">
        <f t="shared" si="315"/>
        <v>2436602</v>
      </c>
      <c r="T3300" s="9">
        <f t="shared" si="319"/>
        <v>33016</v>
      </c>
    </row>
    <row r="3301" spans="1:20" ht="14.45" hidden="1" x14ac:dyDescent="0.3">
      <c r="A3301" s="9">
        <v>5</v>
      </c>
      <c r="B3301" s="9" t="s">
        <v>15</v>
      </c>
      <c r="C3301" s="9" t="s">
        <v>769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1075</v>
      </c>
      <c r="R3301" s="9" t="s">
        <v>1136</v>
      </c>
      <c r="S3301" s="9">
        <f t="shared" si="315"/>
        <v>782085</v>
      </c>
      <c r="T3301" s="9">
        <f t="shared" si="319"/>
        <v>10597</v>
      </c>
    </row>
    <row r="3302" spans="1:20" ht="14.45" hidden="1" x14ac:dyDescent="0.3">
      <c r="A3302" s="9">
        <v>2</v>
      </c>
      <c r="B3302" s="9" t="s">
        <v>15</v>
      </c>
      <c r="C3302" s="9" t="s">
        <v>770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1075</v>
      </c>
      <c r="R3302" s="9" t="s">
        <v>1136</v>
      </c>
      <c r="S3302" s="9">
        <f t="shared" si="315"/>
        <v>281650</v>
      </c>
      <c r="T3302" s="9">
        <f t="shared" si="319"/>
        <v>3816</v>
      </c>
    </row>
    <row r="3303" spans="1:20" ht="14.45" hidden="1" x14ac:dyDescent="0.3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1075</v>
      </c>
      <c r="R3303" s="9" t="s">
        <v>1136</v>
      </c>
      <c r="S3303" s="9">
        <f t="shared" si="315"/>
        <v>5446576</v>
      </c>
      <c r="T3303" s="9">
        <f t="shared" si="319"/>
        <v>73802</v>
      </c>
    </row>
    <row r="3304" spans="1:20" ht="14.45" hidden="1" x14ac:dyDescent="0.3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1075</v>
      </c>
      <c r="R3304" s="9" t="s">
        <v>1136</v>
      </c>
      <c r="S3304" s="9">
        <f t="shared" si="315"/>
        <v>2139300</v>
      </c>
      <c r="T3304" s="9">
        <f t="shared" si="319"/>
        <v>28988</v>
      </c>
    </row>
    <row r="3305" spans="1:20" ht="14.45" hidden="1" x14ac:dyDescent="0.3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1075</v>
      </c>
      <c r="R3305" s="9" t="s">
        <v>1136</v>
      </c>
      <c r="S3305" s="9">
        <f t="shared" si="315"/>
        <v>1434594</v>
      </c>
      <c r="T3305" s="9">
        <f t="shared" si="319"/>
        <v>19439</v>
      </c>
    </row>
    <row r="3306" spans="1:20" ht="14.45" hidden="1" x14ac:dyDescent="0.3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1075</v>
      </c>
      <c r="R3306" s="9" t="s">
        <v>1136</v>
      </c>
      <c r="S3306" s="9">
        <f t="shared" si="315"/>
        <v>1672434</v>
      </c>
      <c r="T3306" s="9">
        <f t="shared" si="319"/>
        <v>22662</v>
      </c>
    </row>
    <row r="3307" spans="1:20" ht="14.45" hidden="1" x14ac:dyDescent="0.3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999</v>
      </c>
      <c r="H3307" s="9" t="s">
        <v>827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1075</v>
      </c>
      <c r="R3307" s="9" t="s">
        <v>1136</v>
      </c>
      <c r="S3307" s="9">
        <f t="shared" si="315"/>
        <v>2214534</v>
      </c>
      <c r="T3307" s="9">
        <f t="shared" si="319"/>
        <v>30007</v>
      </c>
    </row>
    <row r="3308" spans="1:20" ht="14.45" hidden="1" x14ac:dyDescent="0.3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999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1075</v>
      </c>
      <c r="R3308" s="9" t="s">
        <v>1136</v>
      </c>
      <c r="S3308" s="9">
        <f t="shared" si="315"/>
        <v>5222547</v>
      </c>
      <c r="T3308" s="9">
        <f t="shared" si="319"/>
        <v>70766</v>
      </c>
    </row>
    <row r="3309" spans="1:20" ht="14.45" hidden="1" x14ac:dyDescent="0.3">
      <c r="A3309" s="9">
        <v>30</v>
      </c>
      <c r="B3309" s="9" t="s">
        <v>16</v>
      </c>
      <c r="C3309" s="9" t="s">
        <v>1124</v>
      </c>
      <c r="D3309" s="9" t="s">
        <v>225</v>
      </c>
      <c r="E3309" s="9" t="s">
        <v>223</v>
      </c>
      <c r="F3309" s="9" t="s">
        <v>1</v>
      </c>
      <c r="G3309" s="9" t="s">
        <v>660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1075</v>
      </c>
      <c r="R3309" s="9" t="s">
        <v>1136</v>
      </c>
      <c r="S3309" s="9">
        <f t="shared" si="315"/>
        <v>2263500</v>
      </c>
      <c r="T3309" s="9">
        <f t="shared" si="319"/>
        <v>30671</v>
      </c>
    </row>
    <row r="3310" spans="1:20" ht="14.45" hidden="1" x14ac:dyDescent="0.3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1075</v>
      </c>
      <c r="R3310" s="9" t="s">
        <v>1136</v>
      </c>
      <c r="S3310" s="9">
        <f t="shared" si="315"/>
        <v>7817132</v>
      </c>
      <c r="T3310" s="9">
        <f t="shared" si="319"/>
        <v>105923</v>
      </c>
    </row>
    <row r="3311" spans="1:20" ht="14.45" hidden="1" x14ac:dyDescent="0.3">
      <c r="A3311" s="9">
        <v>21</v>
      </c>
      <c r="B3311" s="9" t="s">
        <v>16</v>
      </c>
      <c r="C3311" s="9" t="s">
        <v>773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774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1075</v>
      </c>
      <c r="R3311" s="9" t="s">
        <v>1136</v>
      </c>
      <c r="S3311" s="9">
        <f t="shared" si="315"/>
        <v>4793901</v>
      </c>
      <c r="T3311" s="9">
        <f t="shared" si="319"/>
        <v>64958</v>
      </c>
    </row>
    <row r="3312" spans="1:20" ht="14.45" hidden="1" x14ac:dyDescent="0.3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1075</v>
      </c>
      <c r="R3312" s="9" t="s">
        <v>1136</v>
      </c>
      <c r="S3312" s="9">
        <f t="shared" si="315"/>
        <v>2712400</v>
      </c>
      <c r="T3312" s="9">
        <f t="shared" si="319"/>
        <v>36753</v>
      </c>
    </row>
    <row r="3313" spans="1:20" ht="14.45" hidden="1" x14ac:dyDescent="0.3">
      <c r="A3313" s="9">
        <v>21</v>
      </c>
      <c r="B3313" s="9" t="s">
        <v>16</v>
      </c>
      <c r="C3313" s="9" t="s">
        <v>1125</v>
      </c>
      <c r="D3313" s="9" t="s">
        <v>225</v>
      </c>
      <c r="E3313" s="9" t="s">
        <v>223</v>
      </c>
      <c r="F3313" s="9" t="s">
        <v>5</v>
      </c>
      <c r="G3313" s="9" t="s">
        <v>656</v>
      </c>
      <c r="H3313" s="9" t="s">
        <v>986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1075</v>
      </c>
      <c r="R3313" s="9" t="s">
        <v>1136</v>
      </c>
      <c r="S3313" s="9">
        <f t="shared" si="315"/>
        <v>5051760</v>
      </c>
      <c r="T3313" s="9">
        <f t="shared" si="319"/>
        <v>68452</v>
      </c>
    </row>
    <row r="3314" spans="1:20" ht="14.45" hidden="1" x14ac:dyDescent="0.3">
      <c r="A3314" s="9">
        <v>38</v>
      </c>
      <c r="B3314" s="9" t="s">
        <v>16</v>
      </c>
      <c r="C3314" s="9" t="s">
        <v>1126</v>
      </c>
      <c r="D3314" s="9" t="s">
        <v>225</v>
      </c>
      <c r="E3314" s="9" t="s">
        <v>223</v>
      </c>
      <c r="F3314" s="9" t="s">
        <v>5</v>
      </c>
      <c r="G3314" s="9" t="s">
        <v>656</v>
      </c>
      <c r="H3314" s="9" t="s">
        <v>780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1075</v>
      </c>
      <c r="R3314" s="9" t="s">
        <v>1136</v>
      </c>
      <c r="S3314" s="9">
        <f t="shared" si="315"/>
        <v>9499620</v>
      </c>
      <c r="T3314" s="9">
        <f t="shared" si="319"/>
        <v>128721</v>
      </c>
    </row>
    <row r="3315" spans="1:20" ht="14.45" hidden="1" x14ac:dyDescent="0.3">
      <c r="A3315" s="9">
        <v>28</v>
      </c>
      <c r="B3315" s="9" t="s">
        <v>16</v>
      </c>
      <c r="C3315" s="9" t="s">
        <v>1051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1075</v>
      </c>
      <c r="R3315" s="9" t="s">
        <v>1136</v>
      </c>
      <c r="S3315" s="9">
        <f t="shared" si="315"/>
        <v>2140320</v>
      </c>
      <c r="T3315" s="9">
        <f t="shared" si="319"/>
        <v>29002</v>
      </c>
    </row>
    <row r="3316" spans="1:20" ht="14.45" hidden="1" x14ac:dyDescent="0.3">
      <c r="A3316" s="9">
        <v>477</v>
      </c>
      <c r="B3316" s="9" t="s">
        <v>16</v>
      </c>
      <c r="C3316" s="9" t="s">
        <v>1052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1053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1075</v>
      </c>
      <c r="R3316" s="9" t="s">
        <v>1136</v>
      </c>
      <c r="S3316" s="9">
        <f t="shared" si="315"/>
        <v>39045789</v>
      </c>
      <c r="T3316" s="9">
        <f t="shared" si="319"/>
        <v>529076</v>
      </c>
    </row>
    <row r="3317" spans="1:20" ht="14.45" hidden="1" x14ac:dyDescent="0.3">
      <c r="A3317" s="9">
        <v>285</v>
      </c>
      <c r="B3317" s="9" t="s">
        <v>16</v>
      </c>
      <c r="C3317" s="9" t="s">
        <v>1127</v>
      </c>
      <c r="D3317" s="9" t="s">
        <v>225</v>
      </c>
      <c r="E3317" s="9" t="s">
        <v>223</v>
      </c>
      <c r="F3317" s="9" t="s">
        <v>5</v>
      </c>
      <c r="G3317" s="9" t="s">
        <v>656</v>
      </c>
      <c r="H3317" s="9" t="s">
        <v>1128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1075</v>
      </c>
      <c r="R3317" s="9" t="s">
        <v>1136</v>
      </c>
      <c r="S3317" s="9">
        <f t="shared" si="315"/>
        <v>34581900</v>
      </c>
      <c r="T3317" s="9">
        <f t="shared" si="319"/>
        <v>468589</v>
      </c>
    </row>
    <row r="3318" spans="1:20" ht="14.45" hidden="1" x14ac:dyDescent="0.3">
      <c r="A3318" s="9">
        <v>116</v>
      </c>
      <c r="B3318" s="9" t="s">
        <v>16</v>
      </c>
      <c r="C3318" s="9" t="s">
        <v>1129</v>
      </c>
      <c r="D3318" s="9" t="s">
        <v>225</v>
      </c>
      <c r="E3318" s="9" t="s">
        <v>223</v>
      </c>
      <c r="F3318" s="9" t="s">
        <v>5</v>
      </c>
      <c r="G3318" s="9" t="s">
        <v>656</v>
      </c>
      <c r="H3318" s="9" t="s">
        <v>780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1075</v>
      </c>
      <c r="R3318" s="9" t="s">
        <v>1136</v>
      </c>
      <c r="S3318" s="9">
        <f t="shared" si="315"/>
        <v>23972560</v>
      </c>
      <c r="T3318" s="9">
        <f t="shared" si="319"/>
        <v>324831</v>
      </c>
    </row>
    <row r="3319" spans="1:20" ht="14.45" hidden="1" x14ac:dyDescent="0.3">
      <c r="A3319" s="9">
        <v>38</v>
      </c>
      <c r="B3319" s="9" t="s">
        <v>16</v>
      </c>
      <c r="C3319" s="9" t="s">
        <v>1054</v>
      </c>
      <c r="D3319" s="9" t="s">
        <v>225</v>
      </c>
      <c r="E3319" s="9" t="s">
        <v>223</v>
      </c>
      <c r="F3319" s="9" t="s">
        <v>5</v>
      </c>
      <c r="G3319" s="9" t="s">
        <v>656</v>
      </c>
      <c r="H3319" s="9" t="s">
        <v>1055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1075</v>
      </c>
      <c r="R3319" s="9" t="s">
        <v>1136</v>
      </c>
      <c r="S3319" s="9">
        <f t="shared" si="315"/>
        <v>9311330</v>
      </c>
      <c r="T3319" s="9">
        <f t="shared" si="319"/>
        <v>126170</v>
      </c>
    </row>
    <row r="3320" spans="1:20" ht="14.45" hidden="1" x14ac:dyDescent="0.3">
      <c r="A3320" s="9">
        <v>10</v>
      </c>
      <c r="B3320" s="9" t="s">
        <v>16</v>
      </c>
      <c r="C3320" s="9" t="s">
        <v>1130</v>
      </c>
      <c r="D3320" s="9" t="s">
        <v>225</v>
      </c>
      <c r="E3320" s="9" t="s">
        <v>223</v>
      </c>
      <c r="F3320" s="9" t="s">
        <v>5</v>
      </c>
      <c r="G3320" s="9" t="s">
        <v>656</v>
      </c>
      <c r="H3320" s="9" t="s">
        <v>664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1075</v>
      </c>
      <c r="R3320" s="9" t="s">
        <v>1136</v>
      </c>
      <c r="S3320" s="9">
        <f t="shared" si="315"/>
        <v>2732000</v>
      </c>
      <c r="T3320" s="9">
        <f t="shared" si="319"/>
        <v>37019</v>
      </c>
    </row>
    <row r="3321" spans="1:20" ht="14.45" hidden="1" x14ac:dyDescent="0.3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1075</v>
      </c>
      <c r="R3321" s="9" t="s">
        <v>1136</v>
      </c>
      <c r="S3321" s="9">
        <f t="shared" si="315"/>
        <v>1453508</v>
      </c>
      <c r="T3321" s="9">
        <f t="shared" si="319"/>
        <v>19695</v>
      </c>
    </row>
    <row r="3322" spans="1:20" ht="14.45" hidden="1" x14ac:dyDescent="0.3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1075</v>
      </c>
      <c r="R3322" s="9" t="s">
        <v>1136</v>
      </c>
      <c r="S3322" s="9">
        <f t="shared" si="315"/>
        <v>4625610</v>
      </c>
      <c r="T3322" s="9">
        <f t="shared" si="319"/>
        <v>62678</v>
      </c>
    </row>
    <row r="3323" spans="1:20" ht="14.45" hidden="1" x14ac:dyDescent="0.3">
      <c r="A3323" s="9">
        <v>46</v>
      </c>
      <c r="B3323" s="9" t="s">
        <v>16</v>
      </c>
      <c r="C3323" s="9" t="s">
        <v>947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1075</v>
      </c>
      <c r="R3323" s="9" t="s">
        <v>1136</v>
      </c>
      <c r="S3323" s="9">
        <f t="shared" si="315"/>
        <v>3918280</v>
      </c>
      <c r="T3323" s="9">
        <f t="shared" si="319"/>
        <v>53093</v>
      </c>
    </row>
    <row r="3324" spans="1:20" ht="14.45" hidden="1" x14ac:dyDescent="0.3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1075</v>
      </c>
      <c r="R3324" s="9" t="s">
        <v>1136</v>
      </c>
      <c r="S3324" s="9">
        <f t="shared" si="315"/>
        <v>112918000</v>
      </c>
      <c r="T3324" s="9">
        <f t="shared" si="319"/>
        <v>1530054</v>
      </c>
    </row>
    <row r="3325" spans="1:20" ht="14.45" hidden="1" x14ac:dyDescent="0.3">
      <c r="A3325" s="9">
        <v>33</v>
      </c>
      <c r="B3325" s="9" t="s">
        <v>16</v>
      </c>
      <c r="C3325" s="9" t="s">
        <v>1056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1075</v>
      </c>
      <c r="R3325" s="9" t="s">
        <v>1136</v>
      </c>
      <c r="S3325" s="9">
        <f t="shared" si="315"/>
        <v>1700787</v>
      </c>
      <c r="T3325" s="9">
        <f t="shared" si="319"/>
        <v>23046</v>
      </c>
    </row>
    <row r="3326" spans="1:20" ht="14.45" hidden="1" x14ac:dyDescent="0.3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1075</v>
      </c>
      <c r="R3326" s="9" t="s">
        <v>1136</v>
      </c>
      <c r="S3326" s="9">
        <f t="shared" si="315"/>
        <v>11108098</v>
      </c>
      <c r="T3326" s="9">
        <f t="shared" si="319"/>
        <v>150516</v>
      </c>
    </row>
    <row r="3327" spans="1:20" ht="14.45" hidden="1" x14ac:dyDescent="0.3">
      <c r="A3327" s="9">
        <v>34</v>
      </c>
      <c r="B3327" s="9" t="s">
        <v>16</v>
      </c>
      <c r="C3327" s="9" t="s">
        <v>1057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1075</v>
      </c>
      <c r="R3327" s="9" t="s">
        <v>1136</v>
      </c>
      <c r="S3327" s="9">
        <f t="shared" si="315"/>
        <v>1761642</v>
      </c>
      <c r="T3327" s="9">
        <f t="shared" si="319"/>
        <v>23870</v>
      </c>
    </row>
    <row r="3328" spans="1:20" ht="14.45" hidden="1" x14ac:dyDescent="0.3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1075</v>
      </c>
      <c r="R3328" s="9" t="s">
        <v>1136</v>
      </c>
      <c r="S3328" s="9">
        <f t="shared" si="315"/>
        <v>742860</v>
      </c>
      <c r="T3328" s="9">
        <f t="shared" si="319"/>
        <v>10066</v>
      </c>
    </row>
    <row r="3329" spans="1:20" ht="14.45" hidden="1" x14ac:dyDescent="0.3">
      <c r="A3329" s="9">
        <v>44</v>
      </c>
      <c r="B3329" s="9" t="s">
        <v>16</v>
      </c>
      <c r="C3329" s="9" t="s">
        <v>779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780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1075</v>
      </c>
      <c r="R3329" s="9" t="s">
        <v>1136</v>
      </c>
      <c r="S3329" s="9">
        <f t="shared" si="315"/>
        <v>11435600</v>
      </c>
      <c r="T3329" s="9">
        <f t="shared" si="319"/>
        <v>154954</v>
      </c>
    </row>
    <row r="3330" spans="1:20" ht="14.45" hidden="1" x14ac:dyDescent="0.3">
      <c r="A3330" s="9">
        <v>126</v>
      </c>
      <c r="B3330" s="9" t="s">
        <v>16</v>
      </c>
      <c r="C3330" s="9" t="s">
        <v>1058</v>
      </c>
      <c r="D3330" s="9" t="s">
        <v>225</v>
      </c>
      <c r="E3330" s="9" t="s">
        <v>223</v>
      </c>
      <c r="F3330" s="9" t="s">
        <v>5</v>
      </c>
      <c r="G3330" s="9" t="s">
        <v>656</v>
      </c>
      <c r="H3330" s="9" t="s">
        <v>657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1075</v>
      </c>
      <c r="R3330" s="9" t="s">
        <v>1136</v>
      </c>
      <c r="S3330" s="9">
        <f t="shared" si="315"/>
        <v>35751870</v>
      </c>
      <c r="T3330" s="9">
        <f t="shared" si="319"/>
        <v>484443</v>
      </c>
    </row>
    <row r="3331" spans="1:20" ht="14.45" hidden="1" x14ac:dyDescent="0.3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1075</v>
      </c>
      <c r="R3331" s="9" t="s">
        <v>1136</v>
      </c>
      <c r="S3331" s="9">
        <f t="shared" ref="S3331:S3394" si="320">M3331*A3331</f>
        <v>17463615</v>
      </c>
      <c r="T3331" s="9">
        <f t="shared" si="319"/>
        <v>236634</v>
      </c>
    </row>
    <row r="3332" spans="1:20" ht="14.45" hidden="1" x14ac:dyDescent="0.3">
      <c r="A3332" s="9">
        <v>344</v>
      </c>
      <c r="B3332" s="9" t="s">
        <v>16</v>
      </c>
      <c r="C3332" s="9" t="s">
        <v>782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1059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1075</v>
      </c>
      <c r="R3332" s="9" t="s">
        <v>1136</v>
      </c>
      <c r="S3332" s="9">
        <f t="shared" si="320"/>
        <v>32381064</v>
      </c>
      <c r="T3332" s="9">
        <f t="shared" si="319"/>
        <v>438768</v>
      </c>
    </row>
    <row r="3333" spans="1:20" ht="14.45" hidden="1" x14ac:dyDescent="0.3">
      <c r="A3333" s="9">
        <v>489</v>
      </c>
      <c r="B3333" s="9" t="s">
        <v>16</v>
      </c>
      <c r="C3333" s="9" t="s">
        <v>992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1075</v>
      </c>
      <c r="R3333" s="9" t="s">
        <v>1136</v>
      </c>
      <c r="S3333" s="9">
        <f t="shared" si="320"/>
        <v>37552266</v>
      </c>
      <c r="T3333" s="9">
        <f t="shared" si="319"/>
        <v>508838</v>
      </c>
    </row>
    <row r="3334" spans="1:20" ht="14.45" hidden="1" x14ac:dyDescent="0.3">
      <c r="A3334" s="9">
        <v>1858</v>
      </c>
      <c r="B3334" s="9" t="s">
        <v>16</v>
      </c>
      <c r="C3334" s="9" t="s">
        <v>784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1059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1075</v>
      </c>
      <c r="R3334" s="9" t="s">
        <v>1136</v>
      </c>
      <c r="S3334" s="9">
        <f t="shared" si="320"/>
        <v>178869660</v>
      </c>
      <c r="T3334" s="9">
        <f t="shared" si="319"/>
        <v>2423708</v>
      </c>
    </row>
    <row r="3335" spans="1:20" ht="14.45" hidden="1" x14ac:dyDescent="0.3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1075</v>
      </c>
      <c r="R3335" s="9" t="s">
        <v>1136</v>
      </c>
      <c r="S3335" s="9">
        <f t="shared" si="320"/>
        <v>14121216</v>
      </c>
      <c r="T3335" s="9">
        <f t="shared" si="319"/>
        <v>191344</v>
      </c>
    </row>
    <row r="3336" spans="1:20" ht="14.45" hidden="1" x14ac:dyDescent="0.3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1075</v>
      </c>
      <c r="R3336" s="9" t="s">
        <v>1136</v>
      </c>
      <c r="S3336" s="9">
        <f t="shared" si="320"/>
        <v>60695910</v>
      </c>
      <c r="T3336" s="9">
        <f t="shared" si="319"/>
        <v>822438</v>
      </c>
    </row>
    <row r="3337" spans="1:20" ht="14.45" hidden="1" x14ac:dyDescent="0.3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1075</v>
      </c>
      <c r="R3337" s="9" t="s">
        <v>1136</v>
      </c>
      <c r="S3337" s="9">
        <f t="shared" si="320"/>
        <v>125051745</v>
      </c>
      <c r="T3337" s="9">
        <f t="shared" si="319"/>
        <v>1694468</v>
      </c>
    </row>
    <row r="3338" spans="1:20" ht="14.45" hidden="1" x14ac:dyDescent="0.3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1075</v>
      </c>
      <c r="R3338" s="9" t="s">
        <v>1136</v>
      </c>
      <c r="S3338" s="9">
        <f t="shared" si="320"/>
        <v>3170790</v>
      </c>
      <c r="T3338" s="9">
        <f t="shared" si="319"/>
        <v>42965</v>
      </c>
    </row>
    <row r="3339" spans="1:20" ht="14.45" hidden="1" x14ac:dyDescent="0.3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1075</v>
      </c>
      <c r="R3339" s="9" t="s">
        <v>1136</v>
      </c>
      <c r="S3339" s="9">
        <f t="shared" si="320"/>
        <v>1142720</v>
      </c>
      <c r="T3339" s="9">
        <f t="shared" si="319"/>
        <v>15484</v>
      </c>
    </row>
    <row r="3340" spans="1:20" ht="14.45" hidden="1" x14ac:dyDescent="0.3">
      <c r="A3340" s="9">
        <v>33</v>
      </c>
      <c r="B3340" s="9" t="s">
        <v>16</v>
      </c>
      <c r="C3340" s="9" t="s">
        <v>788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783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1075</v>
      </c>
      <c r="R3340" s="9" t="s">
        <v>1136</v>
      </c>
      <c r="S3340" s="9">
        <f t="shared" si="320"/>
        <v>7508721</v>
      </c>
      <c r="T3340" s="9">
        <f t="shared" si="319"/>
        <v>101744</v>
      </c>
    </row>
    <row r="3341" spans="1:20" ht="14.45" hidden="1" x14ac:dyDescent="0.3">
      <c r="A3341" s="9">
        <v>10</v>
      </c>
      <c r="B3341" s="9" t="s">
        <v>16</v>
      </c>
      <c r="C3341" s="9" t="s">
        <v>864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865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1075</v>
      </c>
      <c r="R3341" s="9" t="s">
        <v>1136</v>
      </c>
      <c r="S3341" s="9">
        <f t="shared" si="320"/>
        <v>1421190</v>
      </c>
      <c r="T3341" s="9">
        <f t="shared" si="319"/>
        <v>19257</v>
      </c>
    </row>
    <row r="3342" spans="1:20" ht="14.45" hidden="1" x14ac:dyDescent="0.3">
      <c r="A3342" s="9">
        <v>10</v>
      </c>
      <c r="B3342" s="9" t="s">
        <v>16</v>
      </c>
      <c r="C3342" s="9" t="s">
        <v>866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802</v>
      </c>
      <c r="I3342" s="9">
        <v>15</v>
      </c>
      <c r="J3342" s="9" t="s">
        <v>867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1075</v>
      </c>
      <c r="R3342" s="9" t="s">
        <v>1136</v>
      </c>
      <c r="S3342" s="9">
        <f t="shared" si="320"/>
        <v>2747000</v>
      </c>
      <c r="T3342" s="9">
        <f t="shared" si="319"/>
        <v>37222</v>
      </c>
    </row>
    <row r="3343" spans="1:20" ht="14.45" hidden="1" x14ac:dyDescent="0.3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1075</v>
      </c>
      <c r="R3343" s="9" t="s">
        <v>1136</v>
      </c>
      <c r="S3343" s="9">
        <f t="shared" si="320"/>
        <v>15272649</v>
      </c>
      <c r="T3343" s="9">
        <f t="shared" si="319"/>
        <v>206946</v>
      </c>
    </row>
    <row r="3344" spans="1:20" ht="14.45" hidden="1" x14ac:dyDescent="0.3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1075</v>
      </c>
      <c r="R3344" s="9" t="s">
        <v>1136</v>
      </c>
      <c r="S3344" s="9">
        <f t="shared" si="320"/>
        <v>2532516</v>
      </c>
      <c r="T3344" s="9">
        <f t="shared" si="319"/>
        <v>34316</v>
      </c>
    </row>
    <row r="3345" spans="1:20" ht="14.45" hidden="1" x14ac:dyDescent="0.3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1075</v>
      </c>
      <c r="R3345" s="9" t="s">
        <v>1136</v>
      </c>
      <c r="S3345" s="9">
        <f t="shared" si="320"/>
        <v>1494540</v>
      </c>
      <c r="T3345" s="9">
        <f t="shared" si="319"/>
        <v>20251</v>
      </c>
    </row>
    <row r="3346" spans="1:20" ht="14.45" hidden="1" x14ac:dyDescent="0.3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1075</v>
      </c>
      <c r="R3346" s="9" t="s">
        <v>1136</v>
      </c>
      <c r="S3346" s="9">
        <f t="shared" si="320"/>
        <v>9446256</v>
      </c>
      <c r="T3346" s="9">
        <f t="shared" si="319"/>
        <v>127998</v>
      </c>
    </row>
    <row r="3347" spans="1:20" ht="14.45" hidden="1" x14ac:dyDescent="0.3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1075</v>
      </c>
      <c r="R3347" s="9" t="s">
        <v>1136</v>
      </c>
      <c r="S3347" s="9">
        <f t="shared" si="320"/>
        <v>29510376</v>
      </c>
      <c r="T3347" s="9">
        <f t="shared" si="319"/>
        <v>399870</v>
      </c>
    </row>
    <row r="3348" spans="1:20" ht="14.45" hidden="1" x14ac:dyDescent="0.3">
      <c r="A3348" s="9">
        <v>18</v>
      </c>
      <c r="B3348" s="9" t="s">
        <v>16</v>
      </c>
      <c r="C3348" s="9" t="s">
        <v>1131</v>
      </c>
      <c r="D3348" s="9" t="s">
        <v>225</v>
      </c>
      <c r="E3348" s="9" t="s">
        <v>223</v>
      </c>
      <c r="F3348" s="9" t="s">
        <v>5</v>
      </c>
      <c r="G3348" s="9" t="s">
        <v>656</v>
      </c>
      <c r="H3348" s="9" t="s">
        <v>783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1075</v>
      </c>
      <c r="R3348" s="9" t="s">
        <v>1136</v>
      </c>
      <c r="S3348" s="9">
        <f t="shared" si="320"/>
        <v>2366100</v>
      </c>
      <c r="T3348" s="9">
        <f t="shared" si="319"/>
        <v>32061</v>
      </c>
    </row>
    <row r="3349" spans="1:20" ht="14.45" hidden="1" x14ac:dyDescent="0.3">
      <c r="A3349" s="9">
        <v>10</v>
      </c>
      <c r="B3349" s="9" t="s">
        <v>16</v>
      </c>
      <c r="C3349" s="9" t="s">
        <v>951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1075</v>
      </c>
      <c r="R3349" s="9" t="s">
        <v>1136</v>
      </c>
      <c r="S3349" s="9">
        <f t="shared" si="320"/>
        <v>848990</v>
      </c>
      <c r="T3349" s="9">
        <f t="shared" si="319"/>
        <v>11504</v>
      </c>
    </row>
    <row r="3350" spans="1:20" ht="14.45" hidden="1" x14ac:dyDescent="0.3">
      <c r="A3350" s="9">
        <v>34</v>
      </c>
      <c r="B3350" s="9" t="s">
        <v>16</v>
      </c>
      <c r="C3350" s="9" t="s">
        <v>952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1075</v>
      </c>
      <c r="R3350" s="9" t="s">
        <v>1136</v>
      </c>
      <c r="S3350" s="9">
        <f t="shared" si="320"/>
        <v>3030386</v>
      </c>
      <c r="T3350" s="9">
        <f t="shared" si="319"/>
        <v>41062</v>
      </c>
    </row>
    <row r="3351" spans="1:20" ht="14.45" hidden="1" x14ac:dyDescent="0.3">
      <c r="A3351" s="9">
        <v>34</v>
      </c>
      <c r="B3351" s="9" t="s">
        <v>16</v>
      </c>
      <c r="C3351" s="9" t="s">
        <v>1132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1075</v>
      </c>
      <c r="R3351" s="9" t="s">
        <v>1136</v>
      </c>
      <c r="S3351" s="9">
        <f t="shared" si="320"/>
        <v>4525944</v>
      </c>
      <c r="T3351" s="9">
        <f t="shared" si="319"/>
        <v>61327</v>
      </c>
    </row>
    <row r="3352" spans="1:20" ht="14.45" hidden="1" x14ac:dyDescent="0.3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1075</v>
      </c>
      <c r="R3352" s="9" t="s">
        <v>1136</v>
      </c>
      <c r="S3352" s="9">
        <f t="shared" si="320"/>
        <v>3812480</v>
      </c>
      <c r="T3352" s="9">
        <f t="shared" si="319"/>
        <v>51660</v>
      </c>
    </row>
    <row r="3353" spans="1:20" ht="14.45" hidden="1" x14ac:dyDescent="0.3">
      <c r="A3353" s="9">
        <v>89</v>
      </c>
      <c r="B3353" s="9" t="s">
        <v>16</v>
      </c>
      <c r="C3353" s="9" t="s">
        <v>1133</v>
      </c>
      <c r="D3353" s="9" t="s">
        <v>225</v>
      </c>
      <c r="E3353" s="9" t="s">
        <v>223</v>
      </c>
      <c r="F3353" s="9" t="s">
        <v>5</v>
      </c>
      <c r="G3353" s="9" t="s">
        <v>656</v>
      </c>
      <c r="H3353" s="9" t="s">
        <v>783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1075</v>
      </c>
      <c r="R3353" s="9" t="s">
        <v>1136</v>
      </c>
      <c r="S3353" s="9">
        <f t="shared" si="320"/>
        <v>9184800</v>
      </c>
      <c r="T3353" s="9">
        <f t="shared" si="319"/>
        <v>124455</v>
      </c>
    </row>
    <row r="3354" spans="1:20" ht="14.45" hidden="1" x14ac:dyDescent="0.3">
      <c r="A3354" s="9">
        <v>15</v>
      </c>
      <c r="B3354" s="9" t="s">
        <v>16</v>
      </c>
      <c r="C3354" s="9" t="s">
        <v>1134</v>
      </c>
      <c r="D3354" s="9" t="s">
        <v>230</v>
      </c>
      <c r="E3354" s="9" t="s">
        <v>227</v>
      </c>
      <c r="F3354" s="9" t="s">
        <v>5</v>
      </c>
      <c r="G3354" s="9" t="s">
        <v>656</v>
      </c>
      <c r="H3354" s="9" t="s">
        <v>1135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1075</v>
      </c>
      <c r="R3354" s="9" t="s">
        <v>1136</v>
      </c>
      <c r="S3354" s="9">
        <f t="shared" si="320"/>
        <v>5748600</v>
      </c>
      <c r="T3354" s="9">
        <f t="shared" si="319"/>
        <v>77894</v>
      </c>
    </row>
    <row r="3355" spans="1:20" ht="14.45" hidden="1" x14ac:dyDescent="0.3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1075</v>
      </c>
      <c r="R3355" s="9" t="s">
        <v>1136</v>
      </c>
      <c r="S3355" s="9">
        <f t="shared" si="320"/>
        <v>19075408</v>
      </c>
      <c r="T3355" s="9">
        <f t="shared" si="319"/>
        <v>258474</v>
      </c>
    </row>
    <row r="3356" spans="1:20" ht="14.45" hidden="1" x14ac:dyDescent="0.3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1075</v>
      </c>
      <c r="R3356" s="9" t="s">
        <v>1136</v>
      </c>
      <c r="S3356" s="9">
        <f t="shared" si="320"/>
        <v>35450310</v>
      </c>
      <c r="T3356" s="9">
        <f t="shared" si="319"/>
        <v>480357</v>
      </c>
    </row>
    <row r="3357" spans="1:20" ht="14.45" hidden="1" x14ac:dyDescent="0.3">
      <c r="A3357" s="9">
        <v>2007</v>
      </c>
      <c r="B3357" s="9" t="s">
        <v>284</v>
      </c>
      <c r="C3357" s="9" t="s">
        <v>791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1075</v>
      </c>
      <c r="R3357" s="9" t="s">
        <v>1136</v>
      </c>
      <c r="S3357" s="9">
        <f t="shared" si="320"/>
        <v>202189194</v>
      </c>
      <c r="T3357" s="9">
        <f t="shared" si="319"/>
        <v>2739691</v>
      </c>
    </row>
    <row r="3358" spans="1:20" ht="14.45" hidden="1" x14ac:dyDescent="0.3">
      <c r="A3358" s="9">
        <v>600</v>
      </c>
      <c r="B3358" s="9" t="s">
        <v>629</v>
      </c>
      <c r="C3358" s="9" t="s">
        <v>1061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1075</v>
      </c>
      <c r="R3358" s="9" t="s">
        <v>1136</v>
      </c>
      <c r="S3358" s="9">
        <f t="shared" si="320"/>
        <v>71124000</v>
      </c>
      <c r="T3358" s="9">
        <f t="shared" si="319"/>
        <v>963740</v>
      </c>
    </row>
    <row r="3359" spans="1:20" ht="14.45" hidden="1" x14ac:dyDescent="0.3">
      <c r="A3359" s="9">
        <v>684</v>
      </c>
      <c r="B3359" s="9" t="s">
        <v>629</v>
      </c>
      <c r="C3359" s="9" t="s">
        <v>1062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1075</v>
      </c>
      <c r="R3359" s="9" t="s">
        <v>1136</v>
      </c>
      <c r="S3359" s="9">
        <f t="shared" si="320"/>
        <v>54984024</v>
      </c>
      <c r="T3359" s="9">
        <f t="shared" si="319"/>
        <v>745041</v>
      </c>
    </row>
    <row r="3360" spans="1:20" ht="14.45" hidden="1" x14ac:dyDescent="0.3">
      <c r="A3360" s="9">
        <v>716</v>
      </c>
      <c r="B3360" s="9" t="s">
        <v>629</v>
      </c>
      <c r="C3360" s="9" t="s">
        <v>1064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1075</v>
      </c>
      <c r="R3360" s="9" t="s">
        <v>1136</v>
      </c>
      <c r="S3360" s="9">
        <f t="shared" si="320"/>
        <v>54768272</v>
      </c>
      <c r="T3360" s="9">
        <f t="shared" si="319"/>
        <v>742118</v>
      </c>
    </row>
    <row r="3361" spans="1:20" ht="14.45" hidden="1" x14ac:dyDescent="0.3">
      <c r="A3361" s="9">
        <v>3157</v>
      </c>
      <c r="B3361" s="9" t="s">
        <v>629</v>
      </c>
      <c r="C3361" s="9" t="s">
        <v>1065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1075</v>
      </c>
      <c r="R3361" s="9" t="s">
        <v>1136</v>
      </c>
      <c r="S3361" s="9">
        <f t="shared" si="320"/>
        <v>167864004</v>
      </c>
      <c r="T3361" s="9">
        <f t="shared" si="319"/>
        <v>2274580</v>
      </c>
    </row>
    <row r="3362" spans="1:20" ht="14.45" hidden="1" x14ac:dyDescent="0.3">
      <c r="A3362" s="9">
        <v>265</v>
      </c>
      <c r="B3362" s="9" t="s">
        <v>629</v>
      </c>
      <c r="C3362" s="9" t="s">
        <v>1066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1075</v>
      </c>
      <c r="R3362" s="9" t="s">
        <v>1136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 ht="14.45" hidden="1" x14ac:dyDescent="0.3">
      <c r="A3363" s="9">
        <v>2537</v>
      </c>
      <c r="B3363" s="9" t="s">
        <v>629</v>
      </c>
      <c r="C3363" s="9" t="s">
        <v>1067</v>
      </c>
      <c r="D3363" s="9" t="s">
        <v>224</v>
      </c>
      <c r="E3363" s="9" t="s">
        <v>223</v>
      </c>
      <c r="F3363" s="9" t="s">
        <v>1</v>
      </c>
      <c r="G3363" s="9" t="s">
        <v>999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1075</v>
      </c>
      <c r="R3363" s="9" t="s">
        <v>1136</v>
      </c>
      <c r="S3363" s="9">
        <f t="shared" si="320"/>
        <v>179799727</v>
      </c>
      <c r="T3363" s="9">
        <f t="shared" si="324"/>
        <v>2436311</v>
      </c>
    </row>
    <row r="3364" spans="1:20" ht="14.45" hidden="1" x14ac:dyDescent="0.3">
      <c r="A3364" s="9">
        <v>2711</v>
      </c>
      <c r="B3364" s="9" t="s">
        <v>629</v>
      </c>
      <c r="C3364" s="9" t="s">
        <v>1068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1075</v>
      </c>
      <c r="R3364" s="9" t="s">
        <v>1136</v>
      </c>
      <c r="S3364" s="9">
        <f t="shared" si="320"/>
        <v>132234447</v>
      </c>
      <c r="T3364" s="9">
        <f t="shared" si="324"/>
        <v>1791795</v>
      </c>
    </row>
    <row r="3365" spans="1:20" ht="14.45" hidden="1" x14ac:dyDescent="0.3">
      <c r="A3365" s="9">
        <v>5300</v>
      </c>
      <c r="B3365" s="9" t="s">
        <v>629</v>
      </c>
      <c r="C3365" s="9" t="s">
        <v>1069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1075</v>
      </c>
      <c r="R3365" s="9" t="s">
        <v>1136</v>
      </c>
      <c r="S3365" s="9">
        <f t="shared" si="320"/>
        <v>289777500</v>
      </c>
      <c r="T3365" s="9">
        <f t="shared" si="324"/>
        <v>3926524</v>
      </c>
    </row>
    <row r="3366" spans="1:20" ht="14.45" hidden="1" x14ac:dyDescent="0.3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1075</v>
      </c>
      <c r="R3366" s="9" t="s">
        <v>1136</v>
      </c>
      <c r="S3366" s="9">
        <f t="shared" si="320"/>
        <v>1225500</v>
      </c>
      <c r="T3366" s="9">
        <f t="shared" ref="T3366" si="328">ROUND(S3366/72.3,0)</f>
        <v>16950</v>
      </c>
    </row>
    <row r="3367" spans="1:20" ht="14.45" hidden="1" x14ac:dyDescent="0.3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1075</v>
      </c>
      <c r="R3367" s="9" t="s">
        <v>1136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 ht="14.45" hidden="1" x14ac:dyDescent="0.3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1075</v>
      </c>
      <c r="R3368" s="9" t="s">
        <v>1136</v>
      </c>
      <c r="S3368" s="9">
        <f t="shared" si="320"/>
        <v>10668000</v>
      </c>
      <c r="T3368" s="9">
        <f t="shared" si="329"/>
        <v>144553</v>
      </c>
    </row>
    <row r="3369" spans="1:20" ht="14.45" hidden="1" x14ac:dyDescent="0.3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797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1075</v>
      </c>
      <c r="R3369" s="9" t="s">
        <v>1136</v>
      </c>
      <c r="S3369" s="9">
        <f t="shared" si="320"/>
        <v>1170000</v>
      </c>
      <c r="T3369" s="9">
        <f t="shared" si="329"/>
        <v>15854</v>
      </c>
    </row>
    <row r="3370" spans="1:20" ht="14.45" hidden="1" x14ac:dyDescent="0.3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1075</v>
      </c>
      <c r="R3370" s="9" t="s">
        <v>1136</v>
      </c>
      <c r="S3370" s="9">
        <f t="shared" si="320"/>
        <v>1428000</v>
      </c>
      <c r="T3370" s="9">
        <f t="shared" si="329"/>
        <v>19350</v>
      </c>
    </row>
    <row r="3371" spans="1:20" ht="14.45" hidden="1" x14ac:dyDescent="0.3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1075</v>
      </c>
      <c r="R3371" s="9" t="s">
        <v>1136</v>
      </c>
      <c r="S3371" s="9">
        <f t="shared" si="320"/>
        <v>4560000</v>
      </c>
      <c r="T3371" s="9">
        <f t="shared" si="329"/>
        <v>61789</v>
      </c>
    </row>
    <row r="3372" spans="1:20" ht="14.45" hidden="1" x14ac:dyDescent="0.3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1075</v>
      </c>
      <c r="R3372" s="9" t="s">
        <v>1136</v>
      </c>
      <c r="S3372" s="9">
        <f t="shared" si="320"/>
        <v>5005000</v>
      </c>
      <c r="T3372" s="9">
        <f t="shared" si="329"/>
        <v>67818</v>
      </c>
    </row>
    <row r="3373" spans="1:20" ht="14.45" hidden="1" x14ac:dyDescent="0.3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1075</v>
      </c>
      <c r="R3373" s="9" t="s">
        <v>1136</v>
      </c>
      <c r="S3373" s="9">
        <f t="shared" si="320"/>
        <v>3850000</v>
      </c>
      <c r="T3373" s="9">
        <f t="shared" si="329"/>
        <v>52168</v>
      </c>
    </row>
    <row r="3374" spans="1:20" ht="14.45" hidden="1" x14ac:dyDescent="0.3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1075</v>
      </c>
      <c r="R3374" s="9" t="s">
        <v>1136</v>
      </c>
      <c r="S3374" s="9">
        <f t="shared" si="320"/>
        <v>11200000</v>
      </c>
      <c r="T3374" s="9">
        <f t="shared" si="329"/>
        <v>151762</v>
      </c>
    </row>
    <row r="3375" spans="1:20" ht="14.45" hidden="1" x14ac:dyDescent="0.3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822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1075</v>
      </c>
      <c r="R3375" s="9" t="s">
        <v>1136</v>
      </c>
      <c r="S3375" s="9">
        <f t="shared" si="320"/>
        <v>7700000</v>
      </c>
      <c r="T3375" s="9">
        <f t="shared" si="329"/>
        <v>104336</v>
      </c>
    </row>
    <row r="3376" spans="1:20" ht="14.45" hidden="1" x14ac:dyDescent="0.3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994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1075</v>
      </c>
      <c r="R3376" s="9" t="s">
        <v>1136</v>
      </c>
      <c r="S3376" s="9">
        <f t="shared" si="320"/>
        <v>4270000</v>
      </c>
      <c r="T3376" s="9">
        <f t="shared" si="329"/>
        <v>57859</v>
      </c>
    </row>
    <row r="3377" spans="1:20" ht="14.45" hidden="1" x14ac:dyDescent="0.3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660</v>
      </c>
      <c r="H3377" s="9" t="s">
        <v>993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1075</v>
      </c>
      <c r="R3377" s="9" t="s">
        <v>1136</v>
      </c>
      <c r="S3377" s="9">
        <f t="shared" si="320"/>
        <v>1220000</v>
      </c>
      <c r="T3377" s="9">
        <f t="shared" si="329"/>
        <v>16531</v>
      </c>
    </row>
    <row r="3378" spans="1:20" ht="14.45" hidden="1" x14ac:dyDescent="0.3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656</v>
      </c>
      <c r="H3378" s="9" t="s">
        <v>993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1075</v>
      </c>
      <c r="R3378" s="9" t="s">
        <v>1136</v>
      </c>
      <c r="S3378" s="9">
        <f t="shared" si="320"/>
        <v>1525000</v>
      </c>
      <c r="T3378" s="9">
        <f t="shared" si="329"/>
        <v>20664</v>
      </c>
    </row>
    <row r="3379" spans="1:20" ht="14.45" hidden="1" x14ac:dyDescent="0.3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1075</v>
      </c>
      <c r="R3379" s="9" t="s">
        <v>1136</v>
      </c>
      <c r="S3379" s="9">
        <f t="shared" si="320"/>
        <v>7436000</v>
      </c>
      <c r="T3379" s="9">
        <f t="shared" si="329"/>
        <v>100759</v>
      </c>
    </row>
    <row r="3380" spans="1:20" ht="14.45" hidden="1" x14ac:dyDescent="0.3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1075</v>
      </c>
      <c r="R3380" s="9" t="s">
        <v>1136</v>
      </c>
      <c r="S3380" s="9">
        <f t="shared" si="320"/>
        <v>3302000</v>
      </c>
      <c r="T3380" s="9">
        <f t="shared" si="329"/>
        <v>44743</v>
      </c>
    </row>
    <row r="3381" spans="1:20" ht="14.45" hidden="1" x14ac:dyDescent="0.3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1075</v>
      </c>
      <c r="R3381" s="9" t="s">
        <v>1136</v>
      </c>
      <c r="S3381" s="9">
        <f t="shared" si="320"/>
        <v>310000</v>
      </c>
      <c r="T3381" s="9">
        <f t="shared" si="329"/>
        <v>4201</v>
      </c>
    </row>
    <row r="3382" spans="1:20" ht="14.45" hidden="1" x14ac:dyDescent="0.3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1075</v>
      </c>
      <c r="R3382" s="9" t="s">
        <v>1136</v>
      </c>
      <c r="S3382" s="9">
        <f t="shared" si="320"/>
        <v>4350000</v>
      </c>
      <c r="T3382" s="9">
        <f t="shared" si="329"/>
        <v>58943</v>
      </c>
    </row>
    <row r="3383" spans="1:20" ht="14.45" hidden="1" x14ac:dyDescent="0.3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1075</v>
      </c>
      <c r="R3383" s="9" t="s">
        <v>1136</v>
      </c>
      <c r="S3383" s="9">
        <f t="shared" si="320"/>
        <v>1415000</v>
      </c>
      <c r="T3383" s="9">
        <f t="shared" si="329"/>
        <v>19173</v>
      </c>
    </row>
    <row r="3384" spans="1:20" ht="14.45" hidden="1" x14ac:dyDescent="0.3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1075</v>
      </c>
      <c r="R3384" s="9" t="s">
        <v>1136</v>
      </c>
      <c r="S3384" s="9">
        <f t="shared" si="320"/>
        <v>2457000</v>
      </c>
      <c r="T3384" s="9">
        <f t="shared" si="329"/>
        <v>33293</v>
      </c>
    </row>
    <row r="3385" spans="1:20" ht="14.45" hidden="1" x14ac:dyDescent="0.3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1075</v>
      </c>
      <c r="R3385" s="9" t="s">
        <v>1136</v>
      </c>
      <c r="S3385" s="9">
        <f t="shared" si="320"/>
        <v>13965000</v>
      </c>
      <c r="T3385" s="9">
        <f t="shared" si="329"/>
        <v>189228</v>
      </c>
    </row>
    <row r="3386" spans="1:20" ht="14.45" hidden="1" x14ac:dyDescent="0.3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797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1075</v>
      </c>
      <c r="R3386" s="9" t="s">
        <v>1136</v>
      </c>
      <c r="S3386" s="9">
        <f t="shared" si="320"/>
        <v>4287500</v>
      </c>
      <c r="T3386" s="9">
        <f t="shared" si="329"/>
        <v>58096</v>
      </c>
    </row>
    <row r="3387" spans="1:20" ht="14.45" hidden="1" x14ac:dyDescent="0.3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1075</v>
      </c>
      <c r="R3387" s="9" t="s">
        <v>1136</v>
      </c>
      <c r="S3387" s="9">
        <f t="shared" si="320"/>
        <v>2985000</v>
      </c>
      <c r="T3387" s="9">
        <f t="shared" si="329"/>
        <v>40447</v>
      </c>
    </row>
    <row r="3388" spans="1:20" ht="14.45" hidden="1" x14ac:dyDescent="0.3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1075</v>
      </c>
      <c r="R3388" s="9" t="s">
        <v>1136</v>
      </c>
      <c r="S3388" s="9">
        <f t="shared" si="320"/>
        <v>17600000</v>
      </c>
      <c r="T3388" s="9">
        <f t="shared" si="329"/>
        <v>238482</v>
      </c>
    </row>
    <row r="3389" spans="1:20" ht="14.45" hidden="1" x14ac:dyDescent="0.3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1075</v>
      </c>
      <c r="R3389" s="9" t="s">
        <v>1136</v>
      </c>
      <c r="S3389" s="9">
        <f t="shared" si="320"/>
        <v>15750000</v>
      </c>
      <c r="T3389" s="9">
        <f t="shared" si="329"/>
        <v>213415</v>
      </c>
    </row>
    <row r="3390" spans="1:20" ht="14.45" hidden="1" x14ac:dyDescent="0.3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1075</v>
      </c>
      <c r="R3390" s="9" t="s">
        <v>1136</v>
      </c>
      <c r="S3390" s="9">
        <f t="shared" si="320"/>
        <v>2250000</v>
      </c>
      <c r="T3390" s="9">
        <f t="shared" si="329"/>
        <v>30488</v>
      </c>
    </row>
    <row r="3391" spans="1:20" ht="14.45" hidden="1" x14ac:dyDescent="0.3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1075</v>
      </c>
      <c r="R3391" s="9" t="s">
        <v>1136</v>
      </c>
      <c r="S3391" s="9">
        <f t="shared" si="320"/>
        <v>178000</v>
      </c>
      <c r="T3391" s="9">
        <f t="shared" si="329"/>
        <v>2412</v>
      </c>
    </row>
    <row r="3392" spans="1:20" ht="14.45" hidden="1" x14ac:dyDescent="0.3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1075</v>
      </c>
      <c r="R3392" s="9" t="s">
        <v>1136</v>
      </c>
      <c r="S3392" s="9">
        <f t="shared" si="320"/>
        <v>3088000</v>
      </c>
      <c r="T3392" s="9">
        <f t="shared" si="329"/>
        <v>41843</v>
      </c>
    </row>
    <row r="3393" spans="1:20" ht="14.45" hidden="1" x14ac:dyDescent="0.3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1075</v>
      </c>
      <c r="R3393" s="9" t="s">
        <v>1136</v>
      </c>
      <c r="S3393" s="9">
        <f t="shared" si="320"/>
        <v>3408000</v>
      </c>
      <c r="T3393" s="9">
        <f t="shared" si="329"/>
        <v>46179</v>
      </c>
    </row>
    <row r="3394" spans="1:20" ht="14.45" hidden="1" x14ac:dyDescent="0.3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1075</v>
      </c>
      <c r="R3394" s="9" t="s">
        <v>1136</v>
      </c>
      <c r="S3394" s="9">
        <f t="shared" si="320"/>
        <v>17052000</v>
      </c>
      <c r="T3394" s="9">
        <f t="shared" si="329"/>
        <v>231057</v>
      </c>
    </row>
    <row r="3395" spans="1:20" ht="14.45" hidden="1" x14ac:dyDescent="0.3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1075</v>
      </c>
      <c r="R3395" s="9" t="s">
        <v>1136</v>
      </c>
      <c r="S3395" s="9">
        <f t="shared" ref="S3395:S3458" si="330">M3395*A3395</f>
        <v>57939000</v>
      </c>
      <c r="T3395" s="9">
        <f t="shared" si="329"/>
        <v>785081</v>
      </c>
    </row>
    <row r="3396" spans="1:20" ht="14.45" hidden="1" x14ac:dyDescent="0.3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1075</v>
      </c>
      <c r="R3396" s="9" t="s">
        <v>1136</v>
      </c>
      <c r="S3396" s="9">
        <f t="shared" si="330"/>
        <v>7592400</v>
      </c>
      <c r="T3396" s="9">
        <f t="shared" si="329"/>
        <v>102878</v>
      </c>
    </row>
    <row r="3397" spans="1:20" hidden="1" x14ac:dyDescent="0.25">
      <c r="A3397" s="9">
        <v>2909</v>
      </c>
      <c r="B3397" s="9" t="s">
        <v>0</v>
      </c>
      <c r="C3397" s="9" t="s">
        <v>871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1139</v>
      </c>
      <c r="R3397" s="9" t="s">
        <v>1136</v>
      </c>
      <c r="S3397" s="9">
        <f t="shared" si="330"/>
        <v>72864632</v>
      </c>
      <c r="T3397" s="9">
        <f>ROUND(S3397/73.5,0)</f>
        <v>991356</v>
      </c>
    </row>
    <row r="3398" spans="1:20" hidden="1" x14ac:dyDescent="0.25">
      <c r="A3398" s="9">
        <v>74</v>
      </c>
      <c r="B3398" s="9" t="s">
        <v>0</v>
      </c>
      <c r="C3398" s="9" t="s">
        <v>1074</v>
      </c>
      <c r="D3398" s="9" t="s">
        <v>228</v>
      </c>
      <c r="E3398" s="9" t="s">
        <v>223</v>
      </c>
      <c r="F3398" s="9" t="s">
        <v>5</v>
      </c>
      <c r="G3398" s="9" t="s">
        <v>797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1139</v>
      </c>
      <c r="R3398" s="9" t="s">
        <v>1136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 hidden="1" x14ac:dyDescent="0.25">
      <c r="A3399" s="9">
        <v>95</v>
      </c>
      <c r="B3399" s="9" t="s">
        <v>0</v>
      </c>
      <c r="C3399" s="9" t="s">
        <v>872</v>
      </c>
      <c r="D3399" s="9" t="s">
        <v>224</v>
      </c>
      <c r="E3399" s="9" t="s">
        <v>223</v>
      </c>
      <c r="F3399" s="9" t="s">
        <v>5</v>
      </c>
      <c r="G3399" s="9" t="s">
        <v>797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1139</v>
      </c>
      <c r="R3399" s="9" t="s">
        <v>1136</v>
      </c>
      <c r="S3399" s="9">
        <f t="shared" si="330"/>
        <v>2620670</v>
      </c>
      <c r="T3399" s="9">
        <f t="shared" si="337"/>
        <v>35655</v>
      </c>
    </row>
    <row r="3400" spans="1:20" hidden="1" x14ac:dyDescent="0.25">
      <c r="A3400" s="9">
        <v>48</v>
      </c>
      <c r="B3400" s="9" t="s">
        <v>0</v>
      </c>
      <c r="C3400" s="9" t="s">
        <v>873</v>
      </c>
      <c r="D3400" s="9" t="s">
        <v>228</v>
      </c>
      <c r="E3400" s="9" t="s">
        <v>223</v>
      </c>
      <c r="F3400" s="9" t="s">
        <v>5</v>
      </c>
      <c r="G3400" s="9" t="s">
        <v>797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1139</v>
      </c>
      <c r="R3400" s="9" t="s">
        <v>1136</v>
      </c>
      <c r="S3400" s="9">
        <f t="shared" si="330"/>
        <v>1333488</v>
      </c>
      <c r="T3400" s="9">
        <f t="shared" si="337"/>
        <v>18143</v>
      </c>
    </row>
    <row r="3401" spans="1:20" hidden="1" x14ac:dyDescent="0.25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1139</v>
      </c>
      <c r="R3401" s="9" t="s">
        <v>1136</v>
      </c>
      <c r="S3401" s="9">
        <f t="shared" si="330"/>
        <v>124320</v>
      </c>
      <c r="T3401" s="9">
        <f t="shared" si="337"/>
        <v>1691</v>
      </c>
    </row>
    <row r="3402" spans="1:20" hidden="1" x14ac:dyDescent="0.25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1139</v>
      </c>
      <c r="R3402" s="9" t="s">
        <v>1136</v>
      </c>
      <c r="S3402" s="9">
        <f t="shared" si="330"/>
        <v>36148035</v>
      </c>
      <c r="T3402" s="9">
        <f t="shared" si="337"/>
        <v>491810</v>
      </c>
    </row>
    <row r="3403" spans="1:20" hidden="1" x14ac:dyDescent="0.25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874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1139</v>
      </c>
      <c r="R3403" s="9" t="s">
        <v>1136</v>
      </c>
      <c r="S3403" s="9">
        <f t="shared" si="330"/>
        <v>7125952</v>
      </c>
      <c r="T3403" s="9">
        <f t="shared" si="337"/>
        <v>96952</v>
      </c>
    </row>
    <row r="3404" spans="1:20" hidden="1" x14ac:dyDescent="0.25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1139</v>
      </c>
      <c r="R3404" s="9" t="s">
        <v>1136</v>
      </c>
      <c r="S3404" s="9">
        <f t="shared" si="330"/>
        <v>8768875</v>
      </c>
      <c r="T3404" s="9">
        <f t="shared" si="337"/>
        <v>119304</v>
      </c>
    </row>
    <row r="3405" spans="1:20" hidden="1" x14ac:dyDescent="0.25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1139</v>
      </c>
      <c r="R3405" s="9" t="s">
        <v>1136</v>
      </c>
      <c r="S3405" s="9">
        <f t="shared" si="330"/>
        <v>415935</v>
      </c>
      <c r="T3405" s="9">
        <f t="shared" si="337"/>
        <v>5659</v>
      </c>
    </row>
    <row r="3406" spans="1:20" hidden="1" x14ac:dyDescent="0.25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1139</v>
      </c>
      <c r="R3406" s="9" t="s">
        <v>1136</v>
      </c>
      <c r="S3406" s="9">
        <f t="shared" si="330"/>
        <v>91156</v>
      </c>
      <c r="T3406" s="9">
        <f t="shared" si="337"/>
        <v>1240</v>
      </c>
    </row>
    <row r="3407" spans="1:20" hidden="1" x14ac:dyDescent="0.25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1139</v>
      </c>
      <c r="R3407" s="9" t="s">
        <v>1136</v>
      </c>
      <c r="S3407" s="9">
        <f t="shared" si="330"/>
        <v>118826752</v>
      </c>
      <c r="T3407" s="9">
        <f t="shared" si="337"/>
        <v>1616691</v>
      </c>
    </row>
    <row r="3408" spans="1:20" hidden="1" x14ac:dyDescent="0.25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1139</v>
      </c>
      <c r="R3408" s="9" t="s">
        <v>1136</v>
      </c>
      <c r="S3408" s="9">
        <f t="shared" si="330"/>
        <v>2909530</v>
      </c>
      <c r="T3408" s="9">
        <f t="shared" si="337"/>
        <v>39585</v>
      </c>
    </row>
    <row r="3409" spans="1:20" hidden="1" x14ac:dyDescent="0.25">
      <c r="A3409" s="9">
        <v>272</v>
      </c>
      <c r="B3409" s="9" t="s">
        <v>0</v>
      </c>
      <c r="C3409" s="9" t="s">
        <v>998</v>
      </c>
      <c r="D3409" s="9" t="s">
        <v>224</v>
      </c>
      <c r="E3409" s="9" t="s">
        <v>223</v>
      </c>
      <c r="F3409" s="9" t="s">
        <v>5</v>
      </c>
      <c r="G3409" s="9" t="s">
        <v>797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1139</v>
      </c>
      <c r="R3409" s="9" t="s">
        <v>1136</v>
      </c>
      <c r="S3409" s="9">
        <f t="shared" si="330"/>
        <v>9324160</v>
      </c>
      <c r="T3409" s="9">
        <f t="shared" si="337"/>
        <v>126859</v>
      </c>
    </row>
    <row r="3410" spans="1:20" hidden="1" x14ac:dyDescent="0.25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1139</v>
      </c>
      <c r="R3410" s="9" t="s">
        <v>1136</v>
      </c>
      <c r="S3410" s="9">
        <f t="shared" si="330"/>
        <v>10794322</v>
      </c>
      <c r="T3410" s="9">
        <f t="shared" si="337"/>
        <v>146862</v>
      </c>
    </row>
    <row r="3411" spans="1:20" hidden="1" x14ac:dyDescent="0.25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1139</v>
      </c>
      <c r="R3411" s="9" t="s">
        <v>1136</v>
      </c>
      <c r="S3411" s="9">
        <f t="shared" si="330"/>
        <v>8389528</v>
      </c>
      <c r="T3411" s="9">
        <f t="shared" si="337"/>
        <v>114143</v>
      </c>
    </row>
    <row r="3412" spans="1:20" hidden="1" x14ac:dyDescent="0.25">
      <c r="A3412" s="9">
        <v>185</v>
      </c>
      <c r="B3412" s="9" t="s">
        <v>0</v>
      </c>
      <c r="C3412" s="9" t="s">
        <v>799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800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1139</v>
      </c>
      <c r="R3412" s="9" t="s">
        <v>1136</v>
      </c>
      <c r="S3412" s="9">
        <f t="shared" si="330"/>
        <v>8634875</v>
      </c>
      <c r="T3412" s="9">
        <f t="shared" si="337"/>
        <v>117481</v>
      </c>
    </row>
    <row r="3413" spans="1:20" hidden="1" x14ac:dyDescent="0.25">
      <c r="A3413" s="9">
        <v>56</v>
      </c>
      <c r="B3413" s="9" t="s">
        <v>0</v>
      </c>
      <c r="C3413" s="9" t="s">
        <v>1140</v>
      </c>
      <c r="D3413" s="9" t="s">
        <v>222</v>
      </c>
      <c r="E3413" s="9" t="s">
        <v>223</v>
      </c>
      <c r="F3413" s="9" t="s">
        <v>1</v>
      </c>
      <c r="G3413" s="9" t="s">
        <v>822</v>
      </c>
      <c r="H3413" s="9" t="s">
        <v>800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1139</v>
      </c>
      <c r="R3413" s="9" t="s">
        <v>1136</v>
      </c>
      <c r="S3413" s="9">
        <f t="shared" si="330"/>
        <v>3090640</v>
      </c>
      <c r="T3413" s="9">
        <f t="shared" si="337"/>
        <v>42050</v>
      </c>
    </row>
    <row r="3414" spans="1:20" hidden="1" x14ac:dyDescent="0.25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1139</v>
      </c>
      <c r="R3414" s="9" t="s">
        <v>1136</v>
      </c>
      <c r="S3414" s="9">
        <f t="shared" si="330"/>
        <v>97172</v>
      </c>
      <c r="T3414" s="9">
        <f t="shared" si="337"/>
        <v>1322</v>
      </c>
    </row>
    <row r="3415" spans="1:20" hidden="1" x14ac:dyDescent="0.25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1139</v>
      </c>
      <c r="R3415" s="9" t="s">
        <v>1136</v>
      </c>
      <c r="S3415" s="9">
        <f t="shared" si="330"/>
        <v>91228</v>
      </c>
      <c r="T3415" s="9">
        <f t="shared" si="337"/>
        <v>1241</v>
      </c>
    </row>
    <row r="3416" spans="1:20" hidden="1" x14ac:dyDescent="0.25">
      <c r="A3416" s="9">
        <v>304</v>
      </c>
      <c r="B3416" s="9" t="s">
        <v>0</v>
      </c>
      <c r="C3416" s="9" t="s">
        <v>1076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1139</v>
      </c>
      <c r="R3416" s="9" t="s">
        <v>1136</v>
      </c>
      <c r="S3416" s="9">
        <f t="shared" si="330"/>
        <v>15075360</v>
      </c>
      <c r="T3416" s="9">
        <f t="shared" si="337"/>
        <v>205107</v>
      </c>
    </row>
    <row r="3417" spans="1:20" hidden="1" x14ac:dyDescent="0.25">
      <c r="A3417" s="9">
        <v>85</v>
      </c>
      <c r="B3417" s="9" t="s">
        <v>0</v>
      </c>
      <c r="C3417" s="9" t="s">
        <v>877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1139</v>
      </c>
      <c r="R3417" s="9" t="s">
        <v>1136</v>
      </c>
      <c r="S3417" s="9">
        <f t="shared" si="330"/>
        <v>6818275</v>
      </c>
      <c r="T3417" s="9">
        <f t="shared" si="337"/>
        <v>92766</v>
      </c>
    </row>
    <row r="3418" spans="1:20" hidden="1" x14ac:dyDescent="0.25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1139</v>
      </c>
      <c r="R3418" s="9" t="s">
        <v>1136</v>
      </c>
      <c r="S3418" s="9">
        <f t="shared" si="330"/>
        <v>582075</v>
      </c>
      <c r="T3418" s="9">
        <f t="shared" si="337"/>
        <v>7919</v>
      </c>
    </row>
    <row r="3419" spans="1:20" hidden="1" x14ac:dyDescent="0.25">
      <c r="A3419" s="9">
        <v>1593</v>
      </c>
      <c r="B3419" s="9" t="s">
        <v>0</v>
      </c>
      <c r="C3419" s="9" t="s">
        <v>957</v>
      </c>
      <c r="D3419" s="9" t="s">
        <v>225</v>
      </c>
      <c r="E3419" s="9" t="s">
        <v>223</v>
      </c>
      <c r="F3419" s="9" t="s">
        <v>1</v>
      </c>
      <c r="G3419" s="9" t="s">
        <v>660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1139</v>
      </c>
      <c r="R3419" s="9" t="s">
        <v>1136</v>
      </c>
      <c r="S3419" s="9">
        <f t="shared" si="330"/>
        <v>94930056</v>
      </c>
      <c r="T3419" s="9">
        <f t="shared" si="337"/>
        <v>1291565</v>
      </c>
    </row>
    <row r="3420" spans="1:20" hidden="1" x14ac:dyDescent="0.25">
      <c r="A3420" s="9">
        <v>466</v>
      </c>
      <c r="B3420" s="9" t="s">
        <v>0</v>
      </c>
      <c r="C3420" s="9" t="s">
        <v>637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1139</v>
      </c>
      <c r="R3420" s="9" t="s">
        <v>1136</v>
      </c>
      <c r="S3420" s="9">
        <f t="shared" si="330"/>
        <v>33232324</v>
      </c>
      <c r="T3420" s="9">
        <f t="shared" si="337"/>
        <v>452140</v>
      </c>
    </row>
    <row r="3421" spans="1:20" hidden="1" x14ac:dyDescent="0.25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999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1139</v>
      </c>
      <c r="R3421" s="9" t="s">
        <v>1136</v>
      </c>
      <c r="S3421" s="9">
        <f t="shared" si="330"/>
        <v>32662536</v>
      </c>
      <c r="T3421" s="9">
        <f t="shared" si="337"/>
        <v>444388</v>
      </c>
    </row>
    <row r="3422" spans="1:20" hidden="1" x14ac:dyDescent="0.25">
      <c r="A3422" s="9">
        <v>28</v>
      </c>
      <c r="B3422" s="9" t="s">
        <v>0</v>
      </c>
      <c r="C3422" s="9" t="s">
        <v>878</v>
      </c>
      <c r="D3422" s="9" t="s">
        <v>225</v>
      </c>
      <c r="E3422" s="9" t="s">
        <v>223</v>
      </c>
      <c r="F3422" s="9" t="s">
        <v>1</v>
      </c>
      <c r="G3422" s="9" t="s">
        <v>660</v>
      </c>
      <c r="H3422" s="9" t="s">
        <v>783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1139</v>
      </c>
      <c r="R3422" s="9" t="s">
        <v>1136</v>
      </c>
      <c r="S3422" s="9">
        <f t="shared" si="330"/>
        <v>3969784</v>
      </c>
      <c r="T3422" s="9">
        <f t="shared" si="337"/>
        <v>54011</v>
      </c>
    </row>
    <row r="3423" spans="1:20" hidden="1" x14ac:dyDescent="0.25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1139</v>
      </c>
      <c r="R3423" s="9" t="s">
        <v>1136</v>
      </c>
      <c r="S3423" s="9">
        <f t="shared" si="330"/>
        <v>30215799</v>
      </c>
      <c r="T3423" s="9">
        <f t="shared" si="337"/>
        <v>411099</v>
      </c>
    </row>
    <row r="3424" spans="1:20" hidden="1" x14ac:dyDescent="0.25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1141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1139</v>
      </c>
      <c r="R3424" s="9" t="s">
        <v>1136</v>
      </c>
      <c r="S3424" s="9">
        <f t="shared" si="330"/>
        <v>29463350</v>
      </c>
      <c r="T3424" s="9">
        <f t="shared" si="337"/>
        <v>400862</v>
      </c>
    </row>
    <row r="3425" spans="1:20" hidden="1" x14ac:dyDescent="0.25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1139</v>
      </c>
      <c r="R3425" s="9" t="s">
        <v>1136</v>
      </c>
      <c r="S3425" s="9">
        <f t="shared" si="330"/>
        <v>4559007</v>
      </c>
      <c r="T3425" s="9">
        <f t="shared" si="337"/>
        <v>62027</v>
      </c>
    </row>
    <row r="3426" spans="1:20" hidden="1" x14ac:dyDescent="0.25">
      <c r="A3426" s="9">
        <v>399</v>
      </c>
      <c r="B3426" s="9" t="s">
        <v>0</v>
      </c>
      <c r="C3426" s="9" t="s">
        <v>1142</v>
      </c>
      <c r="D3426" s="9" t="s">
        <v>225</v>
      </c>
      <c r="E3426" s="9" t="s">
        <v>223</v>
      </c>
      <c r="F3426" s="9" t="s">
        <v>5</v>
      </c>
      <c r="G3426" s="9" t="s">
        <v>656</v>
      </c>
      <c r="H3426" s="9" t="s">
        <v>1059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1139</v>
      </c>
      <c r="R3426" s="9" t="s">
        <v>1136</v>
      </c>
      <c r="S3426" s="9">
        <f t="shared" si="330"/>
        <v>34709010</v>
      </c>
      <c r="T3426" s="9">
        <f t="shared" si="337"/>
        <v>472231</v>
      </c>
    </row>
    <row r="3427" spans="1:20" hidden="1" x14ac:dyDescent="0.25">
      <c r="A3427" s="9">
        <v>1997</v>
      </c>
      <c r="B3427" s="9" t="s">
        <v>0</v>
      </c>
      <c r="C3427" s="9" t="s">
        <v>959</v>
      </c>
      <c r="D3427" s="9" t="s">
        <v>225</v>
      </c>
      <c r="E3427" s="9" t="s">
        <v>223</v>
      </c>
      <c r="F3427" s="9" t="s">
        <v>1</v>
      </c>
      <c r="G3427" s="9" t="s">
        <v>660</v>
      </c>
      <c r="H3427" s="9" t="s">
        <v>787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1139</v>
      </c>
      <c r="R3427" s="9" t="s">
        <v>1136</v>
      </c>
      <c r="S3427" s="9">
        <f t="shared" si="330"/>
        <v>278747251</v>
      </c>
      <c r="T3427" s="9">
        <f t="shared" si="337"/>
        <v>3792480</v>
      </c>
    </row>
    <row r="3428" spans="1:20" hidden="1" x14ac:dyDescent="0.25">
      <c r="A3428" s="9">
        <v>2</v>
      </c>
      <c r="B3428" s="9" t="s">
        <v>0</v>
      </c>
      <c r="C3428" s="9" t="s">
        <v>1143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1139</v>
      </c>
      <c r="R3428" s="9" t="s">
        <v>1136</v>
      </c>
      <c r="S3428" s="9">
        <f t="shared" si="330"/>
        <v>298646</v>
      </c>
      <c r="T3428" s="9">
        <f t="shared" si="337"/>
        <v>4063</v>
      </c>
    </row>
    <row r="3429" spans="1:20" hidden="1" x14ac:dyDescent="0.25">
      <c r="A3429" s="9">
        <v>2</v>
      </c>
      <c r="B3429" s="9" t="s">
        <v>0</v>
      </c>
      <c r="C3429" s="9" t="s">
        <v>882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883</v>
      </c>
      <c r="I3429" s="9">
        <v>15</v>
      </c>
      <c r="J3429" s="9" t="s">
        <v>884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1139</v>
      </c>
      <c r="R3429" s="9" t="s">
        <v>1136</v>
      </c>
      <c r="S3429" s="9">
        <f t="shared" si="330"/>
        <v>349980</v>
      </c>
      <c r="T3429" s="9">
        <f t="shared" si="337"/>
        <v>4762</v>
      </c>
    </row>
    <row r="3430" spans="1:20" hidden="1" x14ac:dyDescent="0.25">
      <c r="A3430" s="9">
        <v>5</v>
      </c>
      <c r="B3430" s="9" t="s">
        <v>0</v>
      </c>
      <c r="C3430" s="9" t="s">
        <v>1144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884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1139</v>
      </c>
      <c r="R3430" s="9" t="s">
        <v>1136</v>
      </c>
      <c r="S3430" s="9">
        <f t="shared" si="330"/>
        <v>952575</v>
      </c>
      <c r="T3430" s="9">
        <f t="shared" si="337"/>
        <v>12960</v>
      </c>
    </row>
    <row r="3431" spans="1:20" hidden="1" x14ac:dyDescent="0.25">
      <c r="A3431" s="9">
        <v>125</v>
      </c>
      <c r="B3431" s="9" t="s">
        <v>0</v>
      </c>
      <c r="C3431" s="9" t="s">
        <v>641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1139</v>
      </c>
      <c r="R3431" s="9" t="s">
        <v>1136</v>
      </c>
      <c r="S3431" s="9">
        <f t="shared" si="330"/>
        <v>9810500</v>
      </c>
      <c r="T3431" s="9">
        <f t="shared" si="337"/>
        <v>133476</v>
      </c>
    </row>
    <row r="3432" spans="1:20" hidden="1" x14ac:dyDescent="0.25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1139</v>
      </c>
      <c r="R3432" s="9" t="s">
        <v>1136</v>
      </c>
      <c r="S3432" s="9">
        <f t="shared" si="330"/>
        <v>157753960</v>
      </c>
      <c r="T3432" s="9">
        <f t="shared" si="337"/>
        <v>2146312</v>
      </c>
    </row>
    <row r="3433" spans="1:20" hidden="1" x14ac:dyDescent="0.25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1139</v>
      </c>
      <c r="R3433" s="9" t="s">
        <v>1136</v>
      </c>
      <c r="S3433" s="9">
        <f t="shared" si="330"/>
        <v>1115200</v>
      </c>
      <c r="T3433" s="9">
        <f t="shared" si="337"/>
        <v>15173</v>
      </c>
    </row>
    <row r="3434" spans="1:20" hidden="1" x14ac:dyDescent="0.25">
      <c r="A3434" s="9">
        <v>23</v>
      </c>
      <c r="B3434" s="9" t="s">
        <v>0</v>
      </c>
      <c r="C3434" s="9" t="s">
        <v>885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886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1139</v>
      </c>
      <c r="R3434" s="9" t="s">
        <v>1136</v>
      </c>
      <c r="S3434" s="9">
        <f t="shared" si="330"/>
        <v>1005192</v>
      </c>
      <c r="T3434" s="9">
        <f t="shared" si="337"/>
        <v>13676</v>
      </c>
    </row>
    <row r="3435" spans="1:20" hidden="1" x14ac:dyDescent="0.25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1139</v>
      </c>
      <c r="R3435" s="9" t="s">
        <v>1136</v>
      </c>
      <c r="S3435" s="9">
        <f t="shared" si="330"/>
        <v>23275692</v>
      </c>
      <c r="T3435" s="9">
        <f t="shared" si="337"/>
        <v>316676</v>
      </c>
    </row>
    <row r="3436" spans="1:20" hidden="1" x14ac:dyDescent="0.25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1139</v>
      </c>
      <c r="R3436" s="9" t="s">
        <v>1136</v>
      </c>
      <c r="S3436" s="9">
        <f t="shared" si="330"/>
        <v>111684032</v>
      </c>
      <c r="T3436" s="9">
        <f t="shared" si="337"/>
        <v>1519511</v>
      </c>
    </row>
    <row r="3437" spans="1:20" hidden="1" x14ac:dyDescent="0.25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887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1139</v>
      </c>
      <c r="R3437" s="9" t="s">
        <v>1136</v>
      </c>
      <c r="S3437" s="9">
        <f t="shared" si="330"/>
        <v>9027200</v>
      </c>
      <c r="T3437" s="9">
        <f t="shared" si="337"/>
        <v>122819</v>
      </c>
    </row>
    <row r="3438" spans="1:20" hidden="1" x14ac:dyDescent="0.25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1139</v>
      </c>
      <c r="R3438" s="9" t="s">
        <v>1136</v>
      </c>
      <c r="S3438" s="9">
        <f t="shared" si="330"/>
        <v>1713566</v>
      </c>
      <c r="T3438" s="9">
        <f t="shared" si="337"/>
        <v>23314</v>
      </c>
    </row>
    <row r="3439" spans="1:20" hidden="1" x14ac:dyDescent="0.25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1139</v>
      </c>
      <c r="R3439" s="9" t="s">
        <v>1136</v>
      </c>
      <c r="S3439" s="9">
        <f t="shared" si="330"/>
        <v>78704920</v>
      </c>
      <c r="T3439" s="9">
        <f t="shared" si="337"/>
        <v>1070815</v>
      </c>
    </row>
    <row r="3440" spans="1:20" hidden="1" x14ac:dyDescent="0.25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1139</v>
      </c>
      <c r="R3440" s="9" t="s">
        <v>1136</v>
      </c>
      <c r="S3440" s="9">
        <f t="shared" si="330"/>
        <v>196274</v>
      </c>
      <c r="T3440" s="9">
        <f t="shared" si="337"/>
        <v>2670</v>
      </c>
    </row>
    <row r="3441" spans="1:20" hidden="1" x14ac:dyDescent="0.25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1139</v>
      </c>
      <c r="R3441" s="9" t="s">
        <v>1136</v>
      </c>
      <c r="S3441" s="9">
        <f t="shared" si="330"/>
        <v>10363230</v>
      </c>
      <c r="T3441" s="9">
        <f t="shared" si="337"/>
        <v>140996</v>
      </c>
    </row>
    <row r="3442" spans="1:20" hidden="1" x14ac:dyDescent="0.25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1139</v>
      </c>
      <c r="R3442" s="9" t="s">
        <v>1136</v>
      </c>
      <c r="S3442" s="9">
        <f t="shared" si="330"/>
        <v>4571210</v>
      </c>
      <c r="T3442" s="9">
        <f t="shared" si="337"/>
        <v>62193</v>
      </c>
    </row>
    <row r="3443" spans="1:20" hidden="1" x14ac:dyDescent="0.25">
      <c r="A3443" s="9">
        <v>2</v>
      </c>
      <c r="B3443" s="9" t="s">
        <v>0</v>
      </c>
      <c r="C3443" s="9" t="s">
        <v>1145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1139</v>
      </c>
      <c r="R3443" s="9" t="s">
        <v>1136</v>
      </c>
      <c r="S3443" s="9">
        <f t="shared" si="330"/>
        <v>257580</v>
      </c>
      <c r="T3443" s="9">
        <f t="shared" si="337"/>
        <v>3504</v>
      </c>
    </row>
    <row r="3444" spans="1:20" hidden="1" x14ac:dyDescent="0.25">
      <c r="A3444" s="9">
        <v>120</v>
      </c>
      <c r="B3444" s="9" t="s">
        <v>0</v>
      </c>
      <c r="C3444" s="9" t="s">
        <v>888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1139</v>
      </c>
      <c r="R3444" s="9" t="s">
        <v>1136</v>
      </c>
      <c r="S3444" s="9">
        <f t="shared" si="330"/>
        <v>6358800</v>
      </c>
      <c r="T3444" s="9">
        <f t="shared" si="337"/>
        <v>86514</v>
      </c>
    </row>
    <row r="3445" spans="1:20" hidden="1" x14ac:dyDescent="0.25">
      <c r="A3445" s="9">
        <v>12</v>
      </c>
      <c r="B3445" s="9" t="s">
        <v>0</v>
      </c>
      <c r="C3445" s="9" t="s">
        <v>1246</v>
      </c>
      <c r="D3445" s="9" t="s">
        <v>228</v>
      </c>
      <c r="E3445" s="9" t="s">
        <v>223</v>
      </c>
      <c r="F3445" s="9" t="s">
        <v>1247</v>
      </c>
      <c r="G3445" s="9" t="s">
        <v>1248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1139</v>
      </c>
      <c r="R3445" s="9" t="s">
        <v>1136</v>
      </c>
      <c r="S3445" s="9">
        <f t="shared" si="330"/>
        <v>1751880</v>
      </c>
      <c r="T3445" s="9">
        <f t="shared" si="337"/>
        <v>23835</v>
      </c>
    </row>
    <row r="3446" spans="1:20" hidden="1" x14ac:dyDescent="0.25">
      <c r="A3446" s="9">
        <v>2486</v>
      </c>
      <c r="B3446" s="9" t="s">
        <v>0</v>
      </c>
      <c r="C3446" s="9" t="s">
        <v>890</v>
      </c>
      <c r="D3446" s="9" t="s">
        <v>228</v>
      </c>
      <c r="E3446" s="9" t="s">
        <v>223</v>
      </c>
      <c r="F3446" s="9" t="s">
        <v>5</v>
      </c>
      <c r="G3446" s="9" t="s">
        <v>797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1139</v>
      </c>
      <c r="R3446" s="9" t="s">
        <v>1136</v>
      </c>
      <c r="S3446" s="9">
        <f t="shared" si="330"/>
        <v>78505394</v>
      </c>
      <c r="T3446" s="9">
        <f t="shared" si="337"/>
        <v>1068101</v>
      </c>
    </row>
    <row r="3447" spans="1:20" hidden="1" x14ac:dyDescent="0.25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1139</v>
      </c>
      <c r="R3447" s="9" t="s">
        <v>1136</v>
      </c>
      <c r="S3447" s="9">
        <f t="shared" si="330"/>
        <v>884086</v>
      </c>
      <c r="T3447" s="9">
        <f t="shared" si="337"/>
        <v>12028</v>
      </c>
    </row>
    <row r="3448" spans="1:20" hidden="1" x14ac:dyDescent="0.25">
      <c r="A3448" s="9">
        <v>49</v>
      </c>
      <c r="B3448" s="9" t="s">
        <v>0</v>
      </c>
      <c r="C3448" s="9" t="s">
        <v>1146</v>
      </c>
      <c r="D3448" s="9" t="s">
        <v>228</v>
      </c>
      <c r="E3448" s="9" t="s">
        <v>223</v>
      </c>
      <c r="F3448" s="9" t="s">
        <v>1</v>
      </c>
      <c r="G3448" s="9" t="s">
        <v>822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1139</v>
      </c>
      <c r="R3448" s="9" t="s">
        <v>1136</v>
      </c>
      <c r="S3448" s="9">
        <f t="shared" si="330"/>
        <v>3054660</v>
      </c>
      <c r="T3448" s="9">
        <f t="shared" si="337"/>
        <v>41560</v>
      </c>
    </row>
    <row r="3449" spans="1:20" hidden="1" x14ac:dyDescent="0.25">
      <c r="A3449" s="9">
        <v>268</v>
      </c>
      <c r="B3449" s="9" t="s">
        <v>0</v>
      </c>
      <c r="C3449" s="9" t="s">
        <v>644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645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1139</v>
      </c>
      <c r="R3449" s="9" t="s">
        <v>1136</v>
      </c>
      <c r="S3449" s="9">
        <f t="shared" si="330"/>
        <v>23313588</v>
      </c>
      <c r="T3449" s="9">
        <f t="shared" si="337"/>
        <v>317192</v>
      </c>
    </row>
    <row r="3450" spans="1:20" hidden="1" x14ac:dyDescent="0.25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1139</v>
      </c>
      <c r="R3450" s="9" t="s">
        <v>1136</v>
      </c>
      <c r="S3450" s="9">
        <f t="shared" si="330"/>
        <v>279284</v>
      </c>
      <c r="T3450" s="9">
        <f t="shared" si="337"/>
        <v>3800</v>
      </c>
    </row>
    <row r="3451" spans="1:20" hidden="1" x14ac:dyDescent="0.25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1139</v>
      </c>
      <c r="R3451" s="9" t="s">
        <v>1136</v>
      </c>
      <c r="S3451" s="9">
        <f t="shared" si="330"/>
        <v>499814</v>
      </c>
      <c r="T3451" s="9">
        <f t="shared" si="337"/>
        <v>6800</v>
      </c>
    </row>
    <row r="3452" spans="1:20" hidden="1" x14ac:dyDescent="0.25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1139</v>
      </c>
      <c r="R3452" s="9" t="s">
        <v>1136</v>
      </c>
      <c r="S3452" s="9">
        <f t="shared" si="330"/>
        <v>3702930</v>
      </c>
      <c r="T3452" s="9">
        <f t="shared" si="337"/>
        <v>50380</v>
      </c>
    </row>
    <row r="3453" spans="1:20" hidden="1" x14ac:dyDescent="0.25">
      <c r="A3453" s="9">
        <v>297</v>
      </c>
      <c r="B3453" s="9" t="s">
        <v>0</v>
      </c>
      <c r="C3453" s="9" t="s">
        <v>1147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1139</v>
      </c>
      <c r="R3453" s="9" t="s">
        <v>1136</v>
      </c>
      <c r="S3453" s="9">
        <f t="shared" si="330"/>
        <v>25476957</v>
      </c>
      <c r="T3453" s="9">
        <f t="shared" si="337"/>
        <v>346625</v>
      </c>
    </row>
    <row r="3454" spans="1:20" hidden="1" x14ac:dyDescent="0.25">
      <c r="A3454" s="9">
        <v>48</v>
      </c>
      <c r="B3454" s="9" t="s">
        <v>0</v>
      </c>
      <c r="C3454" s="9" t="s">
        <v>812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1139</v>
      </c>
      <c r="R3454" s="9" t="s">
        <v>1136</v>
      </c>
      <c r="S3454" s="9">
        <f t="shared" si="330"/>
        <v>4989504</v>
      </c>
      <c r="T3454" s="9">
        <f t="shared" si="337"/>
        <v>67884</v>
      </c>
    </row>
    <row r="3455" spans="1:20" hidden="1" x14ac:dyDescent="0.25">
      <c r="A3455" s="9">
        <v>92</v>
      </c>
      <c r="B3455" s="9" t="s">
        <v>0</v>
      </c>
      <c r="C3455" s="9" t="s">
        <v>893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1139</v>
      </c>
      <c r="R3455" s="9" t="s">
        <v>1136</v>
      </c>
      <c r="S3455" s="9">
        <f t="shared" si="330"/>
        <v>8370620</v>
      </c>
      <c r="T3455" s="9">
        <f t="shared" si="337"/>
        <v>113886</v>
      </c>
    </row>
    <row r="3456" spans="1:20" hidden="1" x14ac:dyDescent="0.25">
      <c r="A3456" s="9">
        <v>108</v>
      </c>
      <c r="B3456" s="9" t="s">
        <v>0</v>
      </c>
      <c r="C3456" s="9" t="s">
        <v>646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1139</v>
      </c>
      <c r="R3456" s="9" t="s">
        <v>1136</v>
      </c>
      <c r="S3456" s="9">
        <f t="shared" si="330"/>
        <v>9262944</v>
      </c>
      <c r="T3456" s="9">
        <f t="shared" si="337"/>
        <v>126026</v>
      </c>
    </row>
    <row r="3457" spans="1:20" hidden="1" x14ac:dyDescent="0.25">
      <c r="A3457" s="9">
        <v>8</v>
      </c>
      <c r="B3457" s="9" t="s">
        <v>0</v>
      </c>
      <c r="C3457" s="9" t="s">
        <v>814</v>
      </c>
      <c r="D3457" s="9" t="s">
        <v>228</v>
      </c>
      <c r="E3457" s="9" t="s">
        <v>223</v>
      </c>
      <c r="F3457" s="9" t="s">
        <v>5</v>
      </c>
      <c r="G3457" s="9" t="s">
        <v>652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1139</v>
      </c>
      <c r="R3457" s="9" t="s">
        <v>1136</v>
      </c>
      <c r="S3457" s="9">
        <f t="shared" si="330"/>
        <v>905280</v>
      </c>
      <c r="T3457" s="9">
        <f t="shared" si="337"/>
        <v>12317</v>
      </c>
    </row>
    <row r="3458" spans="1:20" hidden="1" x14ac:dyDescent="0.25">
      <c r="A3458" s="9">
        <v>2336</v>
      </c>
      <c r="B3458" s="9" t="s">
        <v>0</v>
      </c>
      <c r="C3458" s="9" t="s">
        <v>995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1139</v>
      </c>
      <c r="R3458" s="9" t="s">
        <v>1136</v>
      </c>
      <c r="S3458" s="9">
        <f t="shared" si="330"/>
        <v>35787520</v>
      </c>
      <c r="T3458" s="9">
        <f t="shared" si="337"/>
        <v>486905</v>
      </c>
    </row>
    <row r="3459" spans="1:20" hidden="1" x14ac:dyDescent="0.25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1139</v>
      </c>
      <c r="R3459" s="9" t="s">
        <v>1136</v>
      </c>
      <c r="S3459" s="9">
        <f t="shared" ref="S3459:S3522" si="341">M3459*A3459</f>
        <v>2805753</v>
      </c>
      <c r="T3459" s="9">
        <f t="shared" si="337"/>
        <v>38174</v>
      </c>
    </row>
    <row r="3460" spans="1:20" hidden="1" x14ac:dyDescent="0.25">
      <c r="A3460" s="9">
        <v>385</v>
      </c>
      <c r="B3460" s="9" t="s">
        <v>0</v>
      </c>
      <c r="C3460" s="9" t="s">
        <v>647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1139</v>
      </c>
      <c r="R3460" s="9" t="s">
        <v>1136</v>
      </c>
      <c r="S3460" s="9">
        <f t="shared" si="341"/>
        <v>28282100</v>
      </c>
      <c r="T3460" s="9">
        <f t="shared" si="337"/>
        <v>384790</v>
      </c>
    </row>
    <row r="3461" spans="1:20" hidden="1" x14ac:dyDescent="0.25">
      <c r="A3461" s="9">
        <v>2772</v>
      </c>
      <c r="B3461" s="9" t="s">
        <v>0</v>
      </c>
      <c r="C3461" s="9" t="s">
        <v>1148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1139</v>
      </c>
      <c r="R3461" s="9" t="s">
        <v>1136</v>
      </c>
      <c r="S3461" s="9">
        <f t="shared" si="341"/>
        <v>161233380</v>
      </c>
      <c r="T3461" s="9">
        <f t="shared" si="337"/>
        <v>2193651</v>
      </c>
    </row>
    <row r="3462" spans="1:20" hidden="1" x14ac:dyDescent="0.25">
      <c r="A3462" s="9">
        <v>11</v>
      </c>
      <c r="B3462" s="9" t="s">
        <v>0</v>
      </c>
      <c r="C3462" s="9" t="s">
        <v>1149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1139</v>
      </c>
      <c r="R3462" s="9" t="s">
        <v>1136</v>
      </c>
      <c r="S3462" s="9">
        <f t="shared" si="341"/>
        <v>358996</v>
      </c>
      <c r="T3462" s="9">
        <f t="shared" si="337"/>
        <v>4884</v>
      </c>
    </row>
    <row r="3463" spans="1:20" hidden="1" x14ac:dyDescent="0.25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1139</v>
      </c>
      <c r="R3463" s="9" t="s">
        <v>1136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 hidden="1" x14ac:dyDescent="0.25">
      <c r="A3464" s="9">
        <v>8799</v>
      </c>
      <c r="B3464" s="9" t="s">
        <v>0</v>
      </c>
      <c r="C3464" s="9" t="s">
        <v>649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1139</v>
      </c>
      <c r="R3464" s="9" t="s">
        <v>1136</v>
      </c>
      <c r="S3464" s="9">
        <f t="shared" si="341"/>
        <v>628195806</v>
      </c>
      <c r="T3464" s="9">
        <f t="shared" si="342"/>
        <v>8546882</v>
      </c>
    </row>
    <row r="3465" spans="1:20" hidden="1" x14ac:dyDescent="0.25">
      <c r="A3465" s="9">
        <v>4</v>
      </c>
      <c r="B3465" s="9" t="s">
        <v>0</v>
      </c>
      <c r="C3465" s="9" t="s">
        <v>1150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1139</v>
      </c>
      <c r="R3465" s="9" t="s">
        <v>1136</v>
      </c>
      <c r="S3465" s="9">
        <f t="shared" si="341"/>
        <v>151960</v>
      </c>
      <c r="T3465" s="9">
        <f t="shared" si="342"/>
        <v>2067</v>
      </c>
    </row>
    <row r="3466" spans="1:20" hidden="1" x14ac:dyDescent="0.25">
      <c r="A3466" s="9">
        <v>5</v>
      </c>
      <c r="B3466" s="9" t="s">
        <v>0</v>
      </c>
      <c r="C3466" s="9" t="s">
        <v>815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1139</v>
      </c>
      <c r="R3466" s="9" t="s">
        <v>1136</v>
      </c>
      <c r="S3466" s="9">
        <f t="shared" si="341"/>
        <v>390650</v>
      </c>
      <c r="T3466" s="9">
        <f t="shared" si="342"/>
        <v>5315</v>
      </c>
    </row>
    <row r="3467" spans="1:20" hidden="1" x14ac:dyDescent="0.25">
      <c r="A3467" s="9">
        <v>2</v>
      </c>
      <c r="B3467" s="9" t="s">
        <v>0</v>
      </c>
      <c r="C3467" s="9" t="s">
        <v>801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802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1139</v>
      </c>
      <c r="R3467" s="9" t="s">
        <v>1136</v>
      </c>
      <c r="S3467" s="9">
        <f t="shared" si="341"/>
        <v>729080</v>
      </c>
      <c r="T3467" s="9">
        <f t="shared" si="342"/>
        <v>9919</v>
      </c>
    </row>
    <row r="3468" spans="1:20" hidden="1" x14ac:dyDescent="0.25">
      <c r="A3468" s="9">
        <v>1</v>
      </c>
      <c r="B3468" s="9" t="s">
        <v>0</v>
      </c>
      <c r="C3468" s="9" t="s">
        <v>1081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1082</v>
      </c>
      <c r="I3468" s="9">
        <v>17</v>
      </c>
      <c r="J3468" s="9" t="s">
        <v>1083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1139</v>
      </c>
      <c r="R3468" s="9" t="s">
        <v>1136</v>
      </c>
      <c r="S3468" s="9">
        <f t="shared" si="341"/>
        <v>525169</v>
      </c>
      <c r="T3468" s="9">
        <f t="shared" si="342"/>
        <v>7145</v>
      </c>
    </row>
    <row r="3469" spans="1:20" hidden="1" x14ac:dyDescent="0.25">
      <c r="A3469" s="9">
        <v>570</v>
      </c>
      <c r="B3469" s="9" t="s">
        <v>9</v>
      </c>
      <c r="C3469" s="9" t="s">
        <v>653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1139</v>
      </c>
      <c r="R3469" s="9" t="s">
        <v>1136</v>
      </c>
      <c r="S3469" s="9">
        <f t="shared" si="341"/>
        <v>81942630</v>
      </c>
      <c r="T3469" s="9">
        <f t="shared" si="342"/>
        <v>1114866</v>
      </c>
    </row>
    <row r="3470" spans="1:20" hidden="1" x14ac:dyDescent="0.25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1139</v>
      </c>
      <c r="R3470" s="9" t="s">
        <v>1136</v>
      </c>
      <c r="S3470" s="9">
        <f t="shared" si="341"/>
        <v>749523120</v>
      </c>
      <c r="T3470" s="9">
        <f t="shared" si="342"/>
        <v>10197593</v>
      </c>
    </row>
    <row r="3471" spans="1:20" hidden="1" x14ac:dyDescent="0.25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1139</v>
      </c>
      <c r="R3471" s="9" t="s">
        <v>1136</v>
      </c>
      <c r="S3471" s="9">
        <f t="shared" si="341"/>
        <v>5539824</v>
      </c>
      <c r="T3471" s="9">
        <f t="shared" si="342"/>
        <v>75372</v>
      </c>
    </row>
    <row r="3472" spans="1:20" hidden="1" x14ac:dyDescent="0.25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1139</v>
      </c>
      <c r="R3472" s="9" t="s">
        <v>1136</v>
      </c>
      <c r="S3472" s="9">
        <f t="shared" si="341"/>
        <v>102933306</v>
      </c>
      <c r="T3472" s="9">
        <f t="shared" si="342"/>
        <v>1400453</v>
      </c>
    </row>
    <row r="3473" spans="1:20" hidden="1" x14ac:dyDescent="0.25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1139</v>
      </c>
      <c r="R3473" s="9" t="s">
        <v>1136</v>
      </c>
      <c r="S3473" s="9">
        <f t="shared" si="341"/>
        <v>361926972</v>
      </c>
      <c r="T3473" s="9">
        <f t="shared" si="342"/>
        <v>4924176</v>
      </c>
    </row>
    <row r="3474" spans="1:20" hidden="1" x14ac:dyDescent="0.25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1139</v>
      </c>
      <c r="R3474" s="9" t="s">
        <v>1136</v>
      </c>
      <c r="S3474" s="9">
        <f t="shared" si="341"/>
        <v>615930000</v>
      </c>
      <c r="T3474" s="9">
        <f t="shared" si="342"/>
        <v>8380000</v>
      </c>
    </row>
    <row r="3475" spans="1:20" hidden="1" x14ac:dyDescent="0.25">
      <c r="A3475" s="9">
        <v>38</v>
      </c>
      <c r="B3475" s="9" t="s">
        <v>10</v>
      </c>
      <c r="C3475" s="9" t="s">
        <v>966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1139</v>
      </c>
      <c r="R3475" s="9" t="s">
        <v>1136</v>
      </c>
      <c r="S3475" s="9">
        <f t="shared" si="341"/>
        <v>1127080</v>
      </c>
      <c r="T3475" s="9">
        <f t="shared" si="342"/>
        <v>15334</v>
      </c>
    </row>
    <row r="3476" spans="1:20" hidden="1" x14ac:dyDescent="0.25">
      <c r="A3476" s="9">
        <v>136</v>
      </c>
      <c r="B3476" s="9" t="s">
        <v>10</v>
      </c>
      <c r="C3476" s="9" t="s">
        <v>967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1139</v>
      </c>
      <c r="R3476" s="9" t="s">
        <v>1136</v>
      </c>
      <c r="S3476" s="9">
        <f t="shared" si="341"/>
        <v>5191664</v>
      </c>
      <c r="T3476" s="9">
        <f t="shared" si="342"/>
        <v>70635</v>
      </c>
    </row>
    <row r="3477" spans="1:20" hidden="1" x14ac:dyDescent="0.25">
      <c r="A3477" s="9">
        <v>55</v>
      </c>
      <c r="B3477" s="9" t="s">
        <v>10</v>
      </c>
      <c r="C3477" s="9" t="s">
        <v>1151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1139</v>
      </c>
      <c r="R3477" s="9" t="s">
        <v>1136</v>
      </c>
      <c r="S3477" s="9">
        <f t="shared" si="341"/>
        <v>1253450</v>
      </c>
      <c r="T3477" s="9">
        <f t="shared" si="342"/>
        <v>17054</v>
      </c>
    </row>
    <row r="3478" spans="1:20" hidden="1" x14ac:dyDescent="0.25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999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1139</v>
      </c>
      <c r="R3478" s="9" t="s">
        <v>1136</v>
      </c>
      <c r="S3478" s="9">
        <f t="shared" si="341"/>
        <v>1727760</v>
      </c>
      <c r="T3478" s="9">
        <f t="shared" si="342"/>
        <v>23507</v>
      </c>
    </row>
    <row r="3479" spans="1:20" hidden="1" x14ac:dyDescent="0.25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1139</v>
      </c>
      <c r="R3479" s="9" t="s">
        <v>1136</v>
      </c>
      <c r="S3479" s="9">
        <f t="shared" si="341"/>
        <v>104913765</v>
      </c>
      <c r="T3479" s="9">
        <f t="shared" si="342"/>
        <v>1427398</v>
      </c>
    </row>
    <row r="3480" spans="1:20" hidden="1" x14ac:dyDescent="0.25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999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1139</v>
      </c>
      <c r="R3480" s="9" t="s">
        <v>1136</v>
      </c>
      <c r="S3480" s="9">
        <f t="shared" si="341"/>
        <v>12973040</v>
      </c>
      <c r="T3480" s="9">
        <f t="shared" si="342"/>
        <v>176504</v>
      </c>
    </row>
    <row r="3481" spans="1:20" hidden="1" x14ac:dyDescent="0.25">
      <c r="A3481" s="9">
        <v>198</v>
      </c>
      <c r="B3481" s="9" t="s">
        <v>10</v>
      </c>
      <c r="C3481" s="9" t="s">
        <v>658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1139</v>
      </c>
      <c r="R3481" s="9" t="s">
        <v>1136</v>
      </c>
      <c r="S3481" s="9">
        <f t="shared" si="341"/>
        <v>15738030</v>
      </c>
      <c r="T3481" s="9">
        <f t="shared" si="342"/>
        <v>214123</v>
      </c>
    </row>
    <row r="3482" spans="1:20" hidden="1" x14ac:dyDescent="0.25">
      <c r="A3482" s="9">
        <v>234</v>
      </c>
      <c r="B3482" s="9" t="s">
        <v>10</v>
      </c>
      <c r="C3482" s="9" t="s">
        <v>659</v>
      </c>
      <c r="D3482" s="9" t="s">
        <v>225</v>
      </c>
      <c r="E3482" s="9" t="s">
        <v>223</v>
      </c>
      <c r="F3482" s="9" t="s">
        <v>1</v>
      </c>
      <c r="G3482" s="9" t="s">
        <v>660</v>
      </c>
      <c r="H3482" s="9" t="s">
        <v>1004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1139</v>
      </c>
      <c r="R3482" s="9" t="s">
        <v>1136</v>
      </c>
      <c r="S3482" s="9">
        <f t="shared" si="341"/>
        <v>28315872</v>
      </c>
      <c r="T3482" s="9">
        <f t="shared" si="342"/>
        <v>385250</v>
      </c>
    </row>
    <row r="3483" spans="1:20" hidden="1" x14ac:dyDescent="0.25">
      <c r="A3483" s="9">
        <v>15</v>
      </c>
      <c r="B3483" s="9" t="s">
        <v>10</v>
      </c>
      <c r="C3483" s="9" t="s">
        <v>661</v>
      </c>
      <c r="D3483" s="9" t="s">
        <v>225</v>
      </c>
      <c r="E3483" s="9" t="s">
        <v>223</v>
      </c>
      <c r="F3483" s="9" t="s">
        <v>1</v>
      </c>
      <c r="G3483" s="9" t="s">
        <v>660</v>
      </c>
      <c r="H3483" s="9" t="s">
        <v>657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1139</v>
      </c>
      <c r="R3483" s="9" t="s">
        <v>1136</v>
      </c>
      <c r="S3483" s="9">
        <f t="shared" si="341"/>
        <v>2999850</v>
      </c>
      <c r="T3483" s="9">
        <f t="shared" si="342"/>
        <v>40814</v>
      </c>
    </row>
    <row r="3484" spans="1:20" hidden="1" x14ac:dyDescent="0.25">
      <c r="A3484" s="9">
        <v>500</v>
      </c>
      <c r="B3484" s="9" t="s">
        <v>10</v>
      </c>
      <c r="C3484" s="9" t="s">
        <v>662</v>
      </c>
      <c r="D3484" s="9" t="s">
        <v>225</v>
      </c>
      <c r="E3484" s="9" t="s">
        <v>223</v>
      </c>
      <c r="F3484" s="9" t="s">
        <v>1</v>
      </c>
      <c r="G3484" s="9" t="s">
        <v>660</v>
      </c>
      <c r="H3484" s="9" t="s">
        <v>1005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1139</v>
      </c>
      <c r="R3484" s="9" t="s">
        <v>1136</v>
      </c>
      <c r="S3484" s="9">
        <f t="shared" si="341"/>
        <v>64709500</v>
      </c>
      <c r="T3484" s="9">
        <f t="shared" si="342"/>
        <v>880401</v>
      </c>
    </row>
    <row r="3485" spans="1:20" hidden="1" x14ac:dyDescent="0.25">
      <c r="A3485" s="9">
        <v>232</v>
      </c>
      <c r="B3485" s="9" t="s">
        <v>10</v>
      </c>
      <c r="C3485" s="9" t="s">
        <v>663</v>
      </c>
      <c r="D3485" s="9" t="s">
        <v>225</v>
      </c>
      <c r="E3485" s="9" t="s">
        <v>223</v>
      </c>
      <c r="F3485" s="9" t="s">
        <v>1</v>
      </c>
      <c r="G3485" s="9" t="s">
        <v>660</v>
      </c>
      <c r="H3485" s="9" t="s">
        <v>664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1139</v>
      </c>
      <c r="R3485" s="9" t="s">
        <v>1136</v>
      </c>
      <c r="S3485" s="9">
        <f t="shared" si="341"/>
        <v>58418528</v>
      </c>
      <c r="T3485" s="9">
        <f t="shared" si="342"/>
        <v>794810</v>
      </c>
    </row>
    <row r="3486" spans="1:20" hidden="1" x14ac:dyDescent="0.25">
      <c r="A3486" s="9">
        <v>601</v>
      </c>
      <c r="B3486" s="9" t="s">
        <v>10</v>
      </c>
      <c r="C3486" s="9" t="s">
        <v>1152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1139</v>
      </c>
      <c r="R3486" s="9" t="s">
        <v>1136</v>
      </c>
      <c r="S3486" s="9">
        <f t="shared" si="341"/>
        <v>12015192</v>
      </c>
      <c r="T3486" s="9">
        <f t="shared" si="342"/>
        <v>163472</v>
      </c>
    </row>
    <row r="3487" spans="1:20" hidden="1" x14ac:dyDescent="0.25">
      <c r="A3487" s="9">
        <v>297</v>
      </c>
      <c r="B3487" s="9" t="s">
        <v>10</v>
      </c>
      <c r="C3487" s="9" t="s">
        <v>1084</v>
      </c>
      <c r="D3487" s="9" t="s">
        <v>228</v>
      </c>
      <c r="E3487" s="9" t="s">
        <v>223</v>
      </c>
      <c r="F3487" s="9" t="s">
        <v>1</v>
      </c>
      <c r="G3487" s="9" t="s">
        <v>822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1139</v>
      </c>
      <c r="R3487" s="9" t="s">
        <v>1136</v>
      </c>
      <c r="S3487" s="9">
        <f t="shared" si="341"/>
        <v>13780800</v>
      </c>
      <c r="T3487" s="9">
        <f t="shared" si="342"/>
        <v>187494</v>
      </c>
    </row>
    <row r="3488" spans="1:20" hidden="1" x14ac:dyDescent="0.25">
      <c r="A3488" s="9">
        <v>799</v>
      </c>
      <c r="B3488" s="9" t="s">
        <v>10</v>
      </c>
      <c r="C3488" s="9" t="s">
        <v>665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1139</v>
      </c>
      <c r="R3488" s="9" t="s">
        <v>1136</v>
      </c>
      <c r="S3488" s="9">
        <f t="shared" si="341"/>
        <v>26786475</v>
      </c>
      <c r="T3488" s="9">
        <f t="shared" si="342"/>
        <v>364442</v>
      </c>
    </row>
    <row r="3489" spans="1:20" hidden="1" x14ac:dyDescent="0.25">
      <c r="A3489" s="9">
        <v>199</v>
      </c>
      <c r="B3489" s="9" t="s">
        <v>10</v>
      </c>
      <c r="C3489" s="9" t="s">
        <v>1006</v>
      </c>
      <c r="D3489" s="9" t="s">
        <v>224</v>
      </c>
      <c r="E3489" s="9" t="s">
        <v>223</v>
      </c>
      <c r="F3489" s="9" t="s">
        <v>1</v>
      </c>
      <c r="G3489" s="9" t="s">
        <v>822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1139</v>
      </c>
      <c r="R3489" s="9" t="s">
        <v>1136</v>
      </c>
      <c r="S3489" s="9">
        <f t="shared" si="341"/>
        <v>9543642</v>
      </c>
      <c r="T3489" s="9">
        <f t="shared" si="342"/>
        <v>129845</v>
      </c>
    </row>
    <row r="3490" spans="1:20" hidden="1" x14ac:dyDescent="0.25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1139</v>
      </c>
      <c r="R3490" s="9" t="s">
        <v>1136</v>
      </c>
      <c r="S3490" s="9">
        <f t="shared" si="341"/>
        <v>11597256</v>
      </c>
      <c r="T3490" s="9">
        <f t="shared" si="342"/>
        <v>157786</v>
      </c>
    </row>
    <row r="3491" spans="1:20" hidden="1" x14ac:dyDescent="0.25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1139</v>
      </c>
      <c r="R3491" s="9" t="s">
        <v>1136</v>
      </c>
      <c r="S3491" s="9">
        <f t="shared" si="341"/>
        <v>2941606</v>
      </c>
      <c r="T3491" s="9">
        <f t="shared" si="342"/>
        <v>40022</v>
      </c>
    </row>
    <row r="3492" spans="1:20" hidden="1" x14ac:dyDescent="0.25">
      <c r="A3492" s="9">
        <v>556</v>
      </c>
      <c r="B3492" s="9" t="s">
        <v>10</v>
      </c>
      <c r="C3492" s="9" t="s">
        <v>666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1139</v>
      </c>
      <c r="R3492" s="9" t="s">
        <v>1136</v>
      </c>
      <c r="S3492" s="9">
        <f t="shared" si="341"/>
        <v>31137112</v>
      </c>
      <c r="T3492" s="9">
        <f t="shared" si="342"/>
        <v>423634</v>
      </c>
    </row>
    <row r="3493" spans="1:20" hidden="1" x14ac:dyDescent="0.25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1139</v>
      </c>
      <c r="R3493" s="9" t="s">
        <v>1136</v>
      </c>
      <c r="S3493" s="9">
        <f t="shared" si="341"/>
        <v>8077326</v>
      </c>
      <c r="T3493" s="9">
        <f t="shared" si="342"/>
        <v>109896</v>
      </c>
    </row>
    <row r="3494" spans="1:20" hidden="1" x14ac:dyDescent="0.25">
      <c r="A3494" s="9">
        <v>4666</v>
      </c>
      <c r="B3494" s="9" t="s">
        <v>10</v>
      </c>
      <c r="C3494" s="9" t="s">
        <v>969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1139</v>
      </c>
      <c r="R3494" s="9" t="s">
        <v>1136</v>
      </c>
      <c r="S3494" s="9">
        <f t="shared" si="341"/>
        <v>186588674</v>
      </c>
      <c r="T3494" s="9">
        <f t="shared" si="342"/>
        <v>2538621</v>
      </c>
    </row>
    <row r="3495" spans="1:20" hidden="1" x14ac:dyDescent="0.25">
      <c r="A3495" s="9">
        <v>2769</v>
      </c>
      <c r="B3495" s="9" t="s">
        <v>10</v>
      </c>
      <c r="C3495" s="9" t="s">
        <v>897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1139</v>
      </c>
      <c r="R3495" s="9" t="s">
        <v>1136</v>
      </c>
      <c r="S3495" s="9">
        <f t="shared" si="341"/>
        <v>87489324</v>
      </c>
      <c r="T3495" s="9">
        <f t="shared" si="342"/>
        <v>1190331</v>
      </c>
    </row>
    <row r="3496" spans="1:20" hidden="1" x14ac:dyDescent="0.25">
      <c r="A3496" s="9">
        <v>167</v>
      </c>
      <c r="B3496" s="9" t="s">
        <v>10</v>
      </c>
      <c r="C3496" s="9" t="s">
        <v>1007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1139</v>
      </c>
      <c r="R3496" s="9" t="s">
        <v>1136</v>
      </c>
      <c r="S3496" s="9">
        <f t="shared" si="341"/>
        <v>6897100</v>
      </c>
      <c r="T3496" s="9">
        <f t="shared" si="342"/>
        <v>93838</v>
      </c>
    </row>
    <row r="3497" spans="1:20" hidden="1" x14ac:dyDescent="0.25">
      <c r="A3497" s="9">
        <v>716</v>
      </c>
      <c r="B3497" s="9" t="s">
        <v>10</v>
      </c>
      <c r="C3497" s="9" t="s">
        <v>970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1139</v>
      </c>
      <c r="R3497" s="9" t="s">
        <v>1136</v>
      </c>
      <c r="S3497" s="9">
        <f t="shared" si="341"/>
        <v>33808804</v>
      </c>
      <c r="T3497" s="9">
        <f t="shared" si="342"/>
        <v>459984</v>
      </c>
    </row>
    <row r="3498" spans="1:20" hidden="1" x14ac:dyDescent="0.25">
      <c r="A3498" s="9">
        <v>46</v>
      </c>
      <c r="B3498" s="9" t="s">
        <v>10</v>
      </c>
      <c r="C3498" s="9" t="s">
        <v>818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1139</v>
      </c>
      <c r="R3498" s="9" t="s">
        <v>1136</v>
      </c>
      <c r="S3498" s="9">
        <f t="shared" si="341"/>
        <v>1149402</v>
      </c>
      <c r="T3498" s="9">
        <f t="shared" si="342"/>
        <v>15638</v>
      </c>
    </row>
    <row r="3499" spans="1:20" hidden="1" x14ac:dyDescent="0.25">
      <c r="A3499" s="9">
        <v>1652</v>
      </c>
      <c r="B3499" s="9" t="s">
        <v>10</v>
      </c>
      <c r="C3499" s="9" t="s">
        <v>667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1139</v>
      </c>
      <c r="R3499" s="9" t="s">
        <v>1136</v>
      </c>
      <c r="S3499" s="9">
        <f t="shared" si="341"/>
        <v>57618456</v>
      </c>
      <c r="T3499" s="9">
        <f t="shared" si="342"/>
        <v>783925</v>
      </c>
    </row>
    <row r="3500" spans="1:20" hidden="1" x14ac:dyDescent="0.25">
      <c r="A3500" s="9">
        <v>401</v>
      </c>
      <c r="B3500" s="9" t="s">
        <v>10</v>
      </c>
      <c r="C3500" s="9" t="s">
        <v>1008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1139</v>
      </c>
      <c r="R3500" s="9" t="s">
        <v>1136</v>
      </c>
      <c r="S3500" s="9">
        <f t="shared" si="341"/>
        <v>12275813</v>
      </c>
      <c r="T3500" s="9">
        <f t="shared" si="342"/>
        <v>167018</v>
      </c>
    </row>
    <row r="3501" spans="1:20" hidden="1" x14ac:dyDescent="0.25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1139</v>
      </c>
      <c r="R3501" s="9" t="s">
        <v>1136</v>
      </c>
      <c r="S3501" s="9">
        <f t="shared" si="341"/>
        <v>71420910</v>
      </c>
      <c r="T3501" s="9">
        <f t="shared" si="342"/>
        <v>971713</v>
      </c>
    </row>
    <row r="3502" spans="1:20" hidden="1" x14ac:dyDescent="0.25">
      <c r="A3502" s="9">
        <v>290</v>
      </c>
      <c r="B3502" s="9" t="s">
        <v>10</v>
      </c>
      <c r="C3502" s="9" t="s">
        <v>1153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1139</v>
      </c>
      <c r="R3502" s="9" t="s">
        <v>1136</v>
      </c>
      <c r="S3502" s="9">
        <f t="shared" si="341"/>
        <v>16234200</v>
      </c>
      <c r="T3502" s="9">
        <f t="shared" si="342"/>
        <v>220873</v>
      </c>
    </row>
    <row r="3503" spans="1:20" hidden="1" x14ac:dyDescent="0.25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1139</v>
      </c>
      <c r="R3503" s="9" t="s">
        <v>1136</v>
      </c>
      <c r="S3503" s="9">
        <f t="shared" si="341"/>
        <v>14050545</v>
      </c>
      <c r="T3503" s="9">
        <f t="shared" si="342"/>
        <v>191164</v>
      </c>
    </row>
    <row r="3504" spans="1:20" hidden="1" x14ac:dyDescent="0.25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1139</v>
      </c>
      <c r="R3504" s="9" t="s">
        <v>1136</v>
      </c>
      <c r="S3504" s="9">
        <f t="shared" si="341"/>
        <v>19354707</v>
      </c>
      <c r="T3504" s="9">
        <f t="shared" si="342"/>
        <v>263329</v>
      </c>
    </row>
    <row r="3505" spans="1:20" hidden="1" x14ac:dyDescent="0.25">
      <c r="A3505" s="9">
        <v>556</v>
      </c>
      <c r="B3505" s="9" t="s">
        <v>10</v>
      </c>
      <c r="C3505" s="9" t="s">
        <v>669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1139</v>
      </c>
      <c r="R3505" s="9" t="s">
        <v>1136</v>
      </c>
      <c r="S3505" s="9">
        <f t="shared" si="341"/>
        <v>29575308</v>
      </c>
      <c r="T3505" s="9">
        <f t="shared" si="342"/>
        <v>402385</v>
      </c>
    </row>
    <row r="3506" spans="1:20" hidden="1" x14ac:dyDescent="0.25">
      <c r="A3506" s="9">
        <v>234</v>
      </c>
      <c r="B3506" s="9" t="s">
        <v>10</v>
      </c>
      <c r="C3506" s="9" t="s">
        <v>1154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1139</v>
      </c>
      <c r="R3506" s="9" t="s">
        <v>1136</v>
      </c>
      <c r="S3506" s="9">
        <f t="shared" si="341"/>
        <v>8893638</v>
      </c>
      <c r="T3506" s="9">
        <f t="shared" si="342"/>
        <v>121002</v>
      </c>
    </row>
    <row r="3507" spans="1:20" hidden="1" x14ac:dyDescent="0.25">
      <c r="A3507" s="9">
        <v>49</v>
      </c>
      <c r="B3507" s="9" t="s">
        <v>10</v>
      </c>
      <c r="C3507" s="9" t="s">
        <v>670</v>
      </c>
      <c r="D3507" s="9" t="s">
        <v>228</v>
      </c>
      <c r="E3507" s="9" t="s">
        <v>223</v>
      </c>
      <c r="F3507" s="9" t="s">
        <v>1</v>
      </c>
      <c r="G3507" s="9" t="s">
        <v>660</v>
      </c>
      <c r="H3507" s="9" t="s">
        <v>971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1139</v>
      </c>
      <c r="R3507" s="9" t="s">
        <v>1136</v>
      </c>
      <c r="S3507" s="9">
        <f t="shared" si="341"/>
        <v>9339008</v>
      </c>
      <c r="T3507" s="9">
        <f t="shared" si="342"/>
        <v>127061</v>
      </c>
    </row>
    <row r="3508" spans="1:20" hidden="1" x14ac:dyDescent="0.25">
      <c r="A3508" s="9">
        <v>169</v>
      </c>
      <c r="B3508" s="9" t="s">
        <v>10</v>
      </c>
      <c r="C3508" s="9" t="s">
        <v>1155</v>
      </c>
      <c r="D3508" s="9" t="s">
        <v>229</v>
      </c>
      <c r="E3508" s="9" t="s">
        <v>227</v>
      </c>
      <c r="F3508" s="9" t="s">
        <v>5</v>
      </c>
      <c r="G3508" s="9" t="s">
        <v>797</v>
      </c>
      <c r="H3508" s="9" t="s">
        <v>2</v>
      </c>
      <c r="I3508" s="9">
        <v>11</v>
      </c>
      <c r="J3508" s="9" t="s">
        <v>1086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1139</v>
      </c>
      <c r="R3508" s="9" t="s">
        <v>1136</v>
      </c>
      <c r="S3508" s="9">
        <f t="shared" si="341"/>
        <v>4339920</v>
      </c>
      <c r="T3508" s="9">
        <f t="shared" si="342"/>
        <v>59047</v>
      </c>
    </row>
    <row r="3509" spans="1:20" hidden="1" x14ac:dyDescent="0.25">
      <c r="A3509" s="9">
        <v>295</v>
      </c>
      <c r="B3509" s="9" t="s">
        <v>10</v>
      </c>
      <c r="C3509" s="9" t="s">
        <v>1085</v>
      </c>
      <c r="D3509" s="9" t="s">
        <v>229</v>
      </c>
      <c r="E3509" s="9" t="s">
        <v>227</v>
      </c>
      <c r="F3509" s="9" t="s">
        <v>5</v>
      </c>
      <c r="G3509" s="9" t="s">
        <v>797</v>
      </c>
      <c r="H3509" s="9" t="s">
        <v>2</v>
      </c>
      <c r="I3509" s="9">
        <v>11</v>
      </c>
      <c r="J3509" s="9" t="s">
        <v>1086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1139</v>
      </c>
      <c r="R3509" s="9" t="s">
        <v>1136</v>
      </c>
      <c r="S3509" s="9">
        <f t="shared" si="341"/>
        <v>11422400</v>
      </c>
      <c r="T3509" s="9">
        <f t="shared" si="342"/>
        <v>155407</v>
      </c>
    </row>
    <row r="3510" spans="1:20" hidden="1" x14ac:dyDescent="0.25">
      <c r="A3510" s="9">
        <v>216</v>
      </c>
      <c r="B3510" s="9" t="s">
        <v>10</v>
      </c>
      <c r="C3510" s="9" t="s">
        <v>1087</v>
      </c>
      <c r="D3510" s="9" t="s">
        <v>225</v>
      </c>
      <c r="E3510" s="9" t="s">
        <v>223</v>
      </c>
      <c r="F3510" s="9" t="s">
        <v>5</v>
      </c>
      <c r="G3510" s="9" t="s">
        <v>656</v>
      </c>
      <c r="H3510" s="9" t="s">
        <v>1088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1139</v>
      </c>
      <c r="R3510" s="9" t="s">
        <v>1136</v>
      </c>
      <c r="S3510" s="9">
        <f t="shared" si="341"/>
        <v>33679152</v>
      </c>
      <c r="T3510" s="9">
        <f t="shared" si="342"/>
        <v>458220</v>
      </c>
    </row>
    <row r="3511" spans="1:20" hidden="1" x14ac:dyDescent="0.25">
      <c r="A3511" s="9">
        <v>245</v>
      </c>
      <c r="B3511" s="9" t="s">
        <v>10</v>
      </c>
      <c r="C3511" s="9" t="s">
        <v>1009</v>
      </c>
      <c r="D3511" s="9" t="s">
        <v>225</v>
      </c>
      <c r="E3511" s="9" t="s">
        <v>223</v>
      </c>
      <c r="F3511" s="9" t="s">
        <v>5</v>
      </c>
      <c r="G3511" s="9" t="s">
        <v>656</v>
      </c>
      <c r="H3511" s="9" t="s">
        <v>1010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1139</v>
      </c>
      <c r="R3511" s="9" t="s">
        <v>1136</v>
      </c>
      <c r="S3511" s="9">
        <f t="shared" si="341"/>
        <v>21261345</v>
      </c>
      <c r="T3511" s="9">
        <f t="shared" si="342"/>
        <v>289270</v>
      </c>
    </row>
    <row r="3512" spans="1:20" hidden="1" x14ac:dyDescent="0.25">
      <c r="A3512" s="9">
        <v>976</v>
      </c>
      <c r="B3512" s="9" t="s">
        <v>10</v>
      </c>
      <c r="C3512" s="9" t="s">
        <v>1011</v>
      </c>
      <c r="D3512" s="9" t="s">
        <v>225</v>
      </c>
      <c r="E3512" s="9" t="s">
        <v>223</v>
      </c>
      <c r="F3512" s="9" t="s">
        <v>5</v>
      </c>
      <c r="G3512" s="9" t="s">
        <v>656</v>
      </c>
      <c r="H3512" s="9" t="s">
        <v>1005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1139</v>
      </c>
      <c r="R3512" s="9" t="s">
        <v>1136</v>
      </c>
      <c r="S3512" s="9">
        <f t="shared" si="341"/>
        <v>92359856</v>
      </c>
      <c r="T3512" s="9">
        <f t="shared" si="342"/>
        <v>1256597</v>
      </c>
    </row>
    <row r="3513" spans="1:20" hidden="1" x14ac:dyDescent="0.25">
      <c r="A3513" s="9">
        <v>520</v>
      </c>
      <c r="B3513" s="9" t="s">
        <v>10</v>
      </c>
      <c r="C3513" s="9" t="s">
        <v>1089</v>
      </c>
      <c r="D3513" s="9" t="s">
        <v>225</v>
      </c>
      <c r="E3513" s="9" t="s">
        <v>223</v>
      </c>
      <c r="F3513" s="9" t="s">
        <v>5</v>
      </c>
      <c r="G3513" s="9" t="s">
        <v>656</v>
      </c>
      <c r="H3513" s="9" t="s">
        <v>1090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1139</v>
      </c>
      <c r="R3513" s="9" t="s">
        <v>1136</v>
      </c>
      <c r="S3513" s="9">
        <f t="shared" si="341"/>
        <v>46407920</v>
      </c>
      <c r="T3513" s="9">
        <f t="shared" si="342"/>
        <v>631400</v>
      </c>
    </row>
    <row r="3514" spans="1:20" hidden="1" x14ac:dyDescent="0.25">
      <c r="A3514" s="9">
        <v>35</v>
      </c>
      <c r="B3514" s="9" t="s">
        <v>10</v>
      </c>
      <c r="C3514" s="9" t="s">
        <v>819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1139</v>
      </c>
      <c r="R3514" s="9" t="s">
        <v>1136</v>
      </c>
      <c r="S3514" s="9">
        <f t="shared" si="341"/>
        <v>1239490</v>
      </c>
      <c r="T3514" s="9">
        <f t="shared" si="342"/>
        <v>16864</v>
      </c>
    </row>
    <row r="3515" spans="1:20" hidden="1" x14ac:dyDescent="0.25">
      <c r="A3515" s="9">
        <v>46</v>
      </c>
      <c r="B3515" s="9" t="s">
        <v>10</v>
      </c>
      <c r="C3515" s="9" t="s">
        <v>672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645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1139</v>
      </c>
      <c r="R3515" s="9" t="s">
        <v>1136</v>
      </c>
      <c r="S3515" s="9">
        <f t="shared" si="341"/>
        <v>2828172</v>
      </c>
      <c r="T3515" s="9">
        <f t="shared" si="342"/>
        <v>38479</v>
      </c>
    </row>
    <row r="3516" spans="1:20" hidden="1" x14ac:dyDescent="0.25">
      <c r="A3516" s="9">
        <v>2</v>
      </c>
      <c r="B3516" s="9" t="s">
        <v>10</v>
      </c>
      <c r="C3516" s="9" t="s">
        <v>673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1139</v>
      </c>
      <c r="R3516" s="9" t="s">
        <v>1136</v>
      </c>
      <c r="S3516" s="9">
        <f t="shared" si="341"/>
        <v>99682</v>
      </c>
      <c r="T3516" s="9">
        <f t="shared" si="342"/>
        <v>1356</v>
      </c>
    </row>
    <row r="3517" spans="1:20" hidden="1" x14ac:dyDescent="0.25">
      <c r="A3517" s="9">
        <v>16</v>
      </c>
      <c r="B3517" s="9" t="s">
        <v>10</v>
      </c>
      <c r="C3517" s="9" t="s">
        <v>1091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1139</v>
      </c>
      <c r="R3517" s="9" t="s">
        <v>1136</v>
      </c>
      <c r="S3517" s="9">
        <f t="shared" si="341"/>
        <v>704128</v>
      </c>
      <c r="T3517" s="9">
        <f t="shared" si="342"/>
        <v>9580</v>
      </c>
    </row>
    <row r="3518" spans="1:20" hidden="1" x14ac:dyDescent="0.25">
      <c r="A3518" s="9">
        <v>5</v>
      </c>
      <c r="B3518" s="9" t="s">
        <v>10</v>
      </c>
      <c r="C3518" s="9" t="s">
        <v>674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1139</v>
      </c>
      <c r="R3518" s="9" t="s">
        <v>1136</v>
      </c>
      <c r="S3518" s="9">
        <f t="shared" si="341"/>
        <v>277150</v>
      </c>
      <c r="T3518" s="9">
        <f t="shared" si="342"/>
        <v>3771</v>
      </c>
    </row>
    <row r="3519" spans="1:20" hidden="1" x14ac:dyDescent="0.25">
      <c r="A3519" s="9">
        <v>958</v>
      </c>
      <c r="B3519" s="9" t="s">
        <v>10</v>
      </c>
      <c r="C3519" s="9" t="s">
        <v>675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1139</v>
      </c>
      <c r="R3519" s="9" t="s">
        <v>1136</v>
      </c>
      <c r="S3519" s="9">
        <f t="shared" si="341"/>
        <v>48437438</v>
      </c>
      <c r="T3519" s="9">
        <f t="shared" si="342"/>
        <v>659013</v>
      </c>
    </row>
    <row r="3520" spans="1:20" hidden="1" x14ac:dyDescent="0.25">
      <c r="A3520" s="9">
        <v>341</v>
      </c>
      <c r="B3520" s="9" t="s">
        <v>10</v>
      </c>
      <c r="C3520" s="9" t="s">
        <v>1012</v>
      </c>
      <c r="D3520" s="9" t="s">
        <v>224</v>
      </c>
      <c r="E3520" s="9" t="s">
        <v>223</v>
      </c>
      <c r="F3520" s="9" t="s">
        <v>1</v>
      </c>
      <c r="G3520" s="9" t="s">
        <v>822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1139</v>
      </c>
      <c r="R3520" s="9" t="s">
        <v>1136</v>
      </c>
      <c r="S3520" s="9">
        <f t="shared" si="341"/>
        <v>18270439</v>
      </c>
      <c r="T3520" s="9">
        <f t="shared" si="342"/>
        <v>248577</v>
      </c>
    </row>
    <row r="3521" spans="1:20" hidden="1" x14ac:dyDescent="0.25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1139</v>
      </c>
      <c r="R3521" s="9" t="s">
        <v>1136</v>
      </c>
      <c r="S3521" s="9">
        <f t="shared" si="341"/>
        <v>3669504</v>
      </c>
      <c r="T3521" s="9">
        <f t="shared" si="342"/>
        <v>49925</v>
      </c>
    </row>
    <row r="3522" spans="1:20" hidden="1" x14ac:dyDescent="0.25">
      <c r="A3522" s="9">
        <v>1375</v>
      </c>
      <c r="B3522" s="9" t="s">
        <v>10</v>
      </c>
      <c r="C3522" s="9" t="s">
        <v>677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1013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1139</v>
      </c>
      <c r="R3522" s="9" t="s">
        <v>1136</v>
      </c>
      <c r="S3522" s="9">
        <f t="shared" si="341"/>
        <v>96562125</v>
      </c>
      <c r="T3522" s="9">
        <f t="shared" si="342"/>
        <v>1313770</v>
      </c>
    </row>
    <row r="3523" spans="1:20" hidden="1" x14ac:dyDescent="0.25">
      <c r="A3523" s="9">
        <v>127</v>
      </c>
      <c r="B3523" s="9" t="s">
        <v>10</v>
      </c>
      <c r="C3523" s="9" t="s">
        <v>1014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1139</v>
      </c>
      <c r="R3523" s="9" t="s">
        <v>1136</v>
      </c>
      <c r="S3523" s="9">
        <f t="shared" ref="S3523:S3586" si="346">M3523*A3523</f>
        <v>8135620</v>
      </c>
      <c r="T3523" s="9">
        <f t="shared" si="342"/>
        <v>110689</v>
      </c>
    </row>
    <row r="3524" spans="1:20" hidden="1" x14ac:dyDescent="0.25">
      <c r="A3524" s="9">
        <v>2</v>
      </c>
      <c r="B3524" s="9" t="s">
        <v>10</v>
      </c>
      <c r="C3524" s="9" t="s">
        <v>678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1139</v>
      </c>
      <c r="R3524" s="9" t="s">
        <v>1136</v>
      </c>
      <c r="S3524" s="9">
        <f t="shared" si="346"/>
        <v>136460</v>
      </c>
      <c r="T3524" s="9">
        <f t="shared" si="342"/>
        <v>1857</v>
      </c>
    </row>
    <row r="3525" spans="1:20" hidden="1" x14ac:dyDescent="0.25">
      <c r="A3525" s="9">
        <v>9</v>
      </c>
      <c r="B3525" s="9" t="s">
        <v>10</v>
      </c>
      <c r="C3525" s="9" t="s">
        <v>680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1139</v>
      </c>
      <c r="R3525" s="9" t="s">
        <v>1136</v>
      </c>
      <c r="S3525" s="9">
        <f t="shared" si="346"/>
        <v>589428</v>
      </c>
      <c r="T3525" s="9">
        <f t="shared" si="342"/>
        <v>8019</v>
      </c>
    </row>
    <row r="3526" spans="1:20" hidden="1" x14ac:dyDescent="0.25">
      <c r="A3526" s="9">
        <v>58</v>
      </c>
      <c r="B3526" s="9" t="s">
        <v>10</v>
      </c>
      <c r="C3526" s="9" t="s">
        <v>681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1139</v>
      </c>
      <c r="R3526" s="9" t="s">
        <v>1136</v>
      </c>
      <c r="S3526" s="9">
        <f t="shared" si="346"/>
        <v>2292508</v>
      </c>
      <c r="T3526" s="9">
        <f t="shared" si="342"/>
        <v>31191</v>
      </c>
    </row>
    <row r="3527" spans="1:20" hidden="1" x14ac:dyDescent="0.25">
      <c r="A3527" s="9">
        <v>281</v>
      </c>
      <c r="B3527" s="9" t="s">
        <v>10</v>
      </c>
      <c r="C3527" s="9" t="s">
        <v>682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1139</v>
      </c>
      <c r="R3527" s="9" t="s">
        <v>1136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 hidden="1" x14ac:dyDescent="0.25">
      <c r="A3528" s="9">
        <v>69</v>
      </c>
      <c r="B3528" s="9" t="s">
        <v>10</v>
      </c>
      <c r="C3528" s="9" t="s">
        <v>1156</v>
      </c>
      <c r="D3528" s="9" t="s">
        <v>224</v>
      </c>
      <c r="E3528" s="9" t="s">
        <v>223</v>
      </c>
      <c r="F3528" s="9" t="s">
        <v>5</v>
      </c>
      <c r="G3528" s="9" t="s">
        <v>1157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1139</v>
      </c>
      <c r="R3528" s="9" t="s">
        <v>1136</v>
      </c>
      <c r="S3528" s="9">
        <f t="shared" si="346"/>
        <v>3457797</v>
      </c>
      <c r="T3528" s="9">
        <f t="shared" si="347"/>
        <v>47045</v>
      </c>
    </row>
    <row r="3529" spans="1:20" hidden="1" x14ac:dyDescent="0.25">
      <c r="A3529" s="9">
        <v>1846</v>
      </c>
      <c r="B3529" s="9" t="s">
        <v>10</v>
      </c>
      <c r="C3529" s="9" t="s">
        <v>683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1139</v>
      </c>
      <c r="R3529" s="9" t="s">
        <v>1136</v>
      </c>
      <c r="S3529" s="9">
        <f t="shared" si="346"/>
        <v>61578868</v>
      </c>
      <c r="T3529" s="9">
        <f t="shared" si="347"/>
        <v>837808</v>
      </c>
    </row>
    <row r="3530" spans="1:20" hidden="1" x14ac:dyDescent="0.25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1139</v>
      </c>
      <c r="R3530" s="9" t="s">
        <v>1136</v>
      </c>
      <c r="S3530" s="9">
        <f t="shared" si="346"/>
        <v>75917784</v>
      </c>
      <c r="T3530" s="9">
        <f t="shared" si="347"/>
        <v>1032895</v>
      </c>
    </row>
    <row r="3531" spans="1:20" hidden="1" x14ac:dyDescent="0.25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1139</v>
      </c>
      <c r="R3531" s="9" t="s">
        <v>1136</v>
      </c>
      <c r="S3531" s="9">
        <f t="shared" si="346"/>
        <v>11414194</v>
      </c>
      <c r="T3531" s="9">
        <f t="shared" si="347"/>
        <v>155295</v>
      </c>
    </row>
    <row r="3532" spans="1:20" hidden="1" x14ac:dyDescent="0.25">
      <c r="A3532" s="9">
        <v>782</v>
      </c>
      <c r="B3532" s="9" t="s">
        <v>10</v>
      </c>
      <c r="C3532" s="9" t="s">
        <v>685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686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1139</v>
      </c>
      <c r="R3532" s="9" t="s">
        <v>1136</v>
      </c>
      <c r="S3532" s="9">
        <f t="shared" si="346"/>
        <v>38346934</v>
      </c>
      <c r="T3532" s="9">
        <f t="shared" si="347"/>
        <v>521727</v>
      </c>
    </row>
    <row r="3533" spans="1:20" hidden="1" x14ac:dyDescent="0.25">
      <c r="A3533" s="9">
        <v>784</v>
      </c>
      <c r="B3533" s="9" t="s">
        <v>10</v>
      </c>
      <c r="C3533" s="9" t="s">
        <v>900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1139</v>
      </c>
      <c r="R3533" s="9" t="s">
        <v>1136</v>
      </c>
      <c r="S3533" s="9">
        <f t="shared" si="346"/>
        <v>45105088</v>
      </c>
      <c r="T3533" s="9">
        <f t="shared" si="347"/>
        <v>613675</v>
      </c>
    </row>
    <row r="3534" spans="1:20" hidden="1" x14ac:dyDescent="0.25">
      <c r="A3534" s="9">
        <v>1471</v>
      </c>
      <c r="B3534" s="9" t="s">
        <v>10</v>
      </c>
      <c r="C3534" s="9" t="s">
        <v>973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1139</v>
      </c>
      <c r="R3534" s="9" t="s">
        <v>1136</v>
      </c>
      <c r="S3534" s="9">
        <f t="shared" si="346"/>
        <v>70596232</v>
      </c>
      <c r="T3534" s="9">
        <f t="shared" si="347"/>
        <v>960493</v>
      </c>
    </row>
    <row r="3535" spans="1:20" hidden="1" x14ac:dyDescent="0.25">
      <c r="A3535" s="9">
        <v>11</v>
      </c>
      <c r="B3535" s="9" t="s">
        <v>10</v>
      </c>
      <c r="C3535" s="9" t="s">
        <v>1158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1139</v>
      </c>
      <c r="R3535" s="9" t="s">
        <v>1136</v>
      </c>
      <c r="S3535" s="9">
        <f t="shared" si="346"/>
        <v>965800</v>
      </c>
      <c r="T3535" s="9">
        <f t="shared" si="347"/>
        <v>13140</v>
      </c>
    </row>
    <row r="3536" spans="1:20" hidden="1" x14ac:dyDescent="0.25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1139</v>
      </c>
      <c r="R3536" s="9" t="s">
        <v>1136</v>
      </c>
      <c r="S3536" s="9">
        <f t="shared" si="346"/>
        <v>3794670</v>
      </c>
      <c r="T3536" s="9">
        <f t="shared" si="347"/>
        <v>51628</v>
      </c>
    </row>
    <row r="3537" spans="1:20" hidden="1" x14ac:dyDescent="0.25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1139</v>
      </c>
      <c r="R3537" s="9" t="s">
        <v>1136</v>
      </c>
      <c r="S3537" s="9">
        <f t="shared" si="346"/>
        <v>3275200</v>
      </c>
      <c r="T3537" s="9">
        <f t="shared" si="347"/>
        <v>44561</v>
      </c>
    </row>
    <row r="3538" spans="1:20" hidden="1" x14ac:dyDescent="0.25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1139</v>
      </c>
      <c r="R3538" s="9" t="s">
        <v>1136</v>
      </c>
      <c r="S3538" s="9">
        <f t="shared" si="346"/>
        <v>4139540</v>
      </c>
      <c r="T3538" s="9">
        <f t="shared" si="347"/>
        <v>56320</v>
      </c>
    </row>
    <row r="3539" spans="1:20" hidden="1" x14ac:dyDescent="0.25">
      <c r="A3539" s="9">
        <v>44</v>
      </c>
      <c r="B3539" s="9" t="s">
        <v>10</v>
      </c>
      <c r="C3539" s="9" t="s">
        <v>974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657</v>
      </c>
      <c r="I3539" s="9">
        <v>15</v>
      </c>
      <c r="J3539" s="9" t="s">
        <v>688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1139</v>
      </c>
      <c r="R3539" s="9" t="s">
        <v>1136</v>
      </c>
      <c r="S3539" s="9">
        <f t="shared" si="346"/>
        <v>10618476</v>
      </c>
      <c r="T3539" s="9">
        <f t="shared" si="347"/>
        <v>144469</v>
      </c>
    </row>
    <row r="3540" spans="1:20" hidden="1" x14ac:dyDescent="0.25">
      <c r="A3540" s="9">
        <v>18</v>
      </c>
      <c r="B3540" s="9" t="s">
        <v>10</v>
      </c>
      <c r="C3540" s="9" t="s">
        <v>1015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1139</v>
      </c>
      <c r="R3540" s="9" t="s">
        <v>1136</v>
      </c>
      <c r="S3540" s="9">
        <f t="shared" si="346"/>
        <v>1202220</v>
      </c>
      <c r="T3540" s="9">
        <f t="shared" si="347"/>
        <v>16357</v>
      </c>
    </row>
    <row r="3541" spans="1:20" hidden="1" x14ac:dyDescent="0.25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1139</v>
      </c>
      <c r="R3541" s="9" t="s">
        <v>1136</v>
      </c>
      <c r="S3541" s="9">
        <f t="shared" si="346"/>
        <v>40628160</v>
      </c>
      <c r="T3541" s="9">
        <f t="shared" si="347"/>
        <v>552764</v>
      </c>
    </row>
    <row r="3542" spans="1:20" hidden="1" x14ac:dyDescent="0.25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1139</v>
      </c>
      <c r="R3542" s="9" t="s">
        <v>1136</v>
      </c>
      <c r="S3542" s="9">
        <f t="shared" si="346"/>
        <v>31861256</v>
      </c>
      <c r="T3542" s="9">
        <f t="shared" si="347"/>
        <v>433486</v>
      </c>
    </row>
    <row r="3543" spans="1:20" hidden="1" x14ac:dyDescent="0.25">
      <c r="A3543" s="9">
        <v>112</v>
      </c>
      <c r="B3543" s="9" t="s">
        <v>10</v>
      </c>
      <c r="C3543" s="9" t="s">
        <v>690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1139</v>
      </c>
      <c r="R3543" s="9" t="s">
        <v>1136</v>
      </c>
      <c r="S3543" s="9">
        <f t="shared" si="346"/>
        <v>8820336</v>
      </c>
      <c r="T3543" s="9">
        <f t="shared" si="347"/>
        <v>120005</v>
      </c>
    </row>
    <row r="3544" spans="1:20" hidden="1" x14ac:dyDescent="0.25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1139</v>
      </c>
      <c r="R3544" s="9" t="s">
        <v>1136</v>
      </c>
      <c r="S3544" s="9">
        <f t="shared" si="346"/>
        <v>8236608</v>
      </c>
      <c r="T3544" s="9">
        <f t="shared" si="347"/>
        <v>112063</v>
      </c>
    </row>
    <row r="3545" spans="1:20" hidden="1" x14ac:dyDescent="0.25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1139</v>
      </c>
      <c r="R3545" s="9" t="s">
        <v>1136</v>
      </c>
      <c r="S3545" s="9">
        <f t="shared" si="346"/>
        <v>19592676</v>
      </c>
      <c r="T3545" s="9">
        <f t="shared" si="347"/>
        <v>266567</v>
      </c>
    </row>
    <row r="3546" spans="1:20" hidden="1" x14ac:dyDescent="0.25">
      <c r="A3546" s="9">
        <v>125</v>
      </c>
      <c r="B3546" s="9" t="s">
        <v>10</v>
      </c>
      <c r="C3546" s="9" t="s">
        <v>1016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1017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1139</v>
      </c>
      <c r="R3546" s="9" t="s">
        <v>1136</v>
      </c>
      <c r="S3546" s="9">
        <f t="shared" si="346"/>
        <v>17499375</v>
      </c>
      <c r="T3546" s="9">
        <f t="shared" si="347"/>
        <v>238087</v>
      </c>
    </row>
    <row r="3547" spans="1:20" hidden="1" x14ac:dyDescent="0.25">
      <c r="A3547" s="9">
        <v>10</v>
      </c>
      <c r="B3547" s="9" t="s">
        <v>10</v>
      </c>
      <c r="C3547" s="9" t="s">
        <v>823</v>
      </c>
      <c r="D3547" s="9" t="s">
        <v>225</v>
      </c>
      <c r="E3547" s="9" t="s">
        <v>223</v>
      </c>
      <c r="F3547" s="9" t="s">
        <v>1</v>
      </c>
      <c r="G3547" s="9" t="s">
        <v>660</v>
      </c>
      <c r="H3547" s="9" t="s">
        <v>664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1139</v>
      </c>
      <c r="R3547" s="9" t="s">
        <v>1136</v>
      </c>
      <c r="S3547" s="9">
        <f t="shared" si="346"/>
        <v>2489900</v>
      </c>
      <c r="T3547" s="9">
        <f t="shared" si="347"/>
        <v>33876</v>
      </c>
    </row>
    <row r="3548" spans="1:20" hidden="1" x14ac:dyDescent="0.25">
      <c r="A3548" s="9">
        <v>5</v>
      </c>
      <c r="B3548" s="9" t="s">
        <v>10</v>
      </c>
      <c r="C3548" s="9" t="s">
        <v>902</v>
      </c>
      <c r="D3548" s="9" t="s">
        <v>228</v>
      </c>
      <c r="E3548" s="9" t="s">
        <v>223</v>
      </c>
      <c r="F3548" s="9" t="s">
        <v>1</v>
      </c>
      <c r="G3548" s="9" t="s">
        <v>660</v>
      </c>
      <c r="H3548" s="9" t="s">
        <v>783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1139</v>
      </c>
      <c r="R3548" s="9" t="s">
        <v>1136</v>
      </c>
      <c r="S3548" s="9">
        <f t="shared" si="346"/>
        <v>741555</v>
      </c>
      <c r="T3548" s="9">
        <f t="shared" si="347"/>
        <v>10089</v>
      </c>
    </row>
    <row r="3549" spans="1:20" hidden="1" x14ac:dyDescent="0.25">
      <c r="A3549" s="9">
        <v>241</v>
      </c>
      <c r="B3549" s="9" t="s">
        <v>10</v>
      </c>
      <c r="C3549" s="9" t="s">
        <v>903</v>
      </c>
      <c r="D3549" s="9" t="s">
        <v>225</v>
      </c>
      <c r="E3549" s="9" t="s">
        <v>223</v>
      </c>
      <c r="F3549" s="9" t="s">
        <v>1</v>
      </c>
      <c r="G3549" s="9" t="s">
        <v>660</v>
      </c>
      <c r="H3549" s="9" t="s">
        <v>774</v>
      </c>
      <c r="I3549" s="9">
        <v>15</v>
      </c>
      <c r="J3549" s="9" t="s">
        <v>904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1139</v>
      </c>
      <c r="R3549" s="9" t="s">
        <v>1136</v>
      </c>
      <c r="S3549" s="9">
        <f t="shared" si="346"/>
        <v>45277152</v>
      </c>
      <c r="T3549" s="9">
        <f t="shared" si="347"/>
        <v>616016</v>
      </c>
    </row>
    <row r="3550" spans="1:20" hidden="1" x14ac:dyDescent="0.25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1139</v>
      </c>
      <c r="R3550" s="9" t="s">
        <v>1136</v>
      </c>
      <c r="S3550" s="9">
        <f t="shared" si="346"/>
        <v>4808564</v>
      </c>
      <c r="T3550" s="9">
        <f t="shared" si="347"/>
        <v>65423</v>
      </c>
    </row>
    <row r="3551" spans="1:20" hidden="1" x14ac:dyDescent="0.25">
      <c r="A3551" s="9">
        <v>6</v>
      </c>
      <c r="B3551" s="9" t="s">
        <v>13</v>
      </c>
      <c r="C3551" s="9" t="s">
        <v>905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1139</v>
      </c>
      <c r="R3551" s="9" t="s">
        <v>1136</v>
      </c>
      <c r="S3551" s="9">
        <f t="shared" si="346"/>
        <v>1569474</v>
      </c>
      <c r="T3551" s="9">
        <f t="shared" si="347"/>
        <v>21353</v>
      </c>
    </row>
    <row r="3552" spans="1:20" hidden="1" x14ac:dyDescent="0.25">
      <c r="A3552" s="9">
        <v>8</v>
      </c>
      <c r="B3552" s="9" t="s">
        <v>13</v>
      </c>
      <c r="C3552" s="9" t="s">
        <v>1159</v>
      </c>
      <c r="D3552" s="9" t="s">
        <v>225</v>
      </c>
      <c r="E3552" s="9" t="s">
        <v>223</v>
      </c>
      <c r="F3552" s="9" t="s">
        <v>1</v>
      </c>
      <c r="G3552" s="9" t="s">
        <v>660</v>
      </c>
      <c r="H3552" s="9" t="s">
        <v>1160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1139</v>
      </c>
      <c r="R3552" s="9" t="s">
        <v>1136</v>
      </c>
      <c r="S3552" s="9">
        <f t="shared" si="346"/>
        <v>1324000</v>
      </c>
      <c r="T3552" s="9">
        <f t="shared" si="347"/>
        <v>18014</v>
      </c>
    </row>
    <row r="3553" spans="1:20" hidden="1" x14ac:dyDescent="0.25">
      <c r="A3553" s="9">
        <v>12</v>
      </c>
      <c r="B3553" s="9" t="s">
        <v>13</v>
      </c>
      <c r="C3553" s="9" t="s">
        <v>1161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780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1139</v>
      </c>
      <c r="R3553" s="9" t="s">
        <v>1136</v>
      </c>
      <c r="S3553" s="9">
        <f t="shared" si="346"/>
        <v>2281560</v>
      </c>
      <c r="T3553" s="9">
        <f t="shared" si="347"/>
        <v>31042</v>
      </c>
    </row>
    <row r="3554" spans="1:20" hidden="1" x14ac:dyDescent="0.25">
      <c r="A3554" s="9">
        <v>14</v>
      </c>
      <c r="B3554" s="9" t="s">
        <v>13</v>
      </c>
      <c r="C3554" s="9" t="s">
        <v>1162</v>
      </c>
      <c r="D3554" s="9" t="s">
        <v>225</v>
      </c>
      <c r="E3554" s="9" t="s">
        <v>223</v>
      </c>
      <c r="F3554" s="9" t="s">
        <v>5</v>
      </c>
      <c r="G3554" s="9" t="s">
        <v>656</v>
      </c>
      <c r="H3554" s="9" t="s">
        <v>774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1139</v>
      </c>
      <c r="R3554" s="9" t="s">
        <v>1136</v>
      </c>
      <c r="S3554" s="9">
        <f t="shared" si="346"/>
        <v>4017986</v>
      </c>
      <c r="T3554" s="9">
        <f t="shared" si="347"/>
        <v>54666</v>
      </c>
    </row>
    <row r="3555" spans="1:20" hidden="1" x14ac:dyDescent="0.25">
      <c r="A3555" s="9">
        <v>20</v>
      </c>
      <c r="B3555" s="9" t="s">
        <v>13</v>
      </c>
      <c r="C3555" s="9" t="s">
        <v>1163</v>
      </c>
      <c r="D3555" s="9" t="s">
        <v>225</v>
      </c>
      <c r="E3555" s="9" t="s">
        <v>223</v>
      </c>
      <c r="F3555" s="9" t="s">
        <v>5</v>
      </c>
      <c r="G3555" s="9" t="s">
        <v>656</v>
      </c>
      <c r="H3555" s="9" t="s">
        <v>774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1139</v>
      </c>
      <c r="R3555" s="9" t="s">
        <v>1136</v>
      </c>
      <c r="S3555" s="9">
        <f t="shared" si="346"/>
        <v>5469980</v>
      </c>
      <c r="T3555" s="9">
        <f t="shared" si="347"/>
        <v>74421</v>
      </c>
    </row>
    <row r="3556" spans="1:20" hidden="1" x14ac:dyDescent="0.25">
      <c r="A3556" s="9">
        <v>276</v>
      </c>
      <c r="B3556" s="9" t="s">
        <v>13</v>
      </c>
      <c r="C3556" s="9" t="s">
        <v>1018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1092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1139</v>
      </c>
      <c r="R3556" s="9" t="s">
        <v>1136</v>
      </c>
      <c r="S3556" s="9">
        <f t="shared" si="346"/>
        <v>25913364</v>
      </c>
      <c r="T3556" s="9">
        <f t="shared" si="347"/>
        <v>352563</v>
      </c>
    </row>
    <row r="3557" spans="1:20" hidden="1" x14ac:dyDescent="0.25">
      <c r="A3557" s="9">
        <v>35</v>
      </c>
      <c r="B3557" s="9" t="s">
        <v>13</v>
      </c>
      <c r="C3557" s="9" t="s">
        <v>1093</v>
      </c>
      <c r="D3557" s="9" t="s">
        <v>225</v>
      </c>
      <c r="E3557" s="9" t="s">
        <v>223</v>
      </c>
      <c r="F3557" s="9" t="s">
        <v>1</v>
      </c>
      <c r="G3557" s="9" t="s">
        <v>660</v>
      </c>
      <c r="H3557" s="9" t="s">
        <v>1088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1139</v>
      </c>
      <c r="R3557" s="9" t="s">
        <v>1136</v>
      </c>
      <c r="S3557" s="9">
        <f t="shared" si="346"/>
        <v>4199650</v>
      </c>
      <c r="T3557" s="9">
        <f t="shared" si="347"/>
        <v>57138</v>
      </c>
    </row>
    <row r="3558" spans="1:20" hidden="1" x14ac:dyDescent="0.25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1139</v>
      </c>
      <c r="R3558" s="9" t="s">
        <v>1136</v>
      </c>
      <c r="S3558" s="9">
        <f t="shared" si="346"/>
        <v>6562296</v>
      </c>
      <c r="T3558" s="9">
        <f t="shared" si="347"/>
        <v>89283</v>
      </c>
    </row>
    <row r="3559" spans="1:20" hidden="1" x14ac:dyDescent="0.25">
      <c r="A3559" s="9">
        <v>54</v>
      </c>
      <c r="B3559" s="9" t="s">
        <v>13</v>
      </c>
      <c r="C3559" s="9" t="s">
        <v>692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693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1139</v>
      </c>
      <c r="R3559" s="9" t="s">
        <v>1136</v>
      </c>
      <c r="S3559" s="9">
        <f t="shared" si="346"/>
        <v>1561842</v>
      </c>
      <c r="T3559" s="9">
        <f t="shared" si="347"/>
        <v>21250</v>
      </c>
    </row>
    <row r="3560" spans="1:20" hidden="1" x14ac:dyDescent="0.25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1139</v>
      </c>
      <c r="R3560" s="9" t="s">
        <v>1136</v>
      </c>
      <c r="S3560" s="9">
        <f t="shared" si="346"/>
        <v>1833032</v>
      </c>
      <c r="T3560" s="9">
        <f t="shared" si="347"/>
        <v>24939</v>
      </c>
    </row>
    <row r="3561" spans="1:20" hidden="1" x14ac:dyDescent="0.25">
      <c r="A3561" s="9">
        <v>51</v>
      </c>
      <c r="B3561" s="9" t="s">
        <v>13</v>
      </c>
      <c r="C3561" s="9" t="s">
        <v>1164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1139</v>
      </c>
      <c r="R3561" s="9" t="s">
        <v>1136</v>
      </c>
      <c r="S3561" s="9">
        <f t="shared" si="346"/>
        <v>2375580</v>
      </c>
      <c r="T3561" s="9">
        <f t="shared" si="347"/>
        <v>32321</v>
      </c>
    </row>
    <row r="3562" spans="1:20" hidden="1" x14ac:dyDescent="0.25">
      <c r="A3562" s="9">
        <v>31</v>
      </c>
      <c r="B3562" s="9" t="s">
        <v>13</v>
      </c>
      <c r="C3562" s="9" t="s">
        <v>694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1139</v>
      </c>
      <c r="R3562" s="9" t="s">
        <v>1136</v>
      </c>
      <c r="S3562" s="9">
        <f t="shared" si="346"/>
        <v>1699730</v>
      </c>
      <c r="T3562" s="9">
        <f t="shared" si="347"/>
        <v>23126</v>
      </c>
    </row>
    <row r="3563" spans="1:20" hidden="1" x14ac:dyDescent="0.25">
      <c r="A3563" s="9">
        <v>26</v>
      </c>
      <c r="B3563" s="9" t="s">
        <v>13</v>
      </c>
      <c r="C3563" s="9" t="s">
        <v>1165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1139</v>
      </c>
      <c r="R3563" s="9" t="s">
        <v>1136</v>
      </c>
      <c r="S3563" s="9">
        <f t="shared" si="346"/>
        <v>2076022</v>
      </c>
      <c r="T3563" s="9">
        <f t="shared" si="347"/>
        <v>28245</v>
      </c>
    </row>
    <row r="3564" spans="1:20" hidden="1" x14ac:dyDescent="0.25">
      <c r="A3564" s="9">
        <v>25</v>
      </c>
      <c r="B3564" s="9" t="s">
        <v>13</v>
      </c>
      <c r="C3564" s="9" t="s">
        <v>1166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1139</v>
      </c>
      <c r="R3564" s="9" t="s">
        <v>1136</v>
      </c>
      <c r="S3564" s="9">
        <f t="shared" si="346"/>
        <v>1506500</v>
      </c>
      <c r="T3564" s="9">
        <f t="shared" si="347"/>
        <v>20497</v>
      </c>
    </row>
    <row r="3565" spans="1:20" hidden="1" x14ac:dyDescent="0.25">
      <c r="A3565" s="9">
        <v>29</v>
      </c>
      <c r="B3565" s="9" t="s">
        <v>13</v>
      </c>
      <c r="C3565" s="9" t="s">
        <v>1167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1139</v>
      </c>
      <c r="R3565" s="9" t="s">
        <v>1136</v>
      </c>
      <c r="S3565" s="9">
        <f t="shared" si="346"/>
        <v>2061900</v>
      </c>
      <c r="T3565" s="9">
        <f t="shared" si="347"/>
        <v>28053</v>
      </c>
    </row>
    <row r="3566" spans="1:20" hidden="1" x14ac:dyDescent="0.25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1139</v>
      </c>
      <c r="R3566" s="9" t="s">
        <v>1136</v>
      </c>
      <c r="S3566" s="9">
        <f t="shared" si="346"/>
        <v>4870368</v>
      </c>
      <c r="T3566" s="9">
        <f t="shared" si="347"/>
        <v>66264</v>
      </c>
    </row>
    <row r="3567" spans="1:20" hidden="1" x14ac:dyDescent="0.25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1020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1139</v>
      </c>
      <c r="R3567" s="9" t="s">
        <v>1136</v>
      </c>
      <c r="S3567" s="9">
        <f t="shared" si="346"/>
        <v>68314771</v>
      </c>
      <c r="T3567" s="9">
        <f t="shared" si="347"/>
        <v>929453</v>
      </c>
    </row>
    <row r="3568" spans="1:20" hidden="1" x14ac:dyDescent="0.25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1021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1139</v>
      </c>
      <c r="R3568" s="9" t="s">
        <v>1136</v>
      </c>
      <c r="S3568" s="9">
        <f t="shared" si="346"/>
        <v>19017288</v>
      </c>
      <c r="T3568" s="9">
        <f t="shared" si="347"/>
        <v>258739</v>
      </c>
    </row>
    <row r="3569" spans="1:20" hidden="1" x14ac:dyDescent="0.25">
      <c r="A3569" s="9">
        <v>75</v>
      </c>
      <c r="B3569" s="9" t="s">
        <v>13</v>
      </c>
      <c r="C3569" s="9" t="s">
        <v>826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827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1139</v>
      </c>
      <c r="R3569" s="9" t="s">
        <v>1136</v>
      </c>
      <c r="S3569" s="9">
        <f t="shared" si="346"/>
        <v>7958625</v>
      </c>
      <c r="T3569" s="9">
        <f t="shared" si="347"/>
        <v>108281</v>
      </c>
    </row>
    <row r="3570" spans="1:20" hidden="1" x14ac:dyDescent="0.25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1139</v>
      </c>
      <c r="R3570" s="9" t="s">
        <v>1136</v>
      </c>
      <c r="S3570" s="9">
        <f t="shared" si="346"/>
        <v>15890376</v>
      </c>
      <c r="T3570" s="9">
        <f t="shared" si="347"/>
        <v>216196</v>
      </c>
    </row>
    <row r="3571" spans="1:20" hidden="1" x14ac:dyDescent="0.25">
      <c r="A3571" s="9">
        <v>25</v>
      </c>
      <c r="B3571" s="9" t="s">
        <v>13</v>
      </c>
      <c r="C3571" s="9" t="s">
        <v>1168</v>
      </c>
      <c r="D3571" s="9" t="s">
        <v>229</v>
      </c>
      <c r="E3571" s="9" t="s">
        <v>227</v>
      </c>
      <c r="F3571" s="9" t="s">
        <v>5</v>
      </c>
      <c r="G3571" s="9" t="s">
        <v>797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1139</v>
      </c>
      <c r="R3571" s="9" t="s">
        <v>1136</v>
      </c>
      <c r="S3571" s="9">
        <f t="shared" si="346"/>
        <v>780000</v>
      </c>
      <c r="T3571" s="9">
        <f t="shared" si="347"/>
        <v>10612</v>
      </c>
    </row>
    <row r="3572" spans="1:20" hidden="1" x14ac:dyDescent="0.25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1139</v>
      </c>
      <c r="R3572" s="9" t="s">
        <v>1136</v>
      </c>
      <c r="S3572" s="9">
        <f t="shared" si="346"/>
        <v>3582699</v>
      </c>
      <c r="T3572" s="9">
        <f t="shared" si="347"/>
        <v>48744</v>
      </c>
    </row>
    <row r="3573" spans="1:20" hidden="1" x14ac:dyDescent="0.25">
      <c r="A3573" s="9">
        <v>66</v>
      </c>
      <c r="B3573" s="9" t="s">
        <v>13</v>
      </c>
      <c r="C3573" s="9" t="s">
        <v>1095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1139</v>
      </c>
      <c r="R3573" s="9" t="s">
        <v>1136</v>
      </c>
      <c r="S3573" s="9">
        <f t="shared" si="346"/>
        <v>3817968</v>
      </c>
      <c r="T3573" s="9">
        <f t="shared" si="347"/>
        <v>51945</v>
      </c>
    </row>
    <row r="3574" spans="1:20" hidden="1" x14ac:dyDescent="0.25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1139</v>
      </c>
      <c r="R3574" s="9" t="s">
        <v>1136</v>
      </c>
      <c r="S3574" s="9">
        <f t="shared" si="346"/>
        <v>24991122</v>
      </c>
      <c r="T3574" s="9">
        <f t="shared" si="347"/>
        <v>340015</v>
      </c>
    </row>
    <row r="3575" spans="1:20" hidden="1" x14ac:dyDescent="0.25">
      <c r="A3575" s="9">
        <v>20</v>
      </c>
      <c r="B3575" s="9" t="s">
        <v>13</v>
      </c>
      <c r="C3575" s="9" t="s">
        <v>1169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1139</v>
      </c>
      <c r="R3575" s="9" t="s">
        <v>1136</v>
      </c>
      <c r="S3575" s="9">
        <f t="shared" si="346"/>
        <v>1347160</v>
      </c>
      <c r="T3575" s="9">
        <f t="shared" si="347"/>
        <v>18329</v>
      </c>
    </row>
    <row r="3576" spans="1:20" hidden="1" x14ac:dyDescent="0.25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1139</v>
      </c>
      <c r="R3576" s="9" t="s">
        <v>1136</v>
      </c>
      <c r="S3576" s="9">
        <f t="shared" si="346"/>
        <v>69926252</v>
      </c>
      <c r="T3576" s="9">
        <f t="shared" si="347"/>
        <v>951378</v>
      </c>
    </row>
    <row r="3577" spans="1:20" hidden="1" x14ac:dyDescent="0.25">
      <c r="A3577" s="9">
        <v>198</v>
      </c>
      <c r="B3577" s="9" t="s">
        <v>13</v>
      </c>
      <c r="C3577" s="9" t="s">
        <v>1096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1139</v>
      </c>
      <c r="R3577" s="9" t="s">
        <v>1136</v>
      </c>
      <c r="S3577" s="9">
        <f t="shared" si="346"/>
        <v>10968408</v>
      </c>
      <c r="T3577" s="9">
        <f t="shared" si="347"/>
        <v>149230</v>
      </c>
    </row>
    <row r="3578" spans="1:20" hidden="1" x14ac:dyDescent="0.25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1139</v>
      </c>
      <c r="R3578" s="9" t="s">
        <v>1136</v>
      </c>
      <c r="S3578" s="9">
        <f t="shared" si="346"/>
        <v>4939520</v>
      </c>
      <c r="T3578" s="9">
        <f t="shared" si="347"/>
        <v>67204</v>
      </c>
    </row>
    <row r="3579" spans="1:20" hidden="1" x14ac:dyDescent="0.25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1139</v>
      </c>
      <c r="R3579" s="9" t="s">
        <v>1136</v>
      </c>
      <c r="S3579" s="9">
        <f t="shared" si="346"/>
        <v>545200</v>
      </c>
      <c r="T3579" s="9">
        <f t="shared" si="347"/>
        <v>7418</v>
      </c>
    </row>
    <row r="3580" spans="1:20" hidden="1" x14ac:dyDescent="0.25">
      <c r="A3580" s="9">
        <v>555</v>
      </c>
      <c r="B3580" s="9" t="s">
        <v>13</v>
      </c>
      <c r="C3580" s="9" t="s">
        <v>698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1139</v>
      </c>
      <c r="R3580" s="9" t="s">
        <v>1136</v>
      </c>
      <c r="S3580" s="9">
        <f t="shared" si="346"/>
        <v>46314750</v>
      </c>
      <c r="T3580" s="9">
        <f t="shared" si="347"/>
        <v>630133</v>
      </c>
    </row>
    <row r="3581" spans="1:20" hidden="1" x14ac:dyDescent="0.25">
      <c r="A3581" s="9">
        <v>67</v>
      </c>
      <c r="B3581" s="9" t="s">
        <v>13</v>
      </c>
      <c r="C3581" s="9" t="s">
        <v>1170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1139</v>
      </c>
      <c r="R3581" s="9" t="s">
        <v>1136</v>
      </c>
      <c r="S3581" s="9">
        <f t="shared" si="346"/>
        <v>7092620</v>
      </c>
      <c r="T3581" s="9">
        <f t="shared" si="347"/>
        <v>96498</v>
      </c>
    </row>
    <row r="3582" spans="1:20" hidden="1" x14ac:dyDescent="0.25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1139</v>
      </c>
      <c r="R3582" s="9" t="s">
        <v>1136</v>
      </c>
      <c r="S3582" s="9">
        <f t="shared" si="346"/>
        <v>604784</v>
      </c>
      <c r="T3582" s="9">
        <f t="shared" si="347"/>
        <v>8228</v>
      </c>
    </row>
    <row r="3583" spans="1:20" hidden="1" x14ac:dyDescent="0.25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1139</v>
      </c>
      <c r="R3583" s="9" t="s">
        <v>1136</v>
      </c>
      <c r="S3583" s="9">
        <f t="shared" si="346"/>
        <v>2061720</v>
      </c>
      <c r="T3583" s="9">
        <f t="shared" si="347"/>
        <v>28051</v>
      </c>
    </row>
    <row r="3584" spans="1:20" hidden="1" x14ac:dyDescent="0.25">
      <c r="A3584" s="9">
        <v>602</v>
      </c>
      <c r="B3584" s="9" t="s">
        <v>13</v>
      </c>
      <c r="C3584" s="9" t="s">
        <v>830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1139</v>
      </c>
      <c r="R3584" s="9" t="s">
        <v>1136</v>
      </c>
      <c r="S3584" s="9">
        <f t="shared" si="346"/>
        <v>52628044</v>
      </c>
      <c r="T3584" s="9">
        <f t="shared" si="347"/>
        <v>716028</v>
      </c>
    </row>
    <row r="3585" spans="1:20" hidden="1" x14ac:dyDescent="0.25">
      <c r="A3585" s="9">
        <v>238</v>
      </c>
      <c r="B3585" s="9" t="s">
        <v>13</v>
      </c>
      <c r="C3585" s="9" t="s">
        <v>976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1139</v>
      </c>
      <c r="R3585" s="9" t="s">
        <v>1136</v>
      </c>
      <c r="S3585" s="9">
        <f t="shared" si="346"/>
        <v>41816362</v>
      </c>
      <c r="T3585" s="9">
        <f t="shared" si="347"/>
        <v>568930</v>
      </c>
    </row>
    <row r="3586" spans="1:20" hidden="1" x14ac:dyDescent="0.25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1139</v>
      </c>
      <c r="R3586" s="9" t="s">
        <v>1136</v>
      </c>
      <c r="S3586" s="9">
        <f t="shared" si="346"/>
        <v>491946</v>
      </c>
      <c r="T3586" s="9">
        <f t="shared" si="347"/>
        <v>6693</v>
      </c>
    </row>
    <row r="3587" spans="1:20" hidden="1" x14ac:dyDescent="0.25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1139</v>
      </c>
      <c r="R3587" s="9" t="s">
        <v>1136</v>
      </c>
      <c r="S3587" s="9">
        <f t="shared" ref="S3587:S3650" si="351">M3587*A3587</f>
        <v>16407040</v>
      </c>
      <c r="T3587" s="9">
        <f t="shared" si="347"/>
        <v>223225</v>
      </c>
    </row>
    <row r="3588" spans="1:20" hidden="1" x14ac:dyDescent="0.25">
      <c r="A3588" s="9">
        <v>398</v>
      </c>
      <c r="B3588" s="9" t="s">
        <v>13</v>
      </c>
      <c r="C3588" s="9" t="s">
        <v>700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1139</v>
      </c>
      <c r="R3588" s="9" t="s">
        <v>1136</v>
      </c>
      <c r="S3588" s="9">
        <f t="shared" si="351"/>
        <v>35795324</v>
      </c>
      <c r="T3588" s="9">
        <f t="shared" si="347"/>
        <v>487011</v>
      </c>
    </row>
    <row r="3589" spans="1:20" hidden="1" x14ac:dyDescent="0.25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1139</v>
      </c>
      <c r="R3589" s="9" t="s">
        <v>1136</v>
      </c>
      <c r="S3589" s="9">
        <f t="shared" si="351"/>
        <v>116632</v>
      </c>
      <c r="T3589" s="9">
        <f t="shared" si="347"/>
        <v>1587</v>
      </c>
    </row>
    <row r="3590" spans="1:20" hidden="1" x14ac:dyDescent="0.25">
      <c r="A3590" s="9">
        <v>68</v>
      </c>
      <c r="B3590" s="9" t="s">
        <v>13</v>
      </c>
      <c r="C3590" s="9" t="s">
        <v>907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1139</v>
      </c>
      <c r="R3590" s="9" t="s">
        <v>1136</v>
      </c>
      <c r="S3590" s="9">
        <f t="shared" si="351"/>
        <v>4549200</v>
      </c>
      <c r="T3590" s="9">
        <f t="shared" si="347"/>
        <v>61894</v>
      </c>
    </row>
    <row r="3591" spans="1:20" hidden="1" x14ac:dyDescent="0.25">
      <c r="A3591" s="9">
        <v>1</v>
      </c>
      <c r="B3591" s="9" t="s">
        <v>13</v>
      </c>
      <c r="C3591" s="9" t="s">
        <v>908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1139</v>
      </c>
      <c r="R3591" s="9" t="s">
        <v>1136</v>
      </c>
      <c r="S3591" s="9">
        <f t="shared" si="351"/>
        <v>92003</v>
      </c>
      <c r="T3591" s="9">
        <f t="shared" ref="T3591:T3653" si="352">ROUND(S3591/73.5,0)</f>
        <v>1252</v>
      </c>
    </row>
    <row r="3592" spans="1:20" hidden="1" x14ac:dyDescent="0.25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1139</v>
      </c>
      <c r="R3592" s="9" t="s">
        <v>1136</v>
      </c>
      <c r="S3592" s="9">
        <f t="shared" si="351"/>
        <v>668920</v>
      </c>
      <c r="T3592" s="9">
        <f t="shared" si="352"/>
        <v>9101</v>
      </c>
    </row>
    <row r="3593" spans="1:20" hidden="1" x14ac:dyDescent="0.25">
      <c r="A3593" s="9">
        <v>2</v>
      </c>
      <c r="B3593" s="9" t="s">
        <v>13</v>
      </c>
      <c r="C3593" s="9" t="s">
        <v>701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1139</v>
      </c>
      <c r="R3593" s="9" t="s">
        <v>1136</v>
      </c>
      <c r="S3593" s="9">
        <f t="shared" si="351"/>
        <v>207240</v>
      </c>
      <c r="T3593" s="9">
        <f t="shared" si="352"/>
        <v>2820</v>
      </c>
    </row>
    <row r="3594" spans="1:20" hidden="1" x14ac:dyDescent="0.25">
      <c r="A3594" s="9">
        <v>36</v>
      </c>
      <c r="B3594" s="9" t="s">
        <v>13</v>
      </c>
      <c r="C3594" s="9" t="s">
        <v>909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1139</v>
      </c>
      <c r="R3594" s="9" t="s">
        <v>1136</v>
      </c>
      <c r="S3594" s="9">
        <f t="shared" si="351"/>
        <v>3254400</v>
      </c>
      <c r="T3594" s="9">
        <f t="shared" si="352"/>
        <v>44278</v>
      </c>
    </row>
    <row r="3595" spans="1:20" hidden="1" x14ac:dyDescent="0.25">
      <c r="A3595" s="9">
        <v>7</v>
      </c>
      <c r="B3595" s="9" t="s">
        <v>13</v>
      </c>
      <c r="C3595" s="9" t="s">
        <v>1023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1139</v>
      </c>
      <c r="R3595" s="9" t="s">
        <v>1136</v>
      </c>
      <c r="S3595" s="9">
        <f t="shared" si="351"/>
        <v>857500</v>
      </c>
      <c r="T3595" s="9">
        <f t="shared" si="352"/>
        <v>11667</v>
      </c>
    </row>
    <row r="3596" spans="1:20" hidden="1" x14ac:dyDescent="0.25">
      <c r="A3596" s="9">
        <v>5</v>
      </c>
      <c r="B3596" s="9" t="s">
        <v>13</v>
      </c>
      <c r="C3596" s="9" t="s">
        <v>977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1139</v>
      </c>
      <c r="R3596" s="9" t="s">
        <v>1136</v>
      </c>
      <c r="S3596" s="9">
        <f t="shared" si="351"/>
        <v>1734000</v>
      </c>
      <c r="T3596" s="9">
        <f t="shared" si="352"/>
        <v>23592</v>
      </c>
    </row>
    <row r="3597" spans="1:20" hidden="1" x14ac:dyDescent="0.25">
      <c r="A3597" s="9">
        <v>4</v>
      </c>
      <c r="B3597" s="9" t="s">
        <v>13</v>
      </c>
      <c r="C3597" s="9" t="s">
        <v>910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1139</v>
      </c>
      <c r="R3597" s="9" t="s">
        <v>1136</v>
      </c>
      <c r="S3597" s="9">
        <f t="shared" si="351"/>
        <v>490672</v>
      </c>
      <c r="T3597" s="9">
        <f t="shared" si="352"/>
        <v>6676</v>
      </c>
    </row>
    <row r="3598" spans="1:20" hidden="1" x14ac:dyDescent="0.25">
      <c r="A3598" s="9">
        <v>5</v>
      </c>
      <c r="B3598" s="9" t="s">
        <v>13</v>
      </c>
      <c r="C3598" s="9" t="s">
        <v>1024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1139</v>
      </c>
      <c r="R3598" s="9" t="s">
        <v>1136</v>
      </c>
      <c r="S3598" s="9">
        <f t="shared" si="351"/>
        <v>824500</v>
      </c>
      <c r="T3598" s="9">
        <f t="shared" si="352"/>
        <v>11218</v>
      </c>
    </row>
    <row r="3599" spans="1:20" hidden="1" x14ac:dyDescent="0.25">
      <c r="A3599" s="9">
        <v>4</v>
      </c>
      <c r="B3599" s="9" t="s">
        <v>13</v>
      </c>
      <c r="C3599" s="9" t="s">
        <v>1097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1098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1139</v>
      </c>
      <c r="R3599" s="9" t="s">
        <v>1136</v>
      </c>
      <c r="S3599" s="9">
        <f t="shared" si="351"/>
        <v>697600</v>
      </c>
      <c r="T3599" s="9">
        <f t="shared" si="352"/>
        <v>9491</v>
      </c>
    </row>
    <row r="3600" spans="1:20" hidden="1" x14ac:dyDescent="0.25">
      <c r="A3600" s="9">
        <v>11</v>
      </c>
      <c r="B3600" s="9" t="s">
        <v>13</v>
      </c>
      <c r="C3600" s="9" t="s">
        <v>837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1139</v>
      </c>
      <c r="R3600" s="9" t="s">
        <v>1136</v>
      </c>
      <c r="S3600" s="9">
        <f t="shared" si="351"/>
        <v>1316920</v>
      </c>
      <c r="T3600" s="9">
        <f t="shared" si="352"/>
        <v>17917</v>
      </c>
    </row>
    <row r="3601" spans="1:20" hidden="1" x14ac:dyDescent="0.25">
      <c r="A3601" s="9">
        <v>5</v>
      </c>
      <c r="B3601" s="9" t="s">
        <v>13</v>
      </c>
      <c r="C3601" s="9" t="s">
        <v>703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704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1139</v>
      </c>
      <c r="R3601" s="9" t="s">
        <v>1136</v>
      </c>
      <c r="S3601" s="9">
        <f t="shared" si="351"/>
        <v>1128635</v>
      </c>
      <c r="T3601" s="9">
        <f t="shared" si="352"/>
        <v>15356</v>
      </c>
    </row>
    <row r="3602" spans="1:20" hidden="1" x14ac:dyDescent="0.25">
      <c r="A3602" s="9">
        <v>4</v>
      </c>
      <c r="B3602" s="9" t="s">
        <v>13</v>
      </c>
      <c r="C3602" s="9" t="s">
        <v>1171</v>
      </c>
      <c r="D3602" s="9" t="s">
        <v>230</v>
      </c>
      <c r="E3602" s="9" t="s">
        <v>227</v>
      </c>
      <c r="F3602" s="9" t="s">
        <v>5</v>
      </c>
      <c r="G3602" s="9" t="s">
        <v>656</v>
      </c>
      <c r="H3602" s="9" t="s">
        <v>1172</v>
      </c>
      <c r="I3602" s="9">
        <v>15</v>
      </c>
      <c r="J3602" s="9" t="s">
        <v>708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1139</v>
      </c>
      <c r="R3602" s="9" t="s">
        <v>1136</v>
      </c>
      <c r="S3602" s="9">
        <f t="shared" si="351"/>
        <v>888840</v>
      </c>
      <c r="T3602" s="9">
        <f t="shared" si="352"/>
        <v>12093</v>
      </c>
    </row>
    <row r="3603" spans="1:20" hidden="1" x14ac:dyDescent="0.25">
      <c r="A3603" s="9">
        <v>11</v>
      </c>
      <c r="B3603" s="9" t="s">
        <v>13</v>
      </c>
      <c r="C3603" s="9" t="s">
        <v>1173</v>
      </c>
      <c r="D3603" s="9" t="s">
        <v>230</v>
      </c>
      <c r="E3603" s="9" t="s">
        <v>227</v>
      </c>
      <c r="F3603" s="9" t="s">
        <v>5</v>
      </c>
      <c r="G3603" s="9" t="s">
        <v>656</v>
      </c>
      <c r="H3603" s="9" t="s">
        <v>1172</v>
      </c>
      <c r="I3603" s="9">
        <v>15</v>
      </c>
      <c r="J3603" s="9" t="s">
        <v>708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1139</v>
      </c>
      <c r="R3603" s="9" t="s">
        <v>1136</v>
      </c>
      <c r="S3603" s="9">
        <f t="shared" si="351"/>
        <v>2576310</v>
      </c>
      <c r="T3603" s="9">
        <f t="shared" si="352"/>
        <v>35052</v>
      </c>
    </row>
    <row r="3604" spans="1:20" hidden="1" x14ac:dyDescent="0.25">
      <c r="A3604" s="9">
        <v>1</v>
      </c>
      <c r="B3604" s="9" t="s">
        <v>13</v>
      </c>
      <c r="C3604" s="9" t="s">
        <v>1174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1175</v>
      </c>
      <c r="I3604" s="9">
        <v>17</v>
      </c>
      <c r="J3604" s="9" t="s">
        <v>708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1139</v>
      </c>
      <c r="R3604" s="9" t="s">
        <v>1136</v>
      </c>
      <c r="S3604" s="9">
        <f t="shared" si="351"/>
        <v>239500</v>
      </c>
      <c r="T3604" s="9">
        <f t="shared" si="352"/>
        <v>3259</v>
      </c>
    </row>
    <row r="3605" spans="1:20" hidden="1" x14ac:dyDescent="0.25">
      <c r="A3605" s="9">
        <v>1</v>
      </c>
      <c r="B3605" s="9" t="s">
        <v>13</v>
      </c>
      <c r="C3605" s="9" t="s">
        <v>1176</v>
      </c>
      <c r="D3605" s="9" t="s">
        <v>230</v>
      </c>
      <c r="E3605" s="9" t="s">
        <v>227</v>
      </c>
      <c r="F3605" s="9" t="s">
        <v>5</v>
      </c>
      <c r="G3605" s="9" t="s">
        <v>656</v>
      </c>
      <c r="H3605" s="9" t="s">
        <v>1177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1139</v>
      </c>
      <c r="R3605" s="9" t="s">
        <v>1136</v>
      </c>
      <c r="S3605" s="9">
        <f t="shared" si="351"/>
        <v>268660</v>
      </c>
      <c r="T3605" s="9">
        <f t="shared" si="352"/>
        <v>3655</v>
      </c>
    </row>
    <row r="3606" spans="1:20" hidden="1" x14ac:dyDescent="0.25">
      <c r="A3606" s="9">
        <v>1</v>
      </c>
      <c r="B3606" s="9" t="s">
        <v>13</v>
      </c>
      <c r="C3606" s="9" t="s">
        <v>1178</v>
      </c>
      <c r="D3606" s="9" t="s">
        <v>230</v>
      </c>
      <c r="E3606" s="9" t="s">
        <v>227</v>
      </c>
      <c r="F3606" s="9" t="s">
        <v>5</v>
      </c>
      <c r="G3606" s="9" t="s">
        <v>656</v>
      </c>
      <c r="H3606" s="9" t="s">
        <v>1177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1139</v>
      </c>
      <c r="R3606" s="9" t="s">
        <v>1136</v>
      </c>
      <c r="S3606" s="9">
        <f t="shared" si="351"/>
        <v>245300</v>
      </c>
      <c r="T3606" s="9">
        <f t="shared" si="352"/>
        <v>3337</v>
      </c>
    </row>
    <row r="3607" spans="1:20" hidden="1" x14ac:dyDescent="0.25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1139</v>
      </c>
      <c r="R3607" s="9" t="s">
        <v>1136</v>
      </c>
      <c r="S3607" s="9">
        <f t="shared" si="351"/>
        <v>1156050</v>
      </c>
      <c r="T3607" s="9">
        <f t="shared" si="352"/>
        <v>15729</v>
      </c>
    </row>
    <row r="3608" spans="1:20" hidden="1" x14ac:dyDescent="0.25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1139</v>
      </c>
      <c r="R3608" s="9" t="s">
        <v>1136</v>
      </c>
      <c r="S3608" s="9">
        <f t="shared" si="351"/>
        <v>262563</v>
      </c>
      <c r="T3608" s="9">
        <f t="shared" si="352"/>
        <v>3572</v>
      </c>
    </row>
    <row r="3609" spans="1:20" hidden="1" x14ac:dyDescent="0.25">
      <c r="A3609" s="9">
        <v>503</v>
      </c>
      <c r="B3609" s="9" t="s">
        <v>13</v>
      </c>
      <c r="C3609" s="9" t="s">
        <v>838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1139</v>
      </c>
      <c r="R3609" s="9" t="s">
        <v>1136</v>
      </c>
      <c r="S3609" s="9">
        <f t="shared" si="351"/>
        <v>25537813</v>
      </c>
      <c r="T3609" s="9">
        <f t="shared" si="352"/>
        <v>347453</v>
      </c>
    </row>
    <row r="3610" spans="1:20" hidden="1" x14ac:dyDescent="0.25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1139</v>
      </c>
      <c r="R3610" s="9" t="s">
        <v>1136</v>
      </c>
      <c r="S3610" s="9">
        <f t="shared" si="351"/>
        <v>654912</v>
      </c>
      <c r="T3610" s="9">
        <f t="shared" si="352"/>
        <v>8910</v>
      </c>
    </row>
    <row r="3611" spans="1:20" hidden="1" x14ac:dyDescent="0.25">
      <c r="A3611" s="9">
        <v>893</v>
      </c>
      <c r="B3611" s="9" t="s">
        <v>13</v>
      </c>
      <c r="C3611" s="9" t="s">
        <v>839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1139</v>
      </c>
      <c r="R3611" s="9" t="s">
        <v>1136</v>
      </c>
      <c r="S3611" s="9">
        <f t="shared" si="351"/>
        <v>46323482</v>
      </c>
      <c r="T3611" s="9">
        <f t="shared" si="352"/>
        <v>630251</v>
      </c>
    </row>
    <row r="3612" spans="1:20" hidden="1" x14ac:dyDescent="0.25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1139</v>
      </c>
      <c r="R3612" s="9" t="s">
        <v>1136</v>
      </c>
      <c r="S3612" s="9">
        <f t="shared" si="351"/>
        <v>3304856</v>
      </c>
      <c r="T3612" s="9">
        <f t="shared" si="352"/>
        <v>44964</v>
      </c>
    </row>
    <row r="3613" spans="1:20" hidden="1" x14ac:dyDescent="0.25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1139</v>
      </c>
      <c r="R3613" s="9" t="s">
        <v>1136</v>
      </c>
      <c r="S3613" s="9">
        <f t="shared" si="351"/>
        <v>271950</v>
      </c>
      <c r="T3613" s="9">
        <f t="shared" si="352"/>
        <v>3700</v>
      </c>
    </row>
    <row r="3614" spans="1:20" hidden="1" x14ac:dyDescent="0.25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1139</v>
      </c>
      <c r="R3614" s="9" t="s">
        <v>1136</v>
      </c>
      <c r="S3614" s="9">
        <f t="shared" si="351"/>
        <v>4329801</v>
      </c>
      <c r="T3614" s="9">
        <f t="shared" si="352"/>
        <v>58909</v>
      </c>
    </row>
    <row r="3615" spans="1:20" hidden="1" x14ac:dyDescent="0.25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1139</v>
      </c>
      <c r="R3615" s="9" t="s">
        <v>1136</v>
      </c>
      <c r="S3615" s="9">
        <f t="shared" si="351"/>
        <v>809146</v>
      </c>
      <c r="T3615" s="9">
        <f t="shared" si="352"/>
        <v>11009</v>
      </c>
    </row>
    <row r="3616" spans="1:20" hidden="1" x14ac:dyDescent="0.25">
      <c r="A3616" s="9">
        <v>264</v>
      </c>
      <c r="B3616" s="9" t="s">
        <v>13</v>
      </c>
      <c r="C3616" s="9" t="s">
        <v>840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1139</v>
      </c>
      <c r="R3616" s="9" t="s">
        <v>1136</v>
      </c>
      <c r="S3616" s="9">
        <f t="shared" si="351"/>
        <v>17902368</v>
      </c>
      <c r="T3616" s="9">
        <f t="shared" si="352"/>
        <v>243570</v>
      </c>
    </row>
    <row r="3617" spans="1:20" hidden="1" x14ac:dyDescent="0.25">
      <c r="A3617" s="9">
        <v>11</v>
      </c>
      <c r="B3617" s="9" t="s">
        <v>13</v>
      </c>
      <c r="C3617" s="9" t="s">
        <v>1179</v>
      </c>
      <c r="D3617" s="9" t="s">
        <v>228</v>
      </c>
      <c r="E3617" s="9" t="s">
        <v>227</v>
      </c>
      <c r="F3617" s="9" t="s">
        <v>5</v>
      </c>
      <c r="G3617" s="9" t="s">
        <v>656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1139</v>
      </c>
      <c r="R3617" s="9" t="s">
        <v>1136</v>
      </c>
      <c r="S3617" s="9">
        <f t="shared" si="351"/>
        <v>781165</v>
      </c>
      <c r="T3617" s="9">
        <f t="shared" si="352"/>
        <v>10628</v>
      </c>
    </row>
    <row r="3618" spans="1:20" hidden="1" x14ac:dyDescent="0.25">
      <c r="A3618" s="9">
        <v>33</v>
      </c>
      <c r="B3618" s="9" t="s">
        <v>13</v>
      </c>
      <c r="C3618" s="9" t="s">
        <v>1099</v>
      </c>
      <c r="D3618" s="9" t="s">
        <v>228</v>
      </c>
      <c r="E3618" s="9" t="s">
        <v>227</v>
      </c>
      <c r="F3618" s="9" t="s">
        <v>1</v>
      </c>
      <c r="G3618" s="9" t="s">
        <v>822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1139</v>
      </c>
      <c r="R3618" s="9" t="s">
        <v>1136</v>
      </c>
      <c r="S3618" s="9">
        <f t="shared" si="351"/>
        <v>2057550</v>
      </c>
      <c r="T3618" s="9">
        <f t="shared" si="352"/>
        <v>27994</v>
      </c>
    </row>
    <row r="3619" spans="1:20" hidden="1" x14ac:dyDescent="0.25">
      <c r="A3619" s="9">
        <v>518</v>
      </c>
      <c r="B3619" s="9" t="s">
        <v>13</v>
      </c>
      <c r="C3619" s="9" t="s">
        <v>911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1139</v>
      </c>
      <c r="R3619" s="9" t="s">
        <v>1136</v>
      </c>
      <c r="S3619" s="9">
        <f t="shared" si="351"/>
        <v>37436378</v>
      </c>
      <c r="T3619" s="9">
        <f t="shared" si="352"/>
        <v>509338</v>
      </c>
    </row>
    <row r="3620" spans="1:20" hidden="1" x14ac:dyDescent="0.25">
      <c r="A3620" s="9">
        <v>122</v>
      </c>
      <c r="B3620" s="9" t="s">
        <v>13</v>
      </c>
      <c r="C3620" s="9" t="s">
        <v>1026</v>
      </c>
      <c r="D3620" s="9" t="s">
        <v>222</v>
      </c>
      <c r="E3620" s="9" t="s">
        <v>227</v>
      </c>
      <c r="F3620" s="9" t="s">
        <v>5</v>
      </c>
      <c r="G3620" s="9" t="s">
        <v>656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1139</v>
      </c>
      <c r="R3620" s="9" t="s">
        <v>1136</v>
      </c>
      <c r="S3620" s="9">
        <f t="shared" si="351"/>
        <v>8734590</v>
      </c>
      <c r="T3620" s="9">
        <f t="shared" si="352"/>
        <v>118838</v>
      </c>
    </row>
    <row r="3621" spans="1:20" hidden="1" x14ac:dyDescent="0.25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1139</v>
      </c>
      <c r="R3621" s="9" t="s">
        <v>1136</v>
      </c>
      <c r="S3621" s="9">
        <f t="shared" si="351"/>
        <v>9625132</v>
      </c>
      <c r="T3621" s="9">
        <f t="shared" si="352"/>
        <v>130954</v>
      </c>
    </row>
    <row r="3622" spans="1:20" hidden="1" x14ac:dyDescent="0.25">
      <c r="A3622" s="9">
        <v>31</v>
      </c>
      <c r="B3622" s="9" t="s">
        <v>13</v>
      </c>
      <c r="C3622" s="9" t="s">
        <v>841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706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1139</v>
      </c>
      <c r="R3622" s="9" t="s">
        <v>1136</v>
      </c>
      <c r="S3622" s="9">
        <f t="shared" si="351"/>
        <v>3786929</v>
      </c>
      <c r="T3622" s="9">
        <f t="shared" si="352"/>
        <v>51523</v>
      </c>
    </row>
    <row r="3623" spans="1:20" hidden="1" x14ac:dyDescent="0.25">
      <c r="A3623" s="9">
        <v>14</v>
      </c>
      <c r="B3623" s="9" t="s">
        <v>13</v>
      </c>
      <c r="C3623" s="9" t="s">
        <v>1027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1139</v>
      </c>
      <c r="R3623" s="9" t="s">
        <v>1136</v>
      </c>
      <c r="S3623" s="9">
        <f t="shared" si="351"/>
        <v>1917944</v>
      </c>
      <c r="T3623" s="9">
        <f t="shared" si="352"/>
        <v>26094</v>
      </c>
    </row>
    <row r="3624" spans="1:20" hidden="1" x14ac:dyDescent="0.25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1139</v>
      </c>
      <c r="R3624" s="9" t="s">
        <v>1136</v>
      </c>
      <c r="S3624" s="9">
        <f t="shared" si="351"/>
        <v>7311840</v>
      </c>
      <c r="T3624" s="9">
        <f t="shared" si="352"/>
        <v>99481</v>
      </c>
    </row>
    <row r="3625" spans="1:20" hidden="1" x14ac:dyDescent="0.25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708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1139</v>
      </c>
      <c r="R3625" s="9" t="s">
        <v>1136</v>
      </c>
      <c r="S3625" s="9">
        <f t="shared" si="351"/>
        <v>7929276</v>
      </c>
      <c r="T3625" s="9">
        <f t="shared" si="352"/>
        <v>107881</v>
      </c>
    </row>
    <row r="3626" spans="1:20" hidden="1" x14ac:dyDescent="0.25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1017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1139</v>
      </c>
      <c r="R3626" s="9" t="s">
        <v>1136</v>
      </c>
      <c r="S3626" s="9">
        <f t="shared" si="351"/>
        <v>3257489</v>
      </c>
      <c r="T3626" s="9">
        <f t="shared" si="352"/>
        <v>44320</v>
      </c>
    </row>
    <row r="3627" spans="1:20" hidden="1" x14ac:dyDescent="0.25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1028</v>
      </c>
      <c r="I3627" s="9">
        <v>15</v>
      </c>
      <c r="J3627" s="9" t="s">
        <v>708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1139</v>
      </c>
      <c r="R3627" s="9" t="s">
        <v>1136</v>
      </c>
      <c r="S3627" s="9">
        <f t="shared" si="351"/>
        <v>11900034</v>
      </c>
      <c r="T3627" s="9">
        <f t="shared" si="352"/>
        <v>161905</v>
      </c>
    </row>
    <row r="3628" spans="1:20" hidden="1" x14ac:dyDescent="0.25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1139</v>
      </c>
      <c r="R3628" s="9" t="s">
        <v>1136</v>
      </c>
      <c r="S3628" s="9">
        <f t="shared" si="351"/>
        <v>11242400</v>
      </c>
      <c r="T3628" s="9">
        <f t="shared" si="352"/>
        <v>152958</v>
      </c>
    </row>
    <row r="3629" spans="1:20" hidden="1" x14ac:dyDescent="0.25">
      <c r="A3629" s="9">
        <v>18</v>
      </c>
      <c r="B3629" s="9" t="s">
        <v>14</v>
      </c>
      <c r="C3629" s="9" t="s">
        <v>1180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1139</v>
      </c>
      <c r="R3629" s="9" t="s">
        <v>1136</v>
      </c>
      <c r="S3629" s="9">
        <f t="shared" si="351"/>
        <v>1227600</v>
      </c>
      <c r="T3629" s="9">
        <f t="shared" si="352"/>
        <v>16702</v>
      </c>
    </row>
    <row r="3630" spans="1:20" hidden="1" x14ac:dyDescent="0.25">
      <c r="A3630" s="9">
        <v>123</v>
      </c>
      <c r="B3630" s="9" t="s">
        <v>14</v>
      </c>
      <c r="C3630" s="9" t="s">
        <v>842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1139</v>
      </c>
      <c r="R3630" s="9" t="s">
        <v>1136</v>
      </c>
      <c r="S3630" s="9">
        <f t="shared" si="351"/>
        <v>16195164</v>
      </c>
      <c r="T3630" s="9">
        <f t="shared" si="352"/>
        <v>220342</v>
      </c>
    </row>
    <row r="3631" spans="1:20" hidden="1" x14ac:dyDescent="0.25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1139</v>
      </c>
      <c r="R3631" s="9" t="s">
        <v>1136</v>
      </c>
      <c r="S3631" s="9">
        <f t="shared" si="351"/>
        <v>4522665</v>
      </c>
      <c r="T3631" s="9">
        <f t="shared" si="352"/>
        <v>61533</v>
      </c>
    </row>
    <row r="3632" spans="1:20" hidden="1" x14ac:dyDescent="0.25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1139</v>
      </c>
      <c r="R3632" s="9" t="s">
        <v>1136</v>
      </c>
      <c r="S3632" s="9">
        <f t="shared" si="351"/>
        <v>1283880</v>
      </c>
      <c r="T3632" s="9">
        <f t="shared" si="352"/>
        <v>17468</v>
      </c>
    </row>
    <row r="3633" spans="1:20" hidden="1" x14ac:dyDescent="0.25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1139</v>
      </c>
      <c r="R3633" s="9" t="s">
        <v>1136</v>
      </c>
      <c r="S3633" s="9">
        <f t="shared" si="351"/>
        <v>25640769</v>
      </c>
      <c r="T3633" s="9">
        <f t="shared" si="352"/>
        <v>348854</v>
      </c>
    </row>
    <row r="3634" spans="1:20" hidden="1" x14ac:dyDescent="0.25">
      <c r="A3634" s="9">
        <v>426</v>
      </c>
      <c r="B3634" s="9" t="s">
        <v>14</v>
      </c>
      <c r="C3634" s="9" t="s">
        <v>979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1139</v>
      </c>
      <c r="R3634" s="9" t="s">
        <v>1136</v>
      </c>
      <c r="S3634" s="9">
        <f t="shared" si="351"/>
        <v>46966074</v>
      </c>
      <c r="T3634" s="9">
        <f t="shared" si="352"/>
        <v>638994</v>
      </c>
    </row>
    <row r="3635" spans="1:20" hidden="1" x14ac:dyDescent="0.25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1139</v>
      </c>
      <c r="R3635" s="9" t="s">
        <v>1136</v>
      </c>
      <c r="S3635" s="9">
        <f t="shared" si="351"/>
        <v>1751967</v>
      </c>
      <c r="T3635" s="9">
        <f t="shared" si="352"/>
        <v>23836</v>
      </c>
    </row>
    <row r="3636" spans="1:20" hidden="1" x14ac:dyDescent="0.25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1139</v>
      </c>
      <c r="R3636" s="9" t="s">
        <v>1136</v>
      </c>
      <c r="S3636" s="9">
        <f t="shared" si="351"/>
        <v>2069982</v>
      </c>
      <c r="T3636" s="9">
        <f t="shared" si="352"/>
        <v>28163</v>
      </c>
    </row>
    <row r="3637" spans="1:20" hidden="1" x14ac:dyDescent="0.25">
      <c r="A3637" s="9">
        <v>117</v>
      </c>
      <c r="B3637" s="9" t="s">
        <v>14</v>
      </c>
      <c r="C3637" s="9" t="s">
        <v>915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1139</v>
      </c>
      <c r="R3637" s="9" t="s">
        <v>1136</v>
      </c>
      <c r="S3637" s="9">
        <f t="shared" si="351"/>
        <v>3158883</v>
      </c>
      <c r="T3637" s="9">
        <f t="shared" si="352"/>
        <v>42978</v>
      </c>
    </row>
    <row r="3638" spans="1:20" hidden="1" x14ac:dyDescent="0.25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1139</v>
      </c>
      <c r="R3638" s="9" t="s">
        <v>1136</v>
      </c>
      <c r="S3638" s="9">
        <f t="shared" si="351"/>
        <v>4871942</v>
      </c>
      <c r="T3638" s="9">
        <f t="shared" si="352"/>
        <v>66285</v>
      </c>
    </row>
    <row r="3639" spans="1:20" hidden="1" x14ac:dyDescent="0.25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1139</v>
      </c>
      <c r="R3639" s="9" t="s">
        <v>1136</v>
      </c>
      <c r="S3639" s="9">
        <f t="shared" si="351"/>
        <v>185762165</v>
      </c>
      <c r="T3639" s="9">
        <f t="shared" si="352"/>
        <v>2527376</v>
      </c>
    </row>
    <row r="3640" spans="1:20" hidden="1" x14ac:dyDescent="0.25">
      <c r="A3640" s="9">
        <v>351</v>
      </c>
      <c r="B3640" s="9" t="s">
        <v>14</v>
      </c>
      <c r="C3640" s="9" t="s">
        <v>916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1139</v>
      </c>
      <c r="R3640" s="9" t="s">
        <v>1136</v>
      </c>
      <c r="S3640" s="9">
        <f t="shared" si="351"/>
        <v>32745141</v>
      </c>
      <c r="T3640" s="9">
        <f t="shared" si="352"/>
        <v>445512</v>
      </c>
    </row>
    <row r="3641" spans="1:20" hidden="1" x14ac:dyDescent="0.25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1139</v>
      </c>
      <c r="R3641" s="9" t="s">
        <v>1136</v>
      </c>
      <c r="S3641" s="9">
        <f t="shared" si="351"/>
        <v>27174262</v>
      </c>
      <c r="T3641" s="9">
        <f t="shared" si="352"/>
        <v>369718</v>
      </c>
    </row>
    <row r="3642" spans="1:20" hidden="1" x14ac:dyDescent="0.25">
      <c r="A3642" s="9">
        <v>19</v>
      </c>
      <c r="B3642" s="9" t="s">
        <v>14</v>
      </c>
      <c r="C3642" s="9" t="s">
        <v>1181</v>
      </c>
      <c r="D3642" s="9" t="s">
        <v>224</v>
      </c>
      <c r="E3642" s="9" t="s">
        <v>227</v>
      </c>
      <c r="F3642" s="9" t="s">
        <v>1</v>
      </c>
      <c r="G3642" s="9" t="s">
        <v>1182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1139</v>
      </c>
      <c r="R3642" s="9" t="s">
        <v>1136</v>
      </c>
      <c r="S3642" s="9">
        <f t="shared" si="351"/>
        <v>1354700</v>
      </c>
      <c r="T3642" s="9">
        <f t="shared" si="352"/>
        <v>18431</v>
      </c>
    </row>
    <row r="3643" spans="1:20" hidden="1" x14ac:dyDescent="0.25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1139</v>
      </c>
      <c r="R3643" s="9" t="s">
        <v>1136</v>
      </c>
      <c r="S3643" s="9">
        <f t="shared" si="351"/>
        <v>13313600</v>
      </c>
      <c r="T3643" s="9">
        <f t="shared" si="352"/>
        <v>181137</v>
      </c>
    </row>
    <row r="3644" spans="1:20" hidden="1" x14ac:dyDescent="0.25">
      <c r="A3644" s="9">
        <v>87</v>
      </c>
      <c r="B3644" s="9" t="s">
        <v>14</v>
      </c>
      <c r="C3644" s="9" t="s">
        <v>1029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1139</v>
      </c>
      <c r="R3644" s="9" t="s">
        <v>1136</v>
      </c>
      <c r="S3644" s="9">
        <f t="shared" si="351"/>
        <v>14984271</v>
      </c>
      <c r="T3644" s="9">
        <f t="shared" si="352"/>
        <v>203868</v>
      </c>
    </row>
    <row r="3645" spans="1:20" hidden="1" x14ac:dyDescent="0.25">
      <c r="A3645" s="9">
        <v>12</v>
      </c>
      <c r="B3645" s="9" t="s">
        <v>14</v>
      </c>
      <c r="C3645" s="9" t="s">
        <v>1030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1139</v>
      </c>
      <c r="R3645" s="9" t="s">
        <v>1136</v>
      </c>
      <c r="S3645" s="9">
        <f t="shared" si="351"/>
        <v>1828800</v>
      </c>
      <c r="T3645" s="9">
        <f t="shared" si="352"/>
        <v>24882</v>
      </c>
    </row>
    <row r="3646" spans="1:20" hidden="1" x14ac:dyDescent="0.25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1139</v>
      </c>
      <c r="R3646" s="9" t="s">
        <v>1136</v>
      </c>
      <c r="S3646" s="9">
        <f t="shared" si="351"/>
        <v>328998</v>
      </c>
      <c r="T3646" s="9">
        <f t="shared" si="352"/>
        <v>4476</v>
      </c>
    </row>
    <row r="3647" spans="1:20" hidden="1" x14ac:dyDescent="0.25">
      <c r="A3647" s="9">
        <v>93</v>
      </c>
      <c r="B3647" s="9" t="s">
        <v>14</v>
      </c>
      <c r="C3647" s="9" t="s">
        <v>980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1139</v>
      </c>
      <c r="R3647" s="9" t="s">
        <v>1136</v>
      </c>
      <c r="S3647" s="9">
        <f t="shared" si="351"/>
        <v>14444760</v>
      </c>
      <c r="T3647" s="9">
        <f t="shared" si="352"/>
        <v>196527</v>
      </c>
    </row>
    <row r="3648" spans="1:20" hidden="1" x14ac:dyDescent="0.25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1139</v>
      </c>
      <c r="R3648" s="9" t="s">
        <v>1136</v>
      </c>
      <c r="S3648" s="9">
        <f t="shared" si="351"/>
        <v>8494560</v>
      </c>
      <c r="T3648" s="9">
        <f t="shared" si="352"/>
        <v>115572</v>
      </c>
    </row>
    <row r="3649" spans="1:20" hidden="1" x14ac:dyDescent="0.25">
      <c r="A3649" s="9">
        <v>9</v>
      </c>
      <c r="B3649" s="9" t="s">
        <v>14</v>
      </c>
      <c r="C3649" s="9" t="s">
        <v>714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1139</v>
      </c>
      <c r="R3649" s="9" t="s">
        <v>1136</v>
      </c>
      <c r="S3649" s="9">
        <f t="shared" si="351"/>
        <v>650052</v>
      </c>
      <c r="T3649" s="9">
        <f t="shared" si="352"/>
        <v>8844</v>
      </c>
    </row>
    <row r="3650" spans="1:20" hidden="1" x14ac:dyDescent="0.25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1139</v>
      </c>
      <c r="R3650" s="9" t="s">
        <v>1136</v>
      </c>
      <c r="S3650" s="9">
        <f t="shared" si="351"/>
        <v>1260159</v>
      </c>
      <c r="T3650" s="9">
        <f t="shared" si="352"/>
        <v>17145</v>
      </c>
    </row>
    <row r="3651" spans="1:20" hidden="1" x14ac:dyDescent="0.25">
      <c r="A3651" s="9">
        <v>284</v>
      </c>
      <c r="B3651" s="9" t="s">
        <v>14</v>
      </c>
      <c r="C3651" s="9" t="s">
        <v>917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1139</v>
      </c>
      <c r="R3651" s="9" t="s">
        <v>1136</v>
      </c>
      <c r="S3651" s="9">
        <f t="shared" ref="S3651:S3714" si="356">M3651*A3651</f>
        <v>33003356</v>
      </c>
      <c r="T3651" s="9">
        <f t="shared" si="352"/>
        <v>449025</v>
      </c>
    </row>
    <row r="3652" spans="1:20" hidden="1" x14ac:dyDescent="0.25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1139</v>
      </c>
      <c r="R3652" s="9" t="s">
        <v>1136</v>
      </c>
      <c r="S3652" s="9">
        <f t="shared" si="356"/>
        <v>832194</v>
      </c>
      <c r="T3652" s="9">
        <f t="shared" si="352"/>
        <v>11322</v>
      </c>
    </row>
    <row r="3653" spans="1:20" hidden="1" x14ac:dyDescent="0.25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1139</v>
      </c>
      <c r="R3653" s="9" t="s">
        <v>1136</v>
      </c>
      <c r="S3653" s="9">
        <f t="shared" si="356"/>
        <v>6379760</v>
      </c>
      <c r="T3653" s="9">
        <f t="shared" si="352"/>
        <v>86799</v>
      </c>
    </row>
    <row r="3654" spans="1:20" hidden="1" x14ac:dyDescent="0.25">
      <c r="A3654" s="9">
        <v>33</v>
      </c>
      <c r="B3654" s="9" t="s">
        <v>14</v>
      </c>
      <c r="C3654" s="9" t="s">
        <v>1100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1139</v>
      </c>
      <c r="R3654" s="9" t="s">
        <v>1136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 hidden="1" x14ac:dyDescent="0.25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1139</v>
      </c>
      <c r="R3655" s="9" t="s">
        <v>1136</v>
      </c>
      <c r="S3655" s="9">
        <f t="shared" si="356"/>
        <v>1618625</v>
      </c>
      <c r="T3655" s="9">
        <f t="shared" si="357"/>
        <v>22022</v>
      </c>
    </row>
    <row r="3656" spans="1:20" hidden="1" x14ac:dyDescent="0.25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1139</v>
      </c>
      <c r="R3656" s="9" t="s">
        <v>1136</v>
      </c>
      <c r="S3656" s="9">
        <f t="shared" si="356"/>
        <v>5419303</v>
      </c>
      <c r="T3656" s="9">
        <f t="shared" si="357"/>
        <v>73732</v>
      </c>
    </row>
    <row r="3657" spans="1:20" hidden="1" x14ac:dyDescent="0.25">
      <c r="A3657" s="9">
        <v>160</v>
      </c>
      <c r="B3657" s="9" t="s">
        <v>14</v>
      </c>
      <c r="C3657" s="9" t="s">
        <v>843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1139</v>
      </c>
      <c r="R3657" s="9" t="s">
        <v>1136</v>
      </c>
      <c r="S3657" s="9">
        <f t="shared" si="356"/>
        <v>11752800</v>
      </c>
      <c r="T3657" s="9">
        <f t="shared" si="357"/>
        <v>159902</v>
      </c>
    </row>
    <row r="3658" spans="1:20" hidden="1" x14ac:dyDescent="0.25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1139</v>
      </c>
      <c r="R3658" s="9" t="s">
        <v>1136</v>
      </c>
      <c r="S3658" s="9">
        <f t="shared" si="356"/>
        <v>8427840</v>
      </c>
      <c r="T3658" s="9">
        <f t="shared" si="357"/>
        <v>114664</v>
      </c>
    </row>
    <row r="3659" spans="1:20" hidden="1" x14ac:dyDescent="0.25">
      <c r="A3659" s="9">
        <v>71</v>
      </c>
      <c r="B3659" s="9" t="s">
        <v>14</v>
      </c>
      <c r="C3659" s="9" t="s">
        <v>719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1139</v>
      </c>
      <c r="R3659" s="9" t="s">
        <v>1136</v>
      </c>
      <c r="S3659" s="9">
        <f t="shared" si="356"/>
        <v>3139407</v>
      </c>
      <c r="T3659" s="9">
        <f t="shared" si="357"/>
        <v>42713</v>
      </c>
    </row>
    <row r="3660" spans="1:20" hidden="1" x14ac:dyDescent="0.25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1139</v>
      </c>
      <c r="R3660" s="9" t="s">
        <v>1136</v>
      </c>
      <c r="S3660" s="9">
        <f t="shared" si="356"/>
        <v>1483132</v>
      </c>
      <c r="T3660" s="9">
        <f t="shared" si="357"/>
        <v>20179</v>
      </c>
    </row>
    <row r="3661" spans="1:20" hidden="1" x14ac:dyDescent="0.25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1139</v>
      </c>
      <c r="R3661" s="9" t="s">
        <v>1136</v>
      </c>
      <c r="S3661" s="9">
        <f t="shared" si="356"/>
        <v>58084264</v>
      </c>
      <c r="T3661" s="9">
        <f t="shared" si="357"/>
        <v>790262</v>
      </c>
    </row>
    <row r="3662" spans="1:20" hidden="1" x14ac:dyDescent="0.25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1139</v>
      </c>
      <c r="R3662" s="9" t="s">
        <v>1136</v>
      </c>
      <c r="S3662" s="9">
        <f t="shared" si="356"/>
        <v>541692</v>
      </c>
      <c r="T3662" s="9">
        <f t="shared" si="357"/>
        <v>7370</v>
      </c>
    </row>
    <row r="3663" spans="1:20" hidden="1" x14ac:dyDescent="0.25">
      <c r="A3663" s="9">
        <v>1302</v>
      </c>
      <c r="B3663" s="9" t="s">
        <v>14</v>
      </c>
      <c r="C3663" s="9" t="s">
        <v>720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1139</v>
      </c>
      <c r="R3663" s="9" t="s">
        <v>1136</v>
      </c>
      <c r="S3663" s="9">
        <f t="shared" si="356"/>
        <v>61230456</v>
      </c>
      <c r="T3663" s="9">
        <f t="shared" si="357"/>
        <v>833067</v>
      </c>
    </row>
    <row r="3664" spans="1:20" hidden="1" x14ac:dyDescent="0.25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1139</v>
      </c>
      <c r="R3664" s="9" t="s">
        <v>1136</v>
      </c>
      <c r="S3664" s="9">
        <f t="shared" si="356"/>
        <v>190761090</v>
      </c>
      <c r="T3664" s="9">
        <f t="shared" si="357"/>
        <v>2595389</v>
      </c>
    </row>
    <row r="3665" spans="1:20" hidden="1" x14ac:dyDescent="0.25">
      <c r="A3665" s="9">
        <v>488</v>
      </c>
      <c r="B3665" s="9" t="s">
        <v>14</v>
      </c>
      <c r="C3665" s="9" t="s">
        <v>721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1139</v>
      </c>
      <c r="R3665" s="9" t="s">
        <v>1136</v>
      </c>
      <c r="S3665" s="9">
        <f t="shared" si="356"/>
        <v>17799800</v>
      </c>
      <c r="T3665" s="9">
        <f t="shared" si="357"/>
        <v>242174</v>
      </c>
    </row>
    <row r="3666" spans="1:20" hidden="1" x14ac:dyDescent="0.25">
      <c r="A3666" s="9">
        <v>213</v>
      </c>
      <c r="B3666" s="9" t="s">
        <v>14</v>
      </c>
      <c r="C3666" s="9" t="s">
        <v>918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1139</v>
      </c>
      <c r="R3666" s="9" t="s">
        <v>1136</v>
      </c>
      <c r="S3666" s="9">
        <f t="shared" si="356"/>
        <v>5917992</v>
      </c>
      <c r="T3666" s="9">
        <f t="shared" si="357"/>
        <v>80517</v>
      </c>
    </row>
    <row r="3667" spans="1:20" hidden="1" x14ac:dyDescent="0.25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1139</v>
      </c>
      <c r="R3667" s="9" t="s">
        <v>1136</v>
      </c>
      <c r="S3667" s="9">
        <f t="shared" si="356"/>
        <v>32035458</v>
      </c>
      <c r="T3667" s="9">
        <f t="shared" si="357"/>
        <v>435857</v>
      </c>
    </row>
    <row r="3668" spans="1:20" hidden="1" x14ac:dyDescent="0.25">
      <c r="A3668" s="9">
        <v>587</v>
      </c>
      <c r="B3668" s="9" t="s">
        <v>14</v>
      </c>
      <c r="C3668" s="9" t="s">
        <v>1183</v>
      </c>
      <c r="D3668" s="9" t="s">
        <v>228</v>
      </c>
      <c r="E3668" s="9" t="s">
        <v>223</v>
      </c>
      <c r="F3668" s="9" t="s">
        <v>5</v>
      </c>
      <c r="G3668" s="9" t="s">
        <v>797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1139</v>
      </c>
      <c r="R3668" s="9" t="s">
        <v>1136</v>
      </c>
      <c r="S3668" s="9">
        <f t="shared" si="356"/>
        <v>16487069</v>
      </c>
      <c r="T3668" s="9">
        <f t="shared" si="357"/>
        <v>224314</v>
      </c>
    </row>
    <row r="3669" spans="1:20" hidden="1" x14ac:dyDescent="0.25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1139</v>
      </c>
      <c r="R3669" s="9" t="s">
        <v>1136</v>
      </c>
      <c r="S3669" s="9">
        <f t="shared" si="356"/>
        <v>49743660</v>
      </c>
      <c r="T3669" s="9">
        <f t="shared" si="357"/>
        <v>676784</v>
      </c>
    </row>
    <row r="3670" spans="1:20" hidden="1" x14ac:dyDescent="0.25">
      <c r="A3670" s="9">
        <v>981</v>
      </c>
      <c r="B3670" s="9" t="s">
        <v>14</v>
      </c>
      <c r="C3670" s="9" t="s">
        <v>919</v>
      </c>
      <c r="D3670" s="9" t="s">
        <v>228</v>
      </c>
      <c r="E3670" s="9" t="s">
        <v>223</v>
      </c>
      <c r="F3670" s="9" t="s">
        <v>1</v>
      </c>
      <c r="G3670" s="9" t="s">
        <v>822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1139</v>
      </c>
      <c r="R3670" s="9" t="s">
        <v>1136</v>
      </c>
      <c r="S3670" s="9">
        <f t="shared" si="356"/>
        <v>44695341</v>
      </c>
      <c r="T3670" s="9">
        <f t="shared" si="357"/>
        <v>608100</v>
      </c>
    </row>
    <row r="3671" spans="1:20" hidden="1" x14ac:dyDescent="0.25">
      <c r="A3671" s="9">
        <v>6</v>
      </c>
      <c r="B3671" s="9" t="s">
        <v>14</v>
      </c>
      <c r="C3671" s="9" t="s">
        <v>1101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1139</v>
      </c>
      <c r="R3671" s="9" t="s">
        <v>1136</v>
      </c>
      <c r="S3671" s="9">
        <f t="shared" si="356"/>
        <v>168330</v>
      </c>
      <c r="T3671" s="9">
        <f t="shared" si="357"/>
        <v>2290</v>
      </c>
    </row>
    <row r="3672" spans="1:20" hidden="1" x14ac:dyDescent="0.25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1139</v>
      </c>
      <c r="R3672" s="9" t="s">
        <v>1136</v>
      </c>
      <c r="S3672" s="9">
        <f t="shared" si="356"/>
        <v>85679094</v>
      </c>
      <c r="T3672" s="9">
        <f t="shared" si="357"/>
        <v>1165702</v>
      </c>
    </row>
    <row r="3673" spans="1:20" hidden="1" x14ac:dyDescent="0.25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1139</v>
      </c>
      <c r="R3673" s="9" t="s">
        <v>1136</v>
      </c>
      <c r="S3673" s="9">
        <f t="shared" si="356"/>
        <v>11480200</v>
      </c>
      <c r="T3673" s="9">
        <f t="shared" si="357"/>
        <v>156193</v>
      </c>
    </row>
    <row r="3674" spans="1:20" hidden="1" x14ac:dyDescent="0.25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1139</v>
      </c>
      <c r="R3674" s="9" t="s">
        <v>1136</v>
      </c>
      <c r="S3674" s="9">
        <f t="shared" si="356"/>
        <v>640640044</v>
      </c>
      <c r="T3674" s="9">
        <f t="shared" si="357"/>
        <v>8716191</v>
      </c>
    </row>
    <row r="3675" spans="1:20" hidden="1" x14ac:dyDescent="0.25">
      <c r="A3675" s="9">
        <v>1711</v>
      </c>
      <c r="B3675" s="9" t="s">
        <v>14</v>
      </c>
      <c r="C3675" s="9" t="s">
        <v>981</v>
      </c>
      <c r="D3675" s="9" t="s">
        <v>224</v>
      </c>
      <c r="E3675" s="9" t="s">
        <v>223</v>
      </c>
      <c r="F3675" s="9" t="s">
        <v>1</v>
      </c>
      <c r="G3675" s="9" t="s">
        <v>822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1139</v>
      </c>
      <c r="R3675" s="9" t="s">
        <v>1136</v>
      </c>
      <c r="S3675" s="9">
        <f t="shared" si="356"/>
        <v>77593850</v>
      </c>
      <c r="T3675" s="9">
        <f t="shared" si="357"/>
        <v>1055699</v>
      </c>
    </row>
    <row r="3676" spans="1:20" hidden="1" x14ac:dyDescent="0.25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1139</v>
      </c>
      <c r="R3676" s="9" t="s">
        <v>1136</v>
      </c>
      <c r="S3676" s="9">
        <f t="shared" si="356"/>
        <v>2776085</v>
      </c>
      <c r="T3676" s="9">
        <f t="shared" si="357"/>
        <v>37770</v>
      </c>
    </row>
    <row r="3677" spans="1:20" hidden="1" x14ac:dyDescent="0.25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1139</v>
      </c>
      <c r="R3677" s="9" t="s">
        <v>1136</v>
      </c>
      <c r="S3677" s="9">
        <f t="shared" si="356"/>
        <v>315875507</v>
      </c>
      <c r="T3677" s="9">
        <f t="shared" si="357"/>
        <v>4297626</v>
      </c>
    </row>
    <row r="3678" spans="1:20" hidden="1" x14ac:dyDescent="0.25">
      <c r="A3678" s="9">
        <v>898</v>
      </c>
      <c r="B3678" s="9" t="s">
        <v>14</v>
      </c>
      <c r="C3678" s="9" t="s">
        <v>920</v>
      </c>
      <c r="D3678" s="9" t="s">
        <v>224</v>
      </c>
      <c r="E3678" s="9" t="s">
        <v>223</v>
      </c>
      <c r="F3678" s="9" t="s">
        <v>5</v>
      </c>
      <c r="G3678" s="9" t="s">
        <v>797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1139</v>
      </c>
      <c r="R3678" s="9" t="s">
        <v>1136</v>
      </c>
      <c r="S3678" s="9">
        <f t="shared" si="356"/>
        <v>29988710</v>
      </c>
      <c r="T3678" s="9">
        <f t="shared" si="357"/>
        <v>408010</v>
      </c>
    </row>
    <row r="3679" spans="1:20" hidden="1" x14ac:dyDescent="0.25">
      <c r="A3679" s="9">
        <v>1622</v>
      </c>
      <c r="B3679" s="9" t="s">
        <v>14</v>
      </c>
      <c r="C3679" s="9" t="s">
        <v>1031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924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1139</v>
      </c>
      <c r="R3679" s="9" t="s">
        <v>1136</v>
      </c>
      <c r="S3679" s="9">
        <f t="shared" si="356"/>
        <v>65742904</v>
      </c>
      <c r="T3679" s="9">
        <f t="shared" si="357"/>
        <v>894461</v>
      </c>
    </row>
    <row r="3680" spans="1:20" hidden="1" x14ac:dyDescent="0.25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1139</v>
      </c>
      <c r="R3680" s="9" t="s">
        <v>1136</v>
      </c>
      <c r="S3680" s="9">
        <f t="shared" si="356"/>
        <v>344450</v>
      </c>
      <c r="T3680" s="9">
        <f t="shared" si="357"/>
        <v>4686</v>
      </c>
    </row>
    <row r="3681" spans="1:20" hidden="1" x14ac:dyDescent="0.25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1139</v>
      </c>
      <c r="R3681" s="9" t="s">
        <v>1136</v>
      </c>
      <c r="S3681" s="9">
        <f t="shared" si="356"/>
        <v>85220784</v>
      </c>
      <c r="T3681" s="9">
        <f t="shared" si="357"/>
        <v>1159466</v>
      </c>
    </row>
    <row r="3682" spans="1:20" hidden="1" x14ac:dyDescent="0.25">
      <c r="A3682" s="9">
        <v>32</v>
      </c>
      <c r="B3682" s="9" t="s">
        <v>14</v>
      </c>
      <c r="C3682" s="9" t="s">
        <v>852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1139</v>
      </c>
      <c r="R3682" s="9" t="s">
        <v>1136</v>
      </c>
      <c r="S3682" s="9">
        <f t="shared" si="356"/>
        <v>1930272</v>
      </c>
      <c r="T3682" s="9">
        <f t="shared" si="357"/>
        <v>26262</v>
      </c>
    </row>
    <row r="3683" spans="1:20" hidden="1" x14ac:dyDescent="0.25">
      <c r="A3683" s="9">
        <v>1055</v>
      </c>
      <c r="B3683" s="9" t="s">
        <v>14</v>
      </c>
      <c r="C3683" s="9" t="s">
        <v>1184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1139</v>
      </c>
      <c r="R3683" s="9" t="s">
        <v>1136</v>
      </c>
      <c r="S3683" s="9">
        <f t="shared" si="356"/>
        <v>41567000</v>
      </c>
      <c r="T3683" s="9">
        <f t="shared" si="357"/>
        <v>565537</v>
      </c>
    </row>
    <row r="3684" spans="1:20" hidden="1" x14ac:dyDescent="0.25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1139</v>
      </c>
      <c r="R3684" s="9" t="s">
        <v>1136</v>
      </c>
      <c r="S3684" s="9">
        <f t="shared" si="356"/>
        <v>310836</v>
      </c>
      <c r="T3684" s="9">
        <f t="shared" si="357"/>
        <v>4229</v>
      </c>
    </row>
    <row r="3685" spans="1:20" hidden="1" x14ac:dyDescent="0.25">
      <c r="A3685" s="9">
        <v>11</v>
      </c>
      <c r="B3685" s="9" t="s">
        <v>14</v>
      </c>
      <c r="C3685" s="9" t="s">
        <v>1032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657</v>
      </c>
      <c r="I3685" s="9">
        <v>15</v>
      </c>
      <c r="J3685" s="9" t="s">
        <v>1033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1139</v>
      </c>
      <c r="R3685" s="9" t="s">
        <v>1136</v>
      </c>
      <c r="S3685" s="9">
        <f t="shared" si="356"/>
        <v>1598234</v>
      </c>
      <c r="T3685" s="9">
        <f t="shared" si="357"/>
        <v>21745</v>
      </c>
    </row>
    <row r="3686" spans="1:20" hidden="1" x14ac:dyDescent="0.25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999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1139</v>
      </c>
      <c r="R3686" s="9" t="s">
        <v>1136</v>
      </c>
      <c r="S3686" s="9">
        <f t="shared" si="356"/>
        <v>224970</v>
      </c>
      <c r="T3686" s="9">
        <f t="shared" si="357"/>
        <v>3061</v>
      </c>
    </row>
    <row r="3687" spans="1:20" hidden="1" x14ac:dyDescent="0.25">
      <c r="A3687" s="9">
        <v>80</v>
      </c>
      <c r="B3687" s="9" t="s">
        <v>14</v>
      </c>
      <c r="C3687" s="9" t="s">
        <v>982</v>
      </c>
      <c r="D3687" s="9" t="s">
        <v>225</v>
      </c>
      <c r="E3687" s="9" t="s">
        <v>223</v>
      </c>
      <c r="F3687" s="9" t="s">
        <v>1</v>
      </c>
      <c r="G3687" s="9" t="s">
        <v>660</v>
      </c>
      <c r="H3687" s="9" t="s">
        <v>657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1139</v>
      </c>
      <c r="R3687" s="9" t="s">
        <v>1136</v>
      </c>
      <c r="S3687" s="9">
        <f t="shared" si="356"/>
        <v>11201840</v>
      </c>
      <c r="T3687" s="9">
        <f t="shared" si="357"/>
        <v>152406</v>
      </c>
    </row>
    <row r="3688" spans="1:20" hidden="1" x14ac:dyDescent="0.25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1139</v>
      </c>
      <c r="R3688" s="9" t="s">
        <v>1136</v>
      </c>
      <c r="S3688" s="9">
        <f t="shared" si="356"/>
        <v>3688090</v>
      </c>
      <c r="T3688" s="9">
        <f t="shared" si="357"/>
        <v>50178</v>
      </c>
    </row>
    <row r="3689" spans="1:20" hidden="1" x14ac:dyDescent="0.25">
      <c r="A3689" s="9">
        <v>64</v>
      </c>
      <c r="B3689" s="9" t="s">
        <v>14</v>
      </c>
      <c r="C3689" s="9" t="s">
        <v>724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1139</v>
      </c>
      <c r="R3689" s="9" t="s">
        <v>1136</v>
      </c>
      <c r="S3689" s="9">
        <f t="shared" si="356"/>
        <v>3361408</v>
      </c>
      <c r="T3689" s="9">
        <f t="shared" si="357"/>
        <v>45733</v>
      </c>
    </row>
    <row r="3690" spans="1:20" hidden="1" x14ac:dyDescent="0.25">
      <c r="A3690" s="9">
        <v>78</v>
      </c>
      <c r="B3690" s="9" t="s">
        <v>14</v>
      </c>
      <c r="C3690" s="9" t="s">
        <v>725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1139</v>
      </c>
      <c r="R3690" s="9" t="s">
        <v>1136</v>
      </c>
      <c r="S3690" s="9">
        <f t="shared" si="356"/>
        <v>4445220</v>
      </c>
      <c r="T3690" s="9">
        <f t="shared" si="357"/>
        <v>60479</v>
      </c>
    </row>
    <row r="3691" spans="1:20" hidden="1" x14ac:dyDescent="0.25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1139</v>
      </c>
      <c r="R3691" s="9" t="s">
        <v>1136</v>
      </c>
      <c r="S3691" s="9">
        <f t="shared" si="356"/>
        <v>13946759</v>
      </c>
      <c r="T3691" s="9">
        <f t="shared" si="357"/>
        <v>189752</v>
      </c>
    </row>
    <row r="3692" spans="1:20" hidden="1" x14ac:dyDescent="0.25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999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1139</v>
      </c>
      <c r="R3692" s="9" t="s">
        <v>1136</v>
      </c>
      <c r="S3692" s="9">
        <f t="shared" si="356"/>
        <v>44960695</v>
      </c>
      <c r="T3692" s="9">
        <f t="shared" si="357"/>
        <v>611710</v>
      </c>
    </row>
    <row r="3693" spans="1:20" hidden="1" x14ac:dyDescent="0.25">
      <c r="A3693" s="9">
        <v>1010</v>
      </c>
      <c r="B3693" s="9" t="s">
        <v>14</v>
      </c>
      <c r="C3693" s="9" t="s">
        <v>1034</v>
      </c>
      <c r="D3693" s="9" t="s">
        <v>225</v>
      </c>
      <c r="E3693" s="9" t="s">
        <v>223</v>
      </c>
      <c r="F3693" s="9" t="s">
        <v>1</v>
      </c>
      <c r="G3693" s="9" t="s">
        <v>660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1139</v>
      </c>
      <c r="R3693" s="9" t="s">
        <v>1136</v>
      </c>
      <c r="S3693" s="9">
        <f t="shared" si="356"/>
        <v>66436790</v>
      </c>
      <c r="T3693" s="9">
        <f t="shared" si="357"/>
        <v>903902</v>
      </c>
    </row>
    <row r="3694" spans="1:20" hidden="1" x14ac:dyDescent="0.25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1139</v>
      </c>
      <c r="R3694" s="9" t="s">
        <v>1136</v>
      </c>
      <c r="S3694" s="9">
        <f t="shared" si="356"/>
        <v>34092108</v>
      </c>
      <c r="T3694" s="9">
        <f t="shared" si="357"/>
        <v>463838</v>
      </c>
    </row>
    <row r="3695" spans="1:20" hidden="1" x14ac:dyDescent="0.25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1139</v>
      </c>
      <c r="R3695" s="9" t="s">
        <v>1136</v>
      </c>
      <c r="S3695" s="9">
        <f t="shared" si="356"/>
        <v>77086500</v>
      </c>
      <c r="T3695" s="9">
        <f t="shared" si="357"/>
        <v>1048796</v>
      </c>
    </row>
    <row r="3696" spans="1:20" hidden="1" x14ac:dyDescent="0.25">
      <c r="A3696" s="9">
        <v>418</v>
      </c>
      <c r="B3696" s="9" t="s">
        <v>14</v>
      </c>
      <c r="C3696" s="9" t="s">
        <v>921</v>
      </c>
      <c r="D3696" s="9" t="s">
        <v>224</v>
      </c>
      <c r="E3696" s="9" t="s">
        <v>223</v>
      </c>
      <c r="F3696" s="9" t="s">
        <v>1</v>
      </c>
      <c r="G3696" s="9" t="s">
        <v>822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1139</v>
      </c>
      <c r="R3696" s="9" t="s">
        <v>1136</v>
      </c>
      <c r="S3696" s="9">
        <f t="shared" si="356"/>
        <v>24876016</v>
      </c>
      <c r="T3696" s="9">
        <f t="shared" si="357"/>
        <v>338449</v>
      </c>
    </row>
    <row r="3697" spans="1:20" hidden="1" x14ac:dyDescent="0.25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1139</v>
      </c>
      <c r="R3697" s="9" t="s">
        <v>1136</v>
      </c>
      <c r="S3697" s="9">
        <f t="shared" si="356"/>
        <v>8869100</v>
      </c>
      <c r="T3697" s="9">
        <f t="shared" si="357"/>
        <v>120668</v>
      </c>
    </row>
    <row r="3698" spans="1:20" hidden="1" x14ac:dyDescent="0.25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1139</v>
      </c>
      <c r="R3698" s="9" t="s">
        <v>1136</v>
      </c>
      <c r="S3698" s="9">
        <f t="shared" si="356"/>
        <v>6901242</v>
      </c>
      <c r="T3698" s="9">
        <f t="shared" si="357"/>
        <v>93894</v>
      </c>
    </row>
    <row r="3699" spans="1:20" hidden="1" x14ac:dyDescent="0.25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1139</v>
      </c>
      <c r="R3699" s="9" t="s">
        <v>1136</v>
      </c>
      <c r="S3699" s="9">
        <f t="shared" si="356"/>
        <v>5187000</v>
      </c>
      <c r="T3699" s="9">
        <f t="shared" si="357"/>
        <v>70571</v>
      </c>
    </row>
    <row r="3700" spans="1:20" hidden="1" x14ac:dyDescent="0.25">
      <c r="A3700" s="9">
        <v>111</v>
      </c>
      <c r="B3700" s="9" t="s">
        <v>14</v>
      </c>
      <c r="C3700" s="9" t="s">
        <v>922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923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1139</v>
      </c>
      <c r="R3700" s="9" t="s">
        <v>1136</v>
      </c>
      <c r="S3700" s="9">
        <f t="shared" si="356"/>
        <v>6471633</v>
      </c>
      <c r="T3700" s="9">
        <f t="shared" si="357"/>
        <v>88049</v>
      </c>
    </row>
    <row r="3701" spans="1:20" hidden="1" x14ac:dyDescent="0.25">
      <c r="A3701" s="9">
        <v>389</v>
      </c>
      <c r="B3701" s="9" t="s">
        <v>14</v>
      </c>
      <c r="C3701" s="9" t="s">
        <v>1035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1139</v>
      </c>
      <c r="R3701" s="9" t="s">
        <v>1136</v>
      </c>
      <c r="S3701" s="9">
        <f t="shared" si="356"/>
        <v>23000792</v>
      </c>
      <c r="T3701" s="9">
        <f t="shared" si="357"/>
        <v>312936</v>
      </c>
    </row>
    <row r="3702" spans="1:20" hidden="1" x14ac:dyDescent="0.25">
      <c r="A3702" s="9">
        <v>75</v>
      </c>
      <c r="B3702" s="9" t="s">
        <v>14</v>
      </c>
      <c r="C3702" s="9" t="s">
        <v>1185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1139</v>
      </c>
      <c r="R3702" s="9" t="s">
        <v>1136</v>
      </c>
      <c r="S3702" s="9">
        <f t="shared" si="356"/>
        <v>4072500</v>
      </c>
      <c r="T3702" s="9">
        <f t="shared" si="357"/>
        <v>55408</v>
      </c>
    </row>
    <row r="3703" spans="1:20" hidden="1" x14ac:dyDescent="0.25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1139</v>
      </c>
      <c r="R3703" s="9" t="s">
        <v>1136</v>
      </c>
      <c r="S3703" s="9">
        <f t="shared" si="356"/>
        <v>38709258</v>
      </c>
      <c r="T3703" s="9">
        <f t="shared" si="357"/>
        <v>526657</v>
      </c>
    </row>
    <row r="3704" spans="1:20" hidden="1" x14ac:dyDescent="0.25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1139</v>
      </c>
      <c r="R3704" s="9" t="s">
        <v>1136</v>
      </c>
      <c r="S3704" s="9">
        <f t="shared" si="356"/>
        <v>128007363</v>
      </c>
      <c r="T3704" s="9">
        <f t="shared" si="357"/>
        <v>1741597</v>
      </c>
    </row>
    <row r="3705" spans="1:20" hidden="1" x14ac:dyDescent="0.25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1139</v>
      </c>
      <c r="R3705" s="9" t="s">
        <v>1136</v>
      </c>
      <c r="S3705" s="9">
        <f t="shared" si="356"/>
        <v>8630788</v>
      </c>
      <c r="T3705" s="9">
        <f t="shared" si="357"/>
        <v>117426</v>
      </c>
    </row>
    <row r="3706" spans="1:20" hidden="1" x14ac:dyDescent="0.25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1139</v>
      </c>
      <c r="R3706" s="9" t="s">
        <v>1136</v>
      </c>
      <c r="S3706" s="9">
        <f t="shared" si="356"/>
        <v>15541757</v>
      </c>
      <c r="T3706" s="9">
        <f t="shared" si="357"/>
        <v>211452</v>
      </c>
    </row>
    <row r="3707" spans="1:20" hidden="1" x14ac:dyDescent="0.25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1139</v>
      </c>
      <c r="R3707" s="9" t="s">
        <v>1136</v>
      </c>
      <c r="S3707" s="9">
        <f t="shared" si="356"/>
        <v>77407372</v>
      </c>
      <c r="T3707" s="9">
        <f t="shared" si="357"/>
        <v>1053162</v>
      </c>
    </row>
    <row r="3708" spans="1:20" hidden="1" x14ac:dyDescent="0.25">
      <c r="A3708" s="9">
        <v>213</v>
      </c>
      <c r="B3708" s="9" t="s">
        <v>14</v>
      </c>
      <c r="C3708" s="9" t="s">
        <v>1036</v>
      </c>
      <c r="D3708" s="9" t="s">
        <v>228</v>
      </c>
      <c r="E3708" s="9" t="s">
        <v>227</v>
      </c>
      <c r="F3708" s="9" t="s">
        <v>1</v>
      </c>
      <c r="G3708" s="9" t="s">
        <v>1182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1139</v>
      </c>
      <c r="R3708" s="9" t="s">
        <v>1136</v>
      </c>
      <c r="S3708" s="9">
        <f t="shared" si="356"/>
        <v>15408420</v>
      </c>
      <c r="T3708" s="9">
        <f t="shared" si="357"/>
        <v>209638</v>
      </c>
    </row>
    <row r="3709" spans="1:20" hidden="1" x14ac:dyDescent="0.25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1139</v>
      </c>
      <c r="R3709" s="9" t="s">
        <v>1136</v>
      </c>
      <c r="S3709" s="9">
        <f t="shared" si="356"/>
        <v>46698480</v>
      </c>
      <c r="T3709" s="9">
        <f t="shared" si="357"/>
        <v>635353</v>
      </c>
    </row>
    <row r="3710" spans="1:20" hidden="1" x14ac:dyDescent="0.25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1139</v>
      </c>
      <c r="R3710" s="9" t="s">
        <v>1136</v>
      </c>
      <c r="S3710" s="9">
        <f t="shared" si="356"/>
        <v>70720850</v>
      </c>
      <c r="T3710" s="9">
        <f t="shared" si="357"/>
        <v>962188</v>
      </c>
    </row>
    <row r="3711" spans="1:20" hidden="1" x14ac:dyDescent="0.25">
      <c r="A3711" s="9">
        <v>91</v>
      </c>
      <c r="B3711" s="9" t="s">
        <v>14</v>
      </c>
      <c r="C3711" s="9" t="s">
        <v>731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1139</v>
      </c>
      <c r="R3711" s="9" t="s">
        <v>1136</v>
      </c>
      <c r="S3711" s="9">
        <f t="shared" si="356"/>
        <v>5057143</v>
      </c>
      <c r="T3711" s="9">
        <f t="shared" si="357"/>
        <v>68805</v>
      </c>
    </row>
    <row r="3712" spans="1:20" hidden="1" x14ac:dyDescent="0.25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924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1139</v>
      </c>
      <c r="R3712" s="9" t="s">
        <v>1136</v>
      </c>
      <c r="S3712" s="9">
        <f t="shared" si="356"/>
        <v>23310366</v>
      </c>
      <c r="T3712" s="9">
        <f t="shared" si="357"/>
        <v>317148</v>
      </c>
    </row>
    <row r="3713" spans="1:20" hidden="1" x14ac:dyDescent="0.25">
      <c r="A3713" s="9">
        <v>119</v>
      </c>
      <c r="B3713" s="9" t="s">
        <v>14</v>
      </c>
      <c r="C3713" s="9" t="s">
        <v>1102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1139</v>
      </c>
      <c r="R3713" s="9" t="s">
        <v>1136</v>
      </c>
      <c r="S3713" s="9">
        <f t="shared" si="356"/>
        <v>8665223</v>
      </c>
      <c r="T3713" s="9">
        <f t="shared" si="357"/>
        <v>117894</v>
      </c>
    </row>
    <row r="3714" spans="1:20" hidden="1" x14ac:dyDescent="0.25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1139</v>
      </c>
      <c r="R3714" s="9" t="s">
        <v>1136</v>
      </c>
      <c r="S3714" s="9">
        <f t="shared" si="356"/>
        <v>4079490</v>
      </c>
      <c r="T3714" s="9">
        <f t="shared" si="357"/>
        <v>55503</v>
      </c>
    </row>
    <row r="3715" spans="1:20" hidden="1" x14ac:dyDescent="0.25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1139</v>
      </c>
      <c r="R3715" s="9" t="s">
        <v>1136</v>
      </c>
      <c r="S3715" s="9">
        <f t="shared" ref="S3715:S3778" si="361">M3715*A3715</f>
        <v>2541900</v>
      </c>
      <c r="T3715" s="9">
        <f t="shared" si="357"/>
        <v>34584</v>
      </c>
    </row>
    <row r="3716" spans="1:20" hidden="1" x14ac:dyDescent="0.25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1139</v>
      </c>
      <c r="R3716" s="9" t="s">
        <v>1136</v>
      </c>
      <c r="S3716" s="9">
        <f t="shared" si="361"/>
        <v>29754925</v>
      </c>
      <c r="T3716" s="9">
        <f t="shared" si="357"/>
        <v>404829</v>
      </c>
    </row>
    <row r="3717" spans="1:20" hidden="1" x14ac:dyDescent="0.25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1139</v>
      </c>
      <c r="R3717" s="9" t="s">
        <v>1136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 hidden="1" x14ac:dyDescent="0.25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1139</v>
      </c>
      <c r="R3718" s="9" t="s">
        <v>1136</v>
      </c>
      <c r="S3718" s="9">
        <f t="shared" si="361"/>
        <v>26178811</v>
      </c>
      <c r="T3718" s="9">
        <f t="shared" si="362"/>
        <v>356174</v>
      </c>
    </row>
    <row r="3719" spans="1:20" hidden="1" x14ac:dyDescent="0.25">
      <c r="A3719" s="9">
        <v>34</v>
      </c>
      <c r="B3719" s="9" t="s">
        <v>14</v>
      </c>
      <c r="C3719" s="9" t="s">
        <v>732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1139</v>
      </c>
      <c r="R3719" s="9" t="s">
        <v>1136</v>
      </c>
      <c r="S3719" s="9">
        <f t="shared" si="361"/>
        <v>2289560</v>
      </c>
      <c r="T3719" s="9">
        <f t="shared" si="362"/>
        <v>31150</v>
      </c>
    </row>
    <row r="3720" spans="1:20" hidden="1" x14ac:dyDescent="0.25">
      <c r="A3720" s="9">
        <v>51</v>
      </c>
      <c r="B3720" s="9" t="s">
        <v>14</v>
      </c>
      <c r="C3720" s="9" t="s">
        <v>983</v>
      </c>
      <c r="D3720" s="9" t="s">
        <v>228</v>
      </c>
      <c r="E3720" s="9" t="s">
        <v>227</v>
      </c>
      <c r="F3720" s="9" t="s">
        <v>1</v>
      </c>
      <c r="G3720" s="9" t="s">
        <v>1182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1139</v>
      </c>
      <c r="R3720" s="9" t="s">
        <v>1136</v>
      </c>
      <c r="S3720" s="9">
        <f t="shared" si="361"/>
        <v>3560565</v>
      </c>
      <c r="T3720" s="9">
        <f t="shared" si="362"/>
        <v>48443</v>
      </c>
    </row>
    <row r="3721" spans="1:20" hidden="1" x14ac:dyDescent="0.25">
      <c r="A3721" s="9">
        <v>6</v>
      </c>
      <c r="B3721" s="9" t="s">
        <v>14</v>
      </c>
      <c r="C3721" s="9" t="s">
        <v>733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1139</v>
      </c>
      <c r="R3721" s="9" t="s">
        <v>1136</v>
      </c>
      <c r="S3721" s="9">
        <f t="shared" si="361"/>
        <v>682782</v>
      </c>
      <c r="T3721" s="9">
        <f t="shared" si="362"/>
        <v>9290</v>
      </c>
    </row>
    <row r="3722" spans="1:20" hidden="1" x14ac:dyDescent="0.25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1139</v>
      </c>
      <c r="R3722" s="9" t="s">
        <v>1136</v>
      </c>
      <c r="S3722" s="9">
        <f t="shared" si="361"/>
        <v>3224826</v>
      </c>
      <c r="T3722" s="9">
        <f t="shared" si="362"/>
        <v>43875</v>
      </c>
    </row>
    <row r="3723" spans="1:20" hidden="1" x14ac:dyDescent="0.25">
      <c r="A3723" s="9">
        <v>204</v>
      </c>
      <c r="B3723" s="9" t="s">
        <v>14</v>
      </c>
      <c r="C3723" s="9" t="s">
        <v>926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1139</v>
      </c>
      <c r="R3723" s="9" t="s">
        <v>1136</v>
      </c>
      <c r="S3723" s="9">
        <f t="shared" si="361"/>
        <v>25617096</v>
      </c>
      <c r="T3723" s="9">
        <f t="shared" si="362"/>
        <v>348532</v>
      </c>
    </row>
    <row r="3724" spans="1:20" hidden="1" x14ac:dyDescent="0.25">
      <c r="A3724" s="9">
        <v>20</v>
      </c>
      <c r="B3724" s="9" t="s">
        <v>14</v>
      </c>
      <c r="C3724" s="9" t="s">
        <v>734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735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1139</v>
      </c>
      <c r="R3724" s="9" t="s">
        <v>1136</v>
      </c>
      <c r="S3724" s="9">
        <f t="shared" si="361"/>
        <v>3614620</v>
      </c>
      <c r="T3724" s="9">
        <f t="shared" si="362"/>
        <v>49179</v>
      </c>
    </row>
    <row r="3725" spans="1:20" hidden="1" x14ac:dyDescent="0.25">
      <c r="A3725" s="9">
        <v>33</v>
      </c>
      <c r="B3725" s="9" t="s">
        <v>14</v>
      </c>
      <c r="C3725" s="9" t="s">
        <v>736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1139</v>
      </c>
      <c r="R3725" s="9" t="s">
        <v>1136</v>
      </c>
      <c r="S3725" s="9">
        <f t="shared" si="361"/>
        <v>5183970</v>
      </c>
      <c r="T3725" s="9">
        <f t="shared" si="362"/>
        <v>70530</v>
      </c>
    </row>
    <row r="3726" spans="1:20" hidden="1" x14ac:dyDescent="0.25">
      <c r="A3726" s="9">
        <v>148</v>
      </c>
      <c r="B3726" s="9" t="s">
        <v>14</v>
      </c>
      <c r="C3726" s="9" t="s">
        <v>1186</v>
      </c>
      <c r="D3726" s="9" t="s">
        <v>225</v>
      </c>
      <c r="E3726" s="9" t="s">
        <v>223</v>
      </c>
      <c r="F3726" s="9" t="s">
        <v>1</v>
      </c>
      <c r="G3726" s="9" t="s">
        <v>660</v>
      </c>
      <c r="H3726" s="9" t="s">
        <v>1187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1139</v>
      </c>
      <c r="R3726" s="9" t="s">
        <v>1136</v>
      </c>
      <c r="S3726" s="9">
        <f t="shared" si="361"/>
        <v>9284040</v>
      </c>
      <c r="T3726" s="9">
        <f t="shared" si="362"/>
        <v>126313</v>
      </c>
    </row>
    <row r="3727" spans="1:20" hidden="1" x14ac:dyDescent="0.25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1139</v>
      </c>
      <c r="R3727" s="9" t="s">
        <v>1136</v>
      </c>
      <c r="S3727" s="9">
        <f t="shared" si="361"/>
        <v>10583650</v>
      </c>
      <c r="T3727" s="9">
        <f t="shared" si="362"/>
        <v>143995</v>
      </c>
    </row>
    <row r="3728" spans="1:20" hidden="1" x14ac:dyDescent="0.25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1139</v>
      </c>
      <c r="R3728" s="9" t="s">
        <v>1136</v>
      </c>
      <c r="S3728" s="9">
        <f t="shared" si="361"/>
        <v>8535130</v>
      </c>
      <c r="T3728" s="9">
        <f t="shared" si="362"/>
        <v>116124</v>
      </c>
    </row>
    <row r="3729" spans="1:20" hidden="1" x14ac:dyDescent="0.25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1139</v>
      </c>
      <c r="R3729" s="9" t="s">
        <v>1136</v>
      </c>
      <c r="S3729" s="9">
        <f t="shared" si="361"/>
        <v>12426780</v>
      </c>
      <c r="T3729" s="9">
        <f t="shared" si="362"/>
        <v>169072</v>
      </c>
    </row>
    <row r="3730" spans="1:20" hidden="1" x14ac:dyDescent="0.25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1139</v>
      </c>
      <c r="R3730" s="9" t="s">
        <v>1136</v>
      </c>
      <c r="S3730" s="9">
        <f t="shared" si="361"/>
        <v>636000</v>
      </c>
      <c r="T3730" s="9">
        <f t="shared" si="362"/>
        <v>8653</v>
      </c>
    </row>
    <row r="3731" spans="1:20" hidden="1" x14ac:dyDescent="0.25">
      <c r="A3731" s="9">
        <v>2</v>
      </c>
      <c r="B3731" s="9" t="s">
        <v>14</v>
      </c>
      <c r="C3731" s="9" t="s">
        <v>927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928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1139</v>
      </c>
      <c r="R3731" s="9" t="s">
        <v>1136</v>
      </c>
      <c r="S3731" s="9">
        <f t="shared" si="361"/>
        <v>249980</v>
      </c>
      <c r="T3731" s="9">
        <f t="shared" si="362"/>
        <v>3401</v>
      </c>
    </row>
    <row r="3732" spans="1:20" hidden="1" x14ac:dyDescent="0.25">
      <c r="A3732" s="9">
        <v>21</v>
      </c>
      <c r="B3732" s="9" t="s">
        <v>14</v>
      </c>
      <c r="C3732" s="9" t="s">
        <v>742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1139</v>
      </c>
      <c r="R3732" s="9" t="s">
        <v>1136</v>
      </c>
      <c r="S3732" s="9">
        <f t="shared" si="361"/>
        <v>4829790</v>
      </c>
      <c r="T3732" s="9">
        <f t="shared" si="362"/>
        <v>65711</v>
      </c>
    </row>
    <row r="3733" spans="1:20" hidden="1" x14ac:dyDescent="0.25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1139</v>
      </c>
      <c r="R3733" s="9" t="s">
        <v>1136</v>
      </c>
      <c r="S3733" s="9">
        <f t="shared" si="361"/>
        <v>11655336</v>
      </c>
      <c r="T3733" s="9">
        <f t="shared" si="362"/>
        <v>158576</v>
      </c>
    </row>
    <row r="3734" spans="1:20" hidden="1" x14ac:dyDescent="0.25">
      <c r="A3734" s="9">
        <v>113</v>
      </c>
      <c r="B3734" s="9" t="s">
        <v>15</v>
      </c>
      <c r="C3734" s="9" t="s">
        <v>1037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1038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1139</v>
      </c>
      <c r="R3734" s="9" t="s">
        <v>1136</v>
      </c>
      <c r="S3734" s="9">
        <f t="shared" si="361"/>
        <v>3002862</v>
      </c>
      <c r="T3734" s="9">
        <f t="shared" si="362"/>
        <v>40855</v>
      </c>
    </row>
    <row r="3735" spans="1:20" hidden="1" x14ac:dyDescent="0.25">
      <c r="A3735" s="9">
        <v>200</v>
      </c>
      <c r="B3735" s="9" t="s">
        <v>15</v>
      </c>
      <c r="C3735" s="9" t="s">
        <v>1039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1139</v>
      </c>
      <c r="R3735" s="9" t="s">
        <v>1136</v>
      </c>
      <c r="S3735" s="9">
        <f t="shared" si="361"/>
        <v>5976000</v>
      </c>
      <c r="T3735" s="9">
        <f t="shared" si="362"/>
        <v>81306</v>
      </c>
    </row>
    <row r="3736" spans="1:20" hidden="1" x14ac:dyDescent="0.25">
      <c r="A3736" s="9">
        <v>408</v>
      </c>
      <c r="B3736" s="9" t="s">
        <v>15</v>
      </c>
      <c r="C3736" s="9" t="s">
        <v>1188</v>
      </c>
      <c r="D3736" s="9" t="s">
        <v>222</v>
      </c>
      <c r="E3736" s="9" t="s">
        <v>223</v>
      </c>
      <c r="F3736" s="9" t="s">
        <v>5</v>
      </c>
      <c r="G3736" s="9" t="s">
        <v>1189</v>
      </c>
      <c r="H3736" s="9" t="s">
        <v>1190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1139</v>
      </c>
      <c r="R3736" s="9" t="s">
        <v>1136</v>
      </c>
      <c r="S3736" s="9">
        <f t="shared" si="361"/>
        <v>12240000</v>
      </c>
      <c r="T3736" s="9">
        <f t="shared" si="362"/>
        <v>166531</v>
      </c>
    </row>
    <row r="3737" spans="1:20" hidden="1" x14ac:dyDescent="0.25">
      <c r="A3737" s="9">
        <v>26</v>
      </c>
      <c r="B3737" s="9" t="s">
        <v>15</v>
      </c>
      <c r="C3737" s="9" t="s">
        <v>1191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1139</v>
      </c>
      <c r="R3737" s="9" t="s">
        <v>1136</v>
      </c>
      <c r="S3737" s="9">
        <f t="shared" si="361"/>
        <v>650000</v>
      </c>
      <c r="T3737" s="9">
        <f t="shared" si="362"/>
        <v>8844</v>
      </c>
    </row>
    <row r="3738" spans="1:20" hidden="1" x14ac:dyDescent="0.25">
      <c r="A3738" s="9">
        <v>952</v>
      </c>
      <c r="B3738" s="9" t="s">
        <v>15</v>
      </c>
      <c r="C3738" s="9" t="s">
        <v>1192</v>
      </c>
      <c r="D3738" s="9" t="s">
        <v>228</v>
      </c>
      <c r="E3738" s="9" t="s">
        <v>223</v>
      </c>
      <c r="F3738" s="9" t="s">
        <v>5</v>
      </c>
      <c r="G3738" s="9" t="s">
        <v>850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1139</v>
      </c>
      <c r="R3738" s="9" t="s">
        <v>1136</v>
      </c>
      <c r="S3738" s="9">
        <f t="shared" si="361"/>
        <v>29512000</v>
      </c>
      <c r="T3738" s="9">
        <f t="shared" si="362"/>
        <v>401524</v>
      </c>
    </row>
    <row r="3739" spans="1:20" hidden="1" x14ac:dyDescent="0.25">
      <c r="A3739" s="9">
        <v>112</v>
      </c>
      <c r="B3739" s="9" t="s">
        <v>15</v>
      </c>
      <c r="C3739" s="9" t="s">
        <v>1193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1194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1139</v>
      </c>
      <c r="R3739" s="9" t="s">
        <v>1136</v>
      </c>
      <c r="S3739" s="9">
        <f t="shared" si="361"/>
        <v>3640000</v>
      </c>
      <c r="T3739" s="9">
        <f t="shared" si="362"/>
        <v>49524</v>
      </c>
    </row>
    <row r="3740" spans="1:20" hidden="1" x14ac:dyDescent="0.25">
      <c r="A3740" s="9">
        <v>6</v>
      </c>
      <c r="B3740" s="9" t="s">
        <v>15</v>
      </c>
      <c r="C3740" s="9" t="s">
        <v>743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1139</v>
      </c>
      <c r="R3740" s="9" t="s">
        <v>1136</v>
      </c>
      <c r="S3740" s="9">
        <f t="shared" si="361"/>
        <v>244650</v>
      </c>
      <c r="T3740" s="9">
        <f t="shared" si="362"/>
        <v>3329</v>
      </c>
    </row>
    <row r="3741" spans="1:20" hidden="1" x14ac:dyDescent="0.25">
      <c r="A3741" s="9">
        <v>3267</v>
      </c>
      <c r="B3741" s="9" t="s">
        <v>15</v>
      </c>
      <c r="C3741" s="9" t="s">
        <v>930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1139</v>
      </c>
      <c r="R3741" s="9" t="s">
        <v>1136</v>
      </c>
      <c r="S3741" s="9">
        <f t="shared" si="361"/>
        <v>152428419</v>
      </c>
      <c r="T3741" s="9">
        <f t="shared" si="362"/>
        <v>2073856</v>
      </c>
    </row>
    <row r="3742" spans="1:20" hidden="1" x14ac:dyDescent="0.25">
      <c r="A3742" s="9">
        <v>5384</v>
      </c>
      <c r="B3742" s="9" t="s">
        <v>15</v>
      </c>
      <c r="C3742" s="9" t="s">
        <v>931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1139</v>
      </c>
      <c r="R3742" s="9" t="s">
        <v>1136</v>
      </c>
      <c r="S3742" s="9">
        <f t="shared" si="361"/>
        <v>251739688</v>
      </c>
      <c r="T3742" s="9">
        <f t="shared" si="362"/>
        <v>3425030</v>
      </c>
    </row>
    <row r="3743" spans="1:20" hidden="1" x14ac:dyDescent="0.25">
      <c r="A3743" s="9">
        <v>4293</v>
      </c>
      <c r="B3743" s="9" t="s">
        <v>15</v>
      </c>
      <c r="C3743" s="9" t="s">
        <v>932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1139</v>
      </c>
      <c r="R3743" s="9" t="s">
        <v>1136</v>
      </c>
      <c r="S3743" s="9">
        <f t="shared" si="361"/>
        <v>139084614</v>
      </c>
      <c r="T3743" s="9">
        <f t="shared" si="362"/>
        <v>1892308</v>
      </c>
    </row>
    <row r="3744" spans="1:20" hidden="1" x14ac:dyDescent="0.25">
      <c r="A3744" s="9">
        <v>280</v>
      </c>
      <c r="B3744" s="9" t="s">
        <v>15</v>
      </c>
      <c r="C3744" s="9" t="s">
        <v>1103</v>
      </c>
      <c r="D3744" s="9" t="s">
        <v>224</v>
      </c>
      <c r="E3744" s="9" t="s">
        <v>223</v>
      </c>
      <c r="F3744" s="9" t="s">
        <v>1</v>
      </c>
      <c r="G3744" s="9" t="s">
        <v>822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1139</v>
      </c>
      <c r="R3744" s="9" t="s">
        <v>1136</v>
      </c>
      <c r="S3744" s="9">
        <f t="shared" si="361"/>
        <v>16884000</v>
      </c>
      <c r="T3744" s="9">
        <f t="shared" si="362"/>
        <v>229714</v>
      </c>
    </row>
    <row r="3745" spans="1:20" hidden="1" x14ac:dyDescent="0.25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1139</v>
      </c>
      <c r="R3745" s="9" t="s">
        <v>1136</v>
      </c>
      <c r="S3745" s="9">
        <f t="shared" si="361"/>
        <v>5615488</v>
      </c>
      <c r="T3745" s="9">
        <f t="shared" si="362"/>
        <v>76401</v>
      </c>
    </row>
    <row r="3746" spans="1:20" hidden="1" x14ac:dyDescent="0.25">
      <c r="A3746" s="9">
        <v>319</v>
      </c>
      <c r="B3746" s="9" t="s">
        <v>15</v>
      </c>
      <c r="C3746" s="9" t="s">
        <v>744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1139</v>
      </c>
      <c r="R3746" s="9" t="s">
        <v>1136</v>
      </c>
      <c r="S3746" s="9">
        <f t="shared" si="361"/>
        <v>9238878</v>
      </c>
      <c r="T3746" s="9">
        <f t="shared" si="362"/>
        <v>125699</v>
      </c>
    </row>
    <row r="3747" spans="1:20" hidden="1" x14ac:dyDescent="0.25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1139</v>
      </c>
      <c r="R3747" s="9" t="s">
        <v>1136</v>
      </c>
      <c r="S3747" s="9">
        <f t="shared" si="361"/>
        <v>2765448</v>
      </c>
      <c r="T3747" s="9">
        <f t="shared" si="362"/>
        <v>37625</v>
      </c>
    </row>
    <row r="3748" spans="1:20" hidden="1" x14ac:dyDescent="0.25">
      <c r="A3748" s="9">
        <v>683</v>
      </c>
      <c r="B3748" s="9" t="s">
        <v>15</v>
      </c>
      <c r="C3748" s="9" t="s">
        <v>1104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1139</v>
      </c>
      <c r="R3748" s="9" t="s">
        <v>1136</v>
      </c>
      <c r="S3748" s="9">
        <f t="shared" si="361"/>
        <v>25724512</v>
      </c>
      <c r="T3748" s="9">
        <f t="shared" si="362"/>
        <v>349993</v>
      </c>
    </row>
    <row r="3749" spans="1:20" hidden="1" x14ac:dyDescent="0.25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1139</v>
      </c>
      <c r="R3749" s="9" t="s">
        <v>1136</v>
      </c>
      <c r="S3749" s="9">
        <f t="shared" si="361"/>
        <v>72308349</v>
      </c>
      <c r="T3749" s="9">
        <f t="shared" si="362"/>
        <v>983787</v>
      </c>
    </row>
    <row r="3750" spans="1:20" hidden="1" x14ac:dyDescent="0.25">
      <c r="A3750" s="9">
        <v>608</v>
      </c>
      <c r="B3750" s="9" t="s">
        <v>15</v>
      </c>
      <c r="C3750" s="9" t="s">
        <v>1105</v>
      </c>
      <c r="D3750" s="9" t="s">
        <v>224</v>
      </c>
      <c r="E3750" s="9" t="s">
        <v>223</v>
      </c>
      <c r="F3750" s="9" t="s">
        <v>1</v>
      </c>
      <c r="G3750" s="9" t="s">
        <v>822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1139</v>
      </c>
      <c r="R3750" s="9" t="s">
        <v>1136</v>
      </c>
      <c r="S3750" s="9">
        <f t="shared" si="361"/>
        <v>37843744</v>
      </c>
      <c r="T3750" s="9">
        <f t="shared" si="362"/>
        <v>514881</v>
      </c>
    </row>
    <row r="3751" spans="1:20" hidden="1" x14ac:dyDescent="0.25">
      <c r="A3751" s="9">
        <v>1702</v>
      </c>
      <c r="B3751" s="9" t="s">
        <v>15</v>
      </c>
      <c r="C3751" s="9" t="s">
        <v>1040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1139</v>
      </c>
      <c r="R3751" s="9" t="s">
        <v>1136</v>
      </c>
      <c r="S3751" s="9">
        <f t="shared" si="361"/>
        <v>77224846</v>
      </c>
      <c r="T3751" s="9">
        <f t="shared" si="362"/>
        <v>1050678</v>
      </c>
    </row>
    <row r="3752" spans="1:20" hidden="1" x14ac:dyDescent="0.25">
      <c r="A3752" s="9">
        <v>75</v>
      </c>
      <c r="B3752" s="9" t="s">
        <v>15</v>
      </c>
      <c r="C3752" s="9" t="s">
        <v>1195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1139</v>
      </c>
      <c r="R3752" s="9" t="s">
        <v>1136</v>
      </c>
      <c r="S3752" s="9">
        <f t="shared" si="361"/>
        <v>2250000</v>
      </c>
      <c r="T3752" s="9">
        <f t="shared" si="362"/>
        <v>30612</v>
      </c>
    </row>
    <row r="3753" spans="1:20" hidden="1" x14ac:dyDescent="0.25">
      <c r="A3753" s="9">
        <v>68</v>
      </c>
      <c r="B3753" s="9" t="s">
        <v>15</v>
      </c>
      <c r="C3753" s="9" t="s">
        <v>1196</v>
      </c>
      <c r="D3753" s="9" t="s">
        <v>224</v>
      </c>
      <c r="E3753" s="9" t="s">
        <v>223</v>
      </c>
      <c r="F3753" s="9" t="s">
        <v>1</v>
      </c>
      <c r="G3753" s="9" t="s">
        <v>755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1139</v>
      </c>
      <c r="R3753" s="9" t="s">
        <v>1136</v>
      </c>
      <c r="S3753" s="9">
        <f t="shared" si="361"/>
        <v>2720000</v>
      </c>
      <c r="T3753" s="9">
        <f t="shared" si="362"/>
        <v>37007</v>
      </c>
    </row>
    <row r="3754" spans="1:20" hidden="1" x14ac:dyDescent="0.25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1139</v>
      </c>
      <c r="R3754" s="9" t="s">
        <v>1136</v>
      </c>
      <c r="S3754" s="9">
        <f t="shared" si="361"/>
        <v>1957000</v>
      </c>
      <c r="T3754" s="9">
        <f t="shared" si="362"/>
        <v>26626</v>
      </c>
    </row>
    <row r="3755" spans="1:20" hidden="1" x14ac:dyDescent="0.25">
      <c r="A3755" s="9">
        <v>751</v>
      </c>
      <c r="B3755" s="9" t="s">
        <v>15</v>
      </c>
      <c r="C3755" s="9" t="s">
        <v>1041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1139</v>
      </c>
      <c r="R3755" s="9" t="s">
        <v>1136</v>
      </c>
      <c r="S3755" s="9">
        <f t="shared" si="361"/>
        <v>26285000</v>
      </c>
      <c r="T3755" s="9">
        <f t="shared" si="362"/>
        <v>357619</v>
      </c>
    </row>
    <row r="3756" spans="1:20" hidden="1" x14ac:dyDescent="0.25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874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1139</v>
      </c>
      <c r="R3756" s="9" t="s">
        <v>1136</v>
      </c>
      <c r="S3756" s="9">
        <f t="shared" si="361"/>
        <v>45265</v>
      </c>
      <c r="T3756" s="9">
        <f t="shared" si="362"/>
        <v>616</v>
      </c>
    </row>
    <row r="3757" spans="1:20" hidden="1" x14ac:dyDescent="0.25">
      <c r="A3757" s="9">
        <v>990</v>
      </c>
      <c r="B3757" s="9" t="s">
        <v>15</v>
      </c>
      <c r="C3757" s="9" t="s">
        <v>935</v>
      </c>
      <c r="D3757" s="9" t="s">
        <v>228</v>
      </c>
      <c r="E3757" s="9" t="s">
        <v>223</v>
      </c>
      <c r="F3757" s="9" t="s">
        <v>1</v>
      </c>
      <c r="G3757" s="9" t="s">
        <v>822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1139</v>
      </c>
      <c r="R3757" s="9" t="s">
        <v>1136</v>
      </c>
      <c r="S3757" s="9">
        <f t="shared" si="361"/>
        <v>54377730</v>
      </c>
      <c r="T3757" s="9">
        <f t="shared" si="362"/>
        <v>739833</v>
      </c>
    </row>
    <row r="3758" spans="1:20" hidden="1" x14ac:dyDescent="0.25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1139</v>
      </c>
      <c r="R3758" s="9" t="s">
        <v>1136</v>
      </c>
      <c r="S3758" s="9">
        <f t="shared" si="361"/>
        <v>15913750</v>
      </c>
      <c r="T3758" s="9">
        <f t="shared" si="362"/>
        <v>216514</v>
      </c>
    </row>
    <row r="3759" spans="1:20" hidden="1" x14ac:dyDescent="0.25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1139</v>
      </c>
      <c r="R3759" s="9" t="s">
        <v>1136</v>
      </c>
      <c r="S3759" s="9">
        <f t="shared" si="361"/>
        <v>10390086</v>
      </c>
      <c r="T3759" s="9">
        <f t="shared" si="362"/>
        <v>141362</v>
      </c>
    </row>
    <row r="3760" spans="1:20" hidden="1" x14ac:dyDescent="0.25">
      <c r="A3760" s="9">
        <v>263</v>
      </c>
      <c r="B3760" s="9" t="s">
        <v>15</v>
      </c>
      <c r="C3760" s="9" t="s">
        <v>1197</v>
      </c>
      <c r="D3760" s="9" t="s">
        <v>224</v>
      </c>
      <c r="E3760" s="9" t="s">
        <v>223</v>
      </c>
      <c r="F3760" s="9" t="s">
        <v>1</v>
      </c>
      <c r="G3760" s="9" t="s">
        <v>822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1139</v>
      </c>
      <c r="R3760" s="9" t="s">
        <v>1136</v>
      </c>
      <c r="S3760" s="9">
        <f t="shared" si="361"/>
        <v>14486040</v>
      </c>
      <c r="T3760" s="9">
        <f t="shared" si="362"/>
        <v>197089</v>
      </c>
    </row>
    <row r="3761" spans="1:20" hidden="1" x14ac:dyDescent="0.25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1139</v>
      </c>
      <c r="R3761" s="9" t="s">
        <v>1136</v>
      </c>
      <c r="S3761" s="9">
        <f t="shared" si="361"/>
        <v>11565814</v>
      </c>
      <c r="T3761" s="9">
        <f t="shared" si="362"/>
        <v>157358</v>
      </c>
    </row>
    <row r="3762" spans="1:20" hidden="1" x14ac:dyDescent="0.25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1139</v>
      </c>
      <c r="R3762" s="9" t="s">
        <v>1136</v>
      </c>
      <c r="S3762" s="9">
        <f t="shared" si="361"/>
        <v>1975430</v>
      </c>
      <c r="T3762" s="9">
        <f t="shared" si="362"/>
        <v>26877</v>
      </c>
    </row>
    <row r="3763" spans="1:20" hidden="1" x14ac:dyDescent="0.25">
      <c r="A3763" s="9">
        <v>206</v>
      </c>
      <c r="B3763" s="9" t="s">
        <v>15</v>
      </c>
      <c r="C3763" s="9" t="s">
        <v>1198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1199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1139</v>
      </c>
      <c r="R3763" s="9" t="s">
        <v>1136</v>
      </c>
      <c r="S3763" s="9">
        <f t="shared" si="361"/>
        <v>16619668</v>
      </c>
      <c r="T3763" s="9">
        <f t="shared" si="362"/>
        <v>226118</v>
      </c>
    </row>
    <row r="3764" spans="1:20" hidden="1" x14ac:dyDescent="0.25">
      <c r="A3764" s="9">
        <v>219</v>
      </c>
      <c r="B3764" s="9" t="s">
        <v>15</v>
      </c>
      <c r="C3764" s="9" t="s">
        <v>1106</v>
      </c>
      <c r="D3764" s="9" t="s">
        <v>222</v>
      </c>
      <c r="E3764" s="9" t="s">
        <v>223</v>
      </c>
      <c r="F3764" s="9" t="s">
        <v>5</v>
      </c>
      <c r="G3764" s="9" t="s">
        <v>656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1139</v>
      </c>
      <c r="R3764" s="9" t="s">
        <v>1136</v>
      </c>
      <c r="S3764" s="9">
        <f t="shared" si="361"/>
        <v>21089700</v>
      </c>
      <c r="T3764" s="9">
        <f t="shared" si="362"/>
        <v>286935</v>
      </c>
    </row>
    <row r="3765" spans="1:20" hidden="1" x14ac:dyDescent="0.25">
      <c r="A3765" s="9">
        <v>52</v>
      </c>
      <c r="B3765" s="9" t="s">
        <v>15</v>
      </c>
      <c r="C3765" s="9" t="s">
        <v>1107</v>
      </c>
      <c r="D3765" s="9" t="s">
        <v>222</v>
      </c>
      <c r="E3765" s="9" t="s">
        <v>223</v>
      </c>
      <c r="F3765" s="9" t="s">
        <v>5</v>
      </c>
      <c r="G3765" s="9" t="s">
        <v>656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1139</v>
      </c>
      <c r="R3765" s="9" t="s">
        <v>1136</v>
      </c>
      <c r="S3765" s="9">
        <f t="shared" si="361"/>
        <v>6239480</v>
      </c>
      <c r="T3765" s="9">
        <f t="shared" si="362"/>
        <v>84891</v>
      </c>
    </row>
    <row r="3766" spans="1:20" hidden="1" x14ac:dyDescent="0.25">
      <c r="A3766" s="9">
        <v>90</v>
      </c>
      <c r="B3766" s="9" t="s">
        <v>15</v>
      </c>
      <c r="C3766" s="9" t="s">
        <v>1200</v>
      </c>
      <c r="D3766" s="9" t="s">
        <v>225</v>
      </c>
      <c r="E3766" s="9" t="s">
        <v>223</v>
      </c>
      <c r="F3766" s="9" t="s">
        <v>5</v>
      </c>
      <c r="G3766" s="9" t="s">
        <v>965</v>
      </c>
      <c r="H3766" s="9" t="s">
        <v>1201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1139</v>
      </c>
      <c r="R3766" s="9" t="s">
        <v>1136</v>
      </c>
      <c r="S3766" s="9">
        <f t="shared" si="361"/>
        <v>4050000</v>
      </c>
      <c r="T3766" s="9">
        <f t="shared" si="362"/>
        <v>55102</v>
      </c>
    </row>
    <row r="3767" spans="1:20" hidden="1" x14ac:dyDescent="0.25">
      <c r="A3767" s="9">
        <v>15</v>
      </c>
      <c r="B3767" s="9" t="s">
        <v>15</v>
      </c>
      <c r="C3767" s="9" t="s">
        <v>747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1139</v>
      </c>
      <c r="R3767" s="9" t="s">
        <v>1136</v>
      </c>
      <c r="S3767" s="9">
        <f t="shared" si="361"/>
        <v>1464855</v>
      </c>
      <c r="T3767" s="9">
        <f t="shared" si="362"/>
        <v>19930</v>
      </c>
    </row>
    <row r="3768" spans="1:20" hidden="1" x14ac:dyDescent="0.25">
      <c r="A3768" s="9">
        <v>515</v>
      </c>
      <c r="B3768" s="9" t="s">
        <v>15</v>
      </c>
      <c r="C3768" s="9" t="s">
        <v>748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1139</v>
      </c>
      <c r="R3768" s="9" t="s">
        <v>1136</v>
      </c>
      <c r="S3768" s="9">
        <f t="shared" si="361"/>
        <v>12869850</v>
      </c>
      <c r="T3768" s="9">
        <f t="shared" si="362"/>
        <v>175100</v>
      </c>
    </row>
    <row r="3769" spans="1:20" hidden="1" x14ac:dyDescent="0.25">
      <c r="A3769" s="9">
        <v>117</v>
      </c>
      <c r="B3769" s="9" t="s">
        <v>15</v>
      </c>
      <c r="C3769" s="9" t="s">
        <v>1202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1139</v>
      </c>
      <c r="R3769" s="9" t="s">
        <v>1136</v>
      </c>
      <c r="S3769" s="9">
        <f t="shared" si="361"/>
        <v>2923830</v>
      </c>
      <c r="T3769" s="9">
        <f t="shared" si="362"/>
        <v>39780</v>
      </c>
    </row>
    <row r="3770" spans="1:20" hidden="1" x14ac:dyDescent="0.25">
      <c r="A3770" s="9">
        <v>37</v>
      </c>
      <c r="B3770" s="9" t="s">
        <v>15</v>
      </c>
      <c r="C3770" s="9" t="s">
        <v>1203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1139</v>
      </c>
      <c r="R3770" s="9" t="s">
        <v>1136</v>
      </c>
      <c r="S3770" s="9">
        <f t="shared" si="361"/>
        <v>2404630</v>
      </c>
      <c r="T3770" s="9">
        <f t="shared" si="362"/>
        <v>32716</v>
      </c>
    </row>
    <row r="3771" spans="1:20" hidden="1" x14ac:dyDescent="0.25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999</v>
      </c>
      <c r="H3771" s="9" t="s">
        <v>1043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1139</v>
      </c>
      <c r="R3771" s="9" t="s">
        <v>1136</v>
      </c>
      <c r="S3771" s="9">
        <f t="shared" si="361"/>
        <v>72363894</v>
      </c>
      <c r="T3771" s="9">
        <f t="shared" si="362"/>
        <v>984543</v>
      </c>
    </row>
    <row r="3772" spans="1:20" hidden="1" x14ac:dyDescent="0.25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1043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1139</v>
      </c>
      <c r="R3772" s="9" t="s">
        <v>1136</v>
      </c>
      <c r="S3772" s="9">
        <f t="shared" si="361"/>
        <v>365163147</v>
      </c>
      <c r="T3772" s="9">
        <f t="shared" si="362"/>
        <v>4968206</v>
      </c>
    </row>
    <row r="3773" spans="1:20" hidden="1" x14ac:dyDescent="0.25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1139</v>
      </c>
      <c r="R3773" s="9" t="s">
        <v>1136</v>
      </c>
      <c r="S3773" s="9">
        <f t="shared" si="361"/>
        <v>112868</v>
      </c>
      <c r="T3773" s="9">
        <f t="shared" si="362"/>
        <v>1536</v>
      </c>
    </row>
    <row r="3774" spans="1:20" hidden="1" x14ac:dyDescent="0.25">
      <c r="A3774" s="9">
        <v>9</v>
      </c>
      <c r="B3774" s="9" t="s">
        <v>15</v>
      </c>
      <c r="C3774" s="9" t="s">
        <v>1108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1139</v>
      </c>
      <c r="R3774" s="9" t="s">
        <v>1136</v>
      </c>
      <c r="S3774" s="9">
        <f t="shared" si="361"/>
        <v>567855</v>
      </c>
      <c r="T3774" s="9">
        <f t="shared" si="362"/>
        <v>7726</v>
      </c>
    </row>
    <row r="3775" spans="1:20" hidden="1" x14ac:dyDescent="0.25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1139</v>
      </c>
      <c r="R3775" s="9" t="s">
        <v>1136</v>
      </c>
      <c r="S3775" s="9">
        <f t="shared" si="361"/>
        <v>94391926</v>
      </c>
      <c r="T3775" s="9">
        <f t="shared" si="362"/>
        <v>1284244</v>
      </c>
    </row>
    <row r="3776" spans="1:20" hidden="1" x14ac:dyDescent="0.25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1139</v>
      </c>
      <c r="R3776" s="9" t="s">
        <v>1136</v>
      </c>
      <c r="S3776" s="9">
        <f t="shared" si="361"/>
        <v>1192780</v>
      </c>
      <c r="T3776" s="9">
        <f t="shared" si="362"/>
        <v>16228</v>
      </c>
    </row>
    <row r="3777" spans="1:20" hidden="1" x14ac:dyDescent="0.25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1139</v>
      </c>
      <c r="R3777" s="9" t="s">
        <v>1136</v>
      </c>
      <c r="S3777" s="9">
        <f t="shared" si="361"/>
        <v>44016655</v>
      </c>
      <c r="T3777" s="9">
        <f t="shared" si="362"/>
        <v>598866</v>
      </c>
    </row>
    <row r="3778" spans="1:20" hidden="1" x14ac:dyDescent="0.25">
      <c r="A3778" s="9">
        <v>8843</v>
      </c>
      <c r="B3778" s="9" t="s">
        <v>15</v>
      </c>
      <c r="C3778" s="9" t="s">
        <v>749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1139</v>
      </c>
      <c r="R3778" s="9" t="s">
        <v>1136</v>
      </c>
      <c r="S3778" s="9">
        <f t="shared" si="361"/>
        <v>308240451</v>
      </c>
      <c r="T3778" s="9">
        <f t="shared" si="362"/>
        <v>4193748</v>
      </c>
    </row>
    <row r="3779" spans="1:20" hidden="1" x14ac:dyDescent="0.25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1139</v>
      </c>
      <c r="R3779" s="9" t="s">
        <v>1136</v>
      </c>
      <c r="S3779" s="9">
        <f t="shared" ref="S3779:S3842" si="366">M3779*A3779</f>
        <v>464850</v>
      </c>
      <c r="T3779" s="9">
        <f t="shared" si="362"/>
        <v>6324</v>
      </c>
    </row>
    <row r="3780" spans="1:20" hidden="1" x14ac:dyDescent="0.25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1139</v>
      </c>
      <c r="R3780" s="9" t="s">
        <v>1136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 hidden="1" x14ac:dyDescent="0.25">
      <c r="A3781" s="9">
        <v>26</v>
      </c>
      <c r="B3781" s="9" t="s">
        <v>15</v>
      </c>
      <c r="C3781" s="9" t="s">
        <v>1204</v>
      </c>
      <c r="D3781" s="9" t="s">
        <v>225</v>
      </c>
      <c r="E3781" s="9" t="s">
        <v>223</v>
      </c>
      <c r="F3781" s="9" t="s">
        <v>5</v>
      </c>
      <c r="G3781" s="9" t="s">
        <v>965</v>
      </c>
      <c r="H3781" s="9" t="s">
        <v>1205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1139</v>
      </c>
      <c r="R3781" s="9" t="s">
        <v>1136</v>
      </c>
      <c r="S3781" s="9">
        <f t="shared" si="366"/>
        <v>1690000</v>
      </c>
      <c r="T3781" s="9">
        <f t="shared" si="367"/>
        <v>22993</v>
      </c>
    </row>
    <row r="3782" spans="1:20" hidden="1" x14ac:dyDescent="0.25">
      <c r="A3782" s="9">
        <v>11</v>
      </c>
      <c r="B3782" s="9" t="s">
        <v>15</v>
      </c>
      <c r="C3782" s="9" t="s">
        <v>1206</v>
      </c>
      <c r="D3782" s="9" t="s">
        <v>225</v>
      </c>
      <c r="E3782" s="9" t="s">
        <v>223</v>
      </c>
      <c r="F3782" s="9" t="s">
        <v>1</v>
      </c>
      <c r="G3782" s="9" t="s">
        <v>660</v>
      </c>
      <c r="H3782" s="9" t="s">
        <v>1053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1139</v>
      </c>
      <c r="R3782" s="9" t="s">
        <v>1136</v>
      </c>
      <c r="S3782" s="9">
        <f t="shared" si="366"/>
        <v>1160786</v>
      </c>
      <c r="T3782" s="9">
        <f t="shared" si="367"/>
        <v>15793</v>
      </c>
    </row>
    <row r="3783" spans="1:20" hidden="1" x14ac:dyDescent="0.25">
      <c r="A3783" s="9">
        <v>868</v>
      </c>
      <c r="B3783" s="9" t="s">
        <v>15</v>
      </c>
      <c r="C3783" s="9" t="s">
        <v>937</v>
      </c>
      <c r="D3783" s="9" t="s">
        <v>225</v>
      </c>
      <c r="E3783" s="9" t="s">
        <v>223</v>
      </c>
      <c r="F3783" s="9" t="s">
        <v>1</v>
      </c>
      <c r="G3783" s="9" t="s">
        <v>660</v>
      </c>
      <c r="H3783" s="9" t="s">
        <v>787</v>
      </c>
      <c r="I3783" s="9">
        <v>15</v>
      </c>
      <c r="J3783" s="9" t="s">
        <v>1207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1139</v>
      </c>
      <c r="R3783" s="9" t="s">
        <v>1136</v>
      </c>
      <c r="S3783" s="9">
        <f t="shared" si="366"/>
        <v>108359384</v>
      </c>
      <c r="T3783" s="9">
        <f t="shared" si="367"/>
        <v>1474277</v>
      </c>
    </row>
    <row r="3784" spans="1:20" hidden="1" x14ac:dyDescent="0.25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999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1139</v>
      </c>
      <c r="R3784" s="9" t="s">
        <v>1136</v>
      </c>
      <c r="S3784" s="9">
        <f t="shared" si="366"/>
        <v>19561664</v>
      </c>
      <c r="T3784" s="9">
        <f t="shared" si="367"/>
        <v>266145</v>
      </c>
    </row>
    <row r="3785" spans="1:20" hidden="1" x14ac:dyDescent="0.25">
      <c r="A3785" s="9">
        <v>80</v>
      </c>
      <c r="B3785" s="9" t="s">
        <v>15</v>
      </c>
      <c r="C3785" s="9" t="s">
        <v>1109</v>
      </c>
      <c r="D3785" s="9" t="s">
        <v>225</v>
      </c>
      <c r="E3785" s="9" t="s">
        <v>223</v>
      </c>
      <c r="F3785" s="9" t="s">
        <v>5</v>
      </c>
      <c r="G3785" s="9" t="s">
        <v>656</v>
      </c>
      <c r="H3785" s="9" t="s">
        <v>1110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1139</v>
      </c>
      <c r="R3785" s="9" t="s">
        <v>1136</v>
      </c>
      <c r="S3785" s="9">
        <f t="shared" si="366"/>
        <v>8212560</v>
      </c>
      <c r="T3785" s="9">
        <f t="shared" si="367"/>
        <v>111736</v>
      </c>
    </row>
    <row r="3786" spans="1:20" hidden="1" x14ac:dyDescent="0.25">
      <c r="A3786" s="9">
        <v>37</v>
      </c>
      <c r="B3786" s="9" t="s">
        <v>15</v>
      </c>
      <c r="C3786" s="9" t="s">
        <v>1208</v>
      </c>
      <c r="D3786" s="9" t="s">
        <v>225</v>
      </c>
      <c r="E3786" s="9" t="s">
        <v>223</v>
      </c>
      <c r="F3786" s="9" t="s">
        <v>5</v>
      </c>
      <c r="G3786" s="9" t="s">
        <v>656</v>
      </c>
      <c r="H3786" s="9" t="s">
        <v>783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1139</v>
      </c>
      <c r="R3786" s="9" t="s">
        <v>1136</v>
      </c>
      <c r="S3786" s="9">
        <f t="shared" si="366"/>
        <v>4635841</v>
      </c>
      <c r="T3786" s="9">
        <f t="shared" si="367"/>
        <v>63073</v>
      </c>
    </row>
    <row r="3787" spans="1:20" hidden="1" x14ac:dyDescent="0.25">
      <c r="A3787" s="9">
        <v>176</v>
      </c>
      <c r="B3787" s="9" t="s">
        <v>15</v>
      </c>
      <c r="C3787" s="9" t="s">
        <v>1111</v>
      </c>
      <c r="D3787" s="9" t="s">
        <v>225</v>
      </c>
      <c r="E3787" s="9" t="s">
        <v>223</v>
      </c>
      <c r="F3787" s="9" t="s">
        <v>1</v>
      </c>
      <c r="G3787" s="9" t="s">
        <v>660</v>
      </c>
      <c r="H3787" s="9" t="s">
        <v>787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1139</v>
      </c>
      <c r="R3787" s="9" t="s">
        <v>1136</v>
      </c>
      <c r="S3787" s="9">
        <f t="shared" si="366"/>
        <v>22023408</v>
      </c>
      <c r="T3787" s="9">
        <f t="shared" si="367"/>
        <v>299638</v>
      </c>
    </row>
    <row r="3788" spans="1:20" hidden="1" x14ac:dyDescent="0.25">
      <c r="A3788" s="9">
        <v>465</v>
      </c>
      <c r="B3788" s="9" t="s">
        <v>15</v>
      </c>
      <c r="C3788" s="9" t="s">
        <v>751</v>
      </c>
      <c r="D3788" s="9" t="s">
        <v>225</v>
      </c>
      <c r="E3788" s="9" t="s">
        <v>223</v>
      </c>
      <c r="F3788" s="9" t="s">
        <v>1</v>
      </c>
      <c r="G3788" s="9" t="s">
        <v>999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1139</v>
      </c>
      <c r="R3788" s="9" t="s">
        <v>1136</v>
      </c>
      <c r="S3788" s="9">
        <f t="shared" si="366"/>
        <v>41101350</v>
      </c>
      <c r="T3788" s="9">
        <f t="shared" si="367"/>
        <v>559202</v>
      </c>
    </row>
    <row r="3789" spans="1:20" hidden="1" x14ac:dyDescent="0.25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1139</v>
      </c>
      <c r="R3789" s="9" t="s">
        <v>1136</v>
      </c>
      <c r="S3789" s="9">
        <f t="shared" si="366"/>
        <v>185980</v>
      </c>
      <c r="T3789" s="9">
        <f t="shared" si="367"/>
        <v>2530</v>
      </c>
    </row>
    <row r="3790" spans="1:20" hidden="1" x14ac:dyDescent="0.25">
      <c r="A3790" s="9">
        <v>9</v>
      </c>
      <c r="B3790" s="9" t="s">
        <v>15</v>
      </c>
      <c r="C3790" s="9" t="s">
        <v>1209</v>
      </c>
      <c r="D3790" s="9" t="s">
        <v>225</v>
      </c>
      <c r="E3790" s="9" t="s">
        <v>223</v>
      </c>
      <c r="F3790" s="9" t="s">
        <v>5</v>
      </c>
      <c r="G3790" s="9" t="s">
        <v>656</v>
      </c>
      <c r="H3790" s="9" t="s">
        <v>1110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1139</v>
      </c>
      <c r="R3790" s="9" t="s">
        <v>1136</v>
      </c>
      <c r="S3790" s="9">
        <f t="shared" si="366"/>
        <v>1171710</v>
      </c>
      <c r="T3790" s="9">
        <f t="shared" si="367"/>
        <v>15942</v>
      </c>
    </row>
    <row r="3791" spans="1:20" hidden="1" x14ac:dyDescent="0.25">
      <c r="A3791" s="9">
        <v>52</v>
      </c>
      <c r="B3791" s="9" t="s">
        <v>15</v>
      </c>
      <c r="C3791" s="9" t="s">
        <v>1210</v>
      </c>
      <c r="D3791" s="9" t="s">
        <v>225</v>
      </c>
      <c r="E3791" s="9" t="s">
        <v>223</v>
      </c>
      <c r="F3791" s="9" t="s">
        <v>1</v>
      </c>
      <c r="G3791" s="9" t="s">
        <v>660</v>
      </c>
      <c r="H3791" s="9" t="s">
        <v>1110</v>
      </c>
      <c r="I3791" s="9">
        <v>16</v>
      </c>
      <c r="J3791" s="9" t="s">
        <v>1207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1139</v>
      </c>
      <c r="R3791" s="9" t="s">
        <v>1136</v>
      </c>
      <c r="S3791" s="9">
        <f t="shared" si="366"/>
        <v>6188988</v>
      </c>
      <c r="T3791" s="9">
        <f t="shared" si="367"/>
        <v>84204</v>
      </c>
    </row>
    <row r="3792" spans="1:20" hidden="1" x14ac:dyDescent="0.25">
      <c r="A3792" s="9">
        <v>486</v>
      </c>
      <c r="B3792" s="9" t="s">
        <v>15</v>
      </c>
      <c r="C3792" s="9" t="s">
        <v>1044</v>
      </c>
      <c r="D3792" s="9" t="s">
        <v>225</v>
      </c>
      <c r="E3792" s="9" t="s">
        <v>223</v>
      </c>
      <c r="F3792" s="9" t="s">
        <v>1</v>
      </c>
      <c r="G3792" s="9" t="s">
        <v>660</v>
      </c>
      <c r="H3792" s="9" t="s">
        <v>787</v>
      </c>
      <c r="I3792" s="9">
        <v>16</v>
      </c>
      <c r="J3792" s="9" t="s">
        <v>1112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1139</v>
      </c>
      <c r="R3792" s="9" t="s">
        <v>1136</v>
      </c>
      <c r="S3792" s="9">
        <f t="shared" si="366"/>
        <v>68683950</v>
      </c>
      <c r="T3792" s="9">
        <f t="shared" si="367"/>
        <v>934476</v>
      </c>
    </row>
    <row r="3793" spans="1:20" hidden="1" x14ac:dyDescent="0.25">
      <c r="A3793" s="9">
        <v>45</v>
      </c>
      <c r="B3793" s="9" t="s">
        <v>15</v>
      </c>
      <c r="C3793" s="9" t="s">
        <v>1113</v>
      </c>
      <c r="D3793" s="9" t="s">
        <v>225</v>
      </c>
      <c r="E3793" s="9" t="s">
        <v>223</v>
      </c>
      <c r="F3793" s="9" t="s">
        <v>5</v>
      </c>
      <c r="G3793" s="9" t="s">
        <v>656</v>
      </c>
      <c r="H3793" s="9" t="s">
        <v>1010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1139</v>
      </c>
      <c r="R3793" s="9" t="s">
        <v>1136</v>
      </c>
      <c r="S3793" s="9">
        <f t="shared" si="366"/>
        <v>6714585</v>
      </c>
      <c r="T3793" s="9">
        <f t="shared" si="367"/>
        <v>91355</v>
      </c>
    </row>
    <row r="3794" spans="1:20" hidden="1" x14ac:dyDescent="0.25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1114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1139</v>
      </c>
      <c r="R3794" s="9" t="s">
        <v>1136</v>
      </c>
      <c r="S3794" s="9">
        <f t="shared" si="366"/>
        <v>3191463</v>
      </c>
      <c r="T3794" s="9">
        <f t="shared" si="367"/>
        <v>43421</v>
      </c>
    </row>
    <row r="3795" spans="1:20" hidden="1" x14ac:dyDescent="0.25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1139</v>
      </c>
      <c r="R3795" s="9" t="s">
        <v>1136</v>
      </c>
      <c r="S3795" s="9">
        <f t="shared" si="366"/>
        <v>173314</v>
      </c>
      <c r="T3795" s="9">
        <f t="shared" si="367"/>
        <v>2358</v>
      </c>
    </row>
    <row r="3796" spans="1:20" hidden="1" x14ac:dyDescent="0.25">
      <c r="A3796" s="9">
        <v>413</v>
      </c>
      <c r="B3796" s="9" t="s">
        <v>15</v>
      </c>
      <c r="C3796" s="9" t="s">
        <v>985</v>
      </c>
      <c r="D3796" s="9" t="s">
        <v>225</v>
      </c>
      <c r="E3796" s="9" t="s">
        <v>223</v>
      </c>
      <c r="F3796" s="9" t="s">
        <v>1</v>
      </c>
      <c r="G3796" s="9" t="s">
        <v>660</v>
      </c>
      <c r="H3796" s="9" t="s">
        <v>1115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1139</v>
      </c>
      <c r="R3796" s="9" t="s">
        <v>1136</v>
      </c>
      <c r="S3796" s="9">
        <f t="shared" si="366"/>
        <v>71903300</v>
      </c>
      <c r="T3796" s="9">
        <f t="shared" si="367"/>
        <v>978276</v>
      </c>
    </row>
    <row r="3797" spans="1:20" hidden="1" x14ac:dyDescent="0.25">
      <c r="A3797" s="9">
        <v>19</v>
      </c>
      <c r="B3797" s="9" t="s">
        <v>15</v>
      </c>
      <c r="C3797" s="9" t="s">
        <v>1211</v>
      </c>
      <c r="D3797" s="9" t="s">
        <v>225</v>
      </c>
      <c r="E3797" s="9" t="s">
        <v>223</v>
      </c>
      <c r="F3797" s="9" t="s">
        <v>5</v>
      </c>
      <c r="G3797" s="9" t="s">
        <v>656</v>
      </c>
      <c r="H3797" s="9" t="s">
        <v>787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1139</v>
      </c>
      <c r="R3797" s="9" t="s">
        <v>1136</v>
      </c>
      <c r="S3797" s="9">
        <f t="shared" si="366"/>
        <v>3419620</v>
      </c>
      <c r="T3797" s="9">
        <f t="shared" si="367"/>
        <v>46525</v>
      </c>
    </row>
    <row r="3798" spans="1:20" hidden="1" x14ac:dyDescent="0.25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1139</v>
      </c>
      <c r="R3798" s="9" t="s">
        <v>1136</v>
      </c>
      <c r="S3798" s="9">
        <f t="shared" si="366"/>
        <v>357580</v>
      </c>
      <c r="T3798" s="9">
        <f t="shared" si="367"/>
        <v>4865</v>
      </c>
    </row>
    <row r="3799" spans="1:20" hidden="1" x14ac:dyDescent="0.25">
      <c r="A3799" s="9">
        <v>7</v>
      </c>
      <c r="B3799" s="9" t="s">
        <v>15</v>
      </c>
      <c r="C3799" s="9" t="s">
        <v>938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1139</v>
      </c>
      <c r="R3799" s="9" t="s">
        <v>1136</v>
      </c>
      <c r="S3799" s="9">
        <f t="shared" si="366"/>
        <v>1560930</v>
      </c>
      <c r="T3799" s="9">
        <f t="shared" si="367"/>
        <v>21237</v>
      </c>
    </row>
    <row r="3800" spans="1:20" hidden="1" x14ac:dyDescent="0.25">
      <c r="A3800" s="9">
        <v>6</v>
      </c>
      <c r="B3800" s="9" t="s">
        <v>15</v>
      </c>
      <c r="C3800" s="9" t="s">
        <v>857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1116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1139</v>
      </c>
      <c r="R3800" s="9" t="s">
        <v>1136</v>
      </c>
      <c r="S3800" s="9">
        <f t="shared" si="366"/>
        <v>902940</v>
      </c>
      <c r="T3800" s="9">
        <f t="shared" si="367"/>
        <v>12285</v>
      </c>
    </row>
    <row r="3801" spans="1:20" hidden="1" x14ac:dyDescent="0.25">
      <c r="A3801" s="9">
        <v>192</v>
      </c>
      <c r="B3801" s="9" t="s">
        <v>15</v>
      </c>
      <c r="C3801" s="9" t="s">
        <v>1117</v>
      </c>
      <c r="D3801" s="9" t="s">
        <v>228</v>
      </c>
      <c r="E3801" s="9" t="s">
        <v>227</v>
      </c>
      <c r="F3801" s="9" t="s">
        <v>1</v>
      </c>
      <c r="G3801" s="9" t="s">
        <v>1182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1139</v>
      </c>
      <c r="R3801" s="9" t="s">
        <v>1136</v>
      </c>
      <c r="S3801" s="9">
        <f t="shared" si="366"/>
        <v>13409280</v>
      </c>
      <c r="T3801" s="9">
        <f t="shared" si="367"/>
        <v>182439</v>
      </c>
    </row>
    <row r="3802" spans="1:20" hidden="1" x14ac:dyDescent="0.25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1139</v>
      </c>
      <c r="R3802" s="9" t="s">
        <v>1136</v>
      </c>
      <c r="S3802" s="9">
        <f t="shared" si="366"/>
        <v>27071100</v>
      </c>
      <c r="T3802" s="9">
        <f t="shared" si="367"/>
        <v>368314</v>
      </c>
    </row>
    <row r="3803" spans="1:20" hidden="1" x14ac:dyDescent="0.25">
      <c r="A3803" s="9">
        <v>640</v>
      </c>
      <c r="B3803" s="9" t="s">
        <v>15</v>
      </c>
      <c r="C3803" s="9" t="s">
        <v>1118</v>
      </c>
      <c r="D3803" s="9" t="s">
        <v>228</v>
      </c>
      <c r="E3803" s="9" t="s">
        <v>227</v>
      </c>
      <c r="F3803" s="9" t="s">
        <v>1</v>
      </c>
      <c r="G3803" s="9" t="s">
        <v>822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1139</v>
      </c>
      <c r="R3803" s="9" t="s">
        <v>1136</v>
      </c>
      <c r="S3803" s="9">
        <f t="shared" si="366"/>
        <v>36177920</v>
      </c>
      <c r="T3803" s="9">
        <f t="shared" si="367"/>
        <v>492217</v>
      </c>
    </row>
    <row r="3804" spans="1:20" hidden="1" x14ac:dyDescent="0.25">
      <c r="A3804" s="9">
        <v>434</v>
      </c>
      <c r="B3804" s="9" t="s">
        <v>15</v>
      </c>
      <c r="C3804" s="9" t="s">
        <v>752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1139</v>
      </c>
      <c r="R3804" s="9" t="s">
        <v>1136</v>
      </c>
      <c r="S3804" s="9">
        <f t="shared" si="366"/>
        <v>23387392</v>
      </c>
      <c r="T3804" s="9">
        <f t="shared" si="367"/>
        <v>318196</v>
      </c>
    </row>
    <row r="3805" spans="1:20" hidden="1" x14ac:dyDescent="0.25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1139</v>
      </c>
      <c r="R3805" s="9" t="s">
        <v>1136</v>
      </c>
      <c r="S3805" s="9">
        <f t="shared" si="366"/>
        <v>2452120</v>
      </c>
      <c r="T3805" s="9">
        <f t="shared" si="367"/>
        <v>33362</v>
      </c>
    </row>
    <row r="3806" spans="1:20" hidden="1" x14ac:dyDescent="0.25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1139</v>
      </c>
      <c r="R3806" s="9" t="s">
        <v>1136</v>
      </c>
      <c r="S3806" s="9">
        <f t="shared" si="366"/>
        <v>10506720</v>
      </c>
      <c r="T3806" s="9">
        <f t="shared" si="367"/>
        <v>142949</v>
      </c>
    </row>
    <row r="3807" spans="1:20" hidden="1" x14ac:dyDescent="0.25">
      <c r="A3807" s="9">
        <v>149</v>
      </c>
      <c r="B3807" s="9" t="s">
        <v>15</v>
      </c>
      <c r="C3807" s="9" t="s">
        <v>753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1139</v>
      </c>
      <c r="R3807" s="9" t="s">
        <v>1136</v>
      </c>
      <c r="S3807" s="9">
        <f t="shared" si="366"/>
        <v>12349269</v>
      </c>
      <c r="T3807" s="9">
        <f t="shared" si="367"/>
        <v>168017</v>
      </c>
    </row>
    <row r="3808" spans="1:20" hidden="1" x14ac:dyDescent="0.25">
      <c r="A3808" s="9">
        <v>1035</v>
      </c>
      <c r="B3808" s="9" t="s">
        <v>15</v>
      </c>
      <c r="C3808" s="9" t="s">
        <v>1212</v>
      </c>
      <c r="D3808" s="9" t="s">
        <v>224</v>
      </c>
      <c r="E3808" s="9" t="s">
        <v>227</v>
      </c>
      <c r="F3808" s="9" t="s">
        <v>1</v>
      </c>
      <c r="G3808" s="9" t="s">
        <v>822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1139</v>
      </c>
      <c r="R3808" s="9" t="s">
        <v>1136</v>
      </c>
      <c r="S3808" s="9">
        <f t="shared" si="366"/>
        <v>56914650</v>
      </c>
      <c r="T3808" s="9">
        <f t="shared" si="367"/>
        <v>774349</v>
      </c>
    </row>
    <row r="3809" spans="1:20" hidden="1" x14ac:dyDescent="0.25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1139</v>
      </c>
      <c r="R3809" s="9" t="s">
        <v>1136</v>
      </c>
      <c r="S3809" s="9">
        <f t="shared" si="366"/>
        <v>80807392</v>
      </c>
      <c r="T3809" s="9">
        <f t="shared" si="367"/>
        <v>1099420</v>
      </c>
    </row>
    <row r="3810" spans="1:20" hidden="1" x14ac:dyDescent="0.25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1139</v>
      </c>
      <c r="R3810" s="9" t="s">
        <v>1136</v>
      </c>
      <c r="S3810" s="9">
        <f t="shared" si="366"/>
        <v>19455192</v>
      </c>
      <c r="T3810" s="9">
        <f t="shared" si="367"/>
        <v>264696</v>
      </c>
    </row>
    <row r="3811" spans="1:20" hidden="1" x14ac:dyDescent="0.25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1139</v>
      </c>
      <c r="R3811" s="9" t="s">
        <v>1136</v>
      </c>
      <c r="S3811" s="9">
        <f t="shared" si="366"/>
        <v>226530015</v>
      </c>
      <c r="T3811" s="9">
        <f t="shared" si="367"/>
        <v>3082041</v>
      </c>
    </row>
    <row r="3812" spans="1:20" hidden="1" x14ac:dyDescent="0.25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1139</v>
      </c>
      <c r="R3812" s="9" t="s">
        <v>1136</v>
      </c>
      <c r="S3812" s="9">
        <f t="shared" si="366"/>
        <v>23652970</v>
      </c>
      <c r="T3812" s="9">
        <f t="shared" si="367"/>
        <v>321809</v>
      </c>
    </row>
    <row r="3813" spans="1:20" hidden="1" x14ac:dyDescent="0.25">
      <c r="A3813" s="9">
        <v>227</v>
      </c>
      <c r="B3813" s="9" t="s">
        <v>15</v>
      </c>
      <c r="C3813" s="9" t="s">
        <v>756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1139</v>
      </c>
      <c r="R3813" s="9" t="s">
        <v>1136</v>
      </c>
      <c r="S3813" s="9">
        <f t="shared" si="366"/>
        <v>16792552</v>
      </c>
      <c r="T3813" s="9">
        <f t="shared" si="367"/>
        <v>228470</v>
      </c>
    </row>
    <row r="3814" spans="1:20" hidden="1" x14ac:dyDescent="0.25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1139</v>
      </c>
      <c r="R3814" s="9" t="s">
        <v>1136</v>
      </c>
      <c r="S3814" s="9">
        <f t="shared" si="366"/>
        <v>87720048</v>
      </c>
      <c r="T3814" s="9">
        <f t="shared" si="367"/>
        <v>1193470</v>
      </c>
    </row>
    <row r="3815" spans="1:20" hidden="1" x14ac:dyDescent="0.25">
      <c r="A3815" s="9">
        <v>36</v>
      </c>
      <c r="B3815" s="9" t="s">
        <v>15</v>
      </c>
      <c r="C3815" s="9" t="s">
        <v>757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1139</v>
      </c>
      <c r="R3815" s="9" t="s">
        <v>1136</v>
      </c>
      <c r="S3815" s="9">
        <f t="shared" si="366"/>
        <v>2732796</v>
      </c>
      <c r="T3815" s="9">
        <f t="shared" si="367"/>
        <v>37181</v>
      </c>
    </row>
    <row r="3816" spans="1:20" hidden="1" x14ac:dyDescent="0.25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1139</v>
      </c>
      <c r="R3816" s="9" t="s">
        <v>1136</v>
      </c>
      <c r="S3816" s="9">
        <f t="shared" si="366"/>
        <v>13088211</v>
      </c>
      <c r="T3816" s="9">
        <f t="shared" si="367"/>
        <v>178071</v>
      </c>
    </row>
    <row r="3817" spans="1:20" hidden="1" x14ac:dyDescent="0.25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1139</v>
      </c>
      <c r="R3817" s="9" t="s">
        <v>1136</v>
      </c>
      <c r="S3817" s="9">
        <f t="shared" si="366"/>
        <v>14398200</v>
      </c>
      <c r="T3817" s="9">
        <f t="shared" si="367"/>
        <v>195894</v>
      </c>
    </row>
    <row r="3818" spans="1:20" hidden="1" x14ac:dyDescent="0.25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1139</v>
      </c>
      <c r="R3818" s="9" t="s">
        <v>1136</v>
      </c>
      <c r="S3818" s="9">
        <f t="shared" si="366"/>
        <v>17507259</v>
      </c>
      <c r="T3818" s="9">
        <f t="shared" si="367"/>
        <v>238194</v>
      </c>
    </row>
    <row r="3819" spans="1:20" hidden="1" x14ac:dyDescent="0.25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1139</v>
      </c>
      <c r="R3819" s="9" t="s">
        <v>1136</v>
      </c>
      <c r="S3819" s="9">
        <f t="shared" si="366"/>
        <v>12459720</v>
      </c>
      <c r="T3819" s="9">
        <f t="shared" si="367"/>
        <v>169520</v>
      </c>
    </row>
    <row r="3820" spans="1:20" hidden="1" x14ac:dyDescent="0.25">
      <c r="A3820" s="9">
        <v>18</v>
      </c>
      <c r="B3820" s="9" t="s">
        <v>15</v>
      </c>
      <c r="C3820" s="9" t="s">
        <v>759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1139</v>
      </c>
      <c r="R3820" s="9" t="s">
        <v>1136</v>
      </c>
      <c r="S3820" s="9">
        <f t="shared" si="366"/>
        <v>1648854</v>
      </c>
      <c r="T3820" s="9">
        <f t="shared" si="367"/>
        <v>22433</v>
      </c>
    </row>
    <row r="3821" spans="1:20" hidden="1" x14ac:dyDescent="0.25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1139</v>
      </c>
      <c r="R3821" s="9" t="s">
        <v>1136</v>
      </c>
      <c r="S3821" s="9">
        <f t="shared" si="366"/>
        <v>73377069</v>
      </c>
      <c r="T3821" s="9">
        <f t="shared" si="367"/>
        <v>998327</v>
      </c>
    </row>
    <row r="3822" spans="1:20" hidden="1" x14ac:dyDescent="0.25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1139</v>
      </c>
      <c r="R3822" s="9" t="s">
        <v>1136</v>
      </c>
      <c r="S3822" s="9">
        <f t="shared" si="366"/>
        <v>7754670</v>
      </c>
      <c r="T3822" s="9">
        <f t="shared" si="367"/>
        <v>105506</v>
      </c>
    </row>
    <row r="3823" spans="1:20" hidden="1" x14ac:dyDescent="0.25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1139</v>
      </c>
      <c r="R3823" s="9" t="s">
        <v>1136</v>
      </c>
      <c r="S3823" s="9">
        <f t="shared" si="366"/>
        <v>2572000</v>
      </c>
      <c r="T3823" s="9">
        <f t="shared" si="367"/>
        <v>34993</v>
      </c>
    </row>
    <row r="3824" spans="1:20" hidden="1" x14ac:dyDescent="0.25">
      <c r="A3824" s="9">
        <v>11</v>
      </c>
      <c r="B3824" s="9" t="s">
        <v>15</v>
      </c>
      <c r="C3824" s="9" t="s">
        <v>987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928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1139</v>
      </c>
      <c r="R3824" s="9" t="s">
        <v>1136</v>
      </c>
      <c r="S3824" s="9">
        <f t="shared" si="366"/>
        <v>1351933</v>
      </c>
      <c r="T3824" s="9">
        <f t="shared" si="367"/>
        <v>18394</v>
      </c>
    </row>
    <row r="3825" spans="1:20" hidden="1" x14ac:dyDescent="0.25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1139</v>
      </c>
      <c r="R3825" s="9" t="s">
        <v>1136</v>
      </c>
      <c r="S3825" s="9">
        <f t="shared" si="366"/>
        <v>13287508</v>
      </c>
      <c r="T3825" s="9">
        <f t="shared" si="367"/>
        <v>180782</v>
      </c>
    </row>
    <row r="3826" spans="1:20" hidden="1" x14ac:dyDescent="0.25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1139</v>
      </c>
      <c r="R3826" s="9" t="s">
        <v>1136</v>
      </c>
      <c r="S3826" s="9">
        <f t="shared" si="366"/>
        <v>2879600</v>
      </c>
      <c r="T3826" s="9">
        <f t="shared" si="367"/>
        <v>39178</v>
      </c>
    </row>
    <row r="3827" spans="1:20" hidden="1" x14ac:dyDescent="0.25">
      <c r="A3827" s="9">
        <v>32</v>
      </c>
      <c r="B3827" s="9" t="s">
        <v>15</v>
      </c>
      <c r="C3827" s="9" t="s">
        <v>1046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1047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1139</v>
      </c>
      <c r="R3827" s="9" t="s">
        <v>1136</v>
      </c>
      <c r="S3827" s="9">
        <f t="shared" si="366"/>
        <v>4334720</v>
      </c>
      <c r="T3827" s="9">
        <f t="shared" si="367"/>
        <v>58976</v>
      </c>
    </row>
    <row r="3828" spans="1:20" hidden="1" x14ac:dyDescent="0.25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1139</v>
      </c>
      <c r="R3828" s="9" t="s">
        <v>1136</v>
      </c>
      <c r="S3828" s="9">
        <f t="shared" si="366"/>
        <v>6232650</v>
      </c>
      <c r="T3828" s="9">
        <f t="shared" si="367"/>
        <v>84798</v>
      </c>
    </row>
    <row r="3829" spans="1:20" hidden="1" x14ac:dyDescent="0.25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1139</v>
      </c>
      <c r="R3829" s="9" t="s">
        <v>1136</v>
      </c>
      <c r="S3829" s="9">
        <f t="shared" si="366"/>
        <v>184800</v>
      </c>
      <c r="T3829" s="9">
        <f t="shared" si="367"/>
        <v>2514</v>
      </c>
    </row>
    <row r="3830" spans="1:20" hidden="1" x14ac:dyDescent="0.25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1139</v>
      </c>
      <c r="R3830" s="9" t="s">
        <v>1136</v>
      </c>
      <c r="S3830" s="9">
        <f t="shared" si="366"/>
        <v>40777803</v>
      </c>
      <c r="T3830" s="9">
        <f t="shared" si="367"/>
        <v>554800</v>
      </c>
    </row>
    <row r="3831" spans="1:20" hidden="1" x14ac:dyDescent="0.25">
      <c r="A3831" s="9">
        <v>1</v>
      </c>
      <c r="B3831" s="9" t="s">
        <v>15</v>
      </c>
      <c r="C3831" s="9" t="s">
        <v>1227</v>
      </c>
      <c r="D3831" s="9" t="s">
        <v>228</v>
      </c>
      <c r="E3831" s="9" t="s">
        <v>227</v>
      </c>
      <c r="F3831" s="9" t="s">
        <v>1</v>
      </c>
      <c r="G3831" s="9" t="s">
        <v>1182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1139</v>
      </c>
      <c r="R3831" s="9" t="s">
        <v>1136</v>
      </c>
      <c r="S3831" s="9">
        <f t="shared" si="366"/>
        <v>103210</v>
      </c>
      <c r="T3831" s="9">
        <f t="shared" si="367"/>
        <v>1404</v>
      </c>
    </row>
    <row r="3832" spans="1:20" hidden="1" x14ac:dyDescent="0.25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1139</v>
      </c>
      <c r="R3832" s="9" t="s">
        <v>1136</v>
      </c>
      <c r="S3832" s="9">
        <f t="shared" si="366"/>
        <v>111153111</v>
      </c>
      <c r="T3832" s="9">
        <f t="shared" si="367"/>
        <v>1512287</v>
      </c>
    </row>
    <row r="3833" spans="1:20" hidden="1" x14ac:dyDescent="0.25">
      <c r="A3833" s="9">
        <v>77</v>
      </c>
      <c r="B3833" s="9" t="s">
        <v>15</v>
      </c>
      <c r="C3833" s="9" t="s">
        <v>988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1139</v>
      </c>
      <c r="R3833" s="9" t="s">
        <v>1136</v>
      </c>
      <c r="S3833" s="9">
        <f t="shared" si="366"/>
        <v>10079839</v>
      </c>
      <c r="T3833" s="9">
        <f t="shared" si="367"/>
        <v>137141</v>
      </c>
    </row>
    <row r="3834" spans="1:20" hidden="1" x14ac:dyDescent="0.25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1139</v>
      </c>
      <c r="R3834" s="9" t="s">
        <v>1136</v>
      </c>
      <c r="S3834" s="9">
        <f t="shared" si="366"/>
        <v>7152568</v>
      </c>
      <c r="T3834" s="9">
        <f t="shared" si="367"/>
        <v>97314</v>
      </c>
    </row>
    <row r="3835" spans="1:20" hidden="1" x14ac:dyDescent="0.25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1139</v>
      </c>
      <c r="R3835" s="9" t="s">
        <v>1136</v>
      </c>
      <c r="S3835" s="9">
        <f t="shared" si="366"/>
        <v>14560495</v>
      </c>
      <c r="T3835" s="9">
        <f t="shared" si="367"/>
        <v>198102</v>
      </c>
    </row>
    <row r="3836" spans="1:20" hidden="1" x14ac:dyDescent="0.25">
      <c r="A3836" s="9">
        <v>1</v>
      </c>
      <c r="B3836" s="9" t="s">
        <v>15</v>
      </c>
      <c r="C3836" s="9" t="s">
        <v>1228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1139</v>
      </c>
      <c r="R3836" s="9" t="s">
        <v>1136</v>
      </c>
      <c r="S3836" s="9">
        <f t="shared" si="366"/>
        <v>101220</v>
      </c>
      <c r="T3836" s="9">
        <f t="shared" si="367"/>
        <v>1377</v>
      </c>
    </row>
    <row r="3837" spans="1:20" hidden="1" x14ac:dyDescent="0.25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1139</v>
      </c>
      <c r="R3837" s="9" t="s">
        <v>1136</v>
      </c>
      <c r="S3837" s="9">
        <f t="shared" si="366"/>
        <v>20891280</v>
      </c>
      <c r="T3837" s="9">
        <f t="shared" si="367"/>
        <v>284235</v>
      </c>
    </row>
    <row r="3838" spans="1:20" hidden="1" x14ac:dyDescent="0.25">
      <c r="A3838" s="9">
        <v>98</v>
      </c>
      <c r="B3838" s="9" t="s">
        <v>15</v>
      </c>
      <c r="C3838" s="9" t="s">
        <v>1049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1139</v>
      </c>
      <c r="R3838" s="9" t="s">
        <v>1136</v>
      </c>
      <c r="S3838" s="9">
        <f t="shared" si="366"/>
        <v>16733500</v>
      </c>
      <c r="T3838" s="9">
        <f t="shared" si="367"/>
        <v>227667</v>
      </c>
    </row>
    <row r="3839" spans="1:20" hidden="1" x14ac:dyDescent="0.25">
      <c r="A3839" s="9">
        <v>13</v>
      </c>
      <c r="B3839" s="9" t="s">
        <v>15</v>
      </c>
      <c r="C3839" s="9" t="s">
        <v>989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1139</v>
      </c>
      <c r="R3839" s="9" t="s">
        <v>1136</v>
      </c>
      <c r="S3839" s="9">
        <f t="shared" si="366"/>
        <v>1700699</v>
      </c>
      <c r="T3839" s="9">
        <f t="shared" si="367"/>
        <v>23139</v>
      </c>
    </row>
    <row r="3840" spans="1:20" hidden="1" x14ac:dyDescent="0.25">
      <c r="A3840" s="9">
        <v>21</v>
      </c>
      <c r="B3840" s="9" t="s">
        <v>15</v>
      </c>
      <c r="C3840" s="9" t="s">
        <v>860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1139</v>
      </c>
      <c r="R3840" s="9" t="s">
        <v>1136</v>
      </c>
      <c r="S3840" s="9">
        <f t="shared" si="366"/>
        <v>5687283</v>
      </c>
      <c r="T3840" s="9">
        <f t="shared" si="367"/>
        <v>77378</v>
      </c>
    </row>
    <row r="3841" spans="1:20" hidden="1" x14ac:dyDescent="0.25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1139</v>
      </c>
      <c r="R3841" s="9" t="s">
        <v>1136</v>
      </c>
      <c r="S3841" s="9">
        <f t="shared" si="366"/>
        <v>1827670</v>
      </c>
      <c r="T3841" s="9">
        <f t="shared" si="367"/>
        <v>24866</v>
      </c>
    </row>
    <row r="3842" spans="1:20" hidden="1" x14ac:dyDescent="0.25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1139</v>
      </c>
      <c r="R3842" s="9" t="s">
        <v>1136</v>
      </c>
      <c r="S3842" s="9">
        <f t="shared" si="366"/>
        <v>17380692</v>
      </c>
      <c r="T3842" s="9">
        <f t="shared" si="367"/>
        <v>236472</v>
      </c>
    </row>
    <row r="3843" spans="1:20" hidden="1" x14ac:dyDescent="0.25">
      <c r="A3843" s="9">
        <v>157</v>
      </c>
      <c r="B3843" s="9" t="s">
        <v>15</v>
      </c>
      <c r="C3843" s="9" t="s">
        <v>990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991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1139</v>
      </c>
      <c r="R3843" s="9" t="s">
        <v>1136</v>
      </c>
      <c r="S3843" s="9">
        <f t="shared" ref="S3843:S3906" si="371">M3843*A3843</f>
        <v>20844890</v>
      </c>
      <c r="T3843" s="9">
        <f t="shared" si="367"/>
        <v>283604</v>
      </c>
    </row>
    <row r="3844" spans="1:20" hidden="1" x14ac:dyDescent="0.25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1139</v>
      </c>
      <c r="R3844" s="9" t="s">
        <v>1136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 hidden="1" x14ac:dyDescent="0.25">
      <c r="A3845" s="9">
        <v>56</v>
      </c>
      <c r="B3845" s="9" t="s">
        <v>15</v>
      </c>
      <c r="C3845" s="9" t="s">
        <v>764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765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1139</v>
      </c>
      <c r="R3845" s="9" t="s">
        <v>1136</v>
      </c>
      <c r="S3845" s="9">
        <f t="shared" si="371"/>
        <v>9113272</v>
      </c>
      <c r="T3845" s="9">
        <f t="shared" si="372"/>
        <v>123990</v>
      </c>
    </row>
    <row r="3846" spans="1:20" hidden="1" x14ac:dyDescent="0.25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1139</v>
      </c>
      <c r="R3846" s="9" t="s">
        <v>1136</v>
      </c>
      <c r="S3846" s="9">
        <f t="shared" si="371"/>
        <v>1147790</v>
      </c>
      <c r="T3846" s="9">
        <f t="shared" si="372"/>
        <v>15616</v>
      </c>
    </row>
    <row r="3847" spans="1:20" hidden="1" x14ac:dyDescent="0.25">
      <c r="A3847" s="9">
        <v>11</v>
      </c>
      <c r="B3847" s="9" t="s">
        <v>15</v>
      </c>
      <c r="C3847" s="9" t="s">
        <v>954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807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1139</v>
      </c>
      <c r="R3847" s="9" t="s">
        <v>1136</v>
      </c>
      <c r="S3847" s="9">
        <f t="shared" si="371"/>
        <v>2333430</v>
      </c>
      <c r="T3847" s="9">
        <f t="shared" si="372"/>
        <v>31747</v>
      </c>
    </row>
    <row r="3848" spans="1:20" hidden="1" x14ac:dyDescent="0.25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762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1139</v>
      </c>
      <c r="R3848" s="9" t="s">
        <v>1136</v>
      </c>
      <c r="S3848" s="9">
        <f t="shared" si="371"/>
        <v>9286289</v>
      </c>
      <c r="T3848" s="9">
        <f t="shared" si="372"/>
        <v>126344</v>
      </c>
    </row>
    <row r="3849" spans="1:20" hidden="1" x14ac:dyDescent="0.25">
      <c r="A3849" s="9">
        <v>2</v>
      </c>
      <c r="B3849" s="9" t="s">
        <v>15</v>
      </c>
      <c r="C3849" s="9" t="s">
        <v>943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1139</v>
      </c>
      <c r="R3849" s="9" t="s">
        <v>1136</v>
      </c>
      <c r="S3849" s="9">
        <f t="shared" si="371"/>
        <v>284380</v>
      </c>
      <c r="T3849" s="9">
        <f t="shared" si="372"/>
        <v>3869</v>
      </c>
    </row>
    <row r="3850" spans="1:20" hidden="1" x14ac:dyDescent="0.25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1139</v>
      </c>
      <c r="R3850" s="9" t="s">
        <v>1136</v>
      </c>
      <c r="S3850" s="9">
        <f t="shared" si="371"/>
        <v>191520</v>
      </c>
      <c r="T3850" s="9">
        <f t="shared" si="372"/>
        <v>2606</v>
      </c>
    </row>
    <row r="3851" spans="1:20" hidden="1" x14ac:dyDescent="0.25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1139</v>
      </c>
      <c r="R3851" s="9" t="s">
        <v>1136</v>
      </c>
      <c r="S3851" s="9">
        <f t="shared" si="371"/>
        <v>24573120</v>
      </c>
      <c r="T3851" s="9">
        <f t="shared" si="372"/>
        <v>334328</v>
      </c>
    </row>
    <row r="3852" spans="1:20" hidden="1" x14ac:dyDescent="0.25">
      <c r="A3852" s="9">
        <v>43</v>
      </c>
      <c r="B3852" s="9" t="s">
        <v>15</v>
      </c>
      <c r="C3852" s="9" t="s">
        <v>1213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1139</v>
      </c>
      <c r="R3852" s="9" t="s">
        <v>1136</v>
      </c>
      <c r="S3852" s="9">
        <f t="shared" si="371"/>
        <v>4773430</v>
      </c>
      <c r="T3852" s="9">
        <f t="shared" si="372"/>
        <v>64945</v>
      </c>
    </row>
    <row r="3853" spans="1:20" hidden="1" x14ac:dyDescent="0.25">
      <c r="A3853" s="9">
        <v>12</v>
      </c>
      <c r="B3853" s="9" t="s">
        <v>15</v>
      </c>
      <c r="C3853" s="9" t="s">
        <v>1214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1139</v>
      </c>
      <c r="R3853" s="9" t="s">
        <v>1136</v>
      </c>
      <c r="S3853" s="9">
        <f t="shared" si="371"/>
        <v>1374120</v>
      </c>
      <c r="T3853" s="9">
        <f t="shared" si="372"/>
        <v>18696</v>
      </c>
    </row>
    <row r="3854" spans="1:20" hidden="1" x14ac:dyDescent="0.25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1139</v>
      </c>
      <c r="R3854" s="9" t="s">
        <v>1136</v>
      </c>
      <c r="S3854" s="9">
        <f t="shared" si="371"/>
        <v>4088478</v>
      </c>
      <c r="T3854" s="9">
        <f t="shared" si="372"/>
        <v>55626</v>
      </c>
    </row>
    <row r="3855" spans="1:20" hidden="1" x14ac:dyDescent="0.25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1139</v>
      </c>
      <c r="R3855" s="9" t="s">
        <v>1136</v>
      </c>
      <c r="S3855" s="9">
        <f t="shared" si="371"/>
        <v>78874</v>
      </c>
      <c r="T3855" s="9">
        <f t="shared" si="372"/>
        <v>1073</v>
      </c>
    </row>
    <row r="3856" spans="1:20" hidden="1" x14ac:dyDescent="0.25">
      <c r="A3856" s="9">
        <v>39</v>
      </c>
      <c r="B3856" s="9" t="s">
        <v>15</v>
      </c>
      <c r="C3856" s="9" t="s">
        <v>1050</v>
      </c>
      <c r="D3856" s="9" t="s">
        <v>228</v>
      </c>
      <c r="E3856" s="9" t="s">
        <v>227</v>
      </c>
      <c r="F3856" s="9" t="s">
        <v>1</v>
      </c>
      <c r="G3856" s="9" t="s">
        <v>822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1139</v>
      </c>
      <c r="R3856" s="9" t="s">
        <v>1136</v>
      </c>
      <c r="S3856" s="9">
        <f t="shared" si="371"/>
        <v>2459145</v>
      </c>
      <c r="T3856" s="9">
        <f t="shared" si="372"/>
        <v>33458</v>
      </c>
    </row>
    <row r="3857" spans="1:20" hidden="1" x14ac:dyDescent="0.25">
      <c r="A3857" s="9">
        <v>79</v>
      </c>
      <c r="B3857" s="9" t="s">
        <v>15</v>
      </c>
      <c r="C3857" s="9" t="s">
        <v>1119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1139</v>
      </c>
      <c r="R3857" s="9" t="s">
        <v>1136</v>
      </c>
      <c r="S3857" s="9">
        <f t="shared" si="371"/>
        <v>2773453</v>
      </c>
      <c r="T3857" s="9">
        <f t="shared" si="372"/>
        <v>37734</v>
      </c>
    </row>
    <row r="3858" spans="1:20" hidden="1" x14ac:dyDescent="0.25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1139</v>
      </c>
      <c r="R3858" s="9" t="s">
        <v>1136</v>
      </c>
      <c r="S3858" s="9">
        <f t="shared" si="371"/>
        <v>1869635</v>
      </c>
      <c r="T3858" s="9">
        <f t="shared" si="372"/>
        <v>25437</v>
      </c>
    </row>
    <row r="3859" spans="1:20" hidden="1" x14ac:dyDescent="0.25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1139</v>
      </c>
      <c r="R3859" s="9" t="s">
        <v>1136</v>
      </c>
      <c r="S3859" s="9">
        <f t="shared" si="371"/>
        <v>10162476</v>
      </c>
      <c r="T3859" s="9">
        <f t="shared" si="372"/>
        <v>138265</v>
      </c>
    </row>
    <row r="3860" spans="1:20" hidden="1" x14ac:dyDescent="0.25">
      <c r="A3860" s="9">
        <v>108</v>
      </c>
      <c r="B3860" s="9" t="s">
        <v>15</v>
      </c>
      <c r="C3860" s="9" t="s">
        <v>766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1139</v>
      </c>
      <c r="R3860" s="9" t="s">
        <v>1136</v>
      </c>
      <c r="S3860" s="9">
        <f t="shared" si="371"/>
        <v>2553660</v>
      </c>
      <c r="T3860" s="9">
        <f t="shared" si="372"/>
        <v>34744</v>
      </c>
    </row>
    <row r="3861" spans="1:20" hidden="1" x14ac:dyDescent="0.25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1139</v>
      </c>
      <c r="R3861" s="9" t="s">
        <v>1136</v>
      </c>
      <c r="S3861" s="9">
        <f t="shared" si="371"/>
        <v>8135153</v>
      </c>
      <c r="T3861" s="9">
        <f t="shared" si="372"/>
        <v>110682</v>
      </c>
    </row>
    <row r="3862" spans="1:20" hidden="1" x14ac:dyDescent="0.25">
      <c r="A3862" s="9">
        <v>4</v>
      </c>
      <c r="B3862" s="9" t="s">
        <v>15</v>
      </c>
      <c r="C3862" s="9" t="s">
        <v>1215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1139</v>
      </c>
      <c r="R3862" s="9" t="s">
        <v>1136</v>
      </c>
      <c r="S3862" s="9">
        <f t="shared" si="371"/>
        <v>150480</v>
      </c>
      <c r="T3862" s="9">
        <f t="shared" si="372"/>
        <v>2047</v>
      </c>
    </row>
    <row r="3863" spans="1:20" hidden="1" x14ac:dyDescent="0.25">
      <c r="A3863" s="9">
        <v>34</v>
      </c>
      <c r="B3863" s="9" t="s">
        <v>15</v>
      </c>
      <c r="C3863" s="9" t="s">
        <v>1120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1139</v>
      </c>
      <c r="R3863" s="9" t="s">
        <v>1136</v>
      </c>
      <c r="S3863" s="9">
        <f t="shared" si="371"/>
        <v>1697178</v>
      </c>
      <c r="T3863" s="9">
        <f t="shared" si="372"/>
        <v>23091</v>
      </c>
    </row>
    <row r="3864" spans="1:20" hidden="1" x14ac:dyDescent="0.25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1139</v>
      </c>
      <c r="R3864" s="9" t="s">
        <v>1136</v>
      </c>
      <c r="S3864" s="9">
        <f t="shared" si="371"/>
        <v>1474265</v>
      </c>
      <c r="T3864" s="9">
        <f t="shared" si="372"/>
        <v>20058</v>
      </c>
    </row>
    <row r="3865" spans="1:20" hidden="1" x14ac:dyDescent="0.25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1139</v>
      </c>
      <c r="R3865" s="9" t="s">
        <v>1136</v>
      </c>
      <c r="S3865" s="9">
        <f t="shared" si="371"/>
        <v>96443846</v>
      </c>
      <c r="T3865" s="9">
        <f t="shared" si="372"/>
        <v>1312161</v>
      </c>
    </row>
    <row r="3866" spans="1:20" hidden="1" x14ac:dyDescent="0.25">
      <c r="A3866" s="9">
        <v>4218</v>
      </c>
      <c r="B3866" s="9" t="s">
        <v>15</v>
      </c>
      <c r="C3866" s="9" t="s">
        <v>1122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1139</v>
      </c>
      <c r="R3866" s="9" t="s">
        <v>1136</v>
      </c>
      <c r="S3866" s="9">
        <f t="shared" si="371"/>
        <v>122532900</v>
      </c>
      <c r="T3866" s="9">
        <f t="shared" si="372"/>
        <v>1667114</v>
      </c>
    </row>
    <row r="3867" spans="1:20" hidden="1" x14ac:dyDescent="0.25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1139</v>
      </c>
      <c r="R3867" s="9" t="s">
        <v>1136</v>
      </c>
      <c r="S3867" s="9">
        <f t="shared" si="371"/>
        <v>8935935</v>
      </c>
      <c r="T3867" s="9">
        <f t="shared" si="372"/>
        <v>121577</v>
      </c>
    </row>
    <row r="3868" spans="1:20" hidden="1" x14ac:dyDescent="0.25">
      <c r="A3868" s="9">
        <v>1292</v>
      </c>
      <c r="B3868" s="9" t="s">
        <v>15</v>
      </c>
      <c r="C3868" s="9" t="s">
        <v>1123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1139</v>
      </c>
      <c r="R3868" s="9" t="s">
        <v>1136</v>
      </c>
      <c r="S3868" s="9">
        <f t="shared" si="371"/>
        <v>65052200</v>
      </c>
      <c r="T3868" s="9">
        <f t="shared" si="372"/>
        <v>885064</v>
      </c>
    </row>
    <row r="3869" spans="1:20" hidden="1" x14ac:dyDescent="0.25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1139</v>
      </c>
      <c r="R3869" s="9" t="s">
        <v>1136</v>
      </c>
      <c r="S3869" s="9">
        <f t="shared" si="371"/>
        <v>1371628</v>
      </c>
      <c r="T3869" s="9">
        <f t="shared" si="372"/>
        <v>18662</v>
      </c>
    </row>
    <row r="3870" spans="1:20" hidden="1" x14ac:dyDescent="0.25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1139</v>
      </c>
      <c r="R3870" s="9" t="s">
        <v>1136</v>
      </c>
      <c r="S3870" s="9">
        <f t="shared" si="371"/>
        <v>257632</v>
      </c>
      <c r="T3870" s="9">
        <f t="shared" si="372"/>
        <v>3505</v>
      </c>
    </row>
    <row r="3871" spans="1:20" hidden="1" x14ac:dyDescent="0.25">
      <c r="A3871" s="9">
        <v>56</v>
      </c>
      <c r="B3871" s="9" t="s">
        <v>15</v>
      </c>
      <c r="C3871" s="9" t="s">
        <v>1216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1139</v>
      </c>
      <c r="R3871" s="9" t="s">
        <v>1136</v>
      </c>
      <c r="S3871" s="9">
        <f t="shared" si="371"/>
        <v>5372080</v>
      </c>
      <c r="T3871" s="9">
        <f t="shared" si="372"/>
        <v>73090</v>
      </c>
    </row>
    <row r="3872" spans="1:20" hidden="1" x14ac:dyDescent="0.25">
      <c r="A3872" s="9">
        <v>139</v>
      </c>
      <c r="B3872" s="9" t="s">
        <v>15</v>
      </c>
      <c r="C3872" s="9" t="s">
        <v>1217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1139</v>
      </c>
      <c r="R3872" s="9" t="s">
        <v>1136</v>
      </c>
      <c r="S3872" s="9">
        <f t="shared" si="371"/>
        <v>13213757</v>
      </c>
      <c r="T3872" s="9">
        <f t="shared" si="372"/>
        <v>179779</v>
      </c>
    </row>
    <row r="3873" spans="1:20" hidden="1" x14ac:dyDescent="0.25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1139</v>
      </c>
      <c r="R3873" s="9" t="s">
        <v>1136</v>
      </c>
      <c r="S3873" s="9">
        <f t="shared" si="371"/>
        <v>7451190</v>
      </c>
      <c r="T3873" s="9">
        <f t="shared" si="372"/>
        <v>101377</v>
      </c>
    </row>
    <row r="3874" spans="1:20" hidden="1" x14ac:dyDescent="0.25">
      <c r="A3874" s="9">
        <v>22</v>
      </c>
      <c r="B3874" s="9" t="s">
        <v>15</v>
      </c>
      <c r="C3874" s="9" t="s">
        <v>768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1139</v>
      </c>
      <c r="R3874" s="9" t="s">
        <v>1136</v>
      </c>
      <c r="S3874" s="9">
        <f t="shared" si="371"/>
        <v>3615854</v>
      </c>
      <c r="T3874" s="9">
        <f t="shared" si="372"/>
        <v>49195</v>
      </c>
    </row>
    <row r="3875" spans="1:20" hidden="1" x14ac:dyDescent="0.25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1139</v>
      </c>
      <c r="R3875" s="9" t="s">
        <v>1136</v>
      </c>
      <c r="S3875" s="9">
        <f t="shared" si="371"/>
        <v>26764830</v>
      </c>
      <c r="T3875" s="9">
        <f t="shared" si="372"/>
        <v>364147</v>
      </c>
    </row>
    <row r="3876" spans="1:20" hidden="1" x14ac:dyDescent="0.25">
      <c r="A3876" s="9">
        <v>6</v>
      </c>
      <c r="B3876" s="9" t="s">
        <v>15</v>
      </c>
      <c r="C3876" s="9" t="s">
        <v>769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1139</v>
      </c>
      <c r="R3876" s="9" t="s">
        <v>1136</v>
      </c>
      <c r="S3876" s="9">
        <f t="shared" si="371"/>
        <v>655740</v>
      </c>
      <c r="T3876" s="9">
        <f t="shared" si="372"/>
        <v>8922</v>
      </c>
    </row>
    <row r="3877" spans="1:20" hidden="1" x14ac:dyDescent="0.25">
      <c r="A3877" s="9">
        <v>9</v>
      </c>
      <c r="B3877" s="9" t="s">
        <v>15</v>
      </c>
      <c r="C3877" s="9" t="s">
        <v>770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1139</v>
      </c>
      <c r="R3877" s="9" t="s">
        <v>1136</v>
      </c>
      <c r="S3877" s="9">
        <f t="shared" si="371"/>
        <v>1333647</v>
      </c>
      <c r="T3877" s="9">
        <f t="shared" si="372"/>
        <v>18145</v>
      </c>
    </row>
    <row r="3878" spans="1:20" hidden="1" x14ac:dyDescent="0.25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1139</v>
      </c>
      <c r="R3878" s="9" t="s">
        <v>1136</v>
      </c>
      <c r="S3878" s="9">
        <f t="shared" si="371"/>
        <v>4695080</v>
      </c>
      <c r="T3878" s="9">
        <f t="shared" si="372"/>
        <v>63879</v>
      </c>
    </row>
    <row r="3879" spans="1:20" hidden="1" x14ac:dyDescent="0.25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1139</v>
      </c>
      <c r="R3879" s="9" t="s">
        <v>1136</v>
      </c>
      <c r="S3879" s="9">
        <f t="shared" si="371"/>
        <v>6428898</v>
      </c>
      <c r="T3879" s="9">
        <f t="shared" si="372"/>
        <v>87468</v>
      </c>
    </row>
    <row r="3880" spans="1:20" hidden="1" x14ac:dyDescent="0.25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1139</v>
      </c>
      <c r="R3880" s="9" t="s">
        <v>1136</v>
      </c>
      <c r="S3880" s="9">
        <f t="shared" si="371"/>
        <v>9866840</v>
      </c>
      <c r="T3880" s="9">
        <f t="shared" si="372"/>
        <v>134243</v>
      </c>
    </row>
    <row r="3881" spans="1:20" hidden="1" x14ac:dyDescent="0.25">
      <c r="A3881" s="9">
        <v>17</v>
      </c>
      <c r="B3881" s="9" t="s">
        <v>15</v>
      </c>
      <c r="C3881" s="9" t="s">
        <v>1218</v>
      </c>
      <c r="D3881" s="9" t="s">
        <v>228</v>
      </c>
      <c r="E3881" s="9" t="s">
        <v>223</v>
      </c>
      <c r="F3881" s="9" t="s">
        <v>5</v>
      </c>
      <c r="G3881" s="9" t="s">
        <v>656</v>
      </c>
      <c r="H3881" s="9" t="s">
        <v>2</v>
      </c>
      <c r="I3881" s="9">
        <v>14</v>
      </c>
      <c r="J3881" s="9" t="s">
        <v>1219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1139</v>
      </c>
      <c r="R3881" s="9" t="s">
        <v>1136</v>
      </c>
      <c r="S3881" s="9">
        <f t="shared" si="371"/>
        <v>1784932</v>
      </c>
      <c r="T3881" s="9">
        <f t="shared" si="372"/>
        <v>24285</v>
      </c>
    </row>
    <row r="3882" spans="1:20" hidden="1" x14ac:dyDescent="0.25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1139</v>
      </c>
      <c r="R3882" s="9" t="s">
        <v>1136</v>
      </c>
      <c r="S3882" s="9">
        <f t="shared" si="371"/>
        <v>6373792</v>
      </c>
      <c r="T3882" s="9">
        <f t="shared" si="372"/>
        <v>86718</v>
      </c>
    </row>
    <row r="3883" spans="1:20" hidden="1" x14ac:dyDescent="0.25">
      <c r="A3883" s="9">
        <v>416</v>
      </c>
      <c r="B3883" s="9" t="s">
        <v>15</v>
      </c>
      <c r="C3883" s="9" t="s">
        <v>1229</v>
      </c>
      <c r="D3883" s="9" t="s">
        <v>224</v>
      </c>
      <c r="E3883" s="9" t="s">
        <v>227</v>
      </c>
      <c r="F3883" s="9" t="s">
        <v>1</v>
      </c>
      <c r="G3883" s="9" t="s">
        <v>822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1139</v>
      </c>
      <c r="R3883" s="9" t="s">
        <v>1136</v>
      </c>
      <c r="S3883" s="9">
        <f t="shared" si="371"/>
        <v>18912192</v>
      </c>
      <c r="T3883" s="9">
        <f t="shared" si="372"/>
        <v>257309</v>
      </c>
    </row>
    <row r="3884" spans="1:20" hidden="1" x14ac:dyDescent="0.25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999</v>
      </c>
      <c r="H3884" s="9" t="s">
        <v>827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1139</v>
      </c>
      <c r="R3884" s="9" t="s">
        <v>1136</v>
      </c>
      <c r="S3884" s="9">
        <f t="shared" si="371"/>
        <v>3707830</v>
      </c>
      <c r="T3884" s="9">
        <f t="shared" si="372"/>
        <v>50447</v>
      </c>
    </row>
    <row r="3885" spans="1:20" hidden="1" x14ac:dyDescent="0.25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999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1139</v>
      </c>
      <c r="R3885" s="9" t="s">
        <v>1136</v>
      </c>
      <c r="S3885" s="9">
        <f t="shared" si="371"/>
        <v>9741553</v>
      </c>
      <c r="T3885" s="9">
        <f t="shared" si="372"/>
        <v>132538</v>
      </c>
    </row>
    <row r="3886" spans="1:20" hidden="1" x14ac:dyDescent="0.25">
      <c r="A3886" s="9">
        <v>11</v>
      </c>
      <c r="B3886" s="9" t="s">
        <v>16</v>
      </c>
      <c r="C3886" s="9" t="s">
        <v>1124</v>
      </c>
      <c r="D3886" s="9" t="s">
        <v>225</v>
      </c>
      <c r="E3886" s="9" t="s">
        <v>223</v>
      </c>
      <c r="F3886" s="9" t="s">
        <v>1</v>
      </c>
      <c r="G3886" s="9" t="s">
        <v>660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1139</v>
      </c>
      <c r="R3886" s="9" t="s">
        <v>1136</v>
      </c>
      <c r="S3886" s="9">
        <f t="shared" si="371"/>
        <v>902044</v>
      </c>
      <c r="T3886" s="9">
        <f t="shared" si="372"/>
        <v>12273</v>
      </c>
    </row>
    <row r="3887" spans="1:20" hidden="1" x14ac:dyDescent="0.25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1139</v>
      </c>
      <c r="R3887" s="9" t="s">
        <v>1136</v>
      </c>
      <c r="S3887" s="9">
        <f t="shared" si="371"/>
        <v>1380876</v>
      </c>
      <c r="T3887" s="9">
        <f t="shared" si="372"/>
        <v>18787</v>
      </c>
    </row>
    <row r="3888" spans="1:20" hidden="1" x14ac:dyDescent="0.25">
      <c r="A3888" s="9">
        <v>19</v>
      </c>
      <c r="B3888" s="9" t="s">
        <v>16</v>
      </c>
      <c r="C3888" s="9" t="s">
        <v>773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774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1139</v>
      </c>
      <c r="R3888" s="9" t="s">
        <v>1136</v>
      </c>
      <c r="S3888" s="9">
        <f t="shared" si="371"/>
        <v>4275532</v>
      </c>
      <c r="T3888" s="9">
        <f t="shared" si="372"/>
        <v>58171</v>
      </c>
    </row>
    <row r="3889" spans="1:20" hidden="1" x14ac:dyDescent="0.25">
      <c r="A3889" s="9">
        <v>36</v>
      </c>
      <c r="B3889" s="9" t="s">
        <v>16</v>
      </c>
      <c r="C3889" s="9" t="s">
        <v>1125</v>
      </c>
      <c r="D3889" s="9" t="s">
        <v>225</v>
      </c>
      <c r="E3889" s="9" t="s">
        <v>223</v>
      </c>
      <c r="F3889" s="9" t="s">
        <v>5</v>
      </c>
      <c r="G3889" s="9" t="s">
        <v>656</v>
      </c>
      <c r="H3889" s="9" t="s">
        <v>986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1139</v>
      </c>
      <c r="R3889" s="9" t="s">
        <v>1136</v>
      </c>
      <c r="S3889" s="9">
        <f t="shared" si="371"/>
        <v>10166904</v>
      </c>
      <c r="T3889" s="9">
        <f t="shared" si="372"/>
        <v>138325</v>
      </c>
    </row>
    <row r="3890" spans="1:20" hidden="1" x14ac:dyDescent="0.25">
      <c r="A3890" s="9">
        <v>139</v>
      </c>
      <c r="B3890" s="9" t="s">
        <v>16</v>
      </c>
      <c r="C3890" s="9" t="s">
        <v>1220</v>
      </c>
      <c r="D3890" s="9" t="s">
        <v>225</v>
      </c>
      <c r="E3890" s="9" t="s">
        <v>223</v>
      </c>
      <c r="F3890" s="9" t="s">
        <v>5</v>
      </c>
      <c r="G3890" s="9" t="s">
        <v>656</v>
      </c>
      <c r="H3890" s="9" t="s">
        <v>783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1139</v>
      </c>
      <c r="R3890" s="9" t="s">
        <v>1136</v>
      </c>
      <c r="S3890" s="9">
        <f t="shared" si="371"/>
        <v>33358610</v>
      </c>
      <c r="T3890" s="9">
        <f t="shared" si="372"/>
        <v>453859</v>
      </c>
    </row>
    <row r="3891" spans="1:20" hidden="1" x14ac:dyDescent="0.25">
      <c r="A3891" s="9">
        <v>31</v>
      </c>
      <c r="B3891" s="9" t="s">
        <v>16</v>
      </c>
      <c r="C3891" s="9" t="s">
        <v>1126</v>
      </c>
      <c r="D3891" s="9" t="s">
        <v>225</v>
      </c>
      <c r="E3891" s="9" t="s">
        <v>223</v>
      </c>
      <c r="F3891" s="9" t="s">
        <v>5</v>
      </c>
      <c r="G3891" s="9" t="s">
        <v>656</v>
      </c>
      <c r="H3891" s="9" t="s">
        <v>780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1139</v>
      </c>
      <c r="R3891" s="9" t="s">
        <v>1136</v>
      </c>
      <c r="S3891" s="9">
        <f t="shared" si="371"/>
        <v>8843618</v>
      </c>
      <c r="T3891" s="9">
        <f t="shared" si="372"/>
        <v>120321</v>
      </c>
    </row>
    <row r="3892" spans="1:20" hidden="1" x14ac:dyDescent="0.25">
      <c r="A3892" s="9">
        <v>115</v>
      </c>
      <c r="B3892" s="9" t="s">
        <v>16</v>
      </c>
      <c r="C3892" s="9" t="s">
        <v>1051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1139</v>
      </c>
      <c r="R3892" s="9" t="s">
        <v>1136</v>
      </c>
      <c r="S3892" s="9">
        <f t="shared" si="371"/>
        <v>8790600</v>
      </c>
      <c r="T3892" s="9">
        <f t="shared" si="372"/>
        <v>119600</v>
      </c>
    </row>
    <row r="3893" spans="1:20" hidden="1" x14ac:dyDescent="0.25">
      <c r="A3893" s="9">
        <v>354</v>
      </c>
      <c r="B3893" s="9" t="s">
        <v>16</v>
      </c>
      <c r="C3893" s="9" t="s">
        <v>1052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1053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1139</v>
      </c>
      <c r="R3893" s="9" t="s">
        <v>1136</v>
      </c>
      <c r="S3893" s="9">
        <f t="shared" si="371"/>
        <v>29028354</v>
      </c>
      <c r="T3893" s="9">
        <f t="shared" si="372"/>
        <v>394944</v>
      </c>
    </row>
    <row r="3894" spans="1:20" hidden="1" x14ac:dyDescent="0.25">
      <c r="A3894" s="9">
        <v>115</v>
      </c>
      <c r="B3894" s="9" t="s">
        <v>16</v>
      </c>
      <c r="C3894" s="9" t="s">
        <v>1127</v>
      </c>
      <c r="D3894" s="9" t="s">
        <v>225</v>
      </c>
      <c r="E3894" s="9" t="s">
        <v>223</v>
      </c>
      <c r="F3894" s="9" t="s">
        <v>5</v>
      </c>
      <c r="G3894" s="9" t="s">
        <v>656</v>
      </c>
      <c r="H3894" s="9" t="s">
        <v>1128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1139</v>
      </c>
      <c r="R3894" s="9" t="s">
        <v>1136</v>
      </c>
      <c r="S3894" s="9">
        <f t="shared" si="371"/>
        <v>13050315</v>
      </c>
      <c r="T3894" s="9">
        <f t="shared" si="372"/>
        <v>177555</v>
      </c>
    </row>
    <row r="3895" spans="1:20" hidden="1" x14ac:dyDescent="0.25">
      <c r="A3895" s="9">
        <v>447</v>
      </c>
      <c r="B3895" s="9" t="s">
        <v>16</v>
      </c>
      <c r="C3895" s="9" t="s">
        <v>1221</v>
      </c>
      <c r="D3895" s="9" t="s">
        <v>225</v>
      </c>
      <c r="E3895" s="9" t="s">
        <v>223</v>
      </c>
      <c r="F3895" s="9" t="s">
        <v>5</v>
      </c>
      <c r="G3895" s="9" t="s">
        <v>656</v>
      </c>
      <c r="H3895" s="9" t="s">
        <v>1128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1139</v>
      </c>
      <c r="R3895" s="9" t="s">
        <v>1136</v>
      </c>
      <c r="S3895" s="9">
        <f t="shared" si="371"/>
        <v>56180301</v>
      </c>
      <c r="T3895" s="9">
        <f t="shared" si="372"/>
        <v>764358</v>
      </c>
    </row>
    <row r="3896" spans="1:20" hidden="1" x14ac:dyDescent="0.25">
      <c r="A3896" s="9">
        <v>15</v>
      </c>
      <c r="B3896" s="9" t="s">
        <v>16</v>
      </c>
      <c r="C3896" s="9" t="s">
        <v>1129</v>
      </c>
      <c r="D3896" s="9" t="s">
        <v>225</v>
      </c>
      <c r="E3896" s="9" t="s">
        <v>223</v>
      </c>
      <c r="F3896" s="9" t="s">
        <v>5</v>
      </c>
      <c r="G3896" s="9" t="s">
        <v>656</v>
      </c>
      <c r="H3896" s="9" t="s">
        <v>780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1139</v>
      </c>
      <c r="R3896" s="9" t="s">
        <v>1136</v>
      </c>
      <c r="S3896" s="9">
        <f t="shared" si="371"/>
        <v>2926140</v>
      </c>
      <c r="T3896" s="9">
        <f t="shared" si="372"/>
        <v>39811</v>
      </c>
    </row>
    <row r="3897" spans="1:20" hidden="1" x14ac:dyDescent="0.25">
      <c r="A3897" s="9">
        <v>4</v>
      </c>
      <c r="B3897" s="9" t="s">
        <v>16</v>
      </c>
      <c r="C3897" s="9" t="s">
        <v>1222</v>
      </c>
      <c r="D3897" s="9" t="s">
        <v>225</v>
      </c>
      <c r="E3897" s="9" t="s">
        <v>223</v>
      </c>
      <c r="F3897" s="9" t="s">
        <v>5</v>
      </c>
      <c r="G3897" s="9" t="s">
        <v>656</v>
      </c>
      <c r="H3897" s="9" t="s">
        <v>657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1139</v>
      </c>
      <c r="R3897" s="9" t="s">
        <v>1136</v>
      </c>
      <c r="S3897" s="9">
        <f t="shared" si="371"/>
        <v>833888</v>
      </c>
      <c r="T3897" s="9">
        <f t="shared" si="372"/>
        <v>11345</v>
      </c>
    </row>
    <row r="3898" spans="1:20" hidden="1" x14ac:dyDescent="0.25">
      <c r="A3898" s="9">
        <v>12</v>
      </c>
      <c r="B3898" s="9" t="s">
        <v>16</v>
      </c>
      <c r="C3898" s="9" t="s">
        <v>1054</v>
      </c>
      <c r="D3898" s="9" t="s">
        <v>225</v>
      </c>
      <c r="E3898" s="9" t="s">
        <v>223</v>
      </c>
      <c r="F3898" s="9" t="s">
        <v>5</v>
      </c>
      <c r="G3898" s="9" t="s">
        <v>656</v>
      </c>
      <c r="H3898" s="9" t="s">
        <v>1055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1139</v>
      </c>
      <c r="R3898" s="9" t="s">
        <v>1136</v>
      </c>
      <c r="S3898" s="9">
        <f t="shared" si="371"/>
        <v>2970252</v>
      </c>
      <c r="T3898" s="9">
        <f t="shared" si="372"/>
        <v>40412</v>
      </c>
    </row>
    <row r="3899" spans="1:20" hidden="1" x14ac:dyDescent="0.25">
      <c r="A3899" s="9">
        <v>2</v>
      </c>
      <c r="B3899" s="9" t="s">
        <v>16</v>
      </c>
      <c r="C3899" s="9" t="s">
        <v>1130</v>
      </c>
      <c r="D3899" s="9" t="s">
        <v>225</v>
      </c>
      <c r="E3899" s="9" t="s">
        <v>223</v>
      </c>
      <c r="F3899" s="9" t="s">
        <v>5</v>
      </c>
      <c r="G3899" s="9" t="s">
        <v>656</v>
      </c>
      <c r="H3899" s="9" t="s">
        <v>664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1139</v>
      </c>
      <c r="R3899" s="9" t="s">
        <v>1136</v>
      </c>
      <c r="S3899" s="9">
        <f t="shared" si="371"/>
        <v>588330</v>
      </c>
      <c r="T3899" s="9">
        <f t="shared" si="372"/>
        <v>8004</v>
      </c>
    </row>
    <row r="3900" spans="1:20" hidden="1" x14ac:dyDescent="0.25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1139</v>
      </c>
      <c r="R3900" s="9" t="s">
        <v>1136</v>
      </c>
      <c r="S3900" s="9">
        <f t="shared" si="371"/>
        <v>1604367</v>
      </c>
      <c r="T3900" s="9">
        <f t="shared" si="372"/>
        <v>21828</v>
      </c>
    </row>
    <row r="3901" spans="1:20" hidden="1" x14ac:dyDescent="0.25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1139</v>
      </c>
      <c r="R3901" s="9" t="s">
        <v>1136</v>
      </c>
      <c r="S3901" s="9">
        <f t="shared" si="371"/>
        <v>3907656</v>
      </c>
      <c r="T3901" s="9">
        <f t="shared" si="372"/>
        <v>53165</v>
      </c>
    </row>
    <row r="3902" spans="1:20" hidden="1" x14ac:dyDescent="0.25">
      <c r="A3902" s="9">
        <v>39</v>
      </c>
      <c r="B3902" s="9" t="s">
        <v>16</v>
      </c>
      <c r="C3902" s="9" t="s">
        <v>947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1139</v>
      </c>
      <c r="R3902" s="9" t="s">
        <v>1136</v>
      </c>
      <c r="S3902" s="9">
        <f t="shared" si="371"/>
        <v>3307473</v>
      </c>
      <c r="T3902" s="9">
        <f t="shared" si="372"/>
        <v>45000</v>
      </c>
    </row>
    <row r="3903" spans="1:20" hidden="1" x14ac:dyDescent="0.25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1139</v>
      </c>
      <c r="R3903" s="9" t="s">
        <v>1136</v>
      </c>
      <c r="S3903" s="9">
        <f t="shared" si="371"/>
        <v>12354464</v>
      </c>
      <c r="T3903" s="9">
        <f t="shared" si="372"/>
        <v>168088</v>
      </c>
    </row>
    <row r="3904" spans="1:20" hidden="1" x14ac:dyDescent="0.25">
      <c r="A3904" s="9">
        <v>23</v>
      </c>
      <c r="B3904" s="9" t="s">
        <v>16</v>
      </c>
      <c r="C3904" s="9" t="s">
        <v>1056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1139</v>
      </c>
      <c r="R3904" s="9" t="s">
        <v>1136</v>
      </c>
      <c r="S3904" s="9">
        <f t="shared" si="371"/>
        <v>1250947</v>
      </c>
      <c r="T3904" s="9">
        <f t="shared" si="372"/>
        <v>17020</v>
      </c>
    </row>
    <row r="3905" spans="1:20" hidden="1" x14ac:dyDescent="0.25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1139</v>
      </c>
      <c r="R3905" s="9" t="s">
        <v>1136</v>
      </c>
      <c r="S3905" s="9">
        <f t="shared" si="371"/>
        <v>6911820</v>
      </c>
      <c r="T3905" s="9">
        <f t="shared" si="372"/>
        <v>94038</v>
      </c>
    </row>
    <row r="3906" spans="1:20" hidden="1" x14ac:dyDescent="0.25">
      <c r="A3906" s="9">
        <v>56</v>
      </c>
      <c r="B3906" s="9" t="s">
        <v>16</v>
      </c>
      <c r="C3906" s="9" t="s">
        <v>1057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1139</v>
      </c>
      <c r="R3906" s="9" t="s">
        <v>1136</v>
      </c>
      <c r="S3906" s="9">
        <f t="shared" si="371"/>
        <v>2897944</v>
      </c>
      <c r="T3906" s="9">
        <f t="shared" si="372"/>
        <v>39428</v>
      </c>
    </row>
    <row r="3907" spans="1:20" hidden="1" x14ac:dyDescent="0.25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1139</v>
      </c>
      <c r="R3907" s="9" t="s">
        <v>1136</v>
      </c>
      <c r="S3907" s="9">
        <f t="shared" ref="S3907:S3970" si="376">M3907*A3907</f>
        <v>481383</v>
      </c>
      <c r="T3907" s="9">
        <f t="shared" si="372"/>
        <v>6549</v>
      </c>
    </row>
    <row r="3908" spans="1:20" hidden="1" x14ac:dyDescent="0.25">
      <c r="A3908" s="9">
        <v>9</v>
      </c>
      <c r="B3908" s="9" t="s">
        <v>16</v>
      </c>
      <c r="C3908" s="9" t="s">
        <v>779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780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1139</v>
      </c>
      <c r="R3908" s="9" t="s">
        <v>1136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 hidden="1" x14ac:dyDescent="0.25">
      <c r="A3909" s="9">
        <v>84</v>
      </c>
      <c r="B3909" s="9" t="s">
        <v>16</v>
      </c>
      <c r="C3909" s="9" t="s">
        <v>1058</v>
      </c>
      <c r="D3909" s="9" t="s">
        <v>225</v>
      </c>
      <c r="E3909" s="9" t="s">
        <v>223</v>
      </c>
      <c r="F3909" s="9" t="s">
        <v>5</v>
      </c>
      <c r="G3909" s="9" t="s">
        <v>656</v>
      </c>
      <c r="H3909" s="9" t="s">
        <v>657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1139</v>
      </c>
      <c r="R3909" s="9" t="s">
        <v>1136</v>
      </c>
      <c r="S3909" s="9">
        <f t="shared" si="376"/>
        <v>23939160</v>
      </c>
      <c r="T3909" s="9">
        <f t="shared" si="377"/>
        <v>325703</v>
      </c>
    </row>
    <row r="3910" spans="1:20" hidden="1" x14ac:dyDescent="0.25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1139</v>
      </c>
      <c r="R3910" s="9" t="s">
        <v>1136</v>
      </c>
      <c r="S3910" s="9">
        <f t="shared" si="376"/>
        <v>22022280</v>
      </c>
      <c r="T3910" s="9">
        <f t="shared" si="377"/>
        <v>299623</v>
      </c>
    </row>
    <row r="3911" spans="1:20" hidden="1" x14ac:dyDescent="0.25">
      <c r="A3911" s="9">
        <v>267</v>
      </c>
      <c r="B3911" s="9" t="s">
        <v>16</v>
      </c>
      <c r="C3911" s="9" t="s">
        <v>782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1059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1139</v>
      </c>
      <c r="R3911" s="9" t="s">
        <v>1136</v>
      </c>
      <c r="S3911" s="9">
        <f t="shared" si="376"/>
        <v>26609754</v>
      </c>
      <c r="T3911" s="9">
        <f t="shared" si="377"/>
        <v>362037</v>
      </c>
    </row>
    <row r="3912" spans="1:20" hidden="1" x14ac:dyDescent="0.25">
      <c r="A3912" s="9">
        <v>400</v>
      </c>
      <c r="B3912" s="9" t="s">
        <v>16</v>
      </c>
      <c r="C3912" s="9" t="s">
        <v>992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1139</v>
      </c>
      <c r="R3912" s="9" t="s">
        <v>1136</v>
      </c>
      <c r="S3912" s="9">
        <f t="shared" si="376"/>
        <v>31932400</v>
      </c>
      <c r="T3912" s="9">
        <f t="shared" si="377"/>
        <v>434454</v>
      </c>
    </row>
    <row r="3913" spans="1:20" hidden="1" x14ac:dyDescent="0.25">
      <c r="A3913" s="9">
        <v>614</v>
      </c>
      <c r="B3913" s="9" t="s">
        <v>16</v>
      </c>
      <c r="C3913" s="9" t="s">
        <v>784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1059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1139</v>
      </c>
      <c r="R3913" s="9" t="s">
        <v>1136</v>
      </c>
      <c r="S3913" s="9">
        <f t="shared" si="376"/>
        <v>61164838</v>
      </c>
      <c r="T3913" s="9">
        <f t="shared" si="377"/>
        <v>832175</v>
      </c>
    </row>
    <row r="3914" spans="1:20" hidden="1" x14ac:dyDescent="0.25">
      <c r="A3914" s="9">
        <v>4</v>
      </c>
      <c r="B3914" s="9" t="s">
        <v>16</v>
      </c>
      <c r="C3914" s="9" t="s">
        <v>1223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1224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1139</v>
      </c>
      <c r="R3914" s="9" t="s">
        <v>1136</v>
      </c>
      <c r="S3914" s="9">
        <f t="shared" si="376"/>
        <v>359960</v>
      </c>
      <c r="T3914" s="9">
        <f t="shared" si="377"/>
        <v>4897</v>
      </c>
    </row>
    <row r="3915" spans="1:20" hidden="1" x14ac:dyDescent="0.25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1139</v>
      </c>
      <c r="R3915" s="9" t="s">
        <v>1136</v>
      </c>
      <c r="S3915" s="9">
        <f t="shared" si="376"/>
        <v>18498826</v>
      </c>
      <c r="T3915" s="9">
        <f t="shared" si="377"/>
        <v>251685</v>
      </c>
    </row>
    <row r="3916" spans="1:20" hidden="1" x14ac:dyDescent="0.25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1139</v>
      </c>
      <c r="R3916" s="9" t="s">
        <v>1136</v>
      </c>
      <c r="S3916" s="9">
        <f t="shared" si="376"/>
        <v>248880</v>
      </c>
      <c r="T3916" s="9">
        <f t="shared" si="377"/>
        <v>3386</v>
      </c>
    </row>
    <row r="3917" spans="1:20" hidden="1" x14ac:dyDescent="0.25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1139</v>
      </c>
      <c r="R3917" s="9" t="s">
        <v>1136</v>
      </c>
      <c r="S3917" s="9">
        <f t="shared" si="376"/>
        <v>127396104</v>
      </c>
      <c r="T3917" s="9">
        <f t="shared" si="377"/>
        <v>1733280</v>
      </c>
    </row>
    <row r="3918" spans="1:20" hidden="1" x14ac:dyDescent="0.25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1139</v>
      </c>
      <c r="R3918" s="9" t="s">
        <v>1136</v>
      </c>
      <c r="S3918" s="9">
        <f t="shared" si="376"/>
        <v>4970134</v>
      </c>
      <c r="T3918" s="9">
        <f t="shared" si="377"/>
        <v>67621</v>
      </c>
    </row>
    <row r="3919" spans="1:20" hidden="1" x14ac:dyDescent="0.25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1139</v>
      </c>
      <c r="R3919" s="9" t="s">
        <v>1136</v>
      </c>
      <c r="S3919" s="9">
        <f t="shared" si="376"/>
        <v>630738</v>
      </c>
      <c r="T3919" s="9">
        <f t="shared" si="377"/>
        <v>8581</v>
      </c>
    </row>
    <row r="3920" spans="1:20" hidden="1" x14ac:dyDescent="0.25">
      <c r="A3920" s="9">
        <v>4</v>
      </c>
      <c r="B3920" s="9" t="s">
        <v>16</v>
      </c>
      <c r="C3920" s="9" t="s">
        <v>788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783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1139</v>
      </c>
      <c r="R3920" s="9" t="s">
        <v>1136</v>
      </c>
      <c r="S3920" s="9">
        <f t="shared" si="376"/>
        <v>932608</v>
      </c>
      <c r="T3920" s="9">
        <f t="shared" si="377"/>
        <v>12689</v>
      </c>
    </row>
    <row r="3921" spans="1:20" hidden="1" x14ac:dyDescent="0.25">
      <c r="A3921" s="9">
        <v>19</v>
      </c>
      <c r="B3921" s="9" t="s">
        <v>16</v>
      </c>
      <c r="C3921" s="9" t="s">
        <v>864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865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1139</v>
      </c>
      <c r="R3921" s="9" t="s">
        <v>1136</v>
      </c>
      <c r="S3921" s="9">
        <f t="shared" si="376"/>
        <v>2659867</v>
      </c>
      <c r="T3921" s="9">
        <f t="shared" si="377"/>
        <v>36189</v>
      </c>
    </row>
    <row r="3922" spans="1:20" hidden="1" x14ac:dyDescent="0.25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1139</v>
      </c>
      <c r="R3922" s="9" t="s">
        <v>1136</v>
      </c>
      <c r="S3922" s="9">
        <f t="shared" si="376"/>
        <v>3772064</v>
      </c>
      <c r="T3922" s="9">
        <f t="shared" si="377"/>
        <v>51321</v>
      </c>
    </row>
    <row r="3923" spans="1:20" hidden="1" x14ac:dyDescent="0.25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1139</v>
      </c>
      <c r="R3923" s="9" t="s">
        <v>1136</v>
      </c>
      <c r="S3923" s="9">
        <f t="shared" si="376"/>
        <v>8182698</v>
      </c>
      <c r="T3923" s="9">
        <f t="shared" si="377"/>
        <v>111329</v>
      </c>
    </row>
    <row r="3924" spans="1:20" hidden="1" x14ac:dyDescent="0.25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1139</v>
      </c>
      <c r="R3924" s="9" t="s">
        <v>1136</v>
      </c>
      <c r="S3924" s="9">
        <f t="shared" si="376"/>
        <v>1552896</v>
      </c>
      <c r="T3924" s="9">
        <f t="shared" si="377"/>
        <v>21128</v>
      </c>
    </row>
    <row r="3925" spans="1:20" hidden="1" x14ac:dyDescent="0.25">
      <c r="A3925" s="9">
        <v>36</v>
      </c>
      <c r="B3925" s="9" t="s">
        <v>16</v>
      </c>
      <c r="C3925" s="9" t="s">
        <v>1131</v>
      </c>
      <c r="D3925" s="9" t="s">
        <v>225</v>
      </c>
      <c r="E3925" s="9" t="s">
        <v>223</v>
      </c>
      <c r="F3925" s="9" t="s">
        <v>5</v>
      </c>
      <c r="G3925" s="9" t="s">
        <v>656</v>
      </c>
      <c r="H3925" s="9" t="s">
        <v>783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1139</v>
      </c>
      <c r="R3925" s="9" t="s">
        <v>1136</v>
      </c>
      <c r="S3925" s="9">
        <f t="shared" si="376"/>
        <v>4732200</v>
      </c>
      <c r="T3925" s="9">
        <f t="shared" si="377"/>
        <v>64384</v>
      </c>
    </row>
    <row r="3926" spans="1:20" hidden="1" x14ac:dyDescent="0.25">
      <c r="A3926" s="9">
        <v>7</v>
      </c>
      <c r="B3926" s="9" t="s">
        <v>16</v>
      </c>
      <c r="C3926" s="9" t="s">
        <v>951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1139</v>
      </c>
      <c r="R3926" s="9" t="s">
        <v>1136</v>
      </c>
      <c r="S3926" s="9">
        <f t="shared" si="376"/>
        <v>620844</v>
      </c>
      <c r="T3926" s="9">
        <f t="shared" si="377"/>
        <v>8447</v>
      </c>
    </row>
    <row r="3927" spans="1:20" hidden="1" x14ac:dyDescent="0.25">
      <c r="A3927" s="9">
        <v>9</v>
      </c>
      <c r="B3927" s="9" t="s">
        <v>16</v>
      </c>
      <c r="C3927" s="9" t="s">
        <v>952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1139</v>
      </c>
      <c r="R3927" s="9" t="s">
        <v>1136</v>
      </c>
      <c r="S3927" s="9">
        <f t="shared" si="376"/>
        <v>790866</v>
      </c>
      <c r="T3927" s="9">
        <f t="shared" si="377"/>
        <v>10760</v>
      </c>
    </row>
    <row r="3928" spans="1:20" hidden="1" x14ac:dyDescent="0.25">
      <c r="A3928" s="9">
        <v>11</v>
      </c>
      <c r="B3928" s="9" t="s">
        <v>16</v>
      </c>
      <c r="C3928" s="9" t="s">
        <v>1132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1139</v>
      </c>
      <c r="R3928" s="9" t="s">
        <v>1136</v>
      </c>
      <c r="S3928" s="9">
        <f t="shared" si="376"/>
        <v>1438228</v>
      </c>
      <c r="T3928" s="9">
        <f t="shared" si="377"/>
        <v>19568</v>
      </c>
    </row>
    <row r="3929" spans="1:20" hidden="1" x14ac:dyDescent="0.25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1139</v>
      </c>
      <c r="R3929" s="9" t="s">
        <v>1136</v>
      </c>
      <c r="S3929" s="9">
        <f t="shared" si="376"/>
        <v>1630896</v>
      </c>
      <c r="T3929" s="9">
        <f t="shared" si="377"/>
        <v>22189</v>
      </c>
    </row>
    <row r="3930" spans="1:20" hidden="1" x14ac:dyDescent="0.25">
      <c r="A3930" s="9">
        <v>17</v>
      </c>
      <c r="B3930" s="9" t="s">
        <v>16</v>
      </c>
      <c r="C3930" s="9" t="s">
        <v>1133</v>
      </c>
      <c r="D3930" s="9" t="s">
        <v>225</v>
      </c>
      <c r="E3930" s="9" t="s">
        <v>223</v>
      </c>
      <c r="F3930" s="9" t="s">
        <v>5</v>
      </c>
      <c r="G3930" s="9" t="s">
        <v>656</v>
      </c>
      <c r="H3930" s="9" t="s">
        <v>783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1139</v>
      </c>
      <c r="R3930" s="9" t="s">
        <v>1136</v>
      </c>
      <c r="S3930" s="9">
        <f t="shared" si="376"/>
        <v>1665371</v>
      </c>
      <c r="T3930" s="9">
        <f t="shared" si="377"/>
        <v>22658</v>
      </c>
    </row>
    <row r="3931" spans="1:20" hidden="1" x14ac:dyDescent="0.25">
      <c r="A3931" s="9">
        <v>5</v>
      </c>
      <c r="B3931" s="9" t="s">
        <v>16</v>
      </c>
      <c r="C3931" s="9" t="s">
        <v>1225</v>
      </c>
      <c r="D3931" s="9" t="s">
        <v>230</v>
      </c>
      <c r="E3931" s="9" t="s">
        <v>223</v>
      </c>
      <c r="F3931" s="9" t="s">
        <v>5</v>
      </c>
      <c r="G3931" s="9" t="s">
        <v>656</v>
      </c>
      <c r="H3931" s="9" t="s">
        <v>1226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1139</v>
      </c>
      <c r="R3931" s="9" t="s">
        <v>1136</v>
      </c>
      <c r="S3931" s="9">
        <f t="shared" si="376"/>
        <v>1900600</v>
      </c>
      <c r="T3931" s="9">
        <f t="shared" si="377"/>
        <v>25859</v>
      </c>
    </row>
    <row r="3932" spans="1:20" hidden="1" x14ac:dyDescent="0.25">
      <c r="A3932" s="9">
        <v>8</v>
      </c>
      <c r="B3932" s="9" t="s">
        <v>16</v>
      </c>
      <c r="C3932" s="9" t="s">
        <v>1134</v>
      </c>
      <c r="D3932" s="9" t="s">
        <v>230</v>
      </c>
      <c r="E3932" s="9" t="s">
        <v>227</v>
      </c>
      <c r="F3932" s="9" t="s">
        <v>5</v>
      </c>
      <c r="G3932" s="9" t="s">
        <v>656</v>
      </c>
      <c r="H3932" s="9" t="s">
        <v>1135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1139</v>
      </c>
      <c r="R3932" s="9" t="s">
        <v>1136</v>
      </c>
      <c r="S3932" s="9">
        <f t="shared" si="376"/>
        <v>3065920</v>
      </c>
      <c r="T3932" s="9">
        <f t="shared" si="377"/>
        <v>41713</v>
      </c>
    </row>
    <row r="3933" spans="1:20" hidden="1" x14ac:dyDescent="0.25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1139</v>
      </c>
      <c r="R3933" s="9" t="s">
        <v>1136</v>
      </c>
      <c r="S3933" s="9">
        <f t="shared" si="376"/>
        <v>13307800</v>
      </c>
      <c r="T3933" s="9">
        <f t="shared" si="377"/>
        <v>181059</v>
      </c>
    </row>
    <row r="3934" spans="1:20" hidden="1" x14ac:dyDescent="0.25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1139</v>
      </c>
      <c r="R3934" s="9" t="s">
        <v>1136</v>
      </c>
      <c r="S3934" s="9">
        <f t="shared" si="376"/>
        <v>5828900</v>
      </c>
      <c r="T3934" s="9">
        <f t="shared" si="377"/>
        <v>79305</v>
      </c>
    </row>
    <row r="3935" spans="1:20" hidden="1" x14ac:dyDescent="0.25">
      <c r="A3935" s="9">
        <v>320</v>
      </c>
      <c r="B3935" s="9" t="s">
        <v>284</v>
      </c>
      <c r="C3935" s="9" t="s">
        <v>791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1139</v>
      </c>
      <c r="R3935" s="9" t="s">
        <v>1136</v>
      </c>
      <c r="S3935" s="9">
        <f t="shared" si="376"/>
        <v>31197440</v>
      </c>
      <c r="T3935" s="9">
        <f t="shared" si="377"/>
        <v>424455</v>
      </c>
    </row>
    <row r="3936" spans="1:20" hidden="1" x14ac:dyDescent="0.25">
      <c r="A3936" s="9">
        <v>114</v>
      </c>
      <c r="B3936" s="9" t="s">
        <v>629</v>
      </c>
      <c r="C3936" s="9" t="s">
        <v>1061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1139</v>
      </c>
      <c r="R3936" s="9" t="s">
        <v>1136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 hidden="1" x14ac:dyDescent="0.25">
      <c r="A3937" s="9">
        <v>338</v>
      </c>
      <c r="B3937" s="9" t="s">
        <v>629</v>
      </c>
      <c r="C3937" s="9" t="s">
        <v>1062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1139</v>
      </c>
      <c r="R3937" s="9" t="s">
        <v>1136</v>
      </c>
      <c r="S3937" s="9">
        <f t="shared" si="376"/>
        <v>26290316</v>
      </c>
      <c r="T3937" s="9">
        <f t="shared" si="384"/>
        <v>357691</v>
      </c>
    </row>
    <row r="3938" spans="1:20" hidden="1" x14ac:dyDescent="0.25">
      <c r="A3938" s="9">
        <v>1009</v>
      </c>
      <c r="B3938" s="9" t="s">
        <v>629</v>
      </c>
      <c r="C3938" s="9" t="s">
        <v>1063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1139</v>
      </c>
      <c r="R3938" s="9" t="s">
        <v>1136</v>
      </c>
      <c r="S3938" s="9">
        <f t="shared" si="376"/>
        <v>52121913</v>
      </c>
      <c r="T3938" s="9">
        <f t="shared" si="384"/>
        <v>709142</v>
      </c>
    </row>
    <row r="3939" spans="1:20" hidden="1" x14ac:dyDescent="0.25">
      <c r="A3939" s="9">
        <v>192</v>
      </c>
      <c r="B3939" s="9" t="s">
        <v>629</v>
      </c>
      <c r="C3939" s="9" t="s">
        <v>1064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1139</v>
      </c>
      <c r="R3939" s="9" t="s">
        <v>1136</v>
      </c>
      <c r="S3939" s="9">
        <f t="shared" si="376"/>
        <v>14494464</v>
      </c>
      <c r="T3939" s="9">
        <f t="shared" si="384"/>
        <v>197204</v>
      </c>
    </row>
    <row r="3940" spans="1:20" hidden="1" x14ac:dyDescent="0.25">
      <c r="A3940" s="9">
        <v>941</v>
      </c>
      <c r="B3940" s="9" t="s">
        <v>629</v>
      </c>
      <c r="C3940" s="9" t="s">
        <v>1065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1139</v>
      </c>
      <c r="R3940" s="9" t="s">
        <v>1136</v>
      </c>
      <c r="S3940" s="9">
        <f t="shared" si="376"/>
        <v>54099031</v>
      </c>
      <c r="T3940" s="9">
        <f t="shared" si="384"/>
        <v>736041</v>
      </c>
    </row>
    <row r="3941" spans="1:20" hidden="1" x14ac:dyDescent="0.25">
      <c r="A3941" s="9">
        <v>56</v>
      </c>
      <c r="B3941" s="9" t="s">
        <v>629</v>
      </c>
      <c r="C3941" s="9" t="s">
        <v>1066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1139</v>
      </c>
      <c r="R3941" s="9" t="s">
        <v>1136</v>
      </c>
      <c r="S3941" s="9">
        <f t="shared" si="376"/>
        <v>4417560</v>
      </c>
      <c r="T3941" s="9">
        <f t="shared" si="384"/>
        <v>60103</v>
      </c>
    </row>
    <row r="3942" spans="1:20" hidden="1" x14ac:dyDescent="0.25">
      <c r="A3942" s="9">
        <v>940</v>
      </c>
      <c r="B3942" s="9" t="s">
        <v>629</v>
      </c>
      <c r="C3942" s="9" t="s">
        <v>1067</v>
      </c>
      <c r="D3942" s="9" t="s">
        <v>224</v>
      </c>
      <c r="E3942" s="9" t="s">
        <v>223</v>
      </c>
      <c r="F3942" s="9" t="s">
        <v>1</v>
      </c>
      <c r="G3942" s="9" t="s">
        <v>999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1139</v>
      </c>
      <c r="R3942" s="9" t="s">
        <v>1136</v>
      </c>
      <c r="S3942" s="9">
        <f t="shared" si="376"/>
        <v>67087800</v>
      </c>
      <c r="T3942" s="9">
        <f t="shared" si="384"/>
        <v>912759</v>
      </c>
    </row>
    <row r="3943" spans="1:20" hidden="1" x14ac:dyDescent="0.25">
      <c r="A3943" s="9">
        <v>1461</v>
      </c>
      <c r="B3943" s="9" t="s">
        <v>629</v>
      </c>
      <c r="C3943" s="9" t="s">
        <v>1068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1139</v>
      </c>
      <c r="R3943" s="9" t="s">
        <v>1136</v>
      </c>
      <c r="S3943" s="9">
        <f t="shared" si="376"/>
        <v>67647222</v>
      </c>
      <c r="T3943" s="9">
        <f t="shared" si="384"/>
        <v>920370</v>
      </c>
    </row>
    <row r="3944" spans="1:20" hidden="1" x14ac:dyDescent="0.25">
      <c r="A3944" s="9">
        <v>989</v>
      </c>
      <c r="B3944" s="9" t="s">
        <v>629</v>
      </c>
      <c r="C3944" s="9" t="s">
        <v>1069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1139</v>
      </c>
      <c r="R3944" s="9" t="s">
        <v>1136</v>
      </c>
      <c r="S3944" s="9">
        <f t="shared" si="376"/>
        <v>51725689</v>
      </c>
      <c r="T3944" s="9">
        <f t="shared" si="384"/>
        <v>703751</v>
      </c>
    </row>
    <row r="3945" spans="1:20" hidden="1" x14ac:dyDescent="0.25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1230</v>
      </c>
      <c r="O3945" s="17" t="s">
        <v>1231</v>
      </c>
      <c r="P3945" s="17" t="s">
        <v>259</v>
      </c>
      <c r="Q3945" s="9" t="s">
        <v>1139</v>
      </c>
      <c r="R3945" s="9" t="s">
        <v>1136</v>
      </c>
      <c r="S3945" s="9">
        <f t="shared" si="376"/>
        <v>1225500</v>
      </c>
      <c r="T3945" s="9">
        <f t="shared" si="384"/>
        <v>16673</v>
      </c>
    </row>
    <row r="3946" spans="1:20" hidden="1" x14ac:dyDescent="0.25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1232</v>
      </c>
      <c r="O3946" s="17" t="s">
        <v>1233</v>
      </c>
      <c r="P3946" s="17" t="s">
        <v>260</v>
      </c>
      <c r="Q3946" s="9" t="s">
        <v>1139</v>
      </c>
      <c r="R3946" s="9" t="s">
        <v>1136</v>
      </c>
      <c r="S3946" s="9">
        <f t="shared" si="376"/>
        <v>42470000</v>
      </c>
      <c r="T3946" s="9">
        <f t="shared" si="384"/>
        <v>577823</v>
      </c>
    </row>
    <row r="3947" spans="1:20" hidden="1" x14ac:dyDescent="0.25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1234</v>
      </c>
      <c r="O3947" s="17" t="s">
        <v>1231</v>
      </c>
      <c r="P3947" s="17" t="s">
        <v>259</v>
      </c>
      <c r="Q3947" s="9" t="s">
        <v>1139</v>
      </c>
      <c r="R3947" s="9" t="s">
        <v>1136</v>
      </c>
      <c r="S3947" s="9">
        <f t="shared" si="376"/>
        <v>53848000</v>
      </c>
      <c r="T3947" s="9">
        <f t="shared" si="384"/>
        <v>732626</v>
      </c>
    </row>
    <row r="3948" spans="1:20" hidden="1" x14ac:dyDescent="0.25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797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1230</v>
      </c>
      <c r="O3948" s="17" t="s">
        <v>1231</v>
      </c>
      <c r="P3948" s="17" t="s">
        <v>259</v>
      </c>
      <c r="Q3948" s="9" t="s">
        <v>1139</v>
      </c>
      <c r="R3948" s="9" t="s">
        <v>1136</v>
      </c>
      <c r="S3948" s="9">
        <f t="shared" si="376"/>
        <v>1170000</v>
      </c>
      <c r="T3948" s="9">
        <f t="shared" si="384"/>
        <v>15918</v>
      </c>
    </row>
    <row r="3949" spans="1:20" hidden="1" x14ac:dyDescent="0.25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1235</v>
      </c>
      <c r="O3949" s="17" t="s">
        <v>1233</v>
      </c>
      <c r="P3949" s="17" t="s">
        <v>260</v>
      </c>
      <c r="Q3949" s="9" t="s">
        <v>1139</v>
      </c>
      <c r="R3949" s="9" t="s">
        <v>1136</v>
      </c>
      <c r="S3949" s="9">
        <f t="shared" si="376"/>
        <v>140882000</v>
      </c>
      <c r="T3949" s="9">
        <f t="shared" si="384"/>
        <v>1916762</v>
      </c>
    </row>
    <row r="3950" spans="1:20" hidden="1" x14ac:dyDescent="0.25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1235</v>
      </c>
      <c r="O3950" s="17" t="s">
        <v>1233</v>
      </c>
      <c r="P3950" s="17" t="s">
        <v>260</v>
      </c>
      <c r="Q3950" s="9" t="s">
        <v>1139</v>
      </c>
      <c r="R3950" s="9" t="s">
        <v>1136</v>
      </c>
      <c r="S3950" s="9">
        <f t="shared" si="376"/>
        <v>30800000</v>
      </c>
      <c r="T3950" s="9">
        <f t="shared" si="384"/>
        <v>419048</v>
      </c>
    </row>
    <row r="3951" spans="1:20" hidden="1" x14ac:dyDescent="0.25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1235</v>
      </c>
      <c r="O3951" s="17" t="s">
        <v>1233</v>
      </c>
      <c r="P3951" s="17" t="s">
        <v>260</v>
      </c>
      <c r="Q3951" s="9" t="s">
        <v>1139</v>
      </c>
      <c r="R3951" s="9" t="s">
        <v>1136</v>
      </c>
      <c r="S3951" s="9">
        <f t="shared" si="376"/>
        <v>5005000</v>
      </c>
      <c r="T3951" s="9">
        <f t="shared" si="384"/>
        <v>68095</v>
      </c>
    </row>
    <row r="3952" spans="1:20" hidden="1" x14ac:dyDescent="0.25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1235</v>
      </c>
      <c r="O3952" s="17" t="s">
        <v>1233</v>
      </c>
      <c r="P3952" s="17" t="s">
        <v>260</v>
      </c>
      <c r="Q3952" s="9" t="s">
        <v>1139</v>
      </c>
      <c r="R3952" s="9" t="s">
        <v>1136</v>
      </c>
      <c r="S3952" s="9">
        <f t="shared" si="376"/>
        <v>3850000</v>
      </c>
      <c r="T3952" s="9">
        <f t="shared" si="384"/>
        <v>52381</v>
      </c>
    </row>
    <row r="3953" spans="1:20" hidden="1" x14ac:dyDescent="0.25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1235</v>
      </c>
      <c r="O3953" s="17" t="s">
        <v>1233</v>
      </c>
      <c r="P3953" s="17" t="s">
        <v>260</v>
      </c>
      <c r="Q3953" s="9" t="s">
        <v>1139</v>
      </c>
      <c r="R3953" s="9" t="s">
        <v>1136</v>
      </c>
      <c r="S3953" s="9">
        <f t="shared" si="376"/>
        <v>7000000</v>
      </c>
      <c r="T3953" s="9">
        <f t="shared" si="384"/>
        <v>95238</v>
      </c>
    </row>
    <row r="3954" spans="1:20" hidden="1" x14ac:dyDescent="0.25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822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1235</v>
      </c>
      <c r="O3954" s="17" t="s">
        <v>1233</v>
      </c>
      <c r="P3954" s="17" t="s">
        <v>260</v>
      </c>
      <c r="Q3954" s="9" t="s">
        <v>1139</v>
      </c>
      <c r="R3954" s="9" t="s">
        <v>1136</v>
      </c>
      <c r="S3954" s="9">
        <f t="shared" si="376"/>
        <v>700000</v>
      </c>
      <c r="T3954" s="9">
        <f t="shared" si="384"/>
        <v>9524</v>
      </c>
    </row>
    <row r="3955" spans="1:20" hidden="1" x14ac:dyDescent="0.25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994</v>
      </c>
      <c r="I3955" s="9">
        <v>15</v>
      </c>
      <c r="L3955" s="9" t="s">
        <v>50</v>
      </c>
      <c r="M3955" s="9">
        <v>61000</v>
      </c>
      <c r="N3955" s="17" t="s">
        <v>1236</v>
      </c>
      <c r="O3955" s="17" t="s">
        <v>1237</v>
      </c>
      <c r="P3955" s="17" t="s">
        <v>263</v>
      </c>
      <c r="Q3955" s="9" t="s">
        <v>1139</v>
      </c>
      <c r="R3955" s="9" t="s">
        <v>1136</v>
      </c>
      <c r="S3955" s="9">
        <f t="shared" si="376"/>
        <v>4270000</v>
      </c>
      <c r="T3955" s="9">
        <f t="shared" si="384"/>
        <v>58095</v>
      </c>
    </row>
    <row r="3956" spans="1:20" hidden="1" x14ac:dyDescent="0.25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660</v>
      </c>
      <c r="H3956" s="9" t="s">
        <v>993</v>
      </c>
      <c r="I3956" s="9">
        <v>15</v>
      </c>
      <c r="L3956" s="9" t="s">
        <v>50</v>
      </c>
      <c r="M3956" s="9">
        <v>65000</v>
      </c>
      <c r="N3956" s="17" t="s">
        <v>1236</v>
      </c>
      <c r="O3956" s="17" t="s">
        <v>1237</v>
      </c>
      <c r="P3956" s="17" t="s">
        <v>263</v>
      </c>
      <c r="Q3956" s="9" t="s">
        <v>1139</v>
      </c>
      <c r="R3956" s="9" t="s">
        <v>1136</v>
      </c>
      <c r="S3956" s="9">
        <f t="shared" si="376"/>
        <v>7800000</v>
      </c>
      <c r="T3956" s="9">
        <f t="shared" si="384"/>
        <v>106122</v>
      </c>
    </row>
    <row r="3957" spans="1:20" hidden="1" x14ac:dyDescent="0.25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656</v>
      </c>
      <c r="H3957" s="9" t="s">
        <v>993</v>
      </c>
      <c r="I3957" s="9">
        <v>15</v>
      </c>
      <c r="L3957" s="9" t="s">
        <v>50</v>
      </c>
      <c r="M3957" s="9">
        <v>72000</v>
      </c>
      <c r="N3957" s="17" t="s">
        <v>1236</v>
      </c>
      <c r="O3957" s="17" t="s">
        <v>1237</v>
      </c>
      <c r="P3957" s="17" t="s">
        <v>263</v>
      </c>
      <c r="Q3957" s="9" t="s">
        <v>1139</v>
      </c>
      <c r="R3957" s="9" t="s">
        <v>1136</v>
      </c>
      <c r="S3957" s="9">
        <f t="shared" si="376"/>
        <v>9000000</v>
      </c>
      <c r="T3957" s="9">
        <f t="shared" si="384"/>
        <v>122449</v>
      </c>
    </row>
    <row r="3958" spans="1:20" hidden="1" x14ac:dyDescent="0.25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1234</v>
      </c>
      <c r="O3958" s="17" t="s">
        <v>1231</v>
      </c>
      <c r="P3958" s="17" t="s">
        <v>259</v>
      </c>
      <c r="Q3958" s="9" t="s">
        <v>1139</v>
      </c>
      <c r="R3958" s="9" t="s">
        <v>1136</v>
      </c>
      <c r="S3958" s="9">
        <f t="shared" si="376"/>
        <v>57150000</v>
      </c>
      <c r="T3958" s="9">
        <f t="shared" si="384"/>
        <v>777551</v>
      </c>
    </row>
    <row r="3959" spans="1:20" hidden="1" x14ac:dyDescent="0.25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1232</v>
      </c>
      <c r="O3959" s="17" t="s">
        <v>1233</v>
      </c>
      <c r="P3959" s="17" t="s">
        <v>260</v>
      </c>
      <c r="Q3959" s="9" t="s">
        <v>1139</v>
      </c>
      <c r="R3959" s="9" t="s">
        <v>1136</v>
      </c>
      <c r="S3959" s="9">
        <f t="shared" si="376"/>
        <v>3410000</v>
      </c>
      <c r="T3959" s="9">
        <f t="shared" si="384"/>
        <v>46395</v>
      </c>
    </row>
    <row r="3960" spans="1:20" hidden="1" x14ac:dyDescent="0.25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1234</v>
      </c>
      <c r="O3960" s="17" t="s">
        <v>1231</v>
      </c>
      <c r="P3960" s="17" t="s">
        <v>259</v>
      </c>
      <c r="Q3960" s="9" t="s">
        <v>1139</v>
      </c>
      <c r="R3960" s="9" t="s">
        <v>1136</v>
      </c>
      <c r="S3960" s="9">
        <f t="shared" si="376"/>
        <v>1450000</v>
      </c>
      <c r="T3960" s="9">
        <f t="shared" si="384"/>
        <v>19728</v>
      </c>
    </row>
    <row r="3961" spans="1:20" hidden="1" x14ac:dyDescent="0.25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1234</v>
      </c>
      <c r="O3961" s="17" t="s">
        <v>1231</v>
      </c>
      <c r="P3961" s="17" t="s">
        <v>259</v>
      </c>
      <c r="Q3961" s="9" t="s">
        <v>1139</v>
      </c>
      <c r="R3961" s="9" t="s">
        <v>1136</v>
      </c>
      <c r="S3961" s="9">
        <f t="shared" si="376"/>
        <v>103695000</v>
      </c>
      <c r="T3961" s="9">
        <f t="shared" si="384"/>
        <v>1410816</v>
      </c>
    </row>
    <row r="3962" spans="1:20" hidden="1" x14ac:dyDescent="0.25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1234</v>
      </c>
      <c r="O3962" s="17" t="s">
        <v>1231</v>
      </c>
      <c r="P3962" s="17" t="s">
        <v>259</v>
      </c>
      <c r="Q3962" s="9" t="s">
        <v>1139</v>
      </c>
      <c r="R3962" s="9" t="s">
        <v>1136</v>
      </c>
      <c r="S3962" s="9">
        <f t="shared" si="376"/>
        <v>1831500</v>
      </c>
      <c r="T3962" s="9">
        <f t="shared" si="384"/>
        <v>24918</v>
      </c>
    </row>
    <row r="3963" spans="1:20" hidden="1" x14ac:dyDescent="0.25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1230</v>
      </c>
      <c r="O3963" s="17" t="s">
        <v>1231</v>
      </c>
      <c r="P3963" s="17" t="s">
        <v>259</v>
      </c>
      <c r="Q3963" s="9" t="s">
        <v>1139</v>
      </c>
      <c r="R3963" s="9" t="s">
        <v>1136</v>
      </c>
      <c r="S3963" s="9">
        <f t="shared" si="376"/>
        <v>74970000</v>
      </c>
      <c r="T3963" s="9">
        <f t="shared" si="384"/>
        <v>1020000</v>
      </c>
    </row>
    <row r="3964" spans="1:20" hidden="1" x14ac:dyDescent="0.25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797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1230</v>
      </c>
      <c r="O3964" s="17" t="s">
        <v>1231</v>
      </c>
      <c r="P3964" s="17" t="s">
        <v>259</v>
      </c>
      <c r="Q3964" s="9" t="s">
        <v>1139</v>
      </c>
      <c r="R3964" s="9" t="s">
        <v>1136</v>
      </c>
      <c r="S3964" s="9">
        <f t="shared" si="376"/>
        <v>4287500</v>
      </c>
      <c r="T3964" s="9">
        <f t="shared" si="384"/>
        <v>58333</v>
      </c>
    </row>
    <row r="3965" spans="1:20" hidden="1" x14ac:dyDescent="0.25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1238</v>
      </c>
      <c r="O3965" s="17" t="s">
        <v>1239</v>
      </c>
      <c r="P3965" s="17" t="s">
        <v>258</v>
      </c>
      <c r="Q3965" s="9" t="s">
        <v>1139</v>
      </c>
      <c r="R3965" s="9" t="s">
        <v>1136</v>
      </c>
      <c r="S3965" s="9">
        <f t="shared" si="376"/>
        <v>2985000</v>
      </c>
      <c r="T3965" s="9">
        <f t="shared" si="384"/>
        <v>40612</v>
      </c>
    </row>
    <row r="3966" spans="1:20" hidden="1" x14ac:dyDescent="0.25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1240</v>
      </c>
      <c r="O3966" s="17" t="s">
        <v>1241</v>
      </c>
      <c r="P3966" s="17" t="s">
        <v>262</v>
      </c>
      <c r="Q3966" s="9" t="s">
        <v>1139</v>
      </c>
      <c r="R3966" s="9" t="s">
        <v>1136</v>
      </c>
      <c r="S3966" s="9">
        <f t="shared" si="376"/>
        <v>17600000</v>
      </c>
      <c r="T3966" s="9">
        <f t="shared" si="384"/>
        <v>239456</v>
      </c>
    </row>
    <row r="3967" spans="1:20" hidden="1" x14ac:dyDescent="0.25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1242</v>
      </c>
      <c r="O3967" s="17" t="s">
        <v>1243</v>
      </c>
      <c r="P3967" s="17" t="s">
        <v>261</v>
      </c>
      <c r="Q3967" s="9" t="s">
        <v>1139</v>
      </c>
      <c r="R3967" s="9" t="s">
        <v>1136</v>
      </c>
      <c r="S3967" s="9">
        <f t="shared" si="376"/>
        <v>29250000</v>
      </c>
      <c r="T3967" s="9">
        <f t="shared" si="384"/>
        <v>397959</v>
      </c>
    </row>
    <row r="3968" spans="1:20" hidden="1" x14ac:dyDescent="0.25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1242</v>
      </c>
      <c r="O3968" s="17" t="s">
        <v>1243</v>
      </c>
      <c r="P3968" s="17" t="s">
        <v>261</v>
      </c>
      <c r="Q3968" s="9" t="s">
        <v>1139</v>
      </c>
      <c r="R3968" s="9" t="s">
        <v>1136</v>
      </c>
      <c r="S3968" s="9">
        <f t="shared" si="376"/>
        <v>2250000</v>
      </c>
      <c r="T3968" s="9">
        <f t="shared" si="384"/>
        <v>30612</v>
      </c>
    </row>
    <row r="3969" spans="1:20" hidden="1" x14ac:dyDescent="0.25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1238</v>
      </c>
      <c r="O3969" s="17" t="s">
        <v>1239</v>
      </c>
      <c r="P3969" s="17" t="s">
        <v>258</v>
      </c>
      <c r="Q3969" s="9" t="s">
        <v>1139</v>
      </c>
      <c r="R3969" s="9" t="s">
        <v>1136</v>
      </c>
      <c r="S3969" s="9">
        <f t="shared" si="376"/>
        <v>2516000</v>
      </c>
      <c r="T3969" s="9">
        <f t="shared" si="384"/>
        <v>34231</v>
      </c>
    </row>
    <row r="3970" spans="1:20" hidden="1" x14ac:dyDescent="0.25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1230</v>
      </c>
      <c r="O3970" s="17" t="s">
        <v>1231</v>
      </c>
      <c r="P3970" s="17" t="s">
        <v>259</v>
      </c>
      <c r="Q3970" s="9" t="s">
        <v>1139</v>
      </c>
      <c r="R3970" s="9" t="s">
        <v>1136</v>
      </c>
      <c r="S3970" s="9">
        <f t="shared" si="376"/>
        <v>31688000</v>
      </c>
      <c r="T3970" s="9">
        <f t="shared" si="384"/>
        <v>431129</v>
      </c>
    </row>
    <row r="3971" spans="1:20" x14ac:dyDescent="0.25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1139</v>
      </c>
      <c r="R3971" s="9" t="s">
        <v>1136</v>
      </c>
      <c r="S3971" s="9">
        <f t="shared" ref="S3971" si="388">M3971*A3971</f>
        <v>48276000</v>
      </c>
      <c r="T3971" s="9">
        <f t="shared" si="384"/>
        <v>656816</v>
      </c>
    </row>
    <row r="3972" spans="1:20" x14ac:dyDescent="0.25">
      <c r="A3972" s="111">
        <v>400</v>
      </c>
      <c r="B3972" s="9" t="s">
        <v>0</v>
      </c>
      <c r="C3972" s="9" t="s">
        <v>1074</v>
      </c>
      <c r="D3972" s="9" t="s">
        <v>228</v>
      </c>
      <c r="E3972" s="9" t="s">
        <v>223</v>
      </c>
      <c r="F3972" s="9" t="s">
        <v>5</v>
      </c>
      <c r="G3972" s="9" t="s">
        <v>797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1331</v>
      </c>
      <c r="R3972" s="9" t="s">
        <v>1136</v>
      </c>
      <c r="S3972" s="9">
        <f t="shared" ref="S3972" si="392">M3972*A3972</f>
        <v>9942000</v>
      </c>
      <c r="T3972" s="9">
        <f>ROUND(S3972/72.9,0)</f>
        <v>136379</v>
      </c>
    </row>
    <row r="3973" spans="1:20" x14ac:dyDescent="0.25">
      <c r="A3973" s="111">
        <v>225</v>
      </c>
      <c r="B3973" s="9" t="s">
        <v>0</v>
      </c>
      <c r="C3973" s="9" t="s">
        <v>873</v>
      </c>
      <c r="D3973" s="9" t="s">
        <v>228</v>
      </c>
      <c r="E3973" s="9" t="s">
        <v>223</v>
      </c>
      <c r="F3973" s="9" t="s">
        <v>5</v>
      </c>
      <c r="G3973" s="9" t="s">
        <v>797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1331</v>
      </c>
      <c r="R3973" s="9" t="s">
        <v>1136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 x14ac:dyDescent="0.25">
      <c r="A3974" s="111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1331</v>
      </c>
      <c r="R3974" s="9" t="s">
        <v>1136</v>
      </c>
      <c r="S3974" s="9">
        <f t="shared" si="393"/>
        <v>50980</v>
      </c>
      <c r="T3974" s="9">
        <f t="shared" si="394"/>
        <v>699</v>
      </c>
    </row>
    <row r="3975" spans="1:20" x14ac:dyDescent="0.25">
      <c r="A3975" s="111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1331</v>
      </c>
      <c r="R3975" s="9" t="s">
        <v>1136</v>
      </c>
      <c r="S3975" s="9">
        <f t="shared" si="393"/>
        <v>19202108</v>
      </c>
      <c r="T3975" s="9">
        <f t="shared" si="394"/>
        <v>263403</v>
      </c>
    </row>
    <row r="3976" spans="1:20" x14ac:dyDescent="0.25">
      <c r="A3976" s="111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874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1331</v>
      </c>
      <c r="R3976" s="9" t="s">
        <v>1136</v>
      </c>
      <c r="S3976" s="9">
        <f t="shared" si="393"/>
        <v>234036</v>
      </c>
      <c r="T3976" s="9">
        <f t="shared" si="394"/>
        <v>3210</v>
      </c>
    </row>
    <row r="3977" spans="1:20" x14ac:dyDescent="0.25">
      <c r="A3977" s="111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1331</v>
      </c>
      <c r="R3977" s="9" t="s">
        <v>1136</v>
      </c>
      <c r="S3977" s="9">
        <f t="shared" si="393"/>
        <v>149262624</v>
      </c>
      <c r="T3977" s="9">
        <f t="shared" si="394"/>
        <v>2047498</v>
      </c>
    </row>
    <row r="3978" spans="1:20" x14ac:dyDescent="0.25">
      <c r="A3978" s="111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1331</v>
      </c>
      <c r="R3978" s="9" t="s">
        <v>1136</v>
      </c>
      <c r="S3978" s="9">
        <f t="shared" si="393"/>
        <v>95782</v>
      </c>
      <c r="T3978" s="9">
        <f t="shared" si="394"/>
        <v>1314</v>
      </c>
    </row>
    <row r="3979" spans="1:20" x14ac:dyDescent="0.25">
      <c r="A3979" s="111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1331</v>
      </c>
      <c r="R3979" s="9" t="s">
        <v>1136</v>
      </c>
      <c r="S3979" s="9">
        <f t="shared" si="393"/>
        <v>48583</v>
      </c>
      <c r="T3979" s="9">
        <f t="shared" si="394"/>
        <v>666</v>
      </c>
    </row>
    <row r="3980" spans="1:20" x14ac:dyDescent="0.25">
      <c r="A3980" s="111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1331</v>
      </c>
      <c r="R3980" s="9" t="s">
        <v>1136</v>
      </c>
      <c r="S3980" s="9">
        <f t="shared" si="393"/>
        <v>235934348</v>
      </c>
      <c r="T3980" s="9">
        <f t="shared" si="394"/>
        <v>3236411</v>
      </c>
    </row>
    <row r="3981" spans="1:20" x14ac:dyDescent="0.25">
      <c r="A3981" s="111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1331</v>
      </c>
      <c r="R3981" s="9" t="s">
        <v>1136</v>
      </c>
      <c r="S3981" s="9">
        <f t="shared" si="393"/>
        <v>2799238</v>
      </c>
      <c r="T3981" s="9">
        <f t="shared" si="394"/>
        <v>38398</v>
      </c>
    </row>
    <row r="3982" spans="1:20" x14ac:dyDescent="0.25">
      <c r="A3982" s="111">
        <v>908</v>
      </c>
      <c r="B3982" s="9" t="s">
        <v>0</v>
      </c>
      <c r="C3982" s="9" t="s">
        <v>998</v>
      </c>
      <c r="D3982" s="9" t="s">
        <v>224</v>
      </c>
      <c r="E3982" s="9" t="s">
        <v>223</v>
      </c>
      <c r="F3982" s="9" t="s">
        <v>5</v>
      </c>
      <c r="G3982" s="9" t="s">
        <v>797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1331</v>
      </c>
      <c r="R3982" s="9" t="s">
        <v>1136</v>
      </c>
      <c r="S3982" s="9">
        <f t="shared" si="393"/>
        <v>30833864</v>
      </c>
      <c r="T3982" s="9">
        <f t="shared" si="394"/>
        <v>422961</v>
      </c>
    </row>
    <row r="3983" spans="1:20" x14ac:dyDescent="0.25">
      <c r="A3983" s="111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1331</v>
      </c>
      <c r="R3983" s="9" t="s">
        <v>1136</v>
      </c>
      <c r="S3983" s="9">
        <f t="shared" si="393"/>
        <v>4358760</v>
      </c>
      <c r="T3983" s="9">
        <f t="shared" si="394"/>
        <v>59791</v>
      </c>
    </row>
    <row r="3984" spans="1:20" x14ac:dyDescent="0.25">
      <c r="A3984" s="111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1331</v>
      </c>
      <c r="R3984" s="9" t="s">
        <v>1136</v>
      </c>
      <c r="S3984" s="9">
        <f t="shared" si="393"/>
        <v>40634132</v>
      </c>
      <c r="T3984" s="9">
        <f t="shared" si="394"/>
        <v>557396</v>
      </c>
    </row>
    <row r="3985" spans="1:20" x14ac:dyDescent="0.25">
      <c r="A3985" s="111">
        <v>650</v>
      </c>
      <c r="B3985" s="9" t="s">
        <v>0</v>
      </c>
      <c r="C3985" s="9" t="s">
        <v>799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800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1331</v>
      </c>
      <c r="R3985" s="9" t="s">
        <v>1136</v>
      </c>
      <c r="S3985" s="9">
        <f t="shared" si="393"/>
        <v>33840950</v>
      </c>
      <c r="T3985" s="9">
        <f t="shared" si="394"/>
        <v>464211</v>
      </c>
    </row>
    <row r="3986" spans="1:20" x14ac:dyDescent="0.25">
      <c r="A3986" s="111">
        <v>39</v>
      </c>
      <c r="B3986" s="9" t="s">
        <v>0</v>
      </c>
      <c r="C3986" s="9" t="s">
        <v>1140</v>
      </c>
      <c r="D3986" s="9" t="s">
        <v>222</v>
      </c>
      <c r="E3986" s="9" t="s">
        <v>223</v>
      </c>
      <c r="F3986" s="9" t="s">
        <v>1</v>
      </c>
      <c r="G3986" s="9" t="s">
        <v>822</v>
      </c>
      <c r="H3986" s="9" t="s">
        <v>800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1331</v>
      </c>
      <c r="R3986" s="9" t="s">
        <v>1136</v>
      </c>
      <c r="S3986" s="9">
        <f t="shared" si="393"/>
        <v>2152410</v>
      </c>
      <c r="T3986" s="9">
        <f t="shared" si="394"/>
        <v>29526</v>
      </c>
    </row>
    <row r="3987" spans="1:20" x14ac:dyDescent="0.25">
      <c r="A3987" s="111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1331</v>
      </c>
      <c r="R3987" s="9" t="s">
        <v>1136</v>
      </c>
      <c r="S3987" s="9">
        <f t="shared" si="393"/>
        <v>430938</v>
      </c>
      <c r="T3987" s="9">
        <f t="shared" si="394"/>
        <v>5911</v>
      </c>
    </row>
    <row r="3988" spans="1:20" x14ac:dyDescent="0.25">
      <c r="A3988" s="111">
        <v>50</v>
      </c>
      <c r="B3988" s="9" t="s">
        <v>0</v>
      </c>
      <c r="C3988" s="9" t="s">
        <v>1076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1331</v>
      </c>
      <c r="R3988" s="9" t="s">
        <v>1136</v>
      </c>
      <c r="S3988" s="9">
        <f t="shared" si="393"/>
        <v>2482900</v>
      </c>
      <c r="T3988" s="9">
        <f t="shared" si="394"/>
        <v>34059</v>
      </c>
    </row>
    <row r="3989" spans="1:20" x14ac:dyDescent="0.25">
      <c r="A3989" s="111">
        <v>543</v>
      </c>
      <c r="B3989" s="9" t="s">
        <v>0</v>
      </c>
      <c r="C3989" s="9" t="s">
        <v>877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1331</v>
      </c>
      <c r="R3989" s="9" t="s">
        <v>1136</v>
      </c>
      <c r="S3989" s="9">
        <f t="shared" si="393"/>
        <v>34821504</v>
      </c>
      <c r="T3989" s="9">
        <f t="shared" si="394"/>
        <v>477661</v>
      </c>
    </row>
    <row r="3990" spans="1:20" x14ac:dyDescent="0.25">
      <c r="A3990" s="111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1331</v>
      </c>
      <c r="R3990" s="9" t="s">
        <v>1136</v>
      </c>
      <c r="S3990" s="9">
        <f t="shared" si="393"/>
        <v>532104</v>
      </c>
      <c r="T3990" s="9">
        <f t="shared" si="394"/>
        <v>7299</v>
      </c>
    </row>
    <row r="3991" spans="1:20" x14ac:dyDescent="0.25">
      <c r="A3991" s="111">
        <v>21</v>
      </c>
      <c r="B3991" s="9" t="s">
        <v>0</v>
      </c>
      <c r="C3991" s="9" t="s">
        <v>957</v>
      </c>
      <c r="D3991" s="9" t="s">
        <v>225</v>
      </c>
      <c r="E3991" s="9" t="s">
        <v>223</v>
      </c>
      <c r="F3991" s="9" t="s">
        <v>1</v>
      </c>
      <c r="G3991" s="9" t="s">
        <v>660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1331</v>
      </c>
      <c r="R3991" s="9" t="s">
        <v>1136</v>
      </c>
      <c r="S3991" s="9">
        <f t="shared" si="393"/>
        <v>1614501</v>
      </c>
      <c r="T3991" s="9">
        <f t="shared" si="394"/>
        <v>22147</v>
      </c>
    </row>
    <row r="3992" spans="1:20" x14ac:dyDescent="0.25">
      <c r="A3992" s="111">
        <v>861</v>
      </c>
      <c r="B3992" s="9" t="s">
        <v>0</v>
      </c>
      <c r="C3992" s="9" t="s">
        <v>637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1331</v>
      </c>
      <c r="R3992" s="9" t="s">
        <v>1136</v>
      </c>
      <c r="S3992" s="9">
        <f t="shared" si="393"/>
        <v>55532778</v>
      </c>
      <c r="T3992" s="9">
        <f t="shared" si="394"/>
        <v>761767</v>
      </c>
    </row>
    <row r="3993" spans="1:20" x14ac:dyDescent="0.25">
      <c r="A3993" s="111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999</v>
      </c>
      <c r="H3993" s="9" t="s">
        <v>783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1331</v>
      </c>
      <c r="R3993" s="9" t="s">
        <v>1136</v>
      </c>
      <c r="S3993" s="9">
        <f t="shared" si="393"/>
        <v>1688416</v>
      </c>
      <c r="T3993" s="9">
        <f t="shared" si="394"/>
        <v>23161</v>
      </c>
    </row>
    <row r="3994" spans="1:20" x14ac:dyDescent="0.25">
      <c r="A3994" s="111">
        <v>1352</v>
      </c>
      <c r="B3994" s="9" t="s">
        <v>0</v>
      </c>
      <c r="C3994" s="9" t="s">
        <v>878</v>
      </c>
      <c r="D3994" s="9" t="s">
        <v>225</v>
      </c>
      <c r="E3994" s="9" t="s">
        <v>223</v>
      </c>
      <c r="F3994" s="9" t="s">
        <v>1</v>
      </c>
      <c r="G3994" s="9" t="s">
        <v>660</v>
      </c>
      <c r="H3994" s="9" t="s">
        <v>783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1331</v>
      </c>
      <c r="R3994" s="9" t="s">
        <v>1136</v>
      </c>
      <c r="S3994" s="9">
        <f t="shared" si="393"/>
        <v>215168096</v>
      </c>
      <c r="T3994" s="9">
        <f t="shared" si="394"/>
        <v>2951551</v>
      </c>
    </row>
    <row r="3995" spans="1:20" x14ac:dyDescent="0.25">
      <c r="A3995" s="111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1331</v>
      </c>
      <c r="R3995" s="9" t="s">
        <v>1136</v>
      </c>
      <c r="S3995" s="9">
        <f t="shared" si="393"/>
        <v>11204060</v>
      </c>
      <c r="T3995" s="9">
        <f t="shared" si="394"/>
        <v>153691</v>
      </c>
    </row>
    <row r="3996" spans="1:20" x14ac:dyDescent="0.25">
      <c r="A3996" s="111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1141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1331</v>
      </c>
      <c r="R3996" s="9" t="s">
        <v>1136</v>
      </c>
      <c r="S3996" s="9">
        <f t="shared" si="393"/>
        <v>91812404</v>
      </c>
      <c r="T3996" s="9">
        <f t="shared" si="394"/>
        <v>1259429</v>
      </c>
    </row>
    <row r="3997" spans="1:20" x14ac:dyDescent="0.25">
      <c r="A3997" s="111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1331</v>
      </c>
      <c r="R3997" s="9" t="s">
        <v>1136</v>
      </c>
      <c r="S3997" s="9">
        <f t="shared" si="393"/>
        <v>1659234</v>
      </c>
      <c r="T3997" s="9">
        <f t="shared" si="394"/>
        <v>22760</v>
      </c>
    </row>
    <row r="3998" spans="1:20" x14ac:dyDescent="0.25">
      <c r="A3998" s="111">
        <v>145</v>
      </c>
      <c r="B3998" s="9" t="s">
        <v>0</v>
      </c>
      <c r="C3998" s="9" t="s">
        <v>1142</v>
      </c>
      <c r="D3998" s="9" t="s">
        <v>225</v>
      </c>
      <c r="E3998" s="9" t="s">
        <v>223</v>
      </c>
      <c r="F3998" s="9" t="s">
        <v>5</v>
      </c>
      <c r="G3998" s="9" t="s">
        <v>656</v>
      </c>
      <c r="H3998" s="9" t="s">
        <v>1059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1331</v>
      </c>
      <c r="R3998" s="9" t="s">
        <v>1136</v>
      </c>
      <c r="S3998" s="9">
        <f t="shared" si="393"/>
        <v>12958795</v>
      </c>
      <c r="T3998" s="9">
        <f t="shared" si="394"/>
        <v>177761</v>
      </c>
    </row>
    <row r="3999" spans="1:20" x14ac:dyDescent="0.25">
      <c r="A3999" s="111">
        <v>733</v>
      </c>
      <c r="B3999" s="9" t="s">
        <v>0</v>
      </c>
      <c r="C3999" s="9" t="s">
        <v>959</v>
      </c>
      <c r="D3999" s="9" t="s">
        <v>225</v>
      </c>
      <c r="E3999" s="9" t="s">
        <v>223</v>
      </c>
      <c r="F3999" s="9" t="s">
        <v>1</v>
      </c>
      <c r="G3999" s="9" t="s">
        <v>660</v>
      </c>
      <c r="H3999" s="9" t="s">
        <v>787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1331</v>
      </c>
      <c r="R3999" s="9" t="s">
        <v>1136</v>
      </c>
      <c r="S3999" s="9">
        <f t="shared" si="393"/>
        <v>97217790</v>
      </c>
      <c r="T3999" s="9">
        <f t="shared" si="394"/>
        <v>1333577</v>
      </c>
    </row>
    <row r="4000" spans="1:20" x14ac:dyDescent="0.25">
      <c r="A4000" s="111">
        <v>2</v>
      </c>
      <c r="B4000" s="9" t="s">
        <v>0</v>
      </c>
      <c r="C4000" s="9" t="s">
        <v>882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883</v>
      </c>
      <c r="I4000" s="9">
        <v>15</v>
      </c>
      <c r="J4000" s="9" t="s">
        <v>884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1331</v>
      </c>
      <c r="R4000" s="9" t="s">
        <v>1136</v>
      </c>
      <c r="S4000" s="9">
        <f t="shared" si="393"/>
        <v>330646</v>
      </c>
      <c r="T4000" s="9">
        <f t="shared" si="394"/>
        <v>4536</v>
      </c>
    </row>
    <row r="4001" spans="1:20" x14ac:dyDescent="0.25">
      <c r="A4001" s="111">
        <v>2</v>
      </c>
      <c r="B4001" s="9" t="s">
        <v>0</v>
      </c>
      <c r="C4001" s="9" t="s">
        <v>1144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884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1331</v>
      </c>
      <c r="R4001" s="9" t="s">
        <v>1136</v>
      </c>
      <c r="S4001" s="9">
        <f t="shared" si="393"/>
        <v>353930</v>
      </c>
      <c r="T4001" s="9">
        <f t="shared" si="394"/>
        <v>4855</v>
      </c>
    </row>
    <row r="4002" spans="1:20" x14ac:dyDescent="0.25">
      <c r="A4002" s="111">
        <v>15</v>
      </c>
      <c r="B4002" s="9" t="s">
        <v>0</v>
      </c>
      <c r="C4002" s="9" t="s">
        <v>641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1331</v>
      </c>
      <c r="R4002" s="9" t="s">
        <v>1136</v>
      </c>
      <c r="S4002" s="9">
        <f t="shared" si="393"/>
        <v>1359300</v>
      </c>
      <c r="T4002" s="9">
        <f t="shared" si="394"/>
        <v>18646</v>
      </c>
    </row>
    <row r="4003" spans="1:20" x14ac:dyDescent="0.25">
      <c r="A4003" s="111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1331</v>
      </c>
      <c r="R4003" s="9" t="s">
        <v>1136</v>
      </c>
      <c r="S4003" s="9">
        <f t="shared" si="393"/>
        <v>15534778</v>
      </c>
      <c r="T4003" s="9">
        <f t="shared" si="394"/>
        <v>213097</v>
      </c>
    </row>
    <row r="4004" spans="1:20" x14ac:dyDescent="0.25">
      <c r="A4004" s="111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1331</v>
      </c>
      <c r="R4004" s="9" t="s">
        <v>1136</v>
      </c>
      <c r="S4004" s="9">
        <f t="shared" si="393"/>
        <v>41721735</v>
      </c>
      <c r="T4004" s="9">
        <f t="shared" si="394"/>
        <v>572315</v>
      </c>
    </row>
    <row r="4005" spans="1:20" x14ac:dyDescent="0.25">
      <c r="A4005" s="111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1331</v>
      </c>
      <c r="R4005" s="9" t="s">
        <v>1136</v>
      </c>
      <c r="S4005" s="9">
        <f t="shared" si="393"/>
        <v>70274625</v>
      </c>
      <c r="T4005" s="9">
        <f t="shared" si="394"/>
        <v>963987</v>
      </c>
    </row>
    <row r="4006" spans="1:20" x14ac:dyDescent="0.25">
      <c r="A4006" s="111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887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1331</v>
      </c>
      <c r="R4006" s="9" t="s">
        <v>1136</v>
      </c>
      <c r="S4006" s="9">
        <f t="shared" si="393"/>
        <v>9421280</v>
      </c>
      <c r="T4006" s="9">
        <f t="shared" si="394"/>
        <v>129236</v>
      </c>
    </row>
    <row r="4007" spans="1:20" x14ac:dyDescent="0.25">
      <c r="A4007" s="111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1331</v>
      </c>
      <c r="R4007" s="9" t="s">
        <v>1136</v>
      </c>
      <c r="S4007" s="9">
        <f t="shared" si="393"/>
        <v>3290368</v>
      </c>
      <c r="T4007" s="9">
        <f t="shared" si="394"/>
        <v>45135</v>
      </c>
    </row>
    <row r="4008" spans="1:20" x14ac:dyDescent="0.25">
      <c r="A4008" s="111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1331</v>
      </c>
      <c r="R4008" s="9" t="s">
        <v>1136</v>
      </c>
      <c r="S4008" s="9">
        <f t="shared" si="393"/>
        <v>36590384</v>
      </c>
      <c r="T4008" s="9">
        <f t="shared" si="394"/>
        <v>501926</v>
      </c>
    </row>
    <row r="4009" spans="1:20" x14ac:dyDescent="0.25">
      <c r="A4009" s="111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1331</v>
      </c>
      <c r="R4009" s="9" t="s">
        <v>1136</v>
      </c>
      <c r="S4009" s="9">
        <f t="shared" si="393"/>
        <v>177454</v>
      </c>
      <c r="T4009" s="9">
        <f t="shared" si="394"/>
        <v>2434</v>
      </c>
    </row>
    <row r="4010" spans="1:20" x14ac:dyDescent="0.25">
      <c r="A4010" s="111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1331</v>
      </c>
      <c r="R4010" s="9" t="s">
        <v>1136</v>
      </c>
      <c r="S4010" s="9">
        <f t="shared" si="393"/>
        <v>860928</v>
      </c>
      <c r="T4010" s="9">
        <f t="shared" si="394"/>
        <v>11810</v>
      </c>
    </row>
    <row r="4011" spans="1:20" x14ac:dyDescent="0.25">
      <c r="A4011" s="111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1331</v>
      </c>
      <c r="R4011" s="9" t="s">
        <v>1136</v>
      </c>
      <c r="S4011" s="9">
        <f t="shared" si="393"/>
        <v>2285520</v>
      </c>
      <c r="T4011" s="9">
        <f t="shared" si="394"/>
        <v>31351</v>
      </c>
    </row>
    <row r="4012" spans="1:20" x14ac:dyDescent="0.25">
      <c r="A4012" s="111">
        <v>13</v>
      </c>
      <c r="B4012" s="9" t="s">
        <v>0</v>
      </c>
      <c r="C4012" s="9" t="s">
        <v>888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1331</v>
      </c>
      <c r="R4012" s="9" t="s">
        <v>1136</v>
      </c>
      <c r="S4012" s="9">
        <f t="shared" si="393"/>
        <v>752180</v>
      </c>
      <c r="T4012" s="9">
        <f t="shared" si="394"/>
        <v>10318</v>
      </c>
    </row>
    <row r="4013" spans="1:20" x14ac:dyDescent="0.25">
      <c r="A4013" s="111">
        <v>285</v>
      </c>
      <c r="B4013" s="9" t="s">
        <v>0</v>
      </c>
      <c r="C4013" s="9" t="s">
        <v>890</v>
      </c>
      <c r="D4013" s="9" t="s">
        <v>228</v>
      </c>
      <c r="E4013" s="9" t="s">
        <v>223</v>
      </c>
      <c r="F4013" s="9" t="s">
        <v>5</v>
      </c>
      <c r="G4013" s="9" t="s">
        <v>797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1331</v>
      </c>
      <c r="R4013" s="9" t="s">
        <v>1136</v>
      </c>
      <c r="S4013" s="9">
        <f t="shared" si="393"/>
        <v>9340875</v>
      </c>
      <c r="T4013" s="9">
        <f t="shared" si="394"/>
        <v>128133</v>
      </c>
    </row>
    <row r="4014" spans="1:20" x14ac:dyDescent="0.25">
      <c r="A4014" s="111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1331</v>
      </c>
      <c r="R4014" s="9" t="s">
        <v>1136</v>
      </c>
      <c r="S4014" s="9">
        <f t="shared" si="393"/>
        <v>765752</v>
      </c>
      <c r="T4014" s="9">
        <f t="shared" si="394"/>
        <v>10504</v>
      </c>
    </row>
    <row r="4015" spans="1:20" x14ac:dyDescent="0.25">
      <c r="A4015" s="111">
        <v>292</v>
      </c>
      <c r="B4015" s="9" t="s">
        <v>0</v>
      </c>
      <c r="C4015" s="9" t="s">
        <v>644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645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1331</v>
      </c>
      <c r="R4015" s="9" t="s">
        <v>1136</v>
      </c>
      <c r="S4015" s="9">
        <f t="shared" si="393"/>
        <v>23590972</v>
      </c>
      <c r="T4015" s="9">
        <f t="shared" si="394"/>
        <v>323607</v>
      </c>
    </row>
    <row r="4016" spans="1:20" x14ac:dyDescent="0.25">
      <c r="A4016" s="111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1331</v>
      </c>
      <c r="R4016" s="9" t="s">
        <v>1136</v>
      </c>
      <c r="S4016" s="9">
        <f t="shared" si="393"/>
        <v>511920</v>
      </c>
      <c r="T4016" s="9">
        <f t="shared" si="394"/>
        <v>7022</v>
      </c>
    </row>
    <row r="4017" spans="1:20" x14ac:dyDescent="0.25">
      <c r="A4017" s="111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1331</v>
      </c>
      <c r="R4017" s="9" t="s">
        <v>1136</v>
      </c>
      <c r="S4017" s="9">
        <f t="shared" si="393"/>
        <v>643504</v>
      </c>
      <c r="T4017" s="9">
        <f t="shared" si="394"/>
        <v>8827</v>
      </c>
    </row>
    <row r="4018" spans="1:20" x14ac:dyDescent="0.25">
      <c r="A4018" s="111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1331</v>
      </c>
      <c r="R4018" s="9" t="s">
        <v>1136</v>
      </c>
      <c r="S4018" s="9">
        <f t="shared" si="393"/>
        <v>21988814</v>
      </c>
      <c r="T4018" s="9">
        <f t="shared" si="394"/>
        <v>301630</v>
      </c>
    </row>
    <row r="4019" spans="1:20" x14ac:dyDescent="0.25">
      <c r="A4019" s="111">
        <v>9</v>
      </c>
      <c r="B4019" s="9" t="s">
        <v>0</v>
      </c>
      <c r="C4019" s="9" t="s">
        <v>812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1331</v>
      </c>
      <c r="R4019" s="9" t="s">
        <v>1136</v>
      </c>
      <c r="S4019" s="9">
        <f t="shared" si="393"/>
        <v>1230390</v>
      </c>
      <c r="T4019" s="9">
        <f t="shared" si="394"/>
        <v>16878</v>
      </c>
    </row>
    <row r="4020" spans="1:20" x14ac:dyDescent="0.25">
      <c r="A4020" s="111">
        <v>11</v>
      </c>
      <c r="B4020" s="9" t="s">
        <v>0</v>
      </c>
      <c r="C4020" s="9" t="s">
        <v>893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1331</v>
      </c>
      <c r="R4020" s="9" t="s">
        <v>1136</v>
      </c>
      <c r="S4020" s="9">
        <f t="shared" si="393"/>
        <v>914925</v>
      </c>
      <c r="T4020" s="9">
        <f t="shared" si="394"/>
        <v>12550</v>
      </c>
    </row>
    <row r="4021" spans="1:20" x14ac:dyDescent="0.25">
      <c r="A4021" s="111">
        <v>8</v>
      </c>
      <c r="B4021" s="9" t="s">
        <v>0</v>
      </c>
      <c r="C4021" s="9" t="s">
        <v>646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1331</v>
      </c>
      <c r="R4021" s="9" t="s">
        <v>1136</v>
      </c>
      <c r="S4021" s="9">
        <f t="shared" si="393"/>
        <v>772480</v>
      </c>
      <c r="T4021" s="9">
        <f t="shared" si="394"/>
        <v>10596</v>
      </c>
    </row>
    <row r="4022" spans="1:20" x14ac:dyDescent="0.25">
      <c r="A4022" s="111">
        <v>2</v>
      </c>
      <c r="B4022" s="9" t="s">
        <v>0</v>
      </c>
      <c r="C4022" s="9" t="s">
        <v>814</v>
      </c>
      <c r="D4022" s="9" t="s">
        <v>228</v>
      </c>
      <c r="E4022" s="9" t="s">
        <v>223</v>
      </c>
      <c r="F4022" s="9" t="s">
        <v>5</v>
      </c>
      <c r="G4022" s="9" t="s">
        <v>652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1331</v>
      </c>
      <c r="R4022" s="9" t="s">
        <v>1136</v>
      </c>
      <c r="S4022" s="9">
        <f t="shared" si="393"/>
        <v>226316</v>
      </c>
      <c r="T4022" s="9">
        <f t="shared" si="394"/>
        <v>3104</v>
      </c>
    </row>
    <row r="4023" spans="1:20" x14ac:dyDescent="0.25">
      <c r="A4023" s="111">
        <v>497</v>
      </c>
      <c r="B4023" s="9" t="s">
        <v>0</v>
      </c>
      <c r="C4023" s="9" t="s">
        <v>995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1331</v>
      </c>
      <c r="R4023" s="9" t="s">
        <v>1136</v>
      </c>
      <c r="S4023" s="9">
        <f t="shared" si="393"/>
        <v>7735805</v>
      </c>
      <c r="T4023" s="9">
        <f t="shared" si="394"/>
        <v>106115</v>
      </c>
    </row>
    <row r="4024" spans="1:20" x14ac:dyDescent="0.25">
      <c r="A4024" s="111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1331</v>
      </c>
      <c r="R4024" s="9" t="s">
        <v>1136</v>
      </c>
      <c r="S4024" s="9">
        <f t="shared" si="393"/>
        <v>4065152</v>
      </c>
      <c r="T4024" s="9">
        <f t="shared" si="394"/>
        <v>55763</v>
      </c>
    </row>
    <row r="4025" spans="1:20" x14ac:dyDescent="0.25">
      <c r="A4025" s="111">
        <v>324</v>
      </c>
      <c r="B4025" s="9" t="s">
        <v>0</v>
      </c>
      <c r="C4025" s="9" t="s">
        <v>647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1331</v>
      </c>
      <c r="R4025" s="9" t="s">
        <v>1136</v>
      </c>
      <c r="S4025" s="9">
        <f t="shared" si="393"/>
        <v>23003028</v>
      </c>
      <c r="T4025" s="9">
        <f t="shared" si="394"/>
        <v>315542</v>
      </c>
    </row>
    <row r="4026" spans="1:20" x14ac:dyDescent="0.25">
      <c r="A4026" s="111">
        <v>227</v>
      </c>
      <c r="B4026" s="9" t="s">
        <v>0</v>
      </c>
      <c r="C4026" s="9" t="s">
        <v>1148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1331</v>
      </c>
      <c r="R4026" s="9" t="s">
        <v>1136</v>
      </c>
      <c r="S4026" s="9">
        <f t="shared" si="393"/>
        <v>14071730</v>
      </c>
      <c r="T4026" s="9">
        <f t="shared" si="394"/>
        <v>193028</v>
      </c>
    </row>
    <row r="4027" spans="1:20" x14ac:dyDescent="0.25">
      <c r="A4027" s="111">
        <v>19</v>
      </c>
      <c r="B4027" s="9" t="s">
        <v>0</v>
      </c>
      <c r="C4027" s="9" t="s">
        <v>1149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1331</v>
      </c>
      <c r="R4027" s="9" t="s">
        <v>1136</v>
      </c>
      <c r="S4027" s="9">
        <f t="shared" si="393"/>
        <v>620084</v>
      </c>
      <c r="T4027" s="9">
        <f t="shared" si="394"/>
        <v>8506</v>
      </c>
    </row>
    <row r="4028" spans="1:20" x14ac:dyDescent="0.25">
      <c r="A4028" s="111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1331</v>
      </c>
      <c r="R4028" s="9" t="s">
        <v>1136</v>
      </c>
      <c r="S4028" s="9">
        <f t="shared" si="393"/>
        <v>38212944</v>
      </c>
      <c r="T4028" s="9">
        <f t="shared" si="394"/>
        <v>524183</v>
      </c>
    </row>
    <row r="4029" spans="1:20" x14ac:dyDescent="0.25">
      <c r="A4029" s="111">
        <v>4768</v>
      </c>
      <c r="B4029" s="9" t="s">
        <v>0</v>
      </c>
      <c r="C4029" s="9" t="s">
        <v>649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1331</v>
      </c>
      <c r="R4029" s="9" t="s">
        <v>1136</v>
      </c>
      <c r="S4029" s="9">
        <f t="shared" si="393"/>
        <v>343410432</v>
      </c>
      <c r="T4029" s="9">
        <f t="shared" si="394"/>
        <v>4710706</v>
      </c>
    </row>
    <row r="4030" spans="1:20" x14ac:dyDescent="0.25">
      <c r="A4030" s="111">
        <v>2</v>
      </c>
      <c r="B4030" s="9" t="s">
        <v>0</v>
      </c>
      <c r="C4030" s="9" t="s">
        <v>815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1331</v>
      </c>
      <c r="R4030" s="9" t="s">
        <v>1136</v>
      </c>
      <c r="S4030" s="9">
        <f t="shared" si="393"/>
        <v>200142</v>
      </c>
      <c r="T4030" s="9">
        <f t="shared" si="394"/>
        <v>2745</v>
      </c>
    </row>
    <row r="4031" spans="1:20" x14ac:dyDescent="0.25">
      <c r="A4031" s="111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1331</v>
      </c>
      <c r="R4031" s="9" t="s">
        <v>1136</v>
      </c>
      <c r="S4031" s="9">
        <f t="shared" si="393"/>
        <v>638940</v>
      </c>
      <c r="T4031" s="9">
        <f t="shared" si="394"/>
        <v>8765</v>
      </c>
    </row>
    <row r="4032" spans="1:20" x14ac:dyDescent="0.25">
      <c r="A4032" s="111">
        <v>1908</v>
      </c>
      <c r="B4032" s="9" t="s">
        <v>0</v>
      </c>
      <c r="C4032" s="9" t="s">
        <v>997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1331</v>
      </c>
      <c r="R4032" s="9" t="s">
        <v>1136</v>
      </c>
      <c r="S4032" s="9">
        <f t="shared" si="393"/>
        <v>76117752</v>
      </c>
      <c r="T4032" s="9">
        <f t="shared" si="394"/>
        <v>1044139</v>
      </c>
    </row>
    <row r="4033" spans="1:20" x14ac:dyDescent="0.25">
      <c r="A4033" s="111">
        <v>660</v>
      </c>
      <c r="B4033" s="9" t="s">
        <v>0</v>
      </c>
      <c r="C4033" s="9" t="s">
        <v>795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1331</v>
      </c>
      <c r="R4033" s="9" t="s">
        <v>1136</v>
      </c>
      <c r="S4033" s="9">
        <f t="shared" si="393"/>
        <v>22804320</v>
      </c>
      <c r="T4033" s="9">
        <f t="shared" si="394"/>
        <v>312816</v>
      </c>
    </row>
    <row r="4034" spans="1:20" x14ac:dyDescent="0.25">
      <c r="A4034" s="111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1331</v>
      </c>
      <c r="R4034" s="9" t="s">
        <v>1136</v>
      </c>
      <c r="S4034" s="9">
        <f t="shared" si="393"/>
        <v>7713382</v>
      </c>
      <c r="T4034" s="9">
        <f t="shared" si="394"/>
        <v>105808</v>
      </c>
    </row>
    <row r="4035" spans="1:20" x14ac:dyDescent="0.25">
      <c r="A4035" s="111">
        <v>2</v>
      </c>
      <c r="B4035" s="9" t="s">
        <v>0</v>
      </c>
      <c r="C4035" s="9" t="s">
        <v>1251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1082</v>
      </c>
      <c r="I4035" s="9">
        <v>15</v>
      </c>
      <c r="J4035" s="9" t="s">
        <v>884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1331</v>
      </c>
      <c r="R4035" s="9" t="s">
        <v>1136</v>
      </c>
      <c r="S4035" s="9">
        <f t="shared" si="393"/>
        <v>515980</v>
      </c>
      <c r="T4035" s="9">
        <f t="shared" si="394"/>
        <v>7078</v>
      </c>
    </row>
    <row r="4036" spans="1:20" x14ac:dyDescent="0.25">
      <c r="A4036" s="111">
        <v>35</v>
      </c>
      <c r="B4036" s="9" t="s">
        <v>0</v>
      </c>
      <c r="C4036" s="9" t="s">
        <v>1252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1331</v>
      </c>
      <c r="R4036" s="9" t="s">
        <v>1136</v>
      </c>
      <c r="S4036" s="9">
        <f t="shared" si="393"/>
        <v>2481500</v>
      </c>
      <c r="T4036" s="9">
        <f t="shared" si="394"/>
        <v>34040</v>
      </c>
    </row>
    <row r="4037" spans="1:20" x14ac:dyDescent="0.25">
      <c r="A4037" s="111">
        <v>4</v>
      </c>
      <c r="B4037" s="9" t="s">
        <v>0</v>
      </c>
      <c r="C4037" s="9" t="s">
        <v>643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1331</v>
      </c>
      <c r="R4037" s="9" t="s">
        <v>1136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 x14ac:dyDescent="0.25">
      <c r="A4038" s="111">
        <v>6</v>
      </c>
      <c r="B4038" s="9" t="s">
        <v>0</v>
      </c>
      <c r="C4038" s="9" t="s">
        <v>1002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1331</v>
      </c>
      <c r="R4038" s="9" t="s">
        <v>1136</v>
      </c>
      <c r="S4038" s="9">
        <f t="shared" si="398"/>
        <v>454998</v>
      </c>
      <c r="T4038" s="9">
        <f t="shared" si="399"/>
        <v>6241</v>
      </c>
    </row>
    <row r="4039" spans="1:20" x14ac:dyDescent="0.25">
      <c r="A4039" s="111">
        <v>9</v>
      </c>
      <c r="B4039" s="9" t="s">
        <v>0</v>
      </c>
      <c r="C4039" s="9" t="s">
        <v>650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1331</v>
      </c>
      <c r="R4039" s="9" t="s">
        <v>1136</v>
      </c>
      <c r="S4039" s="9">
        <f t="shared" si="398"/>
        <v>800991</v>
      </c>
      <c r="T4039" s="9">
        <f t="shared" si="399"/>
        <v>10988</v>
      </c>
    </row>
    <row r="4040" spans="1:20" x14ac:dyDescent="0.25">
      <c r="A4040" s="111">
        <v>2</v>
      </c>
      <c r="B4040" s="9" t="s">
        <v>0</v>
      </c>
      <c r="C4040" s="9" t="s">
        <v>1253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1331</v>
      </c>
      <c r="R4040" s="9" t="s">
        <v>1136</v>
      </c>
      <c r="S4040" s="9">
        <f t="shared" si="398"/>
        <v>206840</v>
      </c>
      <c r="T4040" s="9">
        <f t="shared" si="399"/>
        <v>2837</v>
      </c>
    </row>
    <row r="4041" spans="1:20" x14ac:dyDescent="0.25">
      <c r="A4041" s="111">
        <v>898</v>
      </c>
      <c r="B4041" s="9" t="s">
        <v>0</v>
      </c>
      <c r="C4041" s="9" t="s">
        <v>1254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1331</v>
      </c>
      <c r="R4041" s="9" t="s">
        <v>1136</v>
      </c>
      <c r="S4041" s="9">
        <f t="shared" si="398"/>
        <v>44267808</v>
      </c>
      <c r="T4041" s="9">
        <f t="shared" si="399"/>
        <v>607240</v>
      </c>
    </row>
    <row r="4042" spans="1:20" x14ac:dyDescent="0.25">
      <c r="A4042" s="111">
        <v>4545</v>
      </c>
      <c r="B4042" s="9" t="s">
        <v>0</v>
      </c>
      <c r="C4042" s="9" t="s">
        <v>1255</v>
      </c>
      <c r="D4042" s="9" t="s">
        <v>224</v>
      </c>
      <c r="E4042" s="9" t="s">
        <v>223</v>
      </c>
      <c r="F4042" s="9" t="s">
        <v>5</v>
      </c>
      <c r="G4042" s="9" t="s">
        <v>797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1331</v>
      </c>
      <c r="R4042" s="9" t="s">
        <v>1136</v>
      </c>
      <c r="S4042" s="9">
        <f t="shared" si="398"/>
        <v>168178635</v>
      </c>
      <c r="T4042" s="9">
        <f t="shared" si="399"/>
        <v>2306977</v>
      </c>
    </row>
    <row r="4043" spans="1:20" x14ac:dyDescent="0.25">
      <c r="A4043" s="111">
        <v>1696</v>
      </c>
      <c r="B4043" s="9" t="s">
        <v>0</v>
      </c>
      <c r="C4043" s="9" t="s">
        <v>1256</v>
      </c>
      <c r="D4043" s="9" t="s">
        <v>222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1331</v>
      </c>
      <c r="R4043" s="9" t="s">
        <v>1136</v>
      </c>
      <c r="S4043" s="9">
        <f t="shared" si="398"/>
        <v>84342080</v>
      </c>
      <c r="T4043" s="9">
        <f t="shared" si="399"/>
        <v>1156956</v>
      </c>
    </row>
    <row r="4044" spans="1:20" x14ac:dyDescent="0.25">
      <c r="A4044" s="111">
        <v>74</v>
      </c>
      <c r="B4044" s="9" t="s">
        <v>0</v>
      </c>
      <c r="C4044" s="9" t="s">
        <v>958</v>
      </c>
      <c r="D4044" s="9" t="s">
        <v>225</v>
      </c>
      <c r="E4044" s="9" t="s">
        <v>223</v>
      </c>
      <c r="F4044" s="9" t="s">
        <v>5</v>
      </c>
      <c r="G4044" s="9" t="s">
        <v>656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1331</v>
      </c>
      <c r="R4044" s="9" t="s">
        <v>1136</v>
      </c>
      <c r="S4044" s="9">
        <f t="shared" si="398"/>
        <v>5697260</v>
      </c>
      <c r="T4044" s="9">
        <f t="shared" si="399"/>
        <v>78152</v>
      </c>
    </row>
    <row r="4045" spans="1:20" x14ac:dyDescent="0.25">
      <c r="A4045" s="111">
        <v>442</v>
      </c>
      <c r="B4045" s="9" t="s">
        <v>0</v>
      </c>
      <c r="C4045" s="9" t="s">
        <v>1257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1331</v>
      </c>
      <c r="R4045" s="9" t="s">
        <v>1136</v>
      </c>
      <c r="S4045" s="9">
        <f t="shared" si="398"/>
        <v>28283580</v>
      </c>
      <c r="T4045" s="9">
        <f t="shared" si="399"/>
        <v>387978</v>
      </c>
    </row>
    <row r="4046" spans="1:20" x14ac:dyDescent="0.25">
      <c r="A4046" s="111">
        <v>35</v>
      </c>
      <c r="B4046" s="9" t="s">
        <v>0</v>
      </c>
      <c r="C4046" s="9" t="s">
        <v>1258</v>
      </c>
      <c r="D4046" s="9" t="s">
        <v>225</v>
      </c>
      <c r="E4046" s="9" t="s">
        <v>223</v>
      </c>
      <c r="F4046" s="9" t="s">
        <v>5</v>
      </c>
      <c r="G4046" s="9" t="s">
        <v>656</v>
      </c>
      <c r="H4046" s="9" t="s">
        <v>1088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1331</v>
      </c>
      <c r="R4046" s="9" t="s">
        <v>1136</v>
      </c>
      <c r="S4046" s="9">
        <f t="shared" si="398"/>
        <v>4375000</v>
      </c>
      <c r="T4046" s="9">
        <f t="shared" si="399"/>
        <v>60014</v>
      </c>
    </row>
    <row r="4047" spans="1:20" x14ac:dyDescent="0.25">
      <c r="A4047" s="111">
        <v>2</v>
      </c>
      <c r="B4047" s="9" t="s">
        <v>0</v>
      </c>
      <c r="C4047" s="9" t="s">
        <v>808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807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1331</v>
      </c>
      <c r="R4047" s="9" t="s">
        <v>1136</v>
      </c>
      <c r="S4047" s="9">
        <f t="shared" si="398"/>
        <v>150788</v>
      </c>
      <c r="T4047" s="9">
        <f t="shared" si="399"/>
        <v>2068</v>
      </c>
    </row>
    <row r="4048" spans="1:20" x14ac:dyDescent="0.25">
      <c r="A4048" s="111">
        <v>2</v>
      </c>
      <c r="B4048" s="9" t="s">
        <v>0</v>
      </c>
      <c r="C4048" s="9" t="s">
        <v>1259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1331</v>
      </c>
      <c r="R4048" s="9" t="s">
        <v>1136</v>
      </c>
      <c r="S4048" s="9">
        <f t="shared" si="398"/>
        <v>104130</v>
      </c>
      <c r="T4048" s="9">
        <f t="shared" si="399"/>
        <v>1428</v>
      </c>
    </row>
    <row r="4049" spans="1:20" x14ac:dyDescent="0.25">
      <c r="A4049" s="111">
        <v>114</v>
      </c>
      <c r="B4049" s="9" t="s">
        <v>9</v>
      </c>
      <c r="C4049" s="9" t="s">
        <v>653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1331</v>
      </c>
      <c r="R4049" s="9" t="s">
        <v>1136</v>
      </c>
      <c r="S4049" s="9">
        <f t="shared" si="398"/>
        <v>15117540</v>
      </c>
      <c r="T4049" s="9">
        <f t="shared" si="399"/>
        <v>207374</v>
      </c>
    </row>
    <row r="4050" spans="1:20" x14ac:dyDescent="0.25">
      <c r="A4050" s="111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1331</v>
      </c>
      <c r="R4050" s="9" t="s">
        <v>1136</v>
      </c>
      <c r="S4050" s="9">
        <f t="shared" si="398"/>
        <v>1051589004</v>
      </c>
      <c r="T4050" s="9">
        <f t="shared" si="399"/>
        <v>14425089</v>
      </c>
    </row>
    <row r="4051" spans="1:20" x14ac:dyDescent="0.25">
      <c r="A4051" s="111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1331</v>
      </c>
      <c r="R4051" s="9" t="s">
        <v>1136</v>
      </c>
      <c r="S4051" s="9">
        <f t="shared" si="398"/>
        <v>5898312</v>
      </c>
      <c r="T4051" s="9">
        <f t="shared" si="399"/>
        <v>80910</v>
      </c>
    </row>
    <row r="4052" spans="1:20" x14ac:dyDescent="0.25">
      <c r="A4052" s="111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1331</v>
      </c>
      <c r="R4052" s="9" t="s">
        <v>1136</v>
      </c>
      <c r="S4052" s="9">
        <f t="shared" si="398"/>
        <v>104972700</v>
      </c>
      <c r="T4052" s="9">
        <f t="shared" si="399"/>
        <v>1439955</v>
      </c>
    </row>
    <row r="4053" spans="1:20" x14ac:dyDescent="0.25">
      <c r="A4053" s="111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1331</v>
      </c>
      <c r="R4053" s="9" t="s">
        <v>1136</v>
      </c>
      <c r="S4053" s="9">
        <f t="shared" si="398"/>
        <v>158306148</v>
      </c>
      <c r="T4053" s="9">
        <f t="shared" si="399"/>
        <v>2171552</v>
      </c>
    </row>
    <row r="4054" spans="1:20" x14ac:dyDescent="0.25">
      <c r="A4054" s="111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1331</v>
      </c>
      <c r="R4054" s="9" t="s">
        <v>1136</v>
      </c>
      <c r="S4054" s="9">
        <f t="shared" si="398"/>
        <v>1000243200</v>
      </c>
      <c r="T4054" s="9">
        <f t="shared" si="399"/>
        <v>13720757</v>
      </c>
    </row>
    <row r="4055" spans="1:20" x14ac:dyDescent="0.25">
      <c r="A4055" s="111">
        <v>492</v>
      </c>
      <c r="B4055" s="9" t="s">
        <v>10</v>
      </c>
      <c r="C4055" s="9" t="s">
        <v>966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1331</v>
      </c>
      <c r="R4055" s="9" t="s">
        <v>1136</v>
      </c>
      <c r="S4055" s="9">
        <f t="shared" si="398"/>
        <v>14642904</v>
      </c>
      <c r="T4055" s="9">
        <f t="shared" si="399"/>
        <v>200863</v>
      </c>
    </row>
    <row r="4056" spans="1:20" x14ac:dyDescent="0.25">
      <c r="A4056" s="111">
        <v>17</v>
      </c>
      <c r="B4056" s="9" t="s">
        <v>10</v>
      </c>
      <c r="C4056" s="9" t="s">
        <v>967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1331</v>
      </c>
      <c r="R4056" s="9" t="s">
        <v>1136</v>
      </c>
      <c r="S4056" s="9">
        <f t="shared" si="398"/>
        <v>725390</v>
      </c>
      <c r="T4056" s="9">
        <f t="shared" si="399"/>
        <v>9950</v>
      </c>
    </row>
    <row r="4057" spans="1:20" x14ac:dyDescent="0.25">
      <c r="A4057" s="111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1331</v>
      </c>
      <c r="R4057" s="9" t="s">
        <v>1136</v>
      </c>
      <c r="S4057" s="9">
        <f t="shared" si="398"/>
        <v>43001284</v>
      </c>
      <c r="T4057" s="9">
        <f t="shared" si="399"/>
        <v>589867</v>
      </c>
    </row>
    <row r="4058" spans="1:20" x14ac:dyDescent="0.25">
      <c r="A4058" s="111">
        <v>5</v>
      </c>
      <c r="B4058" s="9" t="s">
        <v>10</v>
      </c>
      <c r="C4058" s="9" t="s">
        <v>658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1331</v>
      </c>
      <c r="R4058" s="9" t="s">
        <v>1136</v>
      </c>
      <c r="S4058" s="9">
        <f t="shared" si="398"/>
        <v>390470</v>
      </c>
      <c r="T4058" s="9">
        <f t="shared" si="399"/>
        <v>5356</v>
      </c>
    </row>
    <row r="4059" spans="1:20" x14ac:dyDescent="0.25">
      <c r="A4059" s="111">
        <v>147</v>
      </c>
      <c r="B4059" s="9" t="s">
        <v>10</v>
      </c>
      <c r="C4059" s="9" t="s">
        <v>659</v>
      </c>
      <c r="D4059" s="9" t="s">
        <v>225</v>
      </c>
      <c r="E4059" s="9" t="s">
        <v>223</v>
      </c>
      <c r="F4059" s="9" t="s">
        <v>1</v>
      </c>
      <c r="G4059" s="9" t="s">
        <v>660</v>
      </c>
      <c r="H4059" s="9" t="s">
        <v>1260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1331</v>
      </c>
      <c r="R4059" s="9" t="s">
        <v>1136</v>
      </c>
      <c r="S4059" s="9">
        <f t="shared" si="398"/>
        <v>21585186</v>
      </c>
      <c r="T4059" s="9">
        <f t="shared" si="399"/>
        <v>296093</v>
      </c>
    </row>
    <row r="4060" spans="1:20" x14ac:dyDescent="0.25">
      <c r="A4060" s="111">
        <v>52</v>
      </c>
      <c r="B4060" s="9" t="s">
        <v>10</v>
      </c>
      <c r="C4060" s="9" t="s">
        <v>662</v>
      </c>
      <c r="D4060" s="9" t="s">
        <v>225</v>
      </c>
      <c r="E4060" s="9" t="s">
        <v>223</v>
      </c>
      <c r="F4060" s="9" t="s">
        <v>1</v>
      </c>
      <c r="G4060" s="9" t="s">
        <v>660</v>
      </c>
      <c r="H4060" s="9" t="s">
        <v>1261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1331</v>
      </c>
      <c r="R4060" s="9" t="s">
        <v>1136</v>
      </c>
      <c r="S4060" s="9">
        <f t="shared" si="398"/>
        <v>8393372</v>
      </c>
      <c r="T4060" s="9">
        <f t="shared" si="399"/>
        <v>115135</v>
      </c>
    </row>
    <row r="4061" spans="1:20" x14ac:dyDescent="0.25">
      <c r="A4061" s="111">
        <v>191</v>
      </c>
      <c r="B4061" s="9" t="s">
        <v>10</v>
      </c>
      <c r="C4061" s="9" t="s">
        <v>663</v>
      </c>
      <c r="D4061" s="9" t="s">
        <v>225</v>
      </c>
      <c r="E4061" s="9" t="s">
        <v>223</v>
      </c>
      <c r="F4061" s="9" t="s">
        <v>1</v>
      </c>
      <c r="G4061" s="9" t="s">
        <v>660</v>
      </c>
      <c r="H4061" s="9" t="s">
        <v>664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1331</v>
      </c>
      <c r="R4061" s="9" t="s">
        <v>1136</v>
      </c>
      <c r="S4061" s="9">
        <f t="shared" si="398"/>
        <v>45890615</v>
      </c>
      <c r="T4061" s="9">
        <f t="shared" si="399"/>
        <v>629501</v>
      </c>
    </row>
    <row r="4062" spans="1:20" x14ac:dyDescent="0.25">
      <c r="A4062" s="111">
        <v>1133</v>
      </c>
      <c r="B4062" s="9" t="s">
        <v>10</v>
      </c>
      <c r="C4062" s="9" t="s">
        <v>1152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1331</v>
      </c>
      <c r="R4062" s="9" t="s">
        <v>1136</v>
      </c>
      <c r="S4062" s="9">
        <f t="shared" si="398"/>
        <v>22807290</v>
      </c>
      <c r="T4062" s="9">
        <f t="shared" si="399"/>
        <v>312857</v>
      </c>
    </row>
    <row r="4063" spans="1:20" x14ac:dyDescent="0.25">
      <c r="A4063" s="111">
        <v>8</v>
      </c>
      <c r="B4063" s="9" t="s">
        <v>10</v>
      </c>
      <c r="C4063" s="9" t="s">
        <v>1084</v>
      </c>
      <c r="D4063" s="9" t="s">
        <v>228</v>
      </c>
      <c r="E4063" s="9" t="s">
        <v>223</v>
      </c>
      <c r="F4063" s="9" t="s">
        <v>1</v>
      </c>
      <c r="G4063" s="9" t="s">
        <v>822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1331</v>
      </c>
      <c r="R4063" s="9" t="s">
        <v>1136</v>
      </c>
      <c r="S4063" s="9">
        <f t="shared" si="398"/>
        <v>369512</v>
      </c>
      <c r="T4063" s="9">
        <f t="shared" si="399"/>
        <v>5069</v>
      </c>
    </row>
    <row r="4064" spans="1:20" x14ac:dyDescent="0.25">
      <c r="A4064" s="111">
        <v>1569</v>
      </c>
      <c r="B4064" s="9" t="s">
        <v>10</v>
      </c>
      <c r="C4064" s="9" t="s">
        <v>665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1331</v>
      </c>
      <c r="R4064" s="9" t="s">
        <v>1136</v>
      </c>
      <c r="S4064" s="9">
        <f t="shared" si="398"/>
        <v>58126743</v>
      </c>
      <c r="T4064" s="9">
        <f t="shared" si="399"/>
        <v>797349</v>
      </c>
    </row>
    <row r="4065" spans="1:20" x14ac:dyDescent="0.25">
      <c r="A4065" s="111">
        <v>102</v>
      </c>
      <c r="B4065" s="9" t="s">
        <v>10</v>
      </c>
      <c r="C4065" s="9" t="s">
        <v>1006</v>
      </c>
      <c r="D4065" s="9" t="s">
        <v>224</v>
      </c>
      <c r="E4065" s="9" t="s">
        <v>223</v>
      </c>
      <c r="F4065" s="9" t="s">
        <v>1</v>
      </c>
      <c r="G4065" s="9" t="s">
        <v>822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1331</v>
      </c>
      <c r="R4065" s="9" t="s">
        <v>1136</v>
      </c>
      <c r="S4065" s="9">
        <f t="shared" si="398"/>
        <v>4939452</v>
      </c>
      <c r="T4065" s="9">
        <f t="shared" si="399"/>
        <v>67757</v>
      </c>
    </row>
    <row r="4066" spans="1:20" x14ac:dyDescent="0.25">
      <c r="A4066" s="111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1331</v>
      </c>
      <c r="R4066" s="9" t="s">
        <v>1136</v>
      </c>
      <c r="S4066" s="9">
        <f t="shared" si="398"/>
        <v>32536941</v>
      </c>
      <c r="T4066" s="9">
        <f t="shared" si="399"/>
        <v>446323</v>
      </c>
    </row>
    <row r="4067" spans="1:20" x14ac:dyDescent="0.25">
      <c r="A4067" s="111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1331</v>
      </c>
      <c r="R4067" s="9" t="s">
        <v>1136</v>
      </c>
      <c r="S4067" s="9">
        <f t="shared" si="398"/>
        <v>5159880</v>
      </c>
      <c r="T4067" s="9">
        <f t="shared" si="399"/>
        <v>70780</v>
      </c>
    </row>
    <row r="4068" spans="1:20" x14ac:dyDescent="0.25">
      <c r="A4068" s="111">
        <v>598</v>
      </c>
      <c r="B4068" s="9" t="s">
        <v>10</v>
      </c>
      <c r="C4068" s="9" t="s">
        <v>666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1331</v>
      </c>
      <c r="R4068" s="9" t="s">
        <v>1136</v>
      </c>
      <c r="S4068" s="9">
        <f t="shared" si="398"/>
        <v>33433582</v>
      </c>
      <c r="T4068" s="9">
        <f t="shared" si="399"/>
        <v>458623</v>
      </c>
    </row>
    <row r="4069" spans="1:20" x14ac:dyDescent="0.25">
      <c r="A4069" s="111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1331</v>
      </c>
      <c r="R4069" s="9" t="s">
        <v>1136</v>
      </c>
      <c r="S4069" s="9">
        <f t="shared" si="398"/>
        <v>5146398</v>
      </c>
      <c r="T4069" s="9">
        <f t="shared" si="399"/>
        <v>70595</v>
      </c>
    </row>
    <row r="4070" spans="1:20" x14ac:dyDescent="0.25">
      <c r="A4070" s="111">
        <v>1887</v>
      </c>
      <c r="B4070" s="9" t="s">
        <v>10</v>
      </c>
      <c r="C4070" s="9" t="s">
        <v>969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1331</v>
      </c>
      <c r="R4070" s="9" t="s">
        <v>1136</v>
      </c>
      <c r="S4070" s="9">
        <f t="shared" si="398"/>
        <v>83137446</v>
      </c>
      <c r="T4070" s="9">
        <f t="shared" si="399"/>
        <v>1140431</v>
      </c>
    </row>
    <row r="4071" spans="1:20" x14ac:dyDescent="0.25">
      <c r="A4071" s="111">
        <v>877</v>
      </c>
      <c r="B4071" s="9" t="s">
        <v>10</v>
      </c>
      <c r="C4071" s="9" t="s">
        <v>897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1331</v>
      </c>
      <c r="R4071" s="9" t="s">
        <v>1136</v>
      </c>
      <c r="S4071" s="9">
        <f t="shared" si="398"/>
        <v>27472902</v>
      </c>
      <c r="T4071" s="9">
        <f t="shared" si="399"/>
        <v>376857</v>
      </c>
    </row>
    <row r="4072" spans="1:20" x14ac:dyDescent="0.25">
      <c r="A4072" s="111">
        <v>650</v>
      </c>
      <c r="B4072" s="9" t="s">
        <v>10</v>
      </c>
      <c r="C4072" s="9" t="s">
        <v>970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1331</v>
      </c>
      <c r="R4072" s="9" t="s">
        <v>1136</v>
      </c>
      <c r="S4072" s="9">
        <f t="shared" si="398"/>
        <v>26256100</v>
      </c>
      <c r="T4072" s="9">
        <f t="shared" si="399"/>
        <v>360166</v>
      </c>
    </row>
    <row r="4073" spans="1:20" x14ac:dyDescent="0.25">
      <c r="A4073" s="111">
        <v>506</v>
      </c>
      <c r="B4073" s="9" t="s">
        <v>10</v>
      </c>
      <c r="C4073" s="9" t="s">
        <v>818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1331</v>
      </c>
      <c r="R4073" s="9" t="s">
        <v>1136</v>
      </c>
      <c r="S4073" s="9">
        <f t="shared" si="398"/>
        <v>14101714</v>
      </c>
      <c r="T4073" s="9">
        <f t="shared" si="399"/>
        <v>193439</v>
      </c>
    </row>
    <row r="4074" spans="1:20" x14ac:dyDescent="0.25">
      <c r="A4074" s="111">
        <v>5069</v>
      </c>
      <c r="B4074" s="9" t="s">
        <v>10</v>
      </c>
      <c r="C4074" s="9" t="s">
        <v>667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1331</v>
      </c>
      <c r="R4074" s="9" t="s">
        <v>1136</v>
      </c>
      <c r="S4074" s="9">
        <f t="shared" si="398"/>
        <v>180213088</v>
      </c>
      <c r="T4074" s="9">
        <f t="shared" si="399"/>
        <v>2472059</v>
      </c>
    </row>
    <row r="4075" spans="1:20" x14ac:dyDescent="0.25">
      <c r="A4075" s="111">
        <v>30</v>
      </c>
      <c r="B4075" s="9" t="s">
        <v>10</v>
      </c>
      <c r="C4075" s="9" t="s">
        <v>1008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1331</v>
      </c>
      <c r="R4075" s="9" t="s">
        <v>1136</v>
      </c>
      <c r="S4075" s="9">
        <f t="shared" si="398"/>
        <v>924810</v>
      </c>
      <c r="T4075" s="9">
        <f t="shared" si="399"/>
        <v>12686</v>
      </c>
    </row>
    <row r="4076" spans="1:20" x14ac:dyDescent="0.25">
      <c r="A4076" s="111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1262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1331</v>
      </c>
      <c r="R4076" s="9" t="s">
        <v>1136</v>
      </c>
      <c r="S4076" s="9">
        <f t="shared" si="398"/>
        <v>110823974</v>
      </c>
      <c r="T4076" s="9">
        <f t="shared" si="399"/>
        <v>1520219</v>
      </c>
    </row>
    <row r="4077" spans="1:20" x14ac:dyDescent="0.25">
      <c r="A4077" s="111">
        <v>285</v>
      </c>
      <c r="B4077" s="9" t="s">
        <v>10</v>
      </c>
      <c r="C4077" s="9" t="s">
        <v>1153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1331</v>
      </c>
      <c r="R4077" s="9" t="s">
        <v>1136</v>
      </c>
      <c r="S4077" s="9">
        <f t="shared" si="398"/>
        <v>18828525</v>
      </c>
      <c r="T4077" s="9">
        <f t="shared" si="399"/>
        <v>258279</v>
      </c>
    </row>
    <row r="4078" spans="1:20" x14ac:dyDescent="0.25">
      <c r="A4078" s="111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1331</v>
      </c>
      <c r="R4078" s="9" t="s">
        <v>1136</v>
      </c>
      <c r="S4078" s="9">
        <f t="shared" si="398"/>
        <v>39418470</v>
      </c>
      <c r="T4078" s="9">
        <f t="shared" si="399"/>
        <v>540720</v>
      </c>
    </row>
    <row r="4079" spans="1:20" x14ac:dyDescent="0.25">
      <c r="A4079" s="111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1331</v>
      </c>
      <c r="R4079" s="9" t="s">
        <v>1136</v>
      </c>
      <c r="S4079" s="9">
        <f t="shared" si="398"/>
        <v>3396657</v>
      </c>
      <c r="T4079" s="9">
        <f t="shared" si="399"/>
        <v>46593</v>
      </c>
    </row>
    <row r="4080" spans="1:20" x14ac:dyDescent="0.25">
      <c r="A4080" s="111">
        <v>979</v>
      </c>
      <c r="B4080" s="9" t="s">
        <v>10</v>
      </c>
      <c r="C4080" s="9" t="s">
        <v>669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1331</v>
      </c>
      <c r="R4080" s="9" t="s">
        <v>1136</v>
      </c>
      <c r="S4080" s="9">
        <f t="shared" si="398"/>
        <v>49272091</v>
      </c>
      <c r="T4080" s="9">
        <f t="shared" si="399"/>
        <v>675886</v>
      </c>
    </row>
    <row r="4081" spans="1:20" x14ac:dyDescent="0.25">
      <c r="A4081" s="111">
        <v>3</v>
      </c>
      <c r="B4081" s="9" t="s">
        <v>10</v>
      </c>
      <c r="C4081" s="9" t="s">
        <v>1154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1331</v>
      </c>
      <c r="R4081" s="9" t="s">
        <v>1136</v>
      </c>
      <c r="S4081" s="9">
        <f t="shared" si="398"/>
        <v>125367</v>
      </c>
      <c r="T4081" s="9">
        <f t="shared" si="399"/>
        <v>1720</v>
      </c>
    </row>
    <row r="4082" spans="1:20" x14ac:dyDescent="0.25">
      <c r="A4082" s="111">
        <v>149</v>
      </c>
      <c r="B4082" s="9" t="s">
        <v>10</v>
      </c>
      <c r="C4082" s="9" t="s">
        <v>670</v>
      </c>
      <c r="D4082" s="9" t="s">
        <v>228</v>
      </c>
      <c r="E4082" s="9" t="s">
        <v>223</v>
      </c>
      <c r="F4082" s="9" t="s">
        <v>1</v>
      </c>
      <c r="G4082" s="9" t="s">
        <v>660</v>
      </c>
      <c r="H4082" s="9" t="s">
        <v>971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1331</v>
      </c>
      <c r="R4082" s="9" t="s">
        <v>1136</v>
      </c>
      <c r="S4082" s="9">
        <f t="shared" si="398"/>
        <v>32032020</v>
      </c>
      <c r="T4082" s="9">
        <f t="shared" si="399"/>
        <v>439397</v>
      </c>
    </row>
    <row r="4083" spans="1:20" x14ac:dyDescent="0.25">
      <c r="A4083" s="111">
        <v>95</v>
      </c>
      <c r="B4083" s="9" t="s">
        <v>10</v>
      </c>
      <c r="C4083" s="9" t="s">
        <v>1155</v>
      </c>
      <c r="D4083" s="9" t="s">
        <v>229</v>
      </c>
      <c r="E4083" s="9" t="s">
        <v>227</v>
      </c>
      <c r="F4083" s="9" t="s">
        <v>5</v>
      </c>
      <c r="G4083" s="9" t="s">
        <v>797</v>
      </c>
      <c r="H4083" s="9" t="s">
        <v>2</v>
      </c>
      <c r="I4083" s="9">
        <v>11</v>
      </c>
      <c r="J4083" s="9" t="s">
        <v>1086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1331</v>
      </c>
      <c r="R4083" s="9" t="s">
        <v>1136</v>
      </c>
      <c r="S4083" s="9">
        <f t="shared" si="398"/>
        <v>2657625</v>
      </c>
      <c r="T4083" s="9">
        <f t="shared" si="399"/>
        <v>36456</v>
      </c>
    </row>
    <row r="4084" spans="1:20" x14ac:dyDescent="0.25">
      <c r="A4084" s="111">
        <v>265</v>
      </c>
      <c r="B4084" s="9" t="s">
        <v>10</v>
      </c>
      <c r="C4084" s="9" t="s">
        <v>1085</v>
      </c>
      <c r="D4084" s="9" t="s">
        <v>229</v>
      </c>
      <c r="E4084" s="9" t="s">
        <v>227</v>
      </c>
      <c r="F4084" s="9" t="s">
        <v>5</v>
      </c>
      <c r="G4084" s="9" t="s">
        <v>797</v>
      </c>
      <c r="H4084" s="9" t="s">
        <v>2</v>
      </c>
      <c r="I4084" s="9">
        <v>11</v>
      </c>
      <c r="J4084" s="9" t="s">
        <v>1086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1331</v>
      </c>
      <c r="R4084" s="9" t="s">
        <v>1136</v>
      </c>
      <c r="S4084" s="9">
        <f t="shared" si="398"/>
        <v>9152835</v>
      </c>
      <c r="T4084" s="9">
        <f t="shared" si="399"/>
        <v>125553</v>
      </c>
    </row>
    <row r="4085" spans="1:20" x14ac:dyDescent="0.25">
      <c r="A4085" s="111">
        <v>54</v>
      </c>
      <c r="B4085" s="9" t="s">
        <v>10</v>
      </c>
      <c r="C4085" s="9" t="s">
        <v>1087</v>
      </c>
      <c r="D4085" s="9" t="s">
        <v>225</v>
      </c>
      <c r="E4085" s="9" t="s">
        <v>223</v>
      </c>
      <c r="F4085" s="9" t="s">
        <v>5</v>
      </c>
      <c r="G4085" s="9" t="s">
        <v>656</v>
      </c>
      <c r="H4085" s="9" t="s">
        <v>1088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1331</v>
      </c>
      <c r="R4085" s="9" t="s">
        <v>1136</v>
      </c>
      <c r="S4085" s="9">
        <f t="shared" si="398"/>
        <v>10033092</v>
      </c>
      <c r="T4085" s="9">
        <f t="shared" si="399"/>
        <v>137628</v>
      </c>
    </row>
    <row r="4086" spans="1:20" x14ac:dyDescent="0.25">
      <c r="A4086" s="111">
        <v>1810</v>
      </c>
      <c r="B4086" s="9" t="s">
        <v>10</v>
      </c>
      <c r="C4086" s="9" t="s">
        <v>1009</v>
      </c>
      <c r="D4086" s="9" t="s">
        <v>225</v>
      </c>
      <c r="E4086" s="9" t="s">
        <v>223</v>
      </c>
      <c r="F4086" s="9" t="s">
        <v>5</v>
      </c>
      <c r="G4086" s="9" t="s">
        <v>656</v>
      </c>
      <c r="H4086" s="9" t="s">
        <v>1010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1331</v>
      </c>
      <c r="R4086" s="9" t="s">
        <v>1136</v>
      </c>
      <c r="S4086" s="9">
        <f t="shared" si="398"/>
        <v>163307250</v>
      </c>
      <c r="T4086" s="9">
        <f t="shared" si="399"/>
        <v>2240154</v>
      </c>
    </row>
    <row r="4087" spans="1:20" x14ac:dyDescent="0.25">
      <c r="A4087" s="111">
        <v>837</v>
      </c>
      <c r="B4087" s="9" t="s">
        <v>10</v>
      </c>
      <c r="C4087" s="9" t="s">
        <v>1011</v>
      </c>
      <c r="D4087" s="9" t="s">
        <v>225</v>
      </c>
      <c r="E4087" s="9" t="s">
        <v>223</v>
      </c>
      <c r="F4087" s="9" t="s">
        <v>5</v>
      </c>
      <c r="G4087" s="9" t="s">
        <v>656</v>
      </c>
      <c r="H4087" s="9" t="s">
        <v>1005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1331</v>
      </c>
      <c r="R4087" s="9" t="s">
        <v>1136</v>
      </c>
      <c r="S4087" s="9">
        <f t="shared" si="398"/>
        <v>89565696</v>
      </c>
      <c r="T4087" s="9">
        <f t="shared" si="399"/>
        <v>1228610</v>
      </c>
    </row>
    <row r="4088" spans="1:20" x14ac:dyDescent="0.25">
      <c r="A4088" s="111">
        <v>742</v>
      </c>
      <c r="B4088" s="9" t="s">
        <v>10</v>
      </c>
      <c r="C4088" s="9" t="s">
        <v>1089</v>
      </c>
      <c r="D4088" s="9" t="s">
        <v>225</v>
      </c>
      <c r="E4088" s="9" t="s">
        <v>223</v>
      </c>
      <c r="F4088" s="9" t="s">
        <v>5</v>
      </c>
      <c r="G4088" s="9" t="s">
        <v>656</v>
      </c>
      <c r="H4088" s="9" t="s">
        <v>1090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1331</v>
      </c>
      <c r="R4088" s="9" t="s">
        <v>1136</v>
      </c>
      <c r="S4088" s="9">
        <f t="shared" si="398"/>
        <v>66109974</v>
      </c>
      <c r="T4088" s="9">
        <f t="shared" si="399"/>
        <v>906858</v>
      </c>
    </row>
    <row r="4089" spans="1:20" x14ac:dyDescent="0.25">
      <c r="A4089" s="111">
        <v>67</v>
      </c>
      <c r="B4089" s="9" t="s">
        <v>10</v>
      </c>
      <c r="C4089" s="9" t="s">
        <v>819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1331</v>
      </c>
      <c r="R4089" s="9" t="s">
        <v>1136</v>
      </c>
      <c r="S4089" s="9">
        <f t="shared" si="398"/>
        <v>2434177</v>
      </c>
      <c r="T4089" s="9">
        <f t="shared" si="399"/>
        <v>33391</v>
      </c>
    </row>
    <row r="4090" spans="1:20" x14ac:dyDescent="0.25">
      <c r="A4090" s="111">
        <v>55</v>
      </c>
      <c r="B4090" s="9" t="s">
        <v>10</v>
      </c>
      <c r="C4090" s="9" t="s">
        <v>672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645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1331</v>
      </c>
      <c r="R4090" s="9" t="s">
        <v>1136</v>
      </c>
      <c r="S4090" s="9">
        <f t="shared" si="398"/>
        <v>3617900</v>
      </c>
      <c r="T4090" s="9">
        <f t="shared" si="399"/>
        <v>49628</v>
      </c>
    </row>
    <row r="4091" spans="1:20" x14ac:dyDescent="0.25">
      <c r="A4091" s="111">
        <v>97</v>
      </c>
      <c r="B4091" s="9" t="s">
        <v>10</v>
      </c>
      <c r="C4091" s="9" t="s">
        <v>675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1331</v>
      </c>
      <c r="R4091" s="9" t="s">
        <v>1136</v>
      </c>
      <c r="S4091" s="9">
        <f t="shared" si="398"/>
        <v>5133046</v>
      </c>
      <c r="T4091" s="9">
        <f t="shared" si="399"/>
        <v>70412</v>
      </c>
    </row>
    <row r="4092" spans="1:20" x14ac:dyDescent="0.25">
      <c r="A4092" s="111">
        <v>59</v>
      </c>
      <c r="B4092" s="9" t="s">
        <v>10</v>
      </c>
      <c r="C4092" s="9" t="s">
        <v>1012</v>
      </c>
      <c r="D4092" s="9" t="s">
        <v>224</v>
      </c>
      <c r="E4092" s="9" t="s">
        <v>223</v>
      </c>
      <c r="F4092" s="9" t="s">
        <v>1</v>
      </c>
      <c r="G4092" s="9" t="s">
        <v>822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1331</v>
      </c>
      <c r="R4092" s="9" t="s">
        <v>1136</v>
      </c>
      <c r="S4092" s="9">
        <f t="shared" si="398"/>
        <v>3593631</v>
      </c>
      <c r="T4092" s="9">
        <f t="shared" si="399"/>
        <v>49295</v>
      </c>
    </row>
    <row r="4093" spans="1:20" x14ac:dyDescent="0.25">
      <c r="A4093" s="111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1331</v>
      </c>
      <c r="R4093" s="9" t="s">
        <v>1136</v>
      </c>
      <c r="S4093" s="9">
        <f t="shared" si="398"/>
        <v>1005006</v>
      </c>
      <c r="T4093" s="9">
        <f t="shared" si="399"/>
        <v>13786</v>
      </c>
    </row>
    <row r="4094" spans="1:20" x14ac:dyDescent="0.25">
      <c r="A4094" s="111">
        <v>720</v>
      </c>
      <c r="B4094" s="9" t="s">
        <v>10</v>
      </c>
      <c r="C4094" s="9" t="s">
        <v>677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1013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1331</v>
      </c>
      <c r="R4094" s="9" t="s">
        <v>1136</v>
      </c>
      <c r="S4094" s="9">
        <f t="shared" si="398"/>
        <v>50771520</v>
      </c>
      <c r="T4094" s="9">
        <f t="shared" si="399"/>
        <v>696454</v>
      </c>
    </row>
    <row r="4095" spans="1:20" x14ac:dyDescent="0.25">
      <c r="A4095" s="111">
        <v>156</v>
      </c>
      <c r="B4095" s="9" t="s">
        <v>10</v>
      </c>
      <c r="C4095" s="9" t="s">
        <v>1014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1331</v>
      </c>
      <c r="R4095" s="9" t="s">
        <v>1136</v>
      </c>
      <c r="S4095" s="9">
        <f t="shared" si="398"/>
        <v>10613772</v>
      </c>
      <c r="T4095" s="9">
        <f t="shared" si="399"/>
        <v>145594</v>
      </c>
    </row>
    <row r="4096" spans="1:20" x14ac:dyDescent="0.25">
      <c r="A4096" s="111">
        <v>1656</v>
      </c>
      <c r="B4096" s="9" t="s">
        <v>10</v>
      </c>
      <c r="C4096" s="9" t="s">
        <v>1156</v>
      </c>
      <c r="D4096" s="9" t="s">
        <v>224</v>
      </c>
      <c r="E4096" s="9" t="s">
        <v>223</v>
      </c>
      <c r="F4096" s="9" t="s">
        <v>5</v>
      </c>
      <c r="G4096" s="9" t="s">
        <v>1157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1331</v>
      </c>
      <c r="R4096" s="9" t="s">
        <v>1136</v>
      </c>
      <c r="S4096" s="9">
        <f t="shared" si="398"/>
        <v>99606744</v>
      </c>
      <c r="T4096" s="9">
        <f t="shared" si="399"/>
        <v>1366348</v>
      </c>
    </row>
    <row r="4097" spans="1:20" x14ac:dyDescent="0.25">
      <c r="A4097" s="111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1331</v>
      </c>
      <c r="R4097" s="9" t="s">
        <v>1136</v>
      </c>
      <c r="S4097" s="9">
        <f t="shared" si="398"/>
        <v>96244259</v>
      </c>
      <c r="T4097" s="9">
        <f t="shared" si="399"/>
        <v>1320223</v>
      </c>
    </row>
    <row r="4098" spans="1:20" x14ac:dyDescent="0.25">
      <c r="A4098" s="111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1331</v>
      </c>
      <c r="R4098" s="9" t="s">
        <v>1136</v>
      </c>
      <c r="S4098" s="9">
        <f t="shared" si="398"/>
        <v>10935180</v>
      </c>
      <c r="T4098" s="9">
        <f t="shared" si="399"/>
        <v>150002</v>
      </c>
    </row>
    <row r="4099" spans="1:20" x14ac:dyDescent="0.25">
      <c r="A4099" s="111">
        <v>1339</v>
      </c>
      <c r="B4099" s="9" t="s">
        <v>10</v>
      </c>
      <c r="C4099" s="9" t="s">
        <v>685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686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1331</v>
      </c>
      <c r="R4099" s="9" t="s">
        <v>1136</v>
      </c>
      <c r="S4099" s="9">
        <f t="shared" si="398"/>
        <v>66169363</v>
      </c>
      <c r="T4099" s="9">
        <f t="shared" si="399"/>
        <v>907673</v>
      </c>
    </row>
    <row r="4100" spans="1:20" x14ac:dyDescent="0.25">
      <c r="A4100" s="111">
        <v>40</v>
      </c>
      <c r="B4100" s="9" t="s">
        <v>10</v>
      </c>
      <c r="C4100" s="9" t="s">
        <v>900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1331</v>
      </c>
      <c r="R4100" s="9" t="s">
        <v>1136</v>
      </c>
      <c r="S4100" s="9">
        <f t="shared" si="398"/>
        <v>1780080</v>
      </c>
      <c r="T4100" s="9">
        <f t="shared" si="399"/>
        <v>24418</v>
      </c>
    </row>
    <row r="4101" spans="1:20" x14ac:dyDescent="0.25">
      <c r="A4101" s="111">
        <v>1169</v>
      </c>
      <c r="B4101" s="9" t="s">
        <v>10</v>
      </c>
      <c r="C4101" s="9" t="s">
        <v>973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1331</v>
      </c>
      <c r="R4101" s="9" t="s">
        <v>1136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 x14ac:dyDescent="0.25">
      <c r="A4102" s="111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1331</v>
      </c>
      <c r="R4102" s="9" t="s">
        <v>1136</v>
      </c>
      <c r="S4102" s="9">
        <f t="shared" si="403"/>
        <v>4366494</v>
      </c>
      <c r="T4102" s="9">
        <f t="shared" si="404"/>
        <v>59897</v>
      </c>
    </row>
    <row r="4103" spans="1:20" x14ac:dyDescent="0.25">
      <c r="A4103" s="111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1331</v>
      </c>
      <c r="R4103" s="9" t="s">
        <v>1136</v>
      </c>
      <c r="S4103" s="9">
        <f t="shared" si="403"/>
        <v>21229978</v>
      </c>
      <c r="T4103" s="9">
        <f t="shared" si="404"/>
        <v>291221</v>
      </c>
    </row>
    <row r="4104" spans="1:20" x14ac:dyDescent="0.25">
      <c r="A4104" s="111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1331</v>
      </c>
      <c r="R4104" s="9" t="s">
        <v>1136</v>
      </c>
      <c r="S4104" s="9">
        <f t="shared" si="403"/>
        <v>25642338</v>
      </c>
      <c r="T4104" s="9">
        <f t="shared" si="404"/>
        <v>351747</v>
      </c>
    </row>
    <row r="4105" spans="1:20" x14ac:dyDescent="0.25">
      <c r="A4105" s="111">
        <v>18</v>
      </c>
      <c r="B4105" s="9" t="s">
        <v>10</v>
      </c>
      <c r="C4105" s="9" t="s">
        <v>974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657</v>
      </c>
      <c r="I4105" s="9">
        <v>15</v>
      </c>
      <c r="J4105" s="9" t="s">
        <v>688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1331</v>
      </c>
      <c r="R4105" s="9" t="s">
        <v>1136</v>
      </c>
      <c r="S4105" s="9">
        <f t="shared" si="403"/>
        <v>4690872</v>
      </c>
      <c r="T4105" s="9">
        <f t="shared" si="404"/>
        <v>64347</v>
      </c>
    </row>
    <row r="4106" spans="1:20" x14ac:dyDescent="0.25">
      <c r="A4106" s="111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1331</v>
      </c>
      <c r="R4106" s="9" t="s">
        <v>1136</v>
      </c>
      <c r="S4106" s="9">
        <f t="shared" si="403"/>
        <v>124091350</v>
      </c>
      <c r="T4106" s="9">
        <f t="shared" si="404"/>
        <v>1702213</v>
      </c>
    </row>
    <row r="4107" spans="1:20" x14ac:dyDescent="0.25">
      <c r="A4107" s="111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1331</v>
      </c>
      <c r="R4107" s="9" t="s">
        <v>1136</v>
      </c>
      <c r="S4107" s="9">
        <f t="shared" si="403"/>
        <v>103960836</v>
      </c>
      <c r="T4107" s="9">
        <f t="shared" si="404"/>
        <v>1426075</v>
      </c>
    </row>
    <row r="4108" spans="1:20" x14ac:dyDescent="0.25">
      <c r="A4108" s="111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1331</v>
      </c>
      <c r="R4108" s="9" t="s">
        <v>1136</v>
      </c>
      <c r="S4108" s="9">
        <f t="shared" si="403"/>
        <v>6853560</v>
      </c>
      <c r="T4108" s="9">
        <f t="shared" si="404"/>
        <v>94013</v>
      </c>
    </row>
    <row r="4109" spans="1:20" x14ac:dyDescent="0.25">
      <c r="A4109" s="111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1331</v>
      </c>
      <c r="R4109" s="9" t="s">
        <v>1136</v>
      </c>
      <c r="S4109" s="9">
        <f t="shared" si="403"/>
        <v>49056815</v>
      </c>
      <c r="T4109" s="9">
        <f t="shared" si="404"/>
        <v>672933</v>
      </c>
    </row>
    <row r="4110" spans="1:20" x14ac:dyDescent="0.25">
      <c r="A4110" s="111">
        <v>398</v>
      </c>
      <c r="B4110" s="9" t="s">
        <v>10</v>
      </c>
      <c r="C4110" s="9" t="s">
        <v>1016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1017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1331</v>
      </c>
      <c r="R4110" s="9" t="s">
        <v>1136</v>
      </c>
      <c r="S4110" s="9">
        <f t="shared" si="403"/>
        <v>46504708</v>
      </c>
      <c r="T4110" s="9">
        <f t="shared" si="404"/>
        <v>637925</v>
      </c>
    </row>
    <row r="4111" spans="1:20" x14ac:dyDescent="0.25">
      <c r="A4111" s="111">
        <v>13</v>
      </c>
      <c r="B4111" s="9" t="s">
        <v>10</v>
      </c>
      <c r="C4111" s="9" t="s">
        <v>823</v>
      </c>
      <c r="D4111" s="9" t="s">
        <v>225</v>
      </c>
      <c r="E4111" s="9" t="s">
        <v>223</v>
      </c>
      <c r="F4111" s="9" t="s">
        <v>1</v>
      </c>
      <c r="G4111" s="9" t="s">
        <v>660</v>
      </c>
      <c r="H4111" s="9" t="s">
        <v>664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1331</v>
      </c>
      <c r="R4111" s="9" t="s">
        <v>1136</v>
      </c>
      <c r="S4111" s="9">
        <f t="shared" si="403"/>
        <v>3589664</v>
      </c>
      <c r="T4111" s="9">
        <f t="shared" si="404"/>
        <v>49241</v>
      </c>
    </row>
    <row r="4112" spans="1:20" x14ac:dyDescent="0.25">
      <c r="A4112" s="111">
        <v>35</v>
      </c>
      <c r="B4112" s="9" t="s">
        <v>10</v>
      </c>
      <c r="C4112" s="9" t="s">
        <v>902</v>
      </c>
      <c r="D4112" s="9" t="s">
        <v>228</v>
      </c>
      <c r="E4112" s="9" t="s">
        <v>223</v>
      </c>
      <c r="F4112" s="9" t="s">
        <v>1</v>
      </c>
      <c r="G4112" s="9" t="s">
        <v>660</v>
      </c>
      <c r="H4112" s="9" t="s">
        <v>783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1331</v>
      </c>
      <c r="R4112" s="9" t="s">
        <v>1136</v>
      </c>
      <c r="S4112" s="9">
        <f t="shared" si="403"/>
        <v>5260045</v>
      </c>
      <c r="T4112" s="9">
        <f t="shared" si="404"/>
        <v>72154</v>
      </c>
    </row>
    <row r="4113" spans="1:20" x14ac:dyDescent="0.25">
      <c r="A4113" s="111">
        <v>99</v>
      </c>
      <c r="B4113" s="9" t="s">
        <v>10</v>
      </c>
      <c r="C4113" s="9" t="s">
        <v>903</v>
      </c>
      <c r="D4113" s="9" t="s">
        <v>225</v>
      </c>
      <c r="E4113" s="9" t="s">
        <v>223</v>
      </c>
      <c r="F4113" s="9" t="s">
        <v>1</v>
      </c>
      <c r="G4113" s="9" t="s">
        <v>660</v>
      </c>
      <c r="H4113" s="9" t="s">
        <v>774</v>
      </c>
      <c r="I4113" s="9">
        <v>15</v>
      </c>
      <c r="J4113" s="9" t="s">
        <v>904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1331</v>
      </c>
      <c r="R4113" s="9" t="s">
        <v>1136</v>
      </c>
      <c r="S4113" s="9">
        <f t="shared" si="403"/>
        <v>17899695</v>
      </c>
      <c r="T4113" s="9">
        <f t="shared" si="404"/>
        <v>245538</v>
      </c>
    </row>
    <row r="4114" spans="1:20" x14ac:dyDescent="0.25">
      <c r="A4114" s="111">
        <v>54</v>
      </c>
      <c r="B4114" s="9" t="s">
        <v>10</v>
      </c>
      <c r="C4114" s="9" t="s">
        <v>1263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1331</v>
      </c>
      <c r="R4114" s="9" t="s">
        <v>1136</v>
      </c>
      <c r="S4114" s="9">
        <f t="shared" si="403"/>
        <v>5091660</v>
      </c>
      <c r="T4114" s="9">
        <f t="shared" si="404"/>
        <v>69844</v>
      </c>
    </row>
    <row r="4115" spans="1:20" x14ac:dyDescent="0.25">
      <c r="A4115" s="111">
        <v>213</v>
      </c>
      <c r="B4115" s="9" t="s">
        <v>10</v>
      </c>
      <c r="C4115" s="9" t="s">
        <v>1264</v>
      </c>
      <c r="D4115" s="9" t="s">
        <v>225</v>
      </c>
      <c r="E4115" s="9" t="s">
        <v>223</v>
      </c>
      <c r="F4115" s="9" t="s">
        <v>1</v>
      </c>
      <c r="G4115" s="9" t="s">
        <v>999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1331</v>
      </c>
      <c r="R4115" s="9" t="s">
        <v>1136</v>
      </c>
      <c r="S4115" s="9">
        <f t="shared" si="403"/>
        <v>21636114</v>
      </c>
      <c r="T4115" s="9">
        <f t="shared" si="404"/>
        <v>296792</v>
      </c>
    </row>
    <row r="4116" spans="1:20" x14ac:dyDescent="0.25">
      <c r="A4116" s="111">
        <v>177</v>
      </c>
      <c r="B4116" s="9" t="s">
        <v>10</v>
      </c>
      <c r="C4116" s="9" t="s">
        <v>1265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1331</v>
      </c>
      <c r="R4116" s="9" t="s">
        <v>1136</v>
      </c>
      <c r="S4116" s="9">
        <f t="shared" si="403"/>
        <v>8796369</v>
      </c>
      <c r="T4116" s="9">
        <f t="shared" si="404"/>
        <v>120663</v>
      </c>
    </row>
    <row r="4117" spans="1:20" x14ac:dyDescent="0.25">
      <c r="A4117" s="111">
        <v>124</v>
      </c>
      <c r="B4117" s="9" t="s">
        <v>10</v>
      </c>
      <c r="C4117" s="9" t="s">
        <v>1266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1331</v>
      </c>
      <c r="R4117" s="9" t="s">
        <v>1136</v>
      </c>
      <c r="S4117" s="9">
        <f t="shared" si="403"/>
        <v>4273660</v>
      </c>
      <c r="T4117" s="9">
        <f t="shared" si="404"/>
        <v>58624</v>
      </c>
    </row>
    <row r="4118" spans="1:20" x14ac:dyDescent="0.25">
      <c r="A4118" s="111">
        <v>638</v>
      </c>
      <c r="B4118" s="9" t="s">
        <v>10</v>
      </c>
      <c r="C4118" s="9" t="s">
        <v>1267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1331</v>
      </c>
      <c r="R4118" s="9" t="s">
        <v>1136</v>
      </c>
      <c r="S4118" s="9">
        <f t="shared" si="403"/>
        <v>29890300</v>
      </c>
      <c r="T4118" s="9">
        <f t="shared" si="404"/>
        <v>410018</v>
      </c>
    </row>
    <row r="4119" spans="1:20" x14ac:dyDescent="0.25">
      <c r="A4119" s="111">
        <v>33</v>
      </c>
      <c r="B4119" s="9" t="s">
        <v>10</v>
      </c>
      <c r="C4119" s="9" t="s">
        <v>1268</v>
      </c>
      <c r="D4119" s="9" t="s">
        <v>225</v>
      </c>
      <c r="E4119" s="9" t="s">
        <v>223</v>
      </c>
      <c r="F4119" s="9" t="s">
        <v>1</v>
      </c>
      <c r="G4119" s="9" t="s">
        <v>999</v>
      </c>
      <c r="H4119" s="9" t="s">
        <v>657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1331</v>
      </c>
      <c r="R4119" s="9" t="s">
        <v>1136</v>
      </c>
      <c r="S4119" s="9">
        <f t="shared" si="403"/>
        <v>4124901</v>
      </c>
      <c r="T4119" s="9">
        <f t="shared" si="404"/>
        <v>56583</v>
      </c>
    </row>
    <row r="4120" spans="1:20" x14ac:dyDescent="0.25">
      <c r="A4120" s="111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999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1331</v>
      </c>
      <c r="R4120" s="9" t="s">
        <v>1136</v>
      </c>
      <c r="S4120" s="9">
        <f t="shared" si="403"/>
        <v>3259284</v>
      </c>
      <c r="T4120" s="9">
        <f t="shared" si="404"/>
        <v>44709</v>
      </c>
    </row>
    <row r="4121" spans="1:20" x14ac:dyDescent="0.25">
      <c r="A4121" s="111">
        <v>145</v>
      </c>
      <c r="B4121" s="9" t="s">
        <v>10</v>
      </c>
      <c r="C4121" s="9" t="s">
        <v>654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1331</v>
      </c>
      <c r="R4121" s="9" t="s">
        <v>1136</v>
      </c>
      <c r="S4121" s="9">
        <f t="shared" si="403"/>
        <v>5372250</v>
      </c>
      <c r="T4121" s="9">
        <f t="shared" si="404"/>
        <v>73693</v>
      </c>
    </row>
    <row r="4122" spans="1:20" x14ac:dyDescent="0.25">
      <c r="A4122" s="111">
        <v>171</v>
      </c>
      <c r="B4122" s="9" t="s">
        <v>10</v>
      </c>
      <c r="C4122" s="9" t="s">
        <v>898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1331</v>
      </c>
      <c r="R4122" s="9" t="s">
        <v>1136</v>
      </c>
      <c r="S4122" s="9">
        <f t="shared" si="403"/>
        <v>6669000</v>
      </c>
      <c r="T4122" s="9">
        <f t="shared" si="404"/>
        <v>91481</v>
      </c>
    </row>
    <row r="4123" spans="1:20" x14ac:dyDescent="0.25">
      <c r="A4123" s="111">
        <v>116</v>
      </c>
      <c r="B4123" s="9" t="s">
        <v>10</v>
      </c>
      <c r="C4123" s="9" t="s">
        <v>1269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1331</v>
      </c>
      <c r="R4123" s="9" t="s">
        <v>1136</v>
      </c>
      <c r="S4123" s="9">
        <f t="shared" si="403"/>
        <v>8566020</v>
      </c>
      <c r="T4123" s="9">
        <f t="shared" si="404"/>
        <v>117504</v>
      </c>
    </row>
    <row r="4124" spans="1:20" x14ac:dyDescent="0.25">
      <c r="A4124" s="111">
        <v>444</v>
      </c>
      <c r="B4124" s="9" t="s">
        <v>10</v>
      </c>
      <c r="C4124" s="9" t="s">
        <v>1270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1331</v>
      </c>
      <c r="R4124" s="9" t="s">
        <v>1136</v>
      </c>
      <c r="S4124" s="9">
        <f t="shared" si="403"/>
        <v>14892648</v>
      </c>
      <c r="T4124" s="9">
        <f t="shared" si="404"/>
        <v>204289</v>
      </c>
    </row>
    <row r="4125" spans="1:20" x14ac:dyDescent="0.25">
      <c r="A4125" s="111">
        <v>72</v>
      </c>
      <c r="B4125" s="9" t="s">
        <v>10</v>
      </c>
      <c r="C4125" s="9" t="s">
        <v>1271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1017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1331</v>
      </c>
      <c r="R4125" s="9" t="s">
        <v>1136</v>
      </c>
      <c r="S4125" s="9">
        <f t="shared" si="403"/>
        <v>9627840</v>
      </c>
      <c r="T4125" s="9">
        <f t="shared" si="404"/>
        <v>132069</v>
      </c>
    </row>
    <row r="4126" spans="1:20" x14ac:dyDescent="0.25">
      <c r="A4126" s="111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1331</v>
      </c>
      <c r="R4126" s="9" t="s">
        <v>1136</v>
      </c>
      <c r="S4126" s="9">
        <f t="shared" si="403"/>
        <v>10372754</v>
      </c>
      <c r="T4126" s="9">
        <f t="shared" si="404"/>
        <v>142287</v>
      </c>
    </row>
    <row r="4127" spans="1:20" x14ac:dyDescent="0.25">
      <c r="A4127" s="111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1331</v>
      </c>
      <c r="R4127" s="9" t="s">
        <v>1136</v>
      </c>
      <c r="S4127" s="9">
        <f t="shared" si="403"/>
        <v>323528</v>
      </c>
      <c r="T4127" s="9">
        <f t="shared" si="404"/>
        <v>4438</v>
      </c>
    </row>
    <row r="4128" spans="1:20" x14ac:dyDescent="0.25">
      <c r="A4128" s="111">
        <v>2</v>
      </c>
      <c r="B4128" s="9" t="s">
        <v>13</v>
      </c>
      <c r="C4128" s="9" t="s">
        <v>1159</v>
      </c>
      <c r="D4128" s="9" t="s">
        <v>225</v>
      </c>
      <c r="E4128" s="9" t="s">
        <v>223</v>
      </c>
      <c r="F4128" s="9" t="s">
        <v>1</v>
      </c>
      <c r="G4128" s="9" t="s">
        <v>660</v>
      </c>
      <c r="H4128" s="9" t="s">
        <v>1160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1331</v>
      </c>
      <c r="R4128" s="9" t="s">
        <v>1136</v>
      </c>
      <c r="S4128" s="9">
        <f t="shared" si="403"/>
        <v>331000</v>
      </c>
      <c r="T4128" s="9">
        <f t="shared" si="404"/>
        <v>4540</v>
      </c>
    </row>
    <row r="4129" spans="1:20" x14ac:dyDescent="0.25">
      <c r="A4129" s="111">
        <v>2</v>
      </c>
      <c r="B4129" s="9" t="s">
        <v>13</v>
      </c>
      <c r="C4129" s="9" t="s">
        <v>1161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780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1331</v>
      </c>
      <c r="R4129" s="9" t="s">
        <v>1136</v>
      </c>
      <c r="S4129" s="9">
        <f t="shared" si="403"/>
        <v>510300</v>
      </c>
      <c r="T4129" s="9">
        <f t="shared" si="404"/>
        <v>7000</v>
      </c>
    </row>
    <row r="4130" spans="1:20" x14ac:dyDescent="0.25">
      <c r="A4130" s="111">
        <v>26</v>
      </c>
      <c r="B4130" s="9" t="s">
        <v>13</v>
      </c>
      <c r="C4130" s="9" t="s">
        <v>1162</v>
      </c>
      <c r="D4130" s="9" t="s">
        <v>225</v>
      </c>
      <c r="E4130" s="9" t="s">
        <v>223</v>
      </c>
      <c r="F4130" s="9" t="s">
        <v>5</v>
      </c>
      <c r="G4130" s="9" t="s">
        <v>656</v>
      </c>
      <c r="H4130" s="9" t="s">
        <v>774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1331</v>
      </c>
      <c r="R4130" s="9" t="s">
        <v>1136</v>
      </c>
      <c r="S4130" s="9">
        <f t="shared" si="403"/>
        <v>6796816</v>
      </c>
      <c r="T4130" s="9">
        <f t="shared" si="404"/>
        <v>93235</v>
      </c>
    </row>
    <row r="4131" spans="1:20" x14ac:dyDescent="0.25">
      <c r="A4131" s="111">
        <v>10</v>
      </c>
      <c r="B4131" s="9" t="s">
        <v>13</v>
      </c>
      <c r="C4131" s="9" t="s">
        <v>1163</v>
      </c>
      <c r="D4131" s="9" t="s">
        <v>225</v>
      </c>
      <c r="E4131" s="9" t="s">
        <v>223</v>
      </c>
      <c r="F4131" s="9" t="s">
        <v>5</v>
      </c>
      <c r="G4131" s="9" t="s">
        <v>656</v>
      </c>
      <c r="H4131" s="9" t="s">
        <v>774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1331</v>
      </c>
      <c r="R4131" s="9" t="s">
        <v>1136</v>
      </c>
      <c r="S4131" s="9">
        <f t="shared" si="403"/>
        <v>2901490</v>
      </c>
      <c r="T4131" s="9">
        <f t="shared" si="404"/>
        <v>39801</v>
      </c>
    </row>
    <row r="4132" spans="1:20" x14ac:dyDescent="0.25">
      <c r="A4132" s="111">
        <v>752</v>
      </c>
      <c r="B4132" s="9" t="s">
        <v>13</v>
      </c>
      <c r="C4132" s="9" t="s">
        <v>1018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1092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1331</v>
      </c>
      <c r="R4132" s="9" t="s">
        <v>1136</v>
      </c>
      <c r="S4132" s="9">
        <f t="shared" si="403"/>
        <v>70865472</v>
      </c>
      <c r="T4132" s="9">
        <f t="shared" si="404"/>
        <v>972092</v>
      </c>
    </row>
    <row r="4133" spans="1:20" x14ac:dyDescent="0.25">
      <c r="A4133" s="111">
        <v>172</v>
      </c>
      <c r="B4133" s="9" t="s">
        <v>13</v>
      </c>
      <c r="C4133" s="9" t="s">
        <v>1093</v>
      </c>
      <c r="D4133" s="9" t="s">
        <v>225</v>
      </c>
      <c r="E4133" s="9" t="s">
        <v>223</v>
      </c>
      <c r="F4133" s="9" t="s">
        <v>1</v>
      </c>
      <c r="G4133" s="9" t="s">
        <v>660</v>
      </c>
      <c r="H4133" s="9" t="s">
        <v>1088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1331</v>
      </c>
      <c r="R4133" s="9" t="s">
        <v>1136</v>
      </c>
      <c r="S4133" s="9">
        <f t="shared" si="403"/>
        <v>19074456</v>
      </c>
      <c r="T4133" s="9">
        <f t="shared" si="404"/>
        <v>261652</v>
      </c>
    </row>
    <row r="4134" spans="1:20" x14ac:dyDescent="0.25">
      <c r="A4134" s="111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1331</v>
      </c>
      <c r="R4134" s="9" t="s">
        <v>1136</v>
      </c>
      <c r="S4134" s="9">
        <f t="shared" si="403"/>
        <v>7430130</v>
      </c>
      <c r="T4134" s="9">
        <f t="shared" si="404"/>
        <v>101922</v>
      </c>
    </row>
    <row r="4135" spans="1:20" x14ac:dyDescent="0.25">
      <c r="A4135" s="111">
        <v>96</v>
      </c>
      <c r="B4135" s="9" t="s">
        <v>13</v>
      </c>
      <c r="C4135" s="9" t="s">
        <v>692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693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1331</v>
      </c>
      <c r="R4135" s="9" t="s">
        <v>1136</v>
      </c>
      <c r="S4135" s="9">
        <f t="shared" si="403"/>
        <v>2786400</v>
      </c>
      <c r="T4135" s="9">
        <f t="shared" si="404"/>
        <v>38222</v>
      </c>
    </row>
    <row r="4136" spans="1:20" x14ac:dyDescent="0.25">
      <c r="A4136" s="111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1331</v>
      </c>
      <c r="R4136" s="9" t="s">
        <v>1136</v>
      </c>
      <c r="S4136" s="9">
        <f t="shared" si="403"/>
        <v>942624</v>
      </c>
      <c r="T4136" s="9">
        <f t="shared" si="404"/>
        <v>12930</v>
      </c>
    </row>
    <row r="4137" spans="1:20" x14ac:dyDescent="0.25">
      <c r="A4137" s="111">
        <v>88</v>
      </c>
      <c r="B4137" s="9" t="s">
        <v>13</v>
      </c>
      <c r="C4137" s="9" t="s">
        <v>1164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1331</v>
      </c>
      <c r="R4137" s="9" t="s">
        <v>1136</v>
      </c>
      <c r="S4137" s="9">
        <f t="shared" si="403"/>
        <v>6066984</v>
      </c>
      <c r="T4137" s="9">
        <f t="shared" si="404"/>
        <v>83223</v>
      </c>
    </row>
    <row r="4138" spans="1:20" x14ac:dyDescent="0.25">
      <c r="A4138" s="111">
        <v>164</v>
      </c>
      <c r="B4138" s="9" t="s">
        <v>13</v>
      </c>
      <c r="C4138" s="9" t="s">
        <v>694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1331</v>
      </c>
      <c r="R4138" s="9" t="s">
        <v>1136</v>
      </c>
      <c r="S4138" s="9">
        <f t="shared" si="403"/>
        <v>9306344</v>
      </c>
      <c r="T4138" s="9">
        <f t="shared" si="404"/>
        <v>127659</v>
      </c>
    </row>
    <row r="4139" spans="1:20" x14ac:dyDescent="0.25">
      <c r="A4139" s="111">
        <v>122</v>
      </c>
      <c r="B4139" s="9" t="s">
        <v>13</v>
      </c>
      <c r="C4139" s="9" t="s">
        <v>1165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1331</v>
      </c>
      <c r="R4139" s="9" t="s">
        <v>1136</v>
      </c>
      <c r="S4139" s="9">
        <f t="shared" si="403"/>
        <v>9382898</v>
      </c>
      <c r="T4139" s="9">
        <f t="shared" si="404"/>
        <v>128709</v>
      </c>
    </row>
    <row r="4140" spans="1:20" x14ac:dyDescent="0.25">
      <c r="A4140" s="111">
        <v>46</v>
      </c>
      <c r="B4140" s="9" t="s">
        <v>13</v>
      </c>
      <c r="C4140" s="9" t="s">
        <v>1167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1331</v>
      </c>
      <c r="R4140" s="9" t="s">
        <v>1136</v>
      </c>
      <c r="S4140" s="9">
        <f t="shared" si="403"/>
        <v>2969070</v>
      </c>
      <c r="T4140" s="9">
        <f t="shared" si="404"/>
        <v>40728</v>
      </c>
    </row>
    <row r="4141" spans="1:20" x14ac:dyDescent="0.25">
      <c r="A4141" s="111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1331</v>
      </c>
      <c r="R4141" s="9" t="s">
        <v>1136</v>
      </c>
      <c r="S4141" s="9">
        <f t="shared" si="403"/>
        <v>8171520</v>
      </c>
      <c r="T4141" s="9">
        <f t="shared" si="404"/>
        <v>112092</v>
      </c>
    </row>
    <row r="4142" spans="1:20" x14ac:dyDescent="0.25">
      <c r="A4142" s="111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1020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1331</v>
      </c>
      <c r="R4142" s="9" t="s">
        <v>1136</v>
      </c>
      <c r="S4142" s="9">
        <f t="shared" si="403"/>
        <v>97303419</v>
      </c>
      <c r="T4142" s="9">
        <f t="shared" si="404"/>
        <v>1334752</v>
      </c>
    </row>
    <row r="4143" spans="1:20" x14ac:dyDescent="0.25">
      <c r="A4143" s="111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1021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1331</v>
      </c>
      <c r="R4143" s="9" t="s">
        <v>1136</v>
      </c>
      <c r="S4143" s="9">
        <f t="shared" si="403"/>
        <v>26522270</v>
      </c>
      <c r="T4143" s="9">
        <f t="shared" si="404"/>
        <v>363817</v>
      </c>
    </row>
    <row r="4144" spans="1:20" x14ac:dyDescent="0.25">
      <c r="A4144" s="111">
        <v>104</v>
      </c>
      <c r="B4144" s="105" t="s">
        <v>13</v>
      </c>
      <c r="C4144" s="105" t="s">
        <v>826</v>
      </c>
      <c r="D4144" s="105" t="s">
        <v>225</v>
      </c>
      <c r="E4144" s="9" t="s">
        <v>223</v>
      </c>
      <c r="F4144" s="105" t="s">
        <v>1</v>
      </c>
      <c r="G4144" s="105" t="s">
        <v>71</v>
      </c>
      <c r="H4144" s="105" t="s">
        <v>827</v>
      </c>
      <c r="I4144" s="105">
        <v>15</v>
      </c>
      <c r="J4144" s="105" t="s">
        <v>8</v>
      </c>
      <c r="K4144" s="105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1331</v>
      </c>
      <c r="R4144" s="9" t="s">
        <v>1136</v>
      </c>
      <c r="S4144" s="9">
        <f t="shared" si="403"/>
        <v>10566192</v>
      </c>
      <c r="T4144" s="9">
        <f t="shared" si="404"/>
        <v>144941</v>
      </c>
    </row>
    <row r="4145" spans="1:20" x14ac:dyDescent="0.25">
      <c r="A4145" s="111">
        <v>42</v>
      </c>
      <c r="B4145" s="105" t="s">
        <v>13</v>
      </c>
      <c r="C4145" s="105" t="s">
        <v>484</v>
      </c>
      <c r="D4145" s="105" t="s">
        <v>225</v>
      </c>
      <c r="E4145" s="9" t="s">
        <v>223</v>
      </c>
      <c r="F4145" s="105" t="s">
        <v>5</v>
      </c>
      <c r="G4145" s="105" t="s">
        <v>350</v>
      </c>
      <c r="H4145" s="105" t="s">
        <v>118</v>
      </c>
      <c r="I4145" s="105">
        <v>17</v>
      </c>
      <c r="J4145" s="105" t="s">
        <v>8</v>
      </c>
      <c r="K4145" s="105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1331</v>
      </c>
      <c r="R4145" s="9" t="s">
        <v>1136</v>
      </c>
      <c r="S4145" s="9">
        <f t="shared" si="403"/>
        <v>5246220</v>
      </c>
      <c r="T4145" s="9">
        <f t="shared" si="404"/>
        <v>71965</v>
      </c>
    </row>
    <row r="4146" spans="1:20" x14ac:dyDescent="0.25">
      <c r="A4146" s="111">
        <v>166</v>
      </c>
      <c r="B4146" s="105" t="s">
        <v>13</v>
      </c>
      <c r="C4146" s="105" t="s">
        <v>1168</v>
      </c>
      <c r="D4146" s="105" t="s">
        <v>229</v>
      </c>
      <c r="E4146" s="9" t="s">
        <v>227</v>
      </c>
      <c r="F4146" s="105" t="s">
        <v>5</v>
      </c>
      <c r="G4146" s="105" t="s">
        <v>797</v>
      </c>
      <c r="H4146" s="105" t="s">
        <v>2</v>
      </c>
      <c r="I4146" s="105">
        <v>11</v>
      </c>
      <c r="J4146" s="105" t="s">
        <v>4</v>
      </c>
      <c r="K4146" s="105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1331</v>
      </c>
      <c r="R4146" s="9" t="s">
        <v>1136</v>
      </c>
      <c r="S4146" s="9">
        <f t="shared" si="403"/>
        <v>5179200</v>
      </c>
      <c r="T4146" s="9">
        <f t="shared" si="404"/>
        <v>71045</v>
      </c>
    </row>
    <row r="4147" spans="1:20" x14ac:dyDescent="0.25">
      <c r="A4147" s="111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1331</v>
      </c>
      <c r="R4147" s="9" t="s">
        <v>1136</v>
      </c>
      <c r="S4147" s="9">
        <f t="shared" si="403"/>
        <v>1010893</v>
      </c>
      <c r="T4147" s="9">
        <f t="shared" si="404"/>
        <v>13867</v>
      </c>
    </row>
    <row r="4148" spans="1:20" x14ac:dyDescent="0.25">
      <c r="A4148" s="111">
        <v>3</v>
      </c>
      <c r="B4148" s="9" t="s">
        <v>13</v>
      </c>
      <c r="C4148" s="9" t="s">
        <v>1095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1331</v>
      </c>
      <c r="R4148" s="9" t="s">
        <v>1136</v>
      </c>
      <c r="S4148" s="9">
        <f t="shared" si="403"/>
        <v>175932</v>
      </c>
      <c r="T4148" s="9">
        <f t="shared" si="404"/>
        <v>2413</v>
      </c>
    </row>
    <row r="4149" spans="1:20" x14ac:dyDescent="0.25">
      <c r="A4149" s="111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1331</v>
      </c>
      <c r="R4149" s="9" t="s">
        <v>1136</v>
      </c>
      <c r="S4149" s="9">
        <f t="shared" si="403"/>
        <v>35794640</v>
      </c>
      <c r="T4149" s="9">
        <f t="shared" si="404"/>
        <v>491010</v>
      </c>
    </row>
    <row r="4150" spans="1:20" x14ac:dyDescent="0.25">
      <c r="A4150" s="111">
        <v>149</v>
      </c>
      <c r="B4150" s="9" t="s">
        <v>13</v>
      </c>
      <c r="C4150" s="9" t="s">
        <v>1169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1331</v>
      </c>
      <c r="R4150" s="9" t="s">
        <v>1136</v>
      </c>
      <c r="S4150" s="9">
        <f t="shared" si="403"/>
        <v>10462035</v>
      </c>
      <c r="T4150" s="9">
        <f t="shared" si="404"/>
        <v>143512</v>
      </c>
    </row>
    <row r="4151" spans="1:20" x14ac:dyDescent="0.25">
      <c r="A4151" s="111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1331</v>
      </c>
      <c r="R4151" s="9" t="s">
        <v>1136</v>
      </c>
      <c r="S4151" s="9">
        <f t="shared" si="403"/>
        <v>43820640</v>
      </c>
      <c r="T4151" s="9">
        <f t="shared" si="404"/>
        <v>601106</v>
      </c>
    </row>
    <row r="4152" spans="1:20" x14ac:dyDescent="0.25">
      <c r="A4152" s="111">
        <v>99</v>
      </c>
      <c r="B4152" s="9" t="s">
        <v>13</v>
      </c>
      <c r="C4152" s="9" t="s">
        <v>1096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1331</v>
      </c>
      <c r="R4152" s="9" t="s">
        <v>1136</v>
      </c>
      <c r="S4152" s="9">
        <f t="shared" si="403"/>
        <v>6498756</v>
      </c>
      <c r="T4152" s="9">
        <f t="shared" si="404"/>
        <v>89146</v>
      </c>
    </row>
    <row r="4153" spans="1:20" x14ac:dyDescent="0.25">
      <c r="A4153" s="111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1331</v>
      </c>
      <c r="R4153" s="9" t="s">
        <v>1136</v>
      </c>
      <c r="S4153" s="9">
        <f t="shared" si="403"/>
        <v>912800</v>
      </c>
      <c r="T4153" s="9">
        <f t="shared" si="404"/>
        <v>12521</v>
      </c>
    </row>
    <row r="4154" spans="1:20" x14ac:dyDescent="0.25">
      <c r="A4154" s="111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1331</v>
      </c>
      <c r="R4154" s="9" t="s">
        <v>1136</v>
      </c>
      <c r="S4154" s="9">
        <f t="shared" si="403"/>
        <v>154636</v>
      </c>
      <c r="T4154" s="9">
        <f t="shared" si="404"/>
        <v>2121</v>
      </c>
    </row>
    <row r="4155" spans="1:20" x14ac:dyDescent="0.25">
      <c r="A4155" s="111">
        <v>531</v>
      </c>
      <c r="B4155" s="9" t="s">
        <v>13</v>
      </c>
      <c r="C4155" s="9" t="s">
        <v>698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1331</v>
      </c>
      <c r="R4155" s="9" t="s">
        <v>1136</v>
      </c>
      <c r="S4155" s="9">
        <f t="shared" si="403"/>
        <v>44874279</v>
      </c>
      <c r="T4155" s="9">
        <f t="shared" si="404"/>
        <v>615559</v>
      </c>
    </row>
    <row r="4156" spans="1:20" x14ac:dyDescent="0.25">
      <c r="A4156" s="111">
        <v>112</v>
      </c>
      <c r="B4156" s="9" t="s">
        <v>13</v>
      </c>
      <c r="C4156" s="9" t="s">
        <v>1170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1331</v>
      </c>
      <c r="R4156" s="9" t="s">
        <v>1136</v>
      </c>
      <c r="S4156" s="9">
        <f t="shared" si="403"/>
        <v>13395200</v>
      </c>
      <c r="T4156" s="9">
        <f t="shared" si="404"/>
        <v>183748</v>
      </c>
    </row>
    <row r="4157" spans="1:20" x14ac:dyDescent="0.25">
      <c r="A4157" s="111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1331</v>
      </c>
      <c r="R4157" s="9" t="s">
        <v>1136</v>
      </c>
      <c r="S4157" s="9">
        <f t="shared" si="403"/>
        <v>89200</v>
      </c>
      <c r="T4157" s="9">
        <f t="shared" si="404"/>
        <v>1224</v>
      </c>
    </row>
    <row r="4158" spans="1:20" x14ac:dyDescent="0.25">
      <c r="A4158" s="111">
        <v>290</v>
      </c>
      <c r="B4158" s="9" t="s">
        <v>13</v>
      </c>
      <c r="C4158" s="9" t="s">
        <v>830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1331</v>
      </c>
      <c r="R4158" s="9" t="s">
        <v>1136</v>
      </c>
      <c r="S4158" s="9">
        <f t="shared" si="403"/>
        <v>25352380</v>
      </c>
      <c r="T4158" s="9">
        <f t="shared" si="404"/>
        <v>347769</v>
      </c>
    </row>
    <row r="4159" spans="1:20" x14ac:dyDescent="0.25">
      <c r="A4159" s="111">
        <v>54</v>
      </c>
      <c r="B4159" s="9" t="s">
        <v>13</v>
      </c>
      <c r="C4159" s="9" t="s">
        <v>976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1331</v>
      </c>
      <c r="R4159" s="9" t="s">
        <v>1136</v>
      </c>
      <c r="S4159" s="9">
        <f t="shared" si="403"/>
        <v>7830000</v>
      </c>
      <c r="T4159" s="9">
        <f t="shared" si="404"/>
        <v>107407</v>
      </c>
    </row>
    <row r="4160" spans="1:20" x14ac:dyDescent="0.25">
      <c r="A4160" s="111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1331</v>
      </c>
      <c r="R4160" s="9" t="s">
        <v>1136</v>
      </c>
      <c r="S4160" s="9">
        <f t="shared" si="403"/>
        <v>5091936</v>
      </c>
      <c r="T4160" s="9">
        <f t="shared" si="404"/>
        <v>69848</v>
      </c>
    </row>
    <row r="4161" spans="1:20" x14ac:dyDescent="0.25">
      <c r="A4161" s="111">
        <v>54</v>
      </c>
      <c r="B4161" s="9" t="s">
        <v>13</v>
      </c>
      <c r="C4161" s="9" t="s">
        <v>700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1331</v>
      </c>
      <c r="R4161" s="9" t="s">
        <v>1136</v>
      </c>
      <c r="S4161" s="9">
        <f t="shared" si="403"/>
        <v>3644622</v>
      </c>
      <c r="T4161" s="9">
        <f t="shared" si="404"/>
        <v>49995</v>
      </c>
    </row>
    <row r="4162" spans="1:20" x14ac:dyDescent="0.25">
      <c r="A4162" s="111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1331</v>
      </c>
      <c r="R4162" s="9" t="s">
        <v>1136</v>
      </c>
      <c r="S4162" s="9">
        <f t="shared" si="403"/>
        <v>95291</v>
      </c>
      <c r="T4162" s="9">
        <f t="shared" si="404"/>
        <v>1307</v>
      </c>
    </row>
    <row r="4163" spans="1:20" x14ac:dyDescent="0.25">
      <c r="A4163" s="111">
        <v>211</v>
      </c>
      <c r="B4163" s="9" t="s">
        <v>13</v>
      </c>
      <c r="C4163" s="9" t="s">
        <v>907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1331</v>
      </c>
      <c r="R4163" s="9" t="s">
        <v>1136</v>
      </c>
      <c r="S4163" s="9">
        <f t="shared" si="403"/>
        <v>16036000</v>
      </c>
      <c r="T4163" s="9">
        <f t="shared" si="404"/>
        <v>219973</v>
      </c>
    </row>
    <row r="4164" spans="1:20" x14ac:dyDescent="0.25">
      <c r="A4164" s="111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1331</v>
      </c>
      <c r="R4164" s="9" t="s">
        <v>1136</v>
      </c>
      <c r="S4164" s="9">
        <f t="shared" si="403"/>
        <v>676200</v>
      </c>
      <c r="T4164" s="9">
        <f t="shared" si="404"/>
        <v>9276</v>
      </c>
    </row>
    <row r="4165" spans="1:20" x14ac:dyDescent="0.25">
      <c r="A4165" s="111">
        <v>1</v>
      </c>
      <c r="B4165" s="9" t="s">
        <v>13</v>
      </c>
      <c r="C4165" s="9" t="s">
        <v>701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1331</v>
      </c>
      <c r="R4165" s="9" t="s">
        <v>1136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 x14ac:dyDescent="0.25">
      <c r="A4166" s="111">
        <v>194</v>
      </c>
      <c r="B4166" s="9" t="s">
        <v>13</v>
      </c>
      <c r="C4166" s="9" t="s">
        <v>909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1331</v>
      </c>
      <c r="R4166" s="9" t="s">
        <v>1136</v>
      </c>
      <c r="S4166" s="9">
        <f t="shared" si="408"/>
        <v>16978880</v>
      </c>
      <c r="T4166" s="9">
        <f t="shared" si="409"/>
        <v>232906</v>
      </c>
    </row>
    <row r="4167" spans="1:20" x14ac:dyDescent="0.25">
      <c r="A4167" s="111">
        <v>1</v>
      </c>
      <c r="B4167" s="9" t="s">
        <v>13</v>
      </c>
      <c r="C4167" s="9" t="s">
        <v>1023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1331</v>
      </c>
      <c r="R4167" s="9" t="s">
        <v>1136</v>
      </c>
      <c r="S4167" s="9">
        <f t="shared" si="408"/>
        <v>122500</v>
      </c>
      <c r="T4167" s="9">
        <f t="shared" si="409"/>
        <v>1680</v>
      </c>
    </row>
    <row r="4168" spans="1:20" x14ac:dyDescent="0.25">
      <c r="A4168" s="111">
        <v>1</v>
      </c>
      <c r="B4168" s="9" t="s">
        <v>13</v>
      </c>
      <c r="C4168" s="9" t="s">
        <v>977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1331</v>
      </c>
      <c r="R4168" s="9" t="s">
        <v>1136</v>
      </c>
      <c r="S4168" s="9">
        <f t="shared" si="408"/>
        <v>342450</v>
      </c>
      <c r="T4168" s="9">
        <f t="shared" si="409"/>
        <v>4698</v>
      </c>
    </row>
    <row r="4169" spans="1:20" x14ac:dyDescent="0.25">
      <c r="A4169" s="111">
        <v>18</v>
      </c>
      <c r="B4169" s="9" t="s">
        <v>13</v>
      </c>
      <c r="C4169" s="9" t="s">
        <v>910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1331</v>
      </c>
      <c r="R4169" s="9" t="s">
        <v>1136</v>
      </c>
      <c r="S4169" s="9">
        <f t="shared" si="408"/>
        <v>1543698</v>
      </c>
      <c r="T4169" s="9">
        <f t="shared" si="409"/>
        <v>21176</v>
      </c>
    </row>
    <row r="4170" spans="1:20" x14ac:dyDescent="0.25">
      <c r="A4170" s="111">
        <v>4</v>
      </c>
      <c r="B4170" s="9" t="s">
        <v>13</v>
      </c>
      <c r="C4170" s="9" t="s">
        <v>1024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1331</v>
      </c>
      <c r="R4170" s="9" t="s">
        <v>1136</v>
      </c>
      <c r="S4170" s="9">
        <f t="shared" si="408"/>
        <v>659600</v>
      </c>
      <c r="T4170" s="9">
        <f t="shared" si="409"/>
        <v>9048</v>
      </c>
    </row>
    <row r="4171" spans="1:20" x14ac:dyDescent="0.25">
      <c r="A4171" s="111">
        <v>3</v>
      </c>
      <c r="B4171" s="9" t="s">
        <v>13</v>
      </c>
      <c r="C4171" s="9" t="s">
        <v>1097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1098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1331</v>
      </c>
      <c r="R4171" s="9" t="s">
        <v>1136</v>
      </c>
      <c r="S4171" s="9">
        <f t="shared" si="408"/>
        <v>523200</v>
      </c>
      <c r="T4171" s="9">
        <f t="shared" si="409"/>
        <v>7177</v>
      </c>
    </row>
    <row r="4172" spans="1:20" x14ac:dyDescent="0.25">
      <c r="A4172" s="111">
        <v>7</v>
      </c>
      <c r="B4172" s="9" t="s">
        <v>13</v>
      </c>
      <c r="C4172" s="9" t="s">
        <v>837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1331</v>
      </c>
      <c r="R4172" s="9" t="s">
        <v>1136</v>
      </c>
      <c r="S4172" s="9">
        <f t="shared" si="408"/>
        <v>867671</v>
      </c>
      <c r="T4172" s="9">
        <f t="shared" si="409"/>
        <v>11902</v>
      </c>
    </row>
    <row r="4173" spans="1:20" x14ac:dyDescent="0.25">
      <c r="A4173" s="111">
        <v>11</v>
      </c>
      <c r="B4173" s="9" t="s">
        <v>13</v>
      </c>
      <c r="C4173" s="9" t="s">
        <v>703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704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1331</v>
      </c>
      <c r="R4173" s="9" t="s">
        <v>1136</v>
      </c>
      <c r="S4173" s="9">
        <f t="shared" si="408"/>
        <v>2441175</v>
      </c>
      <c r="T4173" s="9">
        <f t="shared" si="409"/>
        <v>33487</v>
      </c>
    </row>
    <row r="4174" spans="1:20" x14ac:dyDescent="0.25">
      <c r="A4174" s="111">
        <v>17</v>
      </c>
      <c r="B4174" s="9" t="s">
        <v>13</v>
      </c>
      <c r="C4174" s="9" t="s">
        <v>1171</v>
      </c>
      <c r="D4174" s="9" t="s">
        <v>230</v>
      </c>
      <c r="E4174" s="9" t="s">
        <v>227</v>
      </c>
      <c r="F4174" s="9" t="s">
        <v>5</v>
      </c>
      <c r="G4174" s="9" t="s">
        <v>656</v>
      </c>
      <c r="H4174" s="9" t="s">
        <v>1172</v>
      </c>
      <c r="I4174" s="9">
        <v>15</v>
      </c>
      <c r="J4174" s="9" t="s">
        <v>708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1331</v>
      </c>
      <c r="R4174" s="9" t="s">
        <v>1136</v>
      </c>
      <c r="S4174" s="9">
        <f t="shared" si="408"/>
        <v>3687334</v>
      </c>
      <c r="T4174" s="9">
        <f t="shared" si="409"/>
        <v>50581</v>
      </c>
    </row>
    <row r="4175" spans="1:20" x14ac:dyDescent="0.25">
      <c r="A4175" s="111">
        <v>2</v>
      </c>
      <c r="B4175" s="9" t="s">
        <v>13</v>
      </c>
      <c r="C4175" s="9" t="s">
        <v>1174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1175</v>
      </c>
      <c r="I4175" s="9">
        <v>17</v>
      </c>
      <c r="J4175" s="9" t="s">
        <v>708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1331</v>
      </c>
      <c r="R4175" s="9" t="s">
        <v>1136</v>
      </c>
      <c r="S4175" s="9">
        <f t="shared" si="408"/>
        <v>479000</v>
      </c>
      <c r="T4175" s="9">
        <f t="shared" si="409"/>
        <v>6571</v>
      </c>
    </row>
    <row r="4176" spans="1:20" x14ac:dyDescent="0.25">
      <c r="A4176" s="111">
        <v>43</v>
      </c>
      <c r="B4176" s="9" t="s">
        <v>13</v>
      </c>
      <c r="C4176" s="9" t="s">
        <v>1176</v>
      </c>
      <c r="D4176" s="9" t="s">
        <v>230</v>
      </c>
      <c r="E4176" s="9" t="s">
        <v>227</v>
      </c>
      <c r="F4176" s="9" t="s">
        <v>5</v>
      </c>
      <c r="G4176" s="9" t="s">
        <v>656</v>
      </c>
      <c r="H4176" s="9" t="s">
        <v>1177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1331</v>
      </c>
      <c r="R4176" s="9" t="s">
        <v>1136</v>
      </c>
      <c r="S4176" s="9">
        <f t="shared" si="408"/>
        <v>11552380</v>
      </c>
      <c r="T4176" s="9">
        <f t="shared" si="409"/>
        <v>158469</v>
      </c>
    </row>
    <row r="4177" spans="1:20" x14ac:dyDescent="0.25">
      <c r="A4177" s="111">
        <v>3</v>
      </c>
      <c r="B4177" s="9" t="s">
        <v>13</v>
      </c>
      <c r="C4177" s="9" t="s">
        <v>1178</v>
      </c>
      <c r="D4177" s="9" t="s">
        <v>230</v>
      </c>
      <c r="E4177" s="9" t="s">
        <v>227</v>
      </c>
      <c r="F4177" s="9" t="s">
        <v>5</v>
      </c>
      <c r="G4177" s="9" t="s">
        <v>656</v>
      </c>
      <c r="H4177" s="9" t="s">
        <v>1177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1331</v>
      </c>
      <c r="R4177" s="9" t="s">
        <v>1136</v>
      </c>
      <c r="S4177" s="9">
        <f t="shared" si="408"/>
        <v>735900</v>
      </c>
      <c r="T4177" s="9">
        <f t="shared" si="409"/>
        <v>10095</v>
      </c>
    </row>
    <row r="4178" spans="1:20" x14ac:dyDescent="0.25">
      <c r="A4178" s="111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1331</v>
      </c>
      <c r="R4178" s="9" t="s">
        <v>1136</v>
      </c>
      <c r="S4178" s="9">
        <f t="shared" si="408"/>
        <v>4282300</v>
      </c>
      <c r="T4178" s="9">
        <f t="shared" si="409"/>
        <v>58742</v>
      </c>
    </row>
    <row r="4179" spans="1:20" x14ac:dyDescent="0.25">
      <c r="A4179" s="111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1331</v>
      </c>
      <c r="R4179" s="9" t="s">
        <v>1136</v>
      </c>
      <c r="S4179" s="9">
        <f t="shared" si="408"/>
        <v>2399520</v>
      </c>
      <c r="T4179" s="9">
        <f t="shared" si="409"/>
        <v>32915</v>
      </c>
    </row>
    <row r="4180" spans="1:20" x14ac:dyDescent="0.25">
      <c r="A4180" s="111">
        <v>2121</v>
      </c>
      <c r="B4180" s="9" t="s">
        <v>13</v>
      </c>
      <c r="C4180" s="9" t="s">
        <v>838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1331</v>
      </c>
      <c r="R4180" s="9" t="s">
        <v>1136</v>
      </c>
      <c r="S4180" s="9">
        <f t="shared" si="408"/>
        <v>107997078</v>
      </c>
      <c r="T4180" s="9">
        <f t="shared" si="409"/>
        <v>1481441</v>
      </c>
    </row>
    <row r="4181" spans="1:20" x14ac:dyDescent="0.25">
      <c r="A4181" s="111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1331</v>
      </c>
      <c r="R4181" s="9" t="s">
        <v>1136</v>
      </c>
      <c r="S4181" s="9">
        <f t="shared" si="408"/>
        <v>121254</v>
      </c>
      <c r="T4181" s="9">
        <f t="shared" si="409"/>
        <v>1663</v>
      </c>
    </row>
    <row r="4182" spans="1:20" x14ac:dyDescent="0.25">
      <c r="A4182" s="111">
        <v>2287</v>
      </c>
      <c r="B4182" s="9" t="s">
        <v>13</v>
      </c>
      <c r="C4182" s="9" t="s">
        <v>839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1331</v>
      </c>
      <c r="R4182" s="9" t="s">
        <v>1136</v>
      </c>
      <c r="S4182" s="9">
        <f t="shared" si="408"/>
        <v>128698638</v>
      </c>
      <c r="T4182" s="9">
        <f t="shared" si="409"/>
        <v>1765413</v>
      </c>
    </row>
    <row r="4183" spans="1:20" x14ac:dyDescent="0.25">
      <c r="A4183" s="111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1331</v>
      </c>
      <c r="R4183" s="9" t="s">
        <v>1136</v>
      </c>
      <c r="S4183" s="9">
        <f t="shared" si="408"/>
        <v>1560570</v>
      </c>
      <c r="T4183" s="9">
        <f t="shared" si="409"/>
        <v>21407</v>
      </c>
    </row>
    <row r="4184" spans="1:20" x14ac:dyDescent="0.25">
      <c r="A4184" s="111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1331</v>
      </c>
      <c r="R4184" s="9" t="s">
        <v>1136</v>
      </c>
      <c r="S4184" s="9">
        <f t="shared" si="408"/>
        <v>8542687</v>
      </c>
      <c r="T4184" s="9">
        <f t="shared" si="409"/>
        <v>117184</v>
      </c>
    </row>
    <row r="4185" spans="1:20" x14ac:dyDescent="0.25">
      <c r="A4185" s="111">
        <v>807</v>
      </c>
      <c r="B4185" s="9" t="s">
        <v>13</v>
      </c>
      <c r="C4185" s="9" t="s">
        <v>840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1331</v>
      </c>
      <c r="R4185" s="9" t="s">
        <v>1136</v>
      </c>
      <c r="S4185" s="9">
        <f t="shared" si="408"/>
        <v>53274912</v>
      </c>
      <c r="T4185" s="9">
        <f t="shared" si="409"/>
        <v>730794</v>
      </c>
    </row>
    <row r="4186" spans="1:20" x14ac:dyDescent="0.25">
      <c r="A4186" s="111">
        <v>259</v>
      </c>
      <c r="B4186" s="9" t="s">
        <v>13</v>
      </c>
      <c r="C4186" s="9" t="s">
        <v>1179</v>
      </c>
      <c r="D4186" s="9" t="s">
        <v>228</v>
      </c>
      <c r="E4186" s="9" t="s">
        <v>227</v>
      </c>
      <c r="F4186" s="9" t="s">
        <v>5</v>
      </c>
      <c r="G4186" s="9" t="s">
        <v>656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1331</v>
      </c>
      <c r="R4186" s="9" t="s">
        <v>1136</v>
      </c>
      <c r="S4186" s="9">
        <f t="shared" si="408"/>
        <v>18675972</v>
      </c>
      <c r="T4186" s="9">
        <f t="shared" si="409"/>
        <v>256186</v>
      </c>
    </row>
    <row r="4187" spans="1:20" x14ac:dyDescent="0.25">
      <c r="A4187" s="111">
        <v>177</v>
      </c>
      <c r="B4187" s="9" t="s">
        <v>13</v>
      </c>
      <c r="C4187" s="9" t="s">
        <v>1099</v>
      </c>
      <c r="D4187" s="9" t="s">
        <v>228</v>
      </c>
      <c r="E4187" s="9" t="s">
        <v>227</v>
      </c>
      <c r="F4187" s="9" t="s">
        <v>1</v>
      </c>
      <c r="G4187" s="9" t="s">
        <v>822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1331</v>
      </c>
      <c r="R4187" s="9" t="s">
        <v>1136</v>
      </c>
      <c r="S4187" s="9">
        <f t="shared" si="408"/>
        <v>11218437</v>
      </c>
      <c r="T4187" s="9">
        <f t="shared" si="409"/>
        <v>153888</v>
      </c>
    </row>
    <row r="4188" spans="1:20" x14ac:dyDescent="0.25">
      <c r="A4188" s="111">
        <v>494</v>
      </c>
      <c r="B4188" s="9" t="s">
        <v>13</v>
      </c>
      <c r="C4188" s="9" t="s">
        <v>911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1331</v>
      </c>
      <c r="R4188" s="9" t="s">
        <v>1136</v>
      </c>
      <c r="S4188" s="9">
        <f t="shared" si="408"/>
        <v>33007104</v>
      </c>
      <c r="T4188" s="9">
        <f t="shared" si="409"/>
        <v>452772</v>
      </c>
    </row>
    <row r="4189" spans="1:20" x14ac:dyDescent="0.25">
      <c r="A4189" s="111">
        <v>245</v>
      </c>
      <c r="B4189" s="9" t="s">
        <v>13</v>
      </c>
      <c r="C4189" s="9" t="s">
        <v>1026</v>
      </c>
      <c r="D4189" s="9" t="s">
        <v>222</v>
      </c>
      <c r="E4189" s="9" t="s">
        <v>227</v>
      </c>
      <c r="F4189" s="9" t="s">
        <v>5</v>
      </c>
      <c r="G4189" s="9" t="s">
        <v>656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1331</v>
      </c>
      <c r="R4189" s="9" t="s">
        <v>1136</v>
      </c>
      <c r="S4189" s="9">
        <f t="shared" si="408"/>
        <v>18194680</v>
      </c>
      <c r="T4189" s="9">
        <f t="shared" si="409"/>
        <v>249584</v>
      </c>
    </row>
    <row r="4190" spans="1:20" x14ac:dyDescent="0.25">
      <c r="A4190" s="111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1331</v>
      </c>
      <c r="R4190" s="9" t="s">
        <v>1136</v>
      </c>
      <c r="S4190" s="9">
        <f t="shared" si="408"/>
        <v>4544100</v>
      </c>
      <c r="T4190" s="9">
        <f t="shared" si="409"/>
        <v>62333</v>
      </c>
    </row>
    <row r="4191" spans="1:20" x14ac:dyDescent="0.25">
      <c r="A4191" s="111">
        <v>38</v>
      </c>
      <c r="B4191" s="9" t="s">
        <v>13</v>
      </c>
      <c r="C4191" s="9" t="s">
        <v>841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706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1331</v>
      </c>
      <c r="R4191" s="9" t="s">
        <v>1136</v>
      </c>
      <c r="S4191" s="9">
        <f t="shared" si="408"/>
        <v>4797044</v>
      </c>
      <c r="T4191" s="9">
        <f t="shared" si="409"/>
        <v>65803</v>
      </c>
    </row>
    <row r="4192" spans="1:20" x14ac:dyDescent="0.25">
      <c r="A4192" s="111">
        <v>22</v>
      </c>
      <c r="B4192" s="9" t="s">
        <v>13</v>
      </c>
      <c r="C4192" s="9" t="s">
        <v>1027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1331</v>
      </c>
      <c r="R4192" s="9" t="s">
        <v>1136</v>
      </c>
      <c r="S4192" s="9">
        <f t="shared" si="408"/>
        <v>2692690</v>
      </c>
      <c r="T4192" s="9">
        <f t="shared" si="409"/>
        <v>36937</v>
      </c>
    </row>
    <row r="4193" spans="1:20" x14ac:dyDescent="0.25">
      <c r="A4193" s="111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1331</v>
      </c>
      <c r="R4193" s="9" t="s">
        <v>1136</v>
      </c>
      <c r="S4193" s="9">
        <f t="shared" si="408"/>
        <v>9867904</v>
      </c>
      <c r="T4193" s="9">
        <f t="shared" si="409"/>
        <v>135362</v>
      </c>
    </row>
    <row r="4194" spans="1:20" x14ac:dyDescent="0.25">
      <c r="A4194" s="111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708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1331</v>
      </c>
      <c r="R4194" s="9" t="s">
        <v>1136</v>
      </c>
      <c r="S4194" s="9">
        <f t="shared" si="408"/>
        <v>9576402</v>
      </c>
      <c r="T4194" s="9">
        <f t="shared" si="409"/>
        <v>131364</v>
      </c>
    </row>
    <row r="4195" spans="1:20" x14ac:dyDescent="0.25">
      <c r="A4195" s="111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1017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1331</v>
      </c>
      <c r="R4195" s="9" t="s">
        <v>1136</v>
      </c>
      <c r="S4195" s="9">
        <f t="shared" si="408"/>
        <v>16110762</v>
      </c>
      <c r="T4195" s="9">
        <f t="shared" si="409"/>
        <v>220998</v>
      </c>
    </row>
    <row r="4196" spans="1:20" x14ac:dyDescent="0.25">
      <c r="A4196" s="111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1028</v>
      </c>
      <c r="I4196" s="9">
        <v>15</v>
      </c>
      <c r="J4196" s="9" t="s">
        <v>708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1331</v>
      </c>
      <c r="R4196" s="9" t="s">
        <v>1136</v>
      </c>
      <c r="S4196" s="9">
        <f t="shared" si="408"/>
        <v>9488880</v>
      </c>
      <c r="T4196" s="9">
        <f t="shared" si="409"/>
        <v>130163</v>
      </c>
    </row>
    <row r="4197" spans="1:20" x14ac:dyDescent="0.25">
      <c r="A4197" s="111">
        <v>56</v>
      </c>
      <c r="B4197" s="9" t="s">
        <v>13</v>
      </c>
      <c r="C4197" s="9" t="s">
        <v>1272</v>
      </c>
      <c r="D4197" s="9" t="s">
        <v>225</v>
      </c>
      <c r="E4197" s="9" t="s">
        <v>223</v>
      </c>
      <c r="F4197" s="9" t="s">
        <v>5</v>
      </c>
      <c r="G4197" s="9" t="s">
        <v>656</v>
      </c>
      <c r="H4197" s="9" t="s">
        <v>783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1331</v>
      </c>
      <c r="R4197" s="9" t="s">
        <v>1136</v>
      </c>
      <c r="S4197" s="9">
        <f t="shared" si="408"/>
        <v>7549360</v>
      </c>
      <c r="T4197" s="9">
        <f t="shared" si="409"/>
        <v>103558</v>
      </c>
    </row>
    <row r="4198" spans="1:20" x14ac:dyDescent="0.25">
      <c r="A4198" s="111">
        <v>16</v>
      </c>
      <c r="B4198" s="9" t="s">
        <v>13</v>
      </c>
      <c r="C4198" s="9" t="s">
        <v>825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1331</v>
      </c>
      <c r="R4198" s="9" t="s">
        <v>1136</v>
      </c>
      <c r="S4198" s="9">
        <f t="shared" si="408"/>
        <v>1722944</v>
      </c>
      <c r="T4198" s="9">
        <f t="shared" si="409"/>
        <v>23634</v>
      </c>
    </row>
    <row r="4199" spans="1:20" x14ac:dyDescent="0.25">
      <c r="A4199" s="111">
        <v>1</v>
      </c>
      <c r="B4199" s="9" t="s">
        <v>13</v>
      </c>
      <c r="C4199" s="9" t="s">
        <v>1273</v>
      </c>
      <c r="D4199" s="9" t="s">
        <v>228</v>
      </c>
      <c r="E4199" s="9" t="s">
        <v>227</v>
      </c>
      <c r="F4199" s="9" t="s">
        <v>5</v>
      </c>
      <c r="G4199" s="9" t="s">
        <v>656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1331</v>
      </c>
      <c r="R4199" s="9" t="s">
        <v>1136</v>
      </c>
      <c r="S4199" s="9">
        <f t="shared" si="408"/>
        <v>112340</v>
      </c>
      <c r="T4199" s="9">
        <f t="shared" si="409"/>
        <v>1541</v>
      </c>
    </row>
    <row r="4200" spans="1:20" x14ac:dyDescent="0.25">
      <c r="A4200" s="111">
        <v>3</v>
      </c>
      <c r="B4200" s="9" t="s">
        <v>13</v>
      </c>
      <c r="C4200" s="9" t="s">
        <v>1274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1331</v>
      </c>
      <c r="R4200" s="9" t="s">
        <v>1136</v>
      </c>
      <c r="S4200" s="9">
        <f t="shared" si="408"/>
        <v>343680</v>
      </c>
      <c r="T4200" s="9">
        <f t="shared" si="409"/>
        <v>4714</v>
      </c>
    </row>
    <row r="4201" spans="1:20" x14ac:dyDescent="0.25">
      <c r="A4201" s="111">
        <v>1</v>
      </c>
      <c r="B4201" s="9" t="s">
        <v>13</v>
      </c>
      <c r="C4201" s="9" t="s">
        <v>835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1331</v>
      </c>
      <c r="R4201" s="9" t="s">
        <v>1136</v>
      </c>
      <c r="S4201" s="9">
        <f t="shared" si="408"/>
        <v>119000</v>
      </c>
      <c r="T4201" s="9">
        <f t="shared" si="409"/>
        <v>1632</v>
      </c>
    </row>
    <row r="4202" spans="1:20" x14ac:dyDescent="0.25">
      <c r="A4202" s="111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1331</v>
      </c>
      <c r="R4202" s="9" t="s">
        <v>1136</v>
      </c>
      <c r="S4202" s="9">
        <f t="shared" si="408"/>
        <v>169313</v>
      </c>
      <c r="T4202" s="9">
        <f t="shared" si="409"/>
        <v>2323</v>
      </c>
    </row>
    <row r="4203" spans="1:20" x14ac:dyDescent="0.25">
      <c r="A4203" s="111">
        <v>21</v>
      </c>
      <c r="B4203" s="9" t="s">
        <v>13</v>
      </c>
      <c r="C4203" s="9" t="s">
        <v>1275</v>
      </c>
      <c r="D4203" s="9" t="s">
        <v>230</v>
      </c>
      <c r="E4203" s="9" t="s">
        <v>227</v>
      </c>
      <c r="F4203" s="9" t="s">
        <v>5</v>
      </c>
      <c r="G4203" s="9" t="s">
        <v>656</v>
      </c>
      <c r="H4203" s="9" t="s">
        <v>1276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1331</v>
      </c>
      <c r="R4203" s="9" t="s">
        <v>1136</v>
      </c>
      <c r="S4203" s="9">
        <f t="shared" si="408"/>
        <v>3222744</v>
      </c>
      <c r="T4203" s="9">
        <f t="shared" si="409"/>
        <v>44208</v>
      </c>
    </row>
    <row r="4204" spans="1:20" x14ac:dyDescent="0.25">
      <c r="A4204" s="111">
        <v>3</v>
      </c>
      <c r="B4204" s="9" t="s">
        <v>13</v>
      </c>
      <c r="C4204" s="9" t="s">
        <v>1277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704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1331</v>
      </c>
      <c r="R4204" s="9" t="s">
        <v>1136</v>
      </c>
      <c r="S4204" s="9">
        <f t="shared" si="408"/>
        <v>580200</v>
      </c>
      <c r="T4204" s="9">
        <f t="shared" si="409"/>
        <v>7959</v>
      </c>
    </row>
    <row r="4205" spans="1:20" x14ac:dyDescent="0.25">
      <c r="A4205" s="111">
        <v>33</v>
      </c>
      <c r="B4205" s="9" t="s">
        <v>13</v>
      </c>
      <c r="C4205" s="9" t="s">
        <v>1025</v>
      </c>
      <c r="D4205" s="9" t="s">
        <v>228</v>
      </c>
      <c r="E4205" s="9" t="s">
        <v>227</v>
      </c>
      <c r="F4205" s="9" t="s">
        <v>5</v>
      </c>
      <c r="G4205" s="9" t="s">
        <v>656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1331</v>
      </c>
      <c r="R4205" s="9" t="s">
        <v>1136</v>
      </c>
      <c r="S4205" s="9">
        <f t="shared" si="408"/>
        <v>2672769</v>
      </c>
      <c r="T4205" s="9">
        <f t="shared" si="409"/>
        <v>36663</v>
      </c>
    </row>
    <row r="4206" spans="1:20" x14ac:dyDescent="0.25">
      <c r="A4206" s="111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1331</v>
      </c>
      <c r="R4206" s="9" t="s">
        <v>1136</v>
      </c>
      <c r="S4206" s="9">
        <f t="shared" si="408"/>
        <v>99037</v>
      </c>
      <c r="T4206" s="9">
        <f t="shared" si="409"/>
        <v>1359</v>
      </c>
    </row>
    <row r="4207" spans="1:20" x14ac:dyDescent="0.25">
      <c r="A4207" s="111">
        <v>16</v>
      </c>
      <c r="B4207" s="9" t="s">
        <v>13</v>
      </c>
      <c r="C4207" s="9" t="s">
        <v>1278</v>
      </c>
      <c r="D4207" s="9" t="s">
        <v>225</v>
      </c>
      <c r="E4207" s="9" t="s">
        <v>223</v>
      </c>
      <c r="F4207" s="9" t="s">
        <v>5</v>
      </c>
      <c r="G4207" s="9" t="s">
        <v>656</v>
      </c>
      <c r="H4207" s="9" t="s">
        <v>1279</v>
      </c>
      <c r="I4207" s="9">
        <v>17</v>
      </c>
      <c r="J4207" s="9" t="s">
        <v>708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1331</v>
      </c>
      <c r="R4207" s="9" t="s">
        <v>1136</v>
      </c>
      <c r="S4207" s="9">
        <f t="shared" si="408"/>
        <v>3482240</v>
      </c>
      <c r="T4207" s="9">
        <f t="shared" si="409"/>
        <v>47767</v>
      </c>
    </row>
    <row r="4208" spans="1:20" x14ac:dyDescent="0.25">
      <c r="A4208" s="111">
        <v>3</v>
      </c>
      <c r="B4208" s="9" t="s">
        <v>13</v>
      </c>
      <c r="C4208" s="9" t="s">
        <v>1280</v>
      </c>
      <c r="D4208" s="9" t="s">
        <v>230</v>
      </c>
      <c r="E4208" s="9" t="s">
        <v>227</v>
      </c>
      <c r="F4208" s="9" t="s">
        <v>5</v>
      </c>
      <c r="G4208" s="9" t="s">
        <v>656</v>
      </c>
      <c r="H4208" s="9" t="s">
        <v>1281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1331</v>
      </c>
      <c r="R4208" s="9" t="s">
        <v>1136</v>
      </c>
      <c r="S4208" s="9">
        <f t="shared" si="408"/>
        <v>689400</v>
      </c>
      <c r="T4208" s="9">
        <f t="shared" si="409"/>
        <v>9457</v>
      </c>
    </row>
    <row r="4209" spans="1:20" x14ac:dyDescent="0.25">
      <c r="A4209" s="111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1331</v>
      </c>
      <c r="R4209" s="9" t="s">
        <v>1136</v>
      </c>
      <c r="S4209" s="9">
        <f t="shared" si="408"/>
        <v>9004730</v>
      </c>
      <c r="T4209" s="9">
        <f t="shared" si="409"/>
        <v>123522</v>
      </c>
    </row>
    <row r="4210" spans="1:20" x14ac:dyDescent="0.25">
      <c r="A4210" s="111">
        <v>117</v>
      </c>
      <c r="B4210" s="9" t="s">
        <v>14</v>
      </c>
      <c r="C4210" s="9" t="s">
        <v>842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1331</v>
      </c>
      <c r="R4210" s="9" t="s">
        <v>1136</v>
      </c>
      <c r="S4210" s="9">
        <f t="shared" si="408"/>
        <v>15405156</v>
      </c>
      <c r="T4210" s="9">
        <f t="shared" si="409"/>
        <v>211319</v>
      </c>
    </row>
    <row r="4211" spans="1:20" x14ac:dyDescent="0.25">
      <c r="A4211" s="111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1331</v>
      </c>
      <c r="R4211" s="9" t="s">
        <v>1136</v>
      </c>
      <c r="S4211" s="9">
        <f t="shared" si="408"/>
        <v>1701850</v>
      </c>
      <c r="T4211" s="9">
        <f t="shared" si="409"/>
        <v>23345</v>
      </c>
    </row>
    <row r="4212" spans="1:20" x14ac:dyDescent="0.25">
      <c r="A4212" s="111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1331</v>
      </c>
      <c r="R4212" s="9" t="s">
        <v>1136</v>
      </c>
      <c r="S4212" s="9">
        <f t="shared" si="408"/>
        <v>88826</v>
      </c>
      <c r="T4212" s="9">
        <f t="shared" si="409"/>
        <v>1218</v>
      </c>
    </row>
    <row r="4213" spans="1:20" x14ac:dyDescent="0.25">
      <c r="A4213" s="111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1331</v>
      </c>
      <c r="R4213" s="9" t="s">
        <v>1136</v>
      </c>
      <c r="S4213" s="9">
        <f t="shared" si="408"/>
        <v>171620955</v>
      </c>
      <c r="T4213" s="9">
        <f t="shared" si="409"/>
        <v>2354197</v>
      </c>
    </row>
    <row r="4214" spans="1:20" x14ac:dyDescent="0.25">
      <c r="A4214" s="111">
        <v>351</v>
      </c>
      <c r="B4214" s="9" t="s">
        <v>14</v>
      </c>
      <c r="C4214" s="9" t="s">
        <v>979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1331</v>
      </c>
      <c r="R4214" s="9" t="s">
        <v>1136</v>
      </c>
      <c r="S4214" s="9">
        <f t="shared" si="408"/>
        <v>38697399</v>
      </c>
      <c r="T4214" s="9">
        <f t="shared" si="409"/>
        <v>530829</v>
      </c>
    </row>
    <row r="4215" spans="1:20" x14ac:dyDescent="0.25">
      <c r="A4215" s="111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1331</v>
      </c>
      <c r="R4215" s="9" t="s">
        <v>1136</v>
      </c>
      <c r="S4215" s="9">
        <f t="shared" si="408"/>
        <v>630300</v>
      </c>
      <c r="T4215" s="9">
        <f t="shared" si="409"/>
        <v>8646</v>
      </c>
    </row>
    <row r="4216" spans="1:20" x14ac:dyDescent="0.25">
      <c r="A4216" s="111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1331</v>
      </c>
      <c r="R4216" s="9" t="s">
        <v>1136</v>
      </c>
      <c r="S4216" s="9">
        <f t="shared" si="408"/>
        <v>4077215</v>
      </c>
      <c r="T4216" s="9">
        <f t="shared" si="409"/>
        <v>55929</v>
      </c>
    </row>
    <row r="4217" spans="1:20" x14ac:dyDescent="0.25">
      <c r="A4217" s="111">
        <v>269</v>
      </c>
      <c r="B4217" s="9" t="s">
        <v>14</v>
      </c>
      <c r="C4217" s="9" t="s">
        <v>915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1331</v>
      </c>
      <c r="R4217" s="9" t="s">
        <v>1136</v>
      </c>
      <c r="S4217" s="9">
        <f t="shared" si="408"/>
        <v>7208931</v>
      </c>
      <c r="T4217" s="9">
        <f t="shared" si="409"/>
        <v>98888</v>
      </c>
    </row>
    <row r="4218" spans="1:20" x14ac:dyDescent="0.25">
      <c r="A4218" s="111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1331</v>
      </c>
      <c r="R4218" s="9" t="s">
        <v>1136</v>
      </c>
      <c r="S4218" s="9">
        <f t="shared" si="408"/>
        <v>4390310</v>
      </c>
      <c r="T4218" s="9">
        <f t="shared" si="409"/>
        <v>60224</v>
      </c>
    </row>
    <row r="4219" spans="1:20" x14ac:dyDescent="0.25">
      <c r="A4219" s="111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1331</v>
      </c>
      <c r="R4219" s="9" t="s">
        <v>1136</v>
      </c>
      <c r="S4219" s="9">
        <f t="shared" si="408"/>
        <v>64555825</v>
      </c>
      <c r="T4219" s="9">
        <f t="shared" si="409"/>
        <v>885539</v>
      </c>
    </row>
    <row r="4220" spans="1:20" x14ac:dyDescent="0.25">
      <c r="A4220" s="111">
        <v>138</v>
      </c>
      <c r="B4220" s="9" t="s">
        <v>14</v>
      </c>
      <c r="C4220" s="9" t="s">
        <v>916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1331</v>
      </c>
      <c r="R4220" s="9" t="s">
        <v>1136</v>
      </c>
      <c r="S4220" s="9">
        <f t="shared" si="408"/>
        <v>18657738</v>
      </c>
      <c r="T4220" s="9">
        <f t="shared" si="409"/>
        <v>255936</v>
      </c>
    </row>
    <row r="4221" spans="1:20" x14ac:dyDescent="0.25">
      <c r="A4221" s="111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1331</v>
      </c>
      <c r="R4221" s="9" t="s">
        <v>1136</v>
      </c>
      <c r="S4221" s="9">
        <f t="shared" si="408"/>
        <v>28273140</v>
      </c>
      <c r="T4221" s="9">
        <f t="shared" si="409"/>
        <v>387835</v>
      </c>
    </row>
    <row r="4222" spans="1:20" x14ac:dyDescent="0.25">
      <c r="A4222" s="111">
        <v>91</v>
      </c>
      <c r="B4222" s="9" t="s">
        <v>14</v>
      </c>
      <c r="C4222" s="9" t="s">
        <v>1181</v>
      </c>
      <c r="D4222" s="9" t="s">
        <v>224</v>
      </c>
      <c r="E4222" s="9" t="s">
        <v>227</v>
      </c>
      <c r="F4222" s="9" t="s">
        <v>1</v>
      </c>
      <c r="G4222" s="9" t="s">
        <v>1182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1331</v>
      </c>
      <c r="R4222" s="9" t="s">
        <v>1136</v>
      </c>
      <c r="S4222" s="9">
        <f t="shared" si="408"/>
        <v>6697054</v>
      </c>
      <c r="T4222" s="9">
        <f t="shared" si="409"/>
        <v>91866</v>
      </c>
    </row>
    <row r="4223" spans="1:20" x14ac:dyDescent="0.25">
      <c r="A4223" s="111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1331</v>
      </c>
      <c r="R4223" s="9" t="s">
        <v>1136</v>
      </c>
      <c r="S4223" s="9">
        <f t="shared" si="408"/>
        <v>2183987</v>
      </c>
      <c r="T4223" s="9">
        <f t="shared" si="409"/>
        <v>29959</v>
      </c>
    </row>
    <row r="4224" spans="1:20" x14ac:dyDescent="0.25">
      <c r="A4224" s="111">
        <v>28</v>
      </c>
      <c r="B4224" s="9" t="s">
        <v>14</v>
      </c>
      <c r="C4224" s="9" t="s">
        <v>1029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1331</v>
      </c>
      <c r="R4224" s="9" t="s">
        <v>1136</v>
      </c>
      <c r="S4224" s="9">
        <f t="shared" si="408"/>
        <v>4822524</v>
      </c>
      <c r="T4224" s="9">
        <f t="shared" si="409"/>
        <v>66153</v>
      </c>
    </row>
    <row r="4225" spans="1:20" x14ac:dyDescent="0.25">
      <c r="A4225" s="111">
        <v>12</v>
      </c>
      <c r="B4225" s="9" t="s">
        <v>14</v>
      </c>
      <c r="C4225" s="9" t="s">
        <v>1030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1331</v>
      </c>
      <c r="R4225" s="9" t="s">
        <v>1136</v>
      </c>
      <c r="S4225" s="9">
        <f t="shared" si="408"/>
        <v>1828800</v>
      </c>
      <c r="T4225" s="9">
        <f t="shared" si="409"/>
        <v>25086</v>
      </c>
    </row>
    <row r="4226" spans="1:20" x14ac:dyDescent="0.25">
      <c r="A4226" s="111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1331</v>
      </c>
      <c r="R4226" s="9" t="s">
        <v>1136</v>
      </c>
      <c r="S4226" s="9">
        <f t="shared" si="408"/>
        <v>143196</v>
      </c>
      <c r="T4226" s="9">
        <f t="shared" si="409"/>
        <v>1964</v>
      </c>
    </row>
    <row r="4227" spans="1:20" x14ac:dyDescent="0.25">
      <c r="A4227" s="111">
        <v>37</v>
      </c>
      <c r="B4227" s="9" t="s">
        <v>14</v>
      </c>
      <c r="C4227" s="9" t="s">
        <v>980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1331</v>
      </c>
      <c r="R4227" s="9" t="s">
        <v>1136</v>
      </c>
      <c r="S4227" s="9">
        <f t="shared" si="408"/>
        <v>5746840</v>
      </c>
      <c r="T4227" s="9">
        <f t="shared" si="409"/>
        <v>78832</v>
      </c>
    </row>
    <row r="4228" spans="1:20" x14ac:dyDescent="0.25">
      <c r="A4228" s="111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1331</v>
      </c>
      <c r="R4228" s="9" t="s">
        <v>1136</v>
      </c>
      <c r="S4228" s="9">
        <f t="shared" si="408"/>
        <v>395100</v>
      </c>
      <c r="T4228" s="9">
        <f t="shared" si="409"/>
        <v>5420</v>
      </c>
    </row>
    <row r="4229" spans="1:20" x14ac:dyDescent="0.25">
      <c r="A4229" s="111">
        <v>3</v>
      </c>
      <c r="B4229" s="9" t="s">
        <v>14</v>
      </c>
      <c r="C4229" s="9" t="s">
        <v>714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1331</v>
      </c>
      <c r="R4229" s="9" t="s">
        <v>1136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 x14ac:dyDescent="0.25">
      <c r="A4230" s="111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1331</v>
      </c>
      <c r="R4230" s="9" t="s">
        <v>1136</v>
      </c>
      <c r="S4230" s="9">
        <f t="shared" si="413"/>
        <v>27043308</v>
      </c>
      <c r="T4230" s="9">
        <f t="shared" si="414"/>
        <v>370964</v>
      </c>
    </row>
    <row r="4231" spans="1:20" x14ac:dyDescent="0.25">
      <c r="A4231" s="111">
        <v>248</v>
      </c>
      <c r="B4231" s="9" t="s">
        <v>14</v>
      </c>
      <c r="C4231" s="9" t="s">
        <v>917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1331</v>
      </c>
      <c r="R4231" s="9" t="s">
        <v>1136</v>
      </c>
      <c r="S4231" s="9">
        <f t="shared" si="413"/>
        <v>28882328</v>
      </c>
      <c r="T4231" s="9">
        <f t="shared" si="414"/>
        <v>396191</v>
      </c>
    </row>
    <row r="4232" spans="1:20" x14ac:dyDescent="0.25">
      <c r="A4232" s="111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1331</v>
      </c>
      <c r="R4232" s="9" t="s">
        <v>1136</v>
      </c>
      <c r="S4232" s="9">
        <f t="shared" si="413"/>
        <v>808976</v>
      </c>
      <c r="T4232" s="9">
        <f t="shared" si="414"/>
        <v>11097</v>
      </c>
    </row>
    <row r="4233" spans="1:20" x14ac:dyDescent="0.25">
      <c r="A4233" s="111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1331</v>
      </c>
      <c r="R4233" s="9" t="s">
        <v>1136</v>
      </c>
      <c r="S4233" s="9">
        <f t="shared" si="413"/>
        <v>638312</v>
      </c>
      <c r="T4233" s="9">
        <f t="shared" si="414"/>
        <v>8756</v>
      </c>
    </row>
    <row r="4234" spans="1:20" x14ac:dyDescent="0.25">
      <c r="A4234" s="111">
        <v>87</v>
      </c>
      <c r="B4234" s="9" t="s">
        <v>14</v>
      </c>
      <c r="C4234" s="9" t="s">
        <v>1100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1331</v>
      </c>
      <c r="R4234" s="9" t="s">
        <v>1136</v>
      </c>
      <c r="S4234" s="9">
        <f t="shared" si="413"/>
        <v>7945101</v>
      </c>
      <c r="T4234" s="9">
        <f t="shared" si="414"/>
        <v>108986</v>
      </c>
    </row>
    <row r="4235" spans="1:20" x14ac:dyDescent="0.25">
      <c r="A4235" s="111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1331</v>
      </c>
      <c r="R4235" s="9" t="s">
        <v>1136</v>
      </c>
      <c r="S4235" s="9">
        <f t="shared" si="413"/>
        <v>12276862</v>
      </c>
      <c r="T4235" s="9">
        <f t="shared" si="414"/>
        <v>168407</v>
      </c>
    </row>
    <row r="4236" spans="1:20" x14ac:dyDescent="0.25">
      <c r="A4236" s="111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1331</v>
      </c>
      <c r="R4236" s="9" t="s">
        <v>1136</v>
      </c>
      <c r="S4236" s="9">
        <f t="shared" si="413"/>
        <v>8811114</v>
      </c>
      <c r="T4236" s="9">
        <f t="shared" si="414"/>
        <v>120866</v>
      </c>
    </row>
    <row r="4237" spans="1:20" x14ac:dyDescent="0.25">
      <c r="A4237" s="111">
        <v>594</v>
      </c>
      <c r="B4237" s="9" t="s">
        <v>14</v>
      </c>
      <c r="C4237" s="9" t="s">
        <v>843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1331</v>
      </c>
      <c r="R4237" s="9" t="s">
        <v>1136</v>
      </c>
      <c r="S4237" s="9">
        <f t="shared" si="413"/>
        <v>44962236</v>
      </c>
      <c r="T4237" s="9">
        <f t="shared" si="414"/>
        <v>616766</v>
      </c>
    </row>
    <row r="4238" spans="1:20" x14ac:dyDescent="0.25">
      <c r="A4238" s="111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1331</v>
      </c>
      <c r="R4238" s="9" t="s">
        <v>1136</v>
      </c>
      <c r="S4238" s="9">
        <f t="shared" si="413"/>
        <v>13914846</v>
      </c>
      <c r="T4238" s="9">
        <f t="shared" si="414"/>
        <v>190876</v>
      </c>
    </row>
    <row r="4239" spans="1:20" x14ac:dyDescent="0.25">
      <c r="A4239" s="111">
        <v>547</v>
      </c>
      <c r="B4239" s="9" t="s">
        <v>14</v>
      </c>
      <c r="C4239" s="9" t="s">
        <v>719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1331</v>
      </c>
      <c r="R4239" s="9" t="s">
        <v>1136</v>
      </c>
      <c r="S4239" s="9">
        <f t="shared" si="413"/>
        <v>21899692</v>
      </c>
      <c r="T4239" s="9">
        <f t="shared" si="414"/>
        <v>300407</v>
      </c>
    </row>
    <row r="4240" spans="1:20" x14ac:dyDescent="0.25">
      <c r="A4240" s="111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1331</v>
      </c>
      <c r="R4240" s="9" t="s">
        <v>1136</v>
      </c>
      <c r="S4240" s="9">
        <f t="shared" si="413"/>
        <v>519776</v>
      </c>
      <c r="T4240" s="9">
        <f t="shared" si="414"/>
        <v>7130</v>
      </c>
    </row>
    <row r="4241" spans="1:20" x14ac:dyDescent="0.25">
      <c r="A4241" s="111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1331</v>
      </c>
      <c r="R4241" s="9" t="s">
        <v>1136</v>
      </c>
      <c r="S4241" s="9">
        <f t="shared" si="413"/>
        <v>96535203</v>
      </c>
      <c r="T4241" s="9">
        <f t="shared" si="414"/>
        <v>1324214</v>
      </c>
    </row>
    <row r="4242" spans="1:20" x14ac:dyDescent="0.25">
      <c r="A4242" s="111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1331</v>
      </c>
      <c r="R4242" s="9" t="s">
        <v>1136</v>
      </c>
      <c r="S4242" s="9">
        <f t="shared" si="413"/>
        <v>5061532</v>
      </c>
      <c r="T4242" s="9">
        <f t="shared" si="414"/>
        <v>69431</v>
      </c>
    </row>
    <row r="4243" spans="1:20" x14ac:dyDescent="0.25">
      <c r="A4243" s="111">
        <v>4054</v>
      </c>
      <c r="B4243" s="9" t="s">
        <v>14</v>
      </c>
      <c r="C4243" s="9" t="s">
        <v>720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1331</v>
      </c>
      <c r="R4243" s="9" t="s">
        <v>1136</v>
      </c>
      <c r="S4243" s="9">
        <f t="shared" si="413"/>
        <v>202801350</v>
      </c>
      <c r="T4243" s="9">
        <f t="shared" si="414"/>
        <v>2781912</v>
      </c>
    </row>
    <row r="4244" spans="1:20" x14ac:dyDescent="0.25">
      <c r="A4244" s="111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1331</v>
      </c>
      <c r="R4244" s="9" t="s">
        <v>1136</v>
      </c>
      <c r="S4244" s="9">
        <f t="shared" si="413"/>
        <v>48051084</v>
      </c>
      <c r="T4244" s="9">
        <f t="shared" si="414"/>
        <v>659137</v>
      </c>
    </row>
    <row r="4245" spans="1:20" x14ac:dyDescent="0.25">
      <c r="A4245" s="111">
        <v>179</v>
      </c>
      <c r="B4245" s="9" t="s">
        <v>14</v>
      </c>
      <c r="C4245" s="9" t="s">
        <v>721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1331</v>
      </c>
      <c r="R4245" s="9" t="s">
        <v>1136</v>
      </c>
      <c r="S4245" s="9">
        <f t="shared" si="413"/>
        <v>6565720</v>
      </c>
      <c r="T4245" s="9">
        <f t="shared" si="414"/>
        <v>90065</v>
      </c>
    </row>
    <row r="4246" spans="1:20" x14ac:dyDescent="0.25">
      <c r="A4246" s="111">
        <v>2208</v>
      </c>
      <c r="B4246" s="9" t="s">
        <v>14</v>
      </c>
      <c r="C4246" s="9" t="s">
        <v>918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1331</v>
      </c>
      <c r="R4246" s="9" t="s">
        <v>1136</v>
      </c>
      <c r="S4246" s="9">
        <f t="shared" si="413"/>
        <v>66765504</v>
      </c>
      <c r="T4246" s="9">
        <f t="shared" si="414"/>
        <v>915851</v>
      </c>
    </row>
    <row r="4247" spans="1:20" x14ac:dyDescent="0.25">
      <c r="A4247" s="111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1331</v>
      </c>
      <c r="R4247" s="9" t="s">
        <v>1136</v>
      </c>
      <c r="S4247" s="9">
        <f t="shared" si="413"/>
        <v>29029632</v>
      </c>
      <c r="T4247" s="9">
        <f t="shared" si="414"/>
        <v>398212</v>
      </c>
    </row>
    <row r="4248" spans="1:20" x14ac:dyDescent="0.25">
      <c r="A4248" s="111">
        <v>107</v>
      </c>
      <c r="B4248" s="9" t="s">
        <v>14</v>
      </c>
      <c r="C4248" s="9" t="s">
        <v>1183</v>
      </c>
      <c r="D4248" s="9" t="s">
        <v>228</v>
      </c>
      <c r="E4248" s="9" t="s">
        <v>223</v>
      </c>
      <c r="F4248" s="9" t="s">
        <v>5</v>
      </c>
      <c r="G4248" s="9" t="s">
        <v>797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1331</v>
      </c>
      <c r="R4248" s="9" t="s">
        <v>1136</v>
      </c>
      <c r="S4248" s="9">
        <f t="shared" si="413"/>
        <v>3175011</v>
      </c>
      <c r="T4248" s="9">
        <f t="shared" si="414"/>
        <v>43553</v>
      </c>
    </row>
    <row r="4249" spans="1:20" x14ac:dyDescent="0.25">
      <c r="A4249" s="111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1331</v>
      </c>
      <c r="R4249" s="9" t="s">
        <v>1136</v>
      </c>
      <c r="S4249" s="9">
        <f t="shared" si="413"/>
        <v>76997340</v>
      </c>
      <c r="T4249" s="9">
        <f t="shared" si="414"/>
        <v>1056205</v>
      </c>
    </row>
    <row r="4250" spans="1:20" x14ac:dyDescent="0.25">
      <c r="A4250" s="111">
        <v>194</v>
      </c>
      <c r="B4250" s="9" t="s">
        <v>14</v>
      </c>
      <c r="C4250" s="9" t="s">
        <v>919</v>
      </c>
      <c r="D4250" s="9" t="s">
        <v>228</v>
      </c>
      <c r="E4250" s="9" t="s">
        <v>223</v>
      </c>
      <c r="F4250" s="9" t="s">
        <v>1</v>
      </c>
      <c r="G4250" s="9" t="s">
        <v>822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1331</v>
      </c>
      <c r="R4250" s="9" t="s">
        <v>1136</v>
      </c>
      <c r="S4250" s="9">
        <f t="shared" si="413"/>
        <v>9203360</v>
      </c>
      <c r="T4250" s="9">
        <f t="shared" si="414"/>
        <v>126246</v>
      </c>
    </row>
    <row r="4251" spans="1:20" x14ac:dyDescent="0.25">
      <c r="A4251" s="111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1331</v>
      </c>
      <c r="R4251" s="9" t="s">
        <v>1136</v>
      </c>
      <c r="S4251" s="9">
        <f t="shared" si="413"/>
        <v>32597460</v>
      </c>
      <c r="T4251" s="9">
        <f t="shared" si="414"/>
        <v>447153</v>
      </c>
    </row>
    <row r="4252" spans="1:20" x14ac:dyDescent="0.25">
      <c r="A4252" s="111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1331</v>
      </c>
      <c r="R4252" s="9" t="s">
        <v>1136</v>
      </c>
      <c r="S4252" s="9">
        <f t="shared" si="413"/>
        <v>36331824</v>
      </c>
      <c r="T4252" s="9">
        <f t="shared" si="414"/>
        <v>498379</v>
      </c>
    </row>
    <row r="4253" spans="1:20" x14ac:dyDescent="0.25">
      <c r="A4253" s="111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1331</v>
      </c>
      <c r="R4253" s="9" t="s">
        <v>1136</v>
      </c>
      <c r="S4253" s="9">
        <f t="shared" si="413"/>
        <v>804486690</v>
      </c>
      <c r="T4253" s="9">
        <f t="shared" si="414"/>
        <v>11035483</v>
      </c>
    </row>
    <row r="4254" spans="1:20" x14ac:dyDescent="0.25">
      <c r="A4254" s="111">
        <v>255</v>
      </c>
      <c r="B4254" s="9" t="s">
        <v>14</v>
      </c>
      <c r="C4254" s="9" t="s">
        <v>981</v>
      </c>
      <c r="D4254" s="9" t="s">
        <v>224</v>
      </c>
      <c r="E4254" s="9" t="s">
        <v>223</v>
      </c>
      <c r="F4254" s="9" t="s">
        <v>1</v>
      </c>
      <c r="G4254" s="9" t="s">
        <v>822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1331</v>
      </c>
      <c r="R4254" s="9" t="s">
        <v>1136</v>
      </c>
      <c r="S4254" s="9">
        <f t="shared" si="413"/>
        <v>11985255</v>
      </c>
      <c r="T4254" s="9">
        <f t="shared" si="414"/>
        <v>164407</v>
      </c>
    </row>
    <row r="4255" spans="1:20" x14ac:dyDescent="0.25">
      <c r="A4255" s="111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1331</v>
      </c>
      <c r="R4255" s="9" t="s">
        <v>1136</v>
      </c>
      <c r="S4255" s="9">
        <f t="shared" si="413"/>
        <v>1227312</v>
      </c>
      <c r="T4255" s="9">
        <f t="shared" si="414"/>
        <v>16836</v>
      </c>
    </row>
    <row r="4256" spans="1:20" x14ac:dyDescent="0.25">
      <c r="A4256" s="111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1331</v>
      </c>
      <c r="R4256" s="9" t="s">
        <v>1136</v>
      </c>
      <c r="S4256" s="9">
        <f t="shared" si="413"/>
        <v>93725366</v>
      </c>
      <c r="T4256" s="9">
        <f t="shared" si="414"/>
        <v>1285670</v>
      </c>
    </row>
    <row r="4257" spans="1:20" x14ac:dyDescent="0.25">
      <c r="A4257" s="111">
        <v>1359</v>
      </c>
      <c r="B4257" s="9" t="s">
        <v>14</v>
      </c>
      <c r="C4257" s="9" t="s">
        <v>920</v>
      </c>
      <c r="D4257" s="9" t="s">
        <v>224</v>
      </c>
      <c r="E4257" s="9" t="s">
        <v>223</v>
      </c>
      <c r="F4257" s="9" t="s">
        <v>5</v>
      </c>
      <c r="G4257" s="9" t="s">
        <v>797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1331</v>
      </c>
      <c r="R4257" s="9" t="s">
        <v>1136</v>
      </c>
      <c r="S4257" s="9">
        <f t="shared" si="413"/>
        <v>48202371</v>
      </c>
      <c r="T4257" s="9">
        <f t="shared" si="414"/>
        <v>661212</v>
      </c>
    </row>
    <row r="4258" spans="1:20" x14ac:dyDescent="0.25">
      <c r="A4258" s="111">
        <v>2097</v>
      </c>
      <c r="B4258" s="9" t="s">
        <v>14</v>
      </c>
      <c r="C4258" s="9" t="s">
        <v>1031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924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1331</v>
      </c>
      <c r="R4258" s="9" t="s">
        <v>1136</v>
      </c>
      <c r="S4258" s="9">
        <f t="shared" si="413"/>
        <v>85723263</v>
      </c>
      <c r="T4258" s="9">
        <f t="shared" si="414"/>
        <v>1175902</v>
      </c>
    </row>
    <row r="4259" spans="1:20" x14ac:dyDescent="0.25">
      <c r="A4259" s="111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1331</v>
      </c>
      <c r="R4259" s="9" t="s">
        <v>1136</v>
      </c>
      <c r="S4259" s="9">
        <f t="shared" si="413"/>
        <v>29362536</v>
      </c>
      <c r="T4259" s="9">
        <f t="shared" si="414"/>
        <v>402778</v>
      </c>
    </row>
    <row r="4260" spans="1:20" x14ac:dyDescent="0.25">
      <c r="A4260" s="111">
        <v>2</v>
      </c>
      <c r="B4260" s="9" t="s">
        <v>14</v>
      </c>
      <c r="C4260" s="9" t="s">
        <v>852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1331</v>
      </c>
      <c r="R4260" s="9" t="s">
        <v>1136</v>
      </c>
      <c r="S4260" s="9">
        <f t="shared" si="413"/>
        <v>115566</v>
      </c>
      <c r="T4260" s="9">
        <f t="shared" si="414"/>
        <v>1585</v>
      </c>
    </row>
    <row r="4261" spans="1:20" x14ac:dyDescent="0.25">
      <c r="A4261" s="111">
        <v>2348</v>
      </c>
      <c r="B4261" s="9" t="s">
        <v>14</v>
      </c>
      <c r="C4261" s="9" t="s">
        <v>1184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1331</v>
      </c>
      <c r="R4261" s="9" t="s">
        <v>1136</v>
      </c>
      <c r="S4261" s="9">
        <f t="shared" si="413"/>
        <v>85908624</v>
      </c>
      <c r="T4261" s="9">
        <f t="shared" si="414"/>
        <v>1178445</v>
      </c>
    </row>
    <row r="4262" spans="1:20" x14ac:dyDescent="0.25">
      <c r="A4262" s="111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1331</v>
      </c>
      <c r="R4262" s="9" t="s">
        <v>1136</v>
      </c>
      <c r="S4262" s="9">
        <f t="shared" si="413"/>
        <v>206646</v>
      </c>
      <c r="T4262" s="9">
        <f t="shared" si="414"/>
        <v>2835</v>
      </c>
    </row>
    <row r="4263" spans="1:20" x14ac:dyDescent="0.25">
      <c r="A4263" s="111">
        <v>75</v>
      </c>
      <c r="B4263" s="9" t="s">
        <v>14</v>
      </c>
      <c r="C4263" s="9" t="s">
        <v>1032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657</v>
      </c>
      <c r="I4263" s="9">
        <v>15</v>
      </c>
      <c r="J4263" s="9" t="s">
        <v>1033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1331</v>
      </c>
      <c r="R4263" s="9" t="s">
        <v>1136</v>
      </c>
      <c r="S4263" s="9">
        <f t="shared" si="413"/>
        <v>12101775</v>
      </c>
      <c r="T4263" s="9">
        <f t="shared" si="414"/>
        <v>166005</v>
      </c>
    </row>
    <row r="4264" spans="1:20" x14ac:dyDescent="0.25">
      <c r="A4264" s="111">
        <v>64</v>
      </c>
      <c r="B4264" s="9" t="s">
        <v>14</v>
      </c>
      <c r="C4264" s="9" t="s">
        <v>982</v>
      </c>
      <c r="D4264" s="9" t="s">
        <v>225</v>
      </c>
      <c r="E4264" s="9" t="s">
        <v>223</v>
      </c>
      <c r="F4264" s="9" t="s">
        <v>1</v>
      </c>
      <c r="G4264" s="9" t="s">
        <v>660</v>
      </c>
      <c r="H4264" s="9" t="s">
        <v>657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1331</v>
      </c>
      <c r="R4264" s="9" t="s">
        <v>1136</v>
      </c>
      <c r="S4264" s="9">
        <f t="shared" si="413"/>
        <v>9110080</v>
      </c>
      <c r="T4264" s="9">
        <f t="shared" si="414"/>
        <v>124967</v>
      </c>
    </row>
    <row r="4265" spans="1:20" x14ac:dyDescent="0.25">
      <c r="A4265" s="111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1331</v>
      </c>
      <c r="R4265" s="9" t="s">
        <v>1136</v>
      </c>
      <c r="S4265" s="9">
        <f t="shared" si="413"/>
        <v>6291090</v>
      </c>
      <c r="T4265" s="9">
        <f t="shared" si="414"/>
        <v>86298</v>
      </c>
    </row>
    <row r="4266" spans="1:20" x14ac:dyDescent="0.25">
      <c r="A4266" s="111">
        <v>92</v>
      </c>
      <c r="B4266" s="9" t="s">
        <v>14</v>
      </c>
      <c r="C4266" s="9" t="s">
        <v>724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1331</v>
      </c>
      <c r="R4266" s="9" t="s">
        <v>1136</v>
      </c>
      <c r="S4266" s="9">
        <f t="shared" si="413"/>
        <v>4686756</v>
      </c>
      <c r="T4266" s="9">
        <f t="shared" si="414"/>
        <v>64290</v>
      </c>
    </row>
    <row r="4267" spans="1:20" x14ac:dyDescent="0.25">
      <c r="A4267" s="111">
        <v>94</v>
      </c>
      <c r="B4267" s="9" t="s">
        <v>14</v>
      </c>
      <c r="C4267" s="9" t="s">
        <v>725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1331</v>
      </c>
      <c r="R4267" s="9" t="s">
        <v>1136</v>
      </c>
      <c r="S4267" s="9">
        <f t="shared" si="413"/>
        <v>5636052</v>
      </c>
      <c r="T4267" s="9">
        <f t="shared" si="414"/>
        <v>77312</v>
      </c>
    </row>
    <row r="4268" spans="1:20" x14ac:dyDescent="0.25">
      <c r="A4268" s="111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1331</v>
      </c>
      <c r="R4268" s="9" t="s">
        <v>1136</v>
      </c>
      <c r="S4268" s="9">
        <f t="shared" si="413"/>
        <v>25906010</v>
      </c>
      <c r="T4268" s="9">
        <f t="shared" si="414"/>
        <v>355364</v>
      </c>
    </row>
    <row r="4269" spans="1:20" x14ac:dyDescent="0.25">
      <c r="A4269" s="111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999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1331</v>
      </c>
      <c r="R4269" s="9" t="s">
        <v>1136</v>
      </c>
      <c r="S4269" s="9">
        <f t="shared" si="413"/>
        <v>47883006</v>
      </c>
      <c r="T4269" s="9">
        <f t="shared" si="414"/>
        <v>656831</v>
      </c>
    </row>
    <row r="4270" spans="1:20" x14ac:dyDescent="0.25">
      <c r="A4270" s="111">
        <v>615</v>
      </c>
      <c r="B4270" s="9" t="s">
        <v>14</v>
      </c>
      <c r="C4270" s="9" t="s">
        <v>1034</v>
      </c>
      <c r="D4270" s="9" t="s">
        <v>225</v>
      </c>
      <c r="E4270" s="9" t="s">
        <v>223</v>
      </c>
      <c r="F4270" s="9" t="s">
        <v>1</v>
      </c>
      <c r="G4270" s="9" t="s">
        <v>660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1331</v>
      </c>
      <c r="R4270" s="9" t="s">
        <v>1136</v>
      </c>
      <c r="S4270" s="9">
        <f t="shared" si="413"/>
        <v>45265845</v>
      </c>
      <c r="T4270" s="9">
        <f t="shared" si="414"/>
        <v>620931</v>
      </c>
    </row>
    <row r="4271" spans="1:20" x14ac:dyDescent="0.25">
      <c r="A4271" s="111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1331</v>
      </c>
      <c r="R4271" s="9" t="s">
        <v>1136</v>
      </c>
      <c r="S4271" s="9">
        <f t="shared" si="413"/>
        <v>68386632</v>
      </c>
      <c r="T4271" s="9">
        <f t="shared" si="414"/>
        <v>938088</v>
      </c>
    </row>
    <row r="4272" spans="1:20" x14ac:dyDescent="0.25">
      <c r="A4272" s="111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1331</v>
      </c>
      <c r="R4272" s="9" t="s">
        <v>1136</v>
      </c>
      <c r="S4272" s="9">
        <f t="shared" si="413"/>
        <v>10496700</v>
      </c>
      <c r="T4272" s="9">
        <f t="shared" si="414"/>
        <v>143988</v>
      </c>
    </row>
    <row r="4273" spans="1:20" x14ac:dyDescent="0.25">
      <c r="A4273" s="111">
        <v>605</v>
      </c>
      <c r="B4273" s="9" t="s">
        <v>14</v>
      </c>
      <c r="C4273" s="9" t="s">
        <v>921</v>
      </c>
      <c r="D4273" s="9" t="s">
        <v>224</v>
      </c>
      <c r="E4273" s="9" t="s">
        <v>223</v>
      </c>
      <c r="F4273" s="9" t="s">
        <v>1</v>
      </c>
      <c r="G4273" s="9" t="s">
        <v>822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1331</v>
      </c>
      <c r="R4273" s="9" t="s">
        <v>1136</v>
      </c>
      <c r="S4273" s="9">
        <f t="shared" si="413"/>
        <v>38319490</v>
      </c>
      <c r="T4273" s="9">
        <f t="shared" si="414"/>
        <v>525645</v>
      </c>
    </row>
    <row r="4274" spans="1:20" x14ac:dyDescent="0.25">
      <c r="A4274" s="111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1331</v>
      </c>
      <c r="R4274" s="9" t="s">
        <v>1136</v>
      </c>
      <c r="S4274" s="9">
        <f t="shared" si="413"/>
        <v>32409072</v>
      </c>
      <c r="T4274" s="9">
        <f t="shared" si="414"/>
        <v>444569</v>
      </c>
    </row>
    <row r="4275" spans="1:20" x14ac:dyDescent="0.25">
      <c r="A4275" s="111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1331</v>
      </c>
      <c r="R4275" s="9" t="s">
        <v>1136</v>
      </c>
      <c r="S4275" s="9">
        <f t="shared" si="413"/>
        <v>10688768</v>
      </c>
      <c r="T4275" s="9">
        <f t="shared" si="414"/>
        <v>146622</v>
      </c>
    </row>
    <row r="4276" spans="1:20" x14ac:dyDescent="0.25">
      <c r="A4276" s="111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1331</v>
      </c>
      <c r="R4276" s="9" t="s">
        <v>1136</v>
      </c>
      <c r="S4276" s="9">
        <f t="shared" si="413"/>
        <v>11787444</v>
      </c>
      <c r="T4276" s="9">
        <f t="shared" si="414"/>
        <v>161693</v>
      </c>
    </row>
    <row r="4277" spans="1:20" x14ac:dyDescent="0.25">
      <c r="A4277" s="111">
        <v>30</v>
      </c>
      <c r="B4277" s="9" t="s">
        <v>14</v>
      </c>
      <c r="C4277" s="9" t="s">
        <v>922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923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1331</v>
      </c>
      <c r="R4277" s="9" t="s">
        <v>1136</v>
      </c>
      <c r="S4277" s="9">
        <f t="shared" si="413"/>
        <v>1679970</v>
      </c>
      <c r="T4277" s="9">
        <f t="shared" si="414"/>
        <v>23045</v>
      </c>
    </row>
    <row r="4278" spans="1:20" x14ac:dyDescent="0.25">
      <c r="A4278" s="111">
        <v>223</v>
      </c>
      <c r="B4278" s="9" t="s">
        <v>14</v>
      </c>
      <c r="C4278" s="9" t="s">
        <v>1035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1331</v>
      </c>
      <c r="R4278" s="9" t="s">
        <v>1136</v>
      </c>
      <c r="S4278" s="9">
        <f t="shared" si="413"/>
        <v>14691240</v>
      </c>
      <c r="T4278" s="9">
        <f t="shared" si="414"/>
        <v>201526</v>
      </c>
    </row>
    <row r="4279" spans="1:20" x14ac:dyDescent="0.25">
      <c r="A4279" s="111">
        <v>1</v>
      </c>
      <c r="B4279" s="9" t="s">
        <v>14</v>
      </c>
      <c r="C4279" s="9" t="s">
        <v>728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1331</v>
      </c>
      <c r="R4279" s="9" t="s">
        <v>1136</v>
      </c>
      <c r="S4279" s="9">
        <f t="shared" si="413"/>
        <v>87790</v>
      </c>
      <c r="T4279" s="9">
        <f t="shared" si="414"/>
        <v>1204</v>
      </c>
    </row>
    <row r="4280" spans="1:20" x14ac:dyDescent="0.25">
      <c r="A4280" s="111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1331</v>
      </c>
      <c r="R4280" s="9" t="s">
        <v>1136</v>
      </c>
      <c r="S4280" s="9">
        <f t="shared" si="413"/>
        <v>3974516</v>
      </c>
      <c r="T4280" s="9">
        <f t="shared" si="414"/>
        <v>54520</v>
      </c>
    </row>
    <row r="4281" spans="1:20" x14ac:dyDescent="0.25">
      <c r="A4281" s="111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1331</v>
      </c>
      <c r="R4281" s="9" t="s">
        <v>1136</v>
      </c>
      <c r="S4281" s="9">
        <f t="shared" si="413"/>
        <v>61019625</v>
      </c>
      <c r="T4281" s="9">
        <f t="shared" si="414"/>
        <v>837032</v>
      </c>
    </row>
    <row r="4282" spans="1:20" x14ac:dyDescent="0.25">
      <c r="A4282" s="111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1331</v>
      </c>
      <c r="R4282" s="9" t="s">
        <v>1136</v>
      </c>
      <c r="S4282" s="9">
        <f t="shared" si="413"/>
        <v>34339672</v>
      </c>
      <c r="T4282" s="9">
        <f t="shared" si="414"/>
        <v>471052</v>
      </c>
    </row>
    <row r="4283" spans="1:20" x14ac:dyDescent="0.25">
      <c r="A4283" s="111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1331</v>
      </c>
      <c r="R4283" s="9" t="s">
        <v>1136</v>
      </c>
      <c r="S4283" s="9">
        <f t="shared" si="413"/>
        <v>22488994</v>
      </c>
      <c r="T4283" s="9">
        <f t="shared" si="414"/>
        <v>308491</v>
      </c>
    </row>
    <row r="4284" spans="1:20" x14ac:dyDescent="0.25">
      <c r="A4284" s="111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1331</v>
      </c>
      <c r="R4284" s="9" t="s">
        <v>1136</v>
      </c>
      <c r="S4284" s="9">
        <f t="shared" si="413"/>
        <v>3638101</v>
      </c>
      <c r="T4284" s="9">
        <f t="shared" si="414"/>
        <v>49905</v>
      </c>
    </row>
    <row r="4285" spans="1:20" x14ac:dyDescent="0.25">
      <c r="A4285" s="111">
        <v>252</v>
      </c>
      <c r="B4285" s="9" t="s">
        <v>14</v>
      </c>
      <c r="C4285" s="9" t="s">
        <v>1036</v>
      </c>
      <c r="D4285" s="9" t="s">
        <v>228</v>
      </c>
      <c r="E4285" s="9" t="s">
        <v>227</v>
      </c>
      <c r="F4285" s="9" t="s">
        <v>1</v>
      </c>
      <c r="G4285" s="9" t="s">
        <v>1182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1331</v>
      </c>
      <c r="R4285" s="9" t="s">
        <v>1136</v>
      </c>
      <c r="S4285" s="9">
        <f t="shared" si="413"/>
        <v>18229680</v>
      </c>
      <c r="T4285" s="9">
        <f t="shared" si="414"/>
        <v>250064</v>
      </c>
    </row>
    <row r="4286" spans="1:20" x14ac:dyDescent="0.25">
      <c r="A4286" s="111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1331</v>
      </c>
      <c r="R4286" s="9" t="s">
        <v>1136</v>
      </c>
      <c r="S4286" s="9">
        <f t="shared" si="413"/>
        <v>24700364</v>
      </c>
      <c r="T4286" s="9">
        <f t="shared" si="414"/>
        <v>338825</v>
      </c>
    </row>
    <row r="4287" spans="1:20" x14ac:dyDescent="0.25">
      <c r="A4287" s="111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1331</v>
      </c>
      <c r="R4287" s="9" t="s">
        <v>1136</v>
      </c>
      <c r="S4287" s="9">
        <f t="shared" si="413"/>
        <v>42865927</v>
      </c>
      <c r="T4287" s="9">
        <f t="shared" si="414"/>
        <v>588010</v>
      </c>
    </row>
    <row r="4288" spans="1:20" x14ac:dyDescent="0.25">
      <c r="A4288" s="111">
        <v>827</v>
      </c>
      <c r="B4288" s="9" t="s">
        <v>14</v>
      </c>
      <c r="C4288" s="9" t="s">
        <v>731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1331</v>
      </c>
      <c r="R4288" s="9" t="s">
        <v>1136</v>
      </c>
      <c r="S4288" s="9">
        <f t="shared" si="413"/>
        <v>49214770</v>
      </c>
      <c r="T4288" s="9">
        <f t="shared" si="414"/>
        <v>675100</v>
      </c>
    </row>
    <row r="4289" spans="1:20" x14ac:dyDescent="0.25">
      <c r="A4289" s="111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924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1331</v>
      </c>
      <c r="R4289" s="9" t="s">
        <v>1136</v>
      </c>
      <c r="S4289" s="9">
        <f t="shared" si="413"/>
        <v>1922697</v>
      </c>
      <c r="T4289" s="9">
        <f t="shared" si="414"/>
        <v>26374</v>
      </c>
    </row>
    <row r="4290" spans="1:20" x14ac:dyDescent="0.25">
      <c r="A4290" s="111">
        <v>807</v>
      </c>
      <c r="B4290" s="9" t="s">
        <v>14</v>
      </c>
      <c r="C4290" s="9" t="s">
        <v>1102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1331</v>
      </c>
      <c r="R4290" s="9" t="s">
        <v>1136</v>
      </c>
      <c r="S4290" s="9">
        <f t="shared" si="413"/>
        <v>62398047</v>
      </c>
      <c r="T4290" s="9">
        <f t="shared" si="414"/>
        <v>855940</v>
      </c>
    </row>
    <row r="4291" spans="1:20" x14ac:dyDescent="0.25">
      <c r="A4291" s="111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1331</v>
      </c>
      <c r="R4291" s="9" t="s">
        <v>1136</v>
      </c>
      <c r="S4291" s="9">
        <f t="shared" si="413"/>
        <v>2761605</v>
      </c>
      <c r="T4291" s="9">
        <f t="shared" si="414"/>
        <v>37882</v>
      </c>
    </row>
    <row r="4292" spans="1:20" x14ac:dyDescent="0.25">
      <c r="A4292" s="111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1331</v>
      </c>
      <c r="R4292" s="9" t="s">
        <v>1136</v>
      </c>
      <c r="S4292" s="9">
        <f t="shared" si="413"/>
        <v>240540</v>
      </c>
      <c r="T4292" s="9">
        <f t="shared" si="414"/>
        <v>3300</v>
      </c>
    </row>
    <row r="4293" spans="1:20" x14ac:dyDescent="0.25">
      <c r="A4293" s="111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1331</v>
      </c>
      <c r="R4293" s="9" t="s">
        <v>1136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 x14ac:dyDescent="0.25">
      <c r="A4294" s="111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1331</v>
      </c>
      <c r="R4294" s="9" t="s">
        <v>1136</v>
      </c>
      <c r="S4294" s="9">
        <f t="shared" si="418"/>
        <v>26775722</v>
      </c>
      <c r="T4294" s="9">
        <f t="shared" si="419"/>
        <v>367294</v>
      </c>
    </row>
    <row r="4295" spans="1:20" x14ac:dyDescent="0.25">
      <c r="A4295" s="111">
        <v>36</v>
      </c>
      <c r="B4295" s="9" t="s">
        <v>14</v>
      </c>
      <c r="C4295" s="9" t="s">
        <v>983</v>
      </c>
      <c r="D4295" s="9" t="s">
        <v>228</v>
      </c>
      <c r="E4295" s="9" t="s">
        <v>227</v>
      </c>
      <c r="F4295" s="9" t="s">
        <v>1</v>
      </c>
      <c r="G4295" s="9" t="s">
        <v>1182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1331</v>
      </c>
      <c r="R4295" s="9" t="s">
        <v>1136</v>
      </c>
      <c r="S4295" s="9">
        <f t="shared" si="418"/>
        <v>2812572</v>
      </c>
      <c r="T4295" s="9">
        <f t="shared" si="419"/>
        <v>38581</v>
      </c>
    </row>
    <row r="4296" spans="1:20" x14ac:dyDescent="0.25">
      <c r="A4296" s="111">
        <v>2</v>
      </c>
      <c r="B4296" s="9" t="s">
        <v>14</v>
      </c>
      <c r="C4296" s="9" t="s">
        <v>733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1331</v>
      </c>
      <c r="R4296" s="9" t="s">
        <v>1136</v>
      </c>
      <c r="S4296" s="9">
        <f t="shared" si="418"/>
        <v>224538</v>
      </c>
      <c r="T4296" s="9">
        <f t="shared" si="419"/>
        <v>3080</v>
      </c>
    </row>
    <row r="4297" spans="1:20" x14ac:dyDescent="0.25">
      <c r="A4297" s="111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1331</v>
      </c>
      <c r="R4297" s="9" t="s">
        <v>1136</v>
      </c>
      <c r="S4297" s="9">
        <f t="shared" si="418"/>
        <v>9566746</v>
      </c>
      <c r="T4297" s="9">
        <f t="shared" si="419"/>
        <v>131231</v>
      </c>
    </row>
    <row r="4298" spans="1:20" x14ac:dyDescent="0.25">
      <c r="A4298" s="111">
        <v>288</v>
      </c>
      <c r="B4298" s="9" t="s">
        <v>14</v>
      </c>
      <c r="C4298" s="9" t="s">
        <v>926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1331</v>
      </c>
      <c r="R4298" s="9" t="s">
        <v>1136</v>
      </c>
      <c r="S4298" s="9">
        <f t="shared" si="418"/>
        <v>40001184</v>
      </c>
      <c r="T4298" s="9">
        <f t="shared" si="419"/>
        <v>548713</v>
      </c>
    </row>
    <row r="4299" spans="1:20" x14ac:dyDescent="0.25">
      <c r="A4299" s="111">
        <v>40</v>
      </c>
      <c r="B4299" s="9" t="s">
        <v>14</v>
      </c>
      <c r="C4299" s="9" t="s">
        <v>734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735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1331</v>
      </c>
      <c r="R4299" s="9" t="s">
        <v>1136</v>
      </c>
      <c r="S4299" s="9">
        <f t="shared" si="418"/>
        <v>6932920</v>
      </c>
      <c r="T4299" s="9">
        <f t="shared" si="419"/>
        <v>95102</v>
      </c>
    </row>
    <row r="4300" spans="1:20" x14ac:dyDescent="0.25">
      <c r="A4300" s="111">
        <v>16</v>
      </c>
      <c r="B4300" s="9" t="s">
        <v>14</v>
      </c>
      <c r="C4300" s="9" t="s">
        <v>736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1331</v>
      </c>
      <c r="R4300" s="9" t="s">
        <v>1136</v>
      </c>
      <c r="S4300" s="9">
        <f t="shared" si="418"/>
        <v>2398912</v>
      </c>
      <c r="T4300" s="9">
        <f t="shared" si="419"/>
        <v>32907</v>
      </c>
    </row>
    <row r="4301" spans="1:20" x14ac:dyDescent="0.25">
      <c r="A4301" s="111">
        <v>597</v>
      </c>
      <c r="B4301" s="9" t="s">
        <v>14</v>
      </c>
      <c r="C4301" s="9" t="s">
        <v>1186</v>
      </c>
      <c r="D4301" s="9" t="s">
        <v>225</v>
      </c>
      <c r="E4301" s="9" t="s">
        <v>223</v>
      </c>
      <c r="F4301" s="9" t="s">
        <v>1</v>
      </c>
      <c r="G4301" s="9" t="s">
        <v>660</v>
      </c>
      <c r="H4301" s="9" t="s">
        <v>1187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1331</v>
      </c>
      <c r="R4301" s="9" t="s">
        <v>1136</v>
      </c>
      <c r="S4301" s="9">
        <f t="shared" si="418"/>
        <v>66722511</v>
      </c>
      <c r="T4301" s="9">
        <f t="shared" si="419"/>
        <v>915261</v>
      </c>
    </row>
    <row r="4302" spans="1:20" x14ac:dyDescent="0.25">
      <c r="A4302" s="111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1331</v>
      </c>
      <c r="R4302" s="9" t="s">
        <v>1136</v>
      </c>
      <c r="S4302" s="9">
        <f t="shared" si="418"/>
        <v>192430</v>
      </c>
      <c r="T4302" s="9">
        <f t="shared" si="419"/>
        <v>2640</v>
      </c>
    </row>
    <row r="4303" spans="1:20" x14ac:dyDescent="0.25">
      <c r="A4303" s="111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1282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1331</v>
      </c>
      <c r="R4303" s="9" t="s">
        <v>1136</v>
      </c>
      <c r="S4303" s="9">
        <f t="shared" si="418"/>
        <v>3184750</v>
      </c>
      <c r="T4303" s="9">
        <f t="shared" si="419"/>
        <v>43687</v>
      </c>
    </row>
    <row r="4304" spans="1:20" x14ac:dyDescent="0.25">
      <c r="A4304" s="111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1331</v>
      </c>
      <c r="R4304" s="9" t="s">
        <v>1136</v>
      </c>
      <c r="S4304" s="9">
        <f t="shared" si="418"/>
        <v>3313808</v>
      </c>
      <c r="T4304" s="9">
        <f t="shared" si="419"/>
        <v>45457</v>
      </c>
    </row>
    <row r="4305" spans="1:20" x14ac:dyDescent="0.25">
      <c r="A4305" s="111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1331</v>
      </c>
      <c r="R4305" s="9" t="s">
        <v>1136</v>
      </c>
      <c r="S4305" s="9">
        <f t="shared" si="418"/>
        <v>24140800</v>
      </c>
      <c r="T4305" s="9">
        <f t="shared" si="419"/>
        <v>331150</v>
      </c>
    </row>
    <row r="4306" spans="1:20" x14ac:dyDescent="0.25">
      <c r="A4306" s="111">
        <v>178</v>
      </c>
      <c r="B4306" s="9" t="s">
        <v>14</v>
      </c>
      <c r="C4306" s="9" t="s">
        <v>742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1283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1331</v>
      </c>
      <c r="R4306" s="9" t="s">
        <v>1136</v>
      </c>
      <c r="S4306" s="9">
        <f t="shared" si="418"/>
        <v>47323080</v>
      </c>
      <c r="T4306" s="9">
        <f t="shared" si="419"/>
        <v>649151</v>
      </c>
    </row>
    <row r="4307" spans="1:20" x14ac:dyDescent="0.25">
      <c r="A4307" s="111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1331</v>
      </c>
      <c r="R4307" s="9" t="s">
        <v>1136</v>
      </c>
      <c r="S4307" s="9">
        <f t="shared" si="418"/>
        <v>228536</v>
      </c>
      <c r="T4307" s="9">
        <f t="shared" si="419"/>
        <v>3135</v>
      </c>
    </row>
    <row r="4308" spans="1:20" x14ac:dyDescent="0.25">
      <c r="A4308" s="111">
        <v>4</v>
      </c>
      <c r="B4308" s="9" t="s">
        <v>14</v>
      </c>
      <c r="C4308" s="9" t="s">
        <v>718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1331</v>
      </c>
      <c r="R4308" s="9" t="s">
        <v>1136</v>
      </c>
      <c r="S4308" s="9">
        <f t="shared" si="418"/>
        <v>206552</v>
      </c>
      <c r="T4308" s="9">
        <f t="shared" si="419"/>
        <v>2833</v>
      </c>
    </row>
    <row r="4309" spans="1:20" x14ac:dyDescent="0.25">
      <c r="A4309" s="111">
        <v>138</v>
      </c>
      <c r="B4309" s="9" t="s">
        <v>14</v>
      </c>
      <c r="C4309" s="9" t="s">
        <v>1284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1331</v>
      </c>
      <c r="R4309" s="9" t="s">
        <v>1136</v>
      </c>
      <c r="S4309" s="9">
        <f t="shared" si="418"/>
        <v>6054060</v>
      </c>
      <c r="T4309" s="9">
        <f t="shared" si="419"/>
        <v>83046</v>
      </c>
    </row>
    <row r="4310" spans="1:20" x14ac:dyDescent="0.25">
      <c r="A4310" s="111">
        <v>4</v>
      </c>
      <c r="B4310" s="9" t="s">
        <v>14</v>
      </c>
      <c r="C4310" s="9" t="s">
        <v>844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1331</v>
      </c>
      <c r="R4310" s="9" t="s">
        <v>1136</v>
      </c>
      <c r="S4310" s="9">
        <f t="shared" si="418"/>
        <v>98492</v>
      </c>
      <c r="T4310" s="9">
        <f t="shared" si="419"/>
        <v>1351</v>
      </c>
    </row>
    <row r="4311" spans="1:20" x14ac:dyDescent="0.25">
      <c r="A4311" s="111">
        <v>871</v>
      </c>
      <c r="B4311" s="9" t="s">
        <v>14</v>
      </c>
      <c r="C4311" s="9" t="s">
        <v>1285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1331</v>
      </c>
      <c r="R4311" s="9" t="s">
        <v>1136</v>
      </c>
      <c r="S4311" s="9">
        <f t="shared" si="418"/>
        <v>45318130</v>
      </c>
      <c r="T4311" s="9">
        <f t="shared" si="419"/>
        <v>621648</v>
      </c>
    </row>
    <row r="4312" spans="1:20" x14ac:dyDescent="0.25">
      <c r="A4312" s="111">
        <v>2644</v>
      </c>
      <c r="B4312" s="9" t="s">
        <v>14</v>
      </c>
      <c r="C4312" s="9" t="s">
        <v>1286</v>
      </c>
      <c r="D4312" s="9" t="s">
        <v>224</v>
      </c>
      <c r="E4312" s="9" t="s">
        <v>227</v>
      </c>
      <c r="F4312" s="9" t="s">
        <v>1</v>
      </c>
      <c r="G4312" s="9" t="s">
        <v>822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1331</v>
      </c>
      <c r="R4312" s="9" t="s">
        <v>1136</v>
      </c>
      <c r="S4312" s="9">
        <f t="shared" si="418"/>
        <v>123276500</v>
      </c>
      <c r="T4312" s="9">
        <f t="shared" si="419"/>
        <v>1691036</v>
      </c>
    </row>
    <row r="4313" spans="1:20" x14ac:dyDescent="0.25">
      <c r="A4313" s="111">
        <v>13</v>
      </c>
      <c r="B4313" s="9" t="s">
        <v>14</v>
      </c>
      <c r="C4313" s="9" t="s">
        <v>1287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1331</v>
      </c>
      <c r="R4313" s="9" t="s">
        <v>1136</v>
      </c>
      <c r="S4313" s="9">
        <f t="shared" si="418"/>
        <v>249340</v>
      </c>
      <c r="T4313" s="9">
        <f t="shared" si="419"/>
        <v>3420</v>
      </c>
    </row>
    <row r="4314" spans="1:20" x14ac:dyDescent="0.25">
      <c r="A4314" s="111">
        <v>1</v>
      </c>
      <c r="B4314" s="9" t="s">
        <v>14</v>
      </c>
      <c r="C4314" s="9" t="s">
        <v>710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1331</v>
      </c>
      <c r="R4314" s="9" t="s">
        <v>1136</v>
      </c>
      <c r="S4314" s="9">
        <f t="shared" si="418"/>
        <v>57660</v>
      </c>
      <c r="T4314" s="9">
        <f t="shared" si="419"/>
        <v>791</v>
      </c>
    </row>
    <row r="4315" spans="1:20" x14ac:dyDescent="0.25">
      <c r="A4315" s="111">
        <v>55</v>
      </c>
      <c r="B4315" s="9" t="s">
        <v>14</v>
      </c>
      <c r="C4315" s="9" t="s">
        <v>1288</v>
      </c>
      <c r="D4315" s="9" t="s">
        <v>228</v>
      </c>
      <c r="E4315" s="9" t="s">
        <v>227</v>
      </c>
      <c r="F4315" s="9" t="s">
        <v>1</v>
      </c>
      <c r="G4315" s="9" t="s">
        <v>1182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1331</v>
      </c>
      <c r="R4315" s="9" t="s">
        <v>1136</v>
      </c>
      <c r="S4315" s="9">
        <f t="shared" si="418"/>
        <v>5420800</v>
      </c>
      <c r="T4315" s="9">
        <f t="shared" si="419"/>
        <v>74359</v>
      </c>
    </row>
    <row r="4316" spans="1:20" x14ac:dyDescent="0.25">
      <c r="A4316" s="111">
        <v>4</v>
      </c>
      <c r="B4316" s="9" t="s">
        <v>14</v>
      </c>
      <c r="C4316" s="9" t="s">
        <v>1289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1331</v>
      </c>
      <c r="R4316" s="9" t="s">
        <v>1136</v>
      </c>
      <c r="S4316" s="9">
        <f t="shared" si="418"/>
        <v>487000</v>
      </c>
      <c r="T4316" s="9">
        <f t="shared" si="419"/>
        <v>6680</v>
      </c>
    </row>
    <row r="4317" spans="1:20" x14ac:dyDescent="0.25">
      <c r="A4317" s="111">
        <v>30</v>
      </c>
      <c r="B4317" s="9" t="s">
        <v>14</v>
      </c>
      <c r="C4317" s="9" t="s">
        <v>1290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1331</v>
      </c>
      <c r="R4317" s="9" t="s">
        <v>1136</v>
      </c>
      <c r="S4317" s="9">
        <f t="shared" si="418"/>
        <v>3374700</v>
      </c>
      <c r="T4317" s="9">
        <f t="shared" si="419"/>
        <v>46292</v>
      </c>
    </row>
    <row r="4318" spans="1:20" x14ac:dyDescent="0.25">
      <c r="A4318" s="111">
        <v>70</v>
      </c>
      <c r="B4318" s="9" t="s">
        <v>14</v>
      </c>
      <c r="C4318" s="9" t="s">
        <v>1291</v>
      </c>
      <c r="D4318" s="9" t="s">
        <v>224</v>
      </c>
      <c r="E4318" s="9" t="s">
        <v>223</v>
      </c>
      <c r="F4318" s="9" t="s">
        <v>1</v>
      </c>
      <c r="G4318" s="9" t="s">
        <v>822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1331</v>
      </c>
      <c r="R4318" s="9" t="s">
        <v>1136</v>
      </c>
      <c r="S4318" s="9">
        <f t="shared" si="418"/>
        <v>6649300</v>
      </c>
      <c r="T4318" s="9">
        <f t="shared" si="419"/>
        <v>91211</v>
      </c>
    </row>
    <row r="4319" spans="1:20" x14ac:dyDescent="0.25">
      <c r="A4319" s="111">
        <v>226</v>
      </c>
      <c r="B4319" s="9" t="s">
        <v>14</v>
      </c>
      <c r="C4319" s="9" t="s">
        <v>1292</v>
      </c>
      <c r="D4319" s="9" t="s">
        <v>225</v>
      </c>
      <c r="E4319" s="9" t="s">
        <v>223</v>
      </c>
      <c r="F4319" s="9" t="s">
        <v>5</v>
      </c>
      <c r="G4319" s="9" t="s">
        <v>656</v>
      </c>
      <c r="H4319" s="9" t="s">
        <v>1293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1331</v>
      </c>
      <c r="R4319" s="9" t="s">
        <v>1136</v>
      </c>
      <c r="S4319" s="9">
        <f t="shared" si="418"/>
        <v>22523160</v>
      </c>
      <c r="T4319" s="9">
        <f t="shared" si="419"/>
        <v>308960</v>
      </c>
    </row>
    <row r="4320" spans="1:20" x14ac:dyDescent="0.25">
      <c r="A4320" s="111">
        <v>15</v>
      </c>
      <c r="B4320" s="9" t="s">
        <v>14</v>
      </c>
      <c r="C4320" s="9" t="s">
        <v>1294</v>
      </c>
      <c r="D4320" s="9" t="s">
        <v>224</v>
      </c>
      <c r="E4320" s="9" t="s">
        <v>227</v>
      </c>
      <c r="F4320" s="9" t="s">
        <v>1</v>
      </c>
      <c r="G4320" s="9" t="s">
        <v>1182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1331</v>
      </c>
      <c r="R4320" s="9" t="s">
        <v>1136</v>
      </c>
      <c r="S4320" s="9">
        <f t="shared" si="418"/>
        <v>1159950</v>
      </c>
      <c r="T4320" s="9">
        <f t="shared" si="419"/>
        <v>15912</v>
      </c>
    </row>
    <row r="4321" spans="1:20" x14ac:dyDescent="0.25">
      <c r="A4321" s="111">
        <v>10</v>
      </c>
      <c r="B4321" s="9" t="s">
        <v>14</v>
      </c>
      <c r="C4321" s="9" t="s">
        <v>1295</v>
      </c>
      <c r="D4321" s="9" t="s">
        <v>228</v>
      </c>
      <c r="E4321" s="9" t="s">
        <v>227</v>
      </c>
      <c r="F4321" s="9" t="s">
        <v>1</v>
      </c>
      <c r="G4321" s="9" t="s">
        <v>1182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1331</v>
      </c>
      <c r="R4321" s="9" t="s">
        <v>1136</v>
      </c>
      <c r="S4321" s="9">
        <f t="shared" si="418"/>
        <v>854300</v>
      </c>
      <c r="T4321" s="9">
        <f t="shared" si="419"/>
        <v>11719</v>
      </c>
    </row>
    <row r="4322" spans="1:20" x14ac:dyDescent="0.25">
      <c r="A4322" s="111">
        <v>21</v>
      </c>
      <c r="B4322" s="9" t="s">
        <v>14</v>
      </c>
      <c r="C4322" s="9" t="s">
        <v>925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1331</v>
      </c>
      <c r="R4322" s="9" t="s">
        <v>1136</v>
      </c>
      <c r="S4322" s="9">
        <f t="shared" si="418"/>
        <v>630000</v>
      </c>
      <c r="T4322" s="9">
        <f t="shared" si="419"/>
        <v>8642</v>
      </c>
    </row>
    <row r="4323" spans="1:20" x14ac:dyDescent="0.25">
      <c r="A4323" s="111">
        <v>4</v>
      </c>
      <c r="B4323" s="9" t="s">
        <v>14</v>
      </c>
      <c r="C4323" s="9" t="s">
        <v>1296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1331</v>
      </c>
      <c r="R4323" s="9" t="s">
        <v>1136</v>
      </c>
      <c r="S4323" s="9">
        <f t="shared" si="418"/>
        <v>227600</v>
      </c>
      <c r="T4323" s="9">
        <f t="shared" si="419"/>
        <v>3122</v>
      </c>
    </row>
    <row r="4324" spans="1:20" x14ac:dyDescent="0.25">
      <c r="A4324" s="111">
        <v>2</v>
      </c>
      <c r="B4324" s="9" t="s">
        <v>14</v>
      </c>
      <c r="C4324" s="9" t="s">
        <v>1297</v>
      </c>
      <c r="D4324" s="9" t="s">
        <v>225</v>
      </c>
      <c r="E4324" s="9" t="s">
        <v>223</v>
      </c>
      <c r="F4324" s="9" t="s">
        <v>5</v>
      </c>
      <c r="G4324" s="9" t="s">
        <v>656</v>
      </c>
      <c r="H4324" s="9" t="s">
        <v>783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1331</v>
      </c>
      <c r="R4324" s="9" t="s">
        <v>1136</v>
      </c>
      <c r="S4324" s="9">
        <f t="shared" si="418"/>
        <v>269000</v>
      </c>
      <c r="T4324" s="9">
        <f t="shared" si="419"/>
        <v>3690</v>
      </c>
    </row>
    <row r="4325" spans="1:20" x14ac:dyDescent="0.25">
      <c r="A4325" s="111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1331</v>
      </c>
      <c r="R4325" s="9" t="s">
        <v>1136</v>
      </c>
      <c r="S4325" s="9">
        <f t="shared" si="418"/>
        <v>2378520</v>
      </c>
      <c r="T4325" s="9">
        <f t="shared" si="419"/>
        <v>32627</v>
      </c>
    </row>
    <row r="4326" spans="1:20" x14ac:dyDescent="0.25">
      <c r="A4326" s="111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1331</v>
      </c>
      <c r="R4326" s="9" t="s">
        <v>1136</v>
      </c>
      <c r="S4326" s="9">
        <f t="shared" si="418"/>
        <v>87396</v>
      </c>
      <c r="T4326" s="9">
        <f t="shared" si="419"/>
        <v>1199</v>
      </c>
    </row>
    <row r="4327" spans="1:20" x14ac:dyDescent="0.25">
      <c r="A4327" s="111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1331</v>
      </c>
      <c r="R4327" s="9" t="s">
        <v>1136</v>
      </c>
      <c r="S4327" s="9">
        <f t="shared" si="418"/>
        <v>100928</v>
      </c>
      <c r="T4327" s="9">
        <f t="shared" si="419"/>
        <v>1384</v>
      </c>
    </row>
    <row r="4328" spans="1:20" x14ac:dyDescent="0.25">
      <c r="A4328" s="111">
        <v>40</v>
      </c>
      <c r="B4328" s="9" t="s">
        <v>14</v>
      </c>
      <c r="C4328" s="9" t="s">
        <v>1298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1331</v>
      </c>
      <c r="R4328" s="9" t="s">
        <v>1136</v>
      </c>
      <c r="S4328" s="9">
        <f t="shared" si="418"/>
        <v>2999400</v>
      </c>
      <c r="T4328" s="9">
        <f t="shared" si="419"/>
        <v>41144</v>
      </c>
    </row>
    <row r="4329" spans="1:20" x14ac:dyDescent="0.25">
      <c r="A4329" s="111">
        <v>2</v>
      </c>
      <c r="B4329" s="9" t="s">
        <v>14</v>
      </c>
      <c r="C4329" s="9" t="s">
        <v>1299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1331</v>
      </c>
      <c r="R4329" s="9" t="s">
        <v>1136</v>
      </c>
      <c r="S4329" s="9">
        <f t="shared" si="418"/>
        <v>61880</v>
      </c>
      <c r="T4329" s="9">
        <f t="shared" si="419"/>
        <v>849</v>
      </c>
    </row>
    <row r="4330" spans="1:20" x14ac:dyDescent="0.25">
      <c r="A4330" s="111">
        <v>455</v>
      </c>
      <c r="B4330" s="9" t="s">
        <v>15</v>
      </c>
      <c r="C4330" s="9" t="s">
        <v>1037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1038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1331</v>
      </c>
      <c r="R4330" s="9" t="s">
        <v>1136</v>
      </c>
      <c r="S4330" s="9">
        <f t="shared" si="418"/>
        <v>11353160</v>
      </c>
      <c r="T4330" s="9">
        <f t="shared" si="419"/>
        <v>155736</v>
      </c>
    </row>
    <row r="4331" spans="1:20" x14ac:dyDescent="0.25">
      <c r="A4331" s="111">
        <v>3687</v>
      </c>
      <c r="B4331" s="9" t="s">
        <v>15</v>
      </c>
      <c r="C4331" s="9" t="s">
        <v>1039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1331</v>
      </c>
      <c r="R4331" s="9" t="s">
        <v>1136</v>
      </c>
      <c r="S4331" s="9">
        <f t="shared" si="418"/>
        <v>113570661</v>
      </c>
      <c r="T4331" s="9">
        <f t="shared" si="419"/>
        <v>1557897</v>
      </c>
    </row>
    <row r="4332" spans="1:20" x14ac:dyDescent="0.25">
      <c r="A4332" s="111">
        <v>202</v>
      </c>
      <c r="B4332" s="9" t="s">
        <v>15</v>
      </c>
      <c r="C4332" s="9" t="s">
        <v>1191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1331</v>
      </c>
      <c r="R4332" s="9" t="s">
        <v>1136</v>
      </c>
      <c r="S4332" s="9">
        <f t="shared" si="418"/>
        <v>5050000</v>
      </c>
      <c r="T4332" s="9">
        <f t="shared" si="419"/>
        <v>69273</v>
      </c>
    </row>
    <row r="4333" spans="1:20" x14ac:dyDescent="0.25">
      <c r="A4333" s="111">
        <v>361</v>
      </c>
      <c r="B4333" s="9" t="s">
        <v>15</v>
      </c>
      <c r="C4333" s="9" t="s">
        <v>1193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1194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1331</v>
      </c>
      <c r="R4333" s="9" t="s">
        <v>1136</v>
      </c>
      <c r="S4333" s="9">
        <f t="shared" si="418"/>
        <v>11732500</v>
      </c>
      <c r="T4333" s="9">
        <f t="shared" si="419"/>
        <v>160940</v>
      </c>
    </row>
    <row r="4334" spans="1:20" x14ac:dyDescent="0.25">
      <c r="A4334" s="111">
        <v>26</v>
      </c>
      <c r="B4334" s="9" t="s">
        <v>15</v>
      </c>
      <c r="C4334" s="9" t="s">
        <v>743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1331</v>
      </c>
      <c r="R4334" s="9" t="s">
        <v>1136</v>
      </c>
      <c r="S4334" s="9">
        <f t="shared" si="418"/>
        <v>1023308</v>
      </c>
      <c r="T4334" s="9">
        <f t="shared" si="419"/>
        <v>14037</v>
      </c>
    </row>
    <row r="4335" spans="1:20" x14ac:dyDescent="0.25">
      <c r="A4335" s="111">
        <v>50</v>
      </c>
      <c r="B4335" s="9" t="s">
        <v>15</v>
      </c>
      <c r="C4335" s="9" t="s">
        <v>930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1331</v>
      </c>
      <c r="R4335" s="9" t="s">
        <v>1136</v>
      </c>
      <c r="S4335" s="9">
        <f t="shared" si="418"/>
        <v>2368700</v>
      </c>
      <c r="T4335" s="9">
        <f t="shared" si="419"/>
        <v>32492</v>
      </c>
    </row>
    <row r="4336" spans="1:20" x14ac:dyDescent="0.25">
      <c r="A4336" s="111">
        <v>9541</v>
      </c>
      <c r="B4336" s="9" t="s">
        <v>15</v>
      </c>
      <c r="C4336" s="9" t="s">
        <v>931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1331</v>
      </c>
      <c r="R4336" s="9" t="s">
        <v>1136</v>
      </c>
      <c r="S4336" s="9">
        <f t="shared" si="418"/>
        <v>438628393</v>
      </c>
      <c r="T4336" s="9">
        <f t="shared" si="419"/>
        <v>6016850</v>
      </c>
    </row>
    <row r="4337" spans="1:20" x14ac:dyDescent="0.25">
      <c r="A4337" s="111">
        <v>2864</v>
      </c>
      <c r="B4337" s="9" t="s">
        <v>15</v>
      </c>
      <c r="C4337" s="9" t="s">
        <v>932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1331</v>
      </c>
      <c r="R4337" s="9" t="s">
        <v>1136</v>
      </c>
      <c r="S4337" s="9">
        <f t="shared" si="418"/>
        <v>98633296</v>
      </c>
      <c r="T4337" s="9">
        <f t="shared" si="419"/>
        <v>1352994</v>
      </c>
    </row>
    <row r="4338" spans="1:20" x14ac:dyDescent="0.25">
      <c r="A4338" s="111">
        <v>10</v>
      </c>
      <c r="B4338" s="9" t="s">
        <v>15</v>
      </c>
      <c r="C4338" s="9" t="s">
        <v>1103</v>
      </c>
      <c r="D4338" s="9" t="s">
        <v>224</v>
      </c>
      <c r="E4338" s="9" t="s">
        <v>223</v>
      </c>
      <c r="F4338" s="9" t="s">
        <v>1</v>
      </c>
      <c r="G4338" s="9" t="s">
        <v>822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1331</v>
      </c>
      <c r="R4338" s="9" t="s">
        <v>1136</v>
      </c>
      <c r="S4338" s="9">
        <f t="shared" si="418"/>
        <v>603000</v>
      </c>
      <c r="T4338" s="9">
        <f t="shared" si="419"/>
        <v>8272</v>
      </c>
    </row>
    <row r="4339" spans="1:20" x14ac:dyDescent="0.25">
      <c r="A4339" s="111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1331</v>
      </c>
      <c r="R4339" s="9" t="s">
        <v>1136</v>
      </c>
      <c r="S4339" s="9">
        <f t="shared" si="418"/>
        <v>57271004</v>
      </c>
      <c r="T4339" s="9">
        <f t="shared" si="419"/>
        <v>785610</v>
      </c>
    </row>
    <row r="4340" spans="1:20" x14ac:dyDescent="0.25">
      <c r="A4340" s="111">
        <v>95</v>
      </c>
      <c r="B4340" s="9" t="s">
        <v>15</v>
      </c>
      <c r="C4340" s="9" t="s">
        <v>744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1331</v>
      </c>
      <c r="R4340" s="9" t="s">
        <v>1136</v>
      </c>
      <c r="S4340" s="9">
        <f t="shared" si="418"/>
        <v>3046270</v>
      </c>
      <c r="T4340" s="9">
        <f t="shared" si="419"/>
        <v>41787</v>
      </c>
    </row>
    <row r="4341" spans="1:20" x14ac:dyDescent="0.25">
      <c r="A4341" s="111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1331</v>
      </c>
      <c r="R4341" s="9" t="s">
        <v>1136</v>
      </c>
      <c r="S4341" s="9">
        <f t="shared" si="418"/>
        <v>15193742</v>
      </c>
      <c r="T4341" s="9">
        <f t="shared" si="419"/>
        <v>208419</v>
      </c>
    </row>
    <row r="4342" spans="1:20" x14ac:dyDescent="0.25">
      <c r="A4342" s="111">
        <v>117</v>
      </c>
      <c r="B4342" s="9" t="s">
        <v>15</v>
      </c>
      <c r="C4342" s="9" t="s">
        <v>1104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1331</v>
      </c>
      <c r="R4342" s="9" t="s">
        <v>1136</v>
      </c>
      <c r="S4342" s="9">
        <f t="shared" si="418"/>
        <v>4511871</v>
      </c>
      <c r="T4342" s="9">
        <f t="shared" si="419"/>
        <v>61891</v>
      </c>
    </row>
    <row r="4343" spans="1:20" x14ac:dyDescent="0.25">
      <c r="A4343" s="111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1331</v>
      </c>
      <c r="R4343" s="9" t="s">
        <v>1136</v>
      </c>
      <c r="S4343" s="9">
        <f t="shared" si="418"/>
        <v>312551562</v>
      </c>
      <c r="T4343" s="9">
        <f t="shared" si="419"/>
        <v>4287401</v>
      </c>
    </row>
    <row r="4344" spans="1:20" x14ac:dyDescent="0.25">
      <c r="A4344" s="111">
        <v>622</v>
      </c>
      <c r="B4344" s="9" t="s">
        <v>15</v>
      </c>
      <c r="C4344" s="9" t="s">
        <v>1105</v>
      </c>
      <c r="D4344" s="9" t="s">
        <v>224</v>
      </c>
      <c r="E4344" s="9" t="s">
        <v>223</v>
      </c>
      <c r="F4344" s="9" t="s">
        <v>1</v>
      </c>
      <c r="G4344" s="9" t="s">
        <v>822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1331</v>
      </c>
      <c r="R4344" s="9" t="s">
        <v>1136</v>
      </c>
      <c r="S4344" s="9">
        <f t="shared" si="418"/>
        <v>40270768</v>
      </c>
      <c r="T4344" s="9">
        <f t="shared" si="419"/>
        <v>552411</v>
      </c>
    </row>
    <row r="4345" spans="1:20" x14ac:dyDescent="0.25">
      <c r="A4345" s="111">
        <v>2464</v>
      </c>
      <c r="B4345" s="9" t="s">
        <v>15</v>
      </c>
      <c r="C4345" s="9" t="s">
        <v>1040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1331</v>
      </c>
      <c r="R4345" s="9" t="s">
        <v>1136</v>
      </c>
      <c r="S4345" s="9">
        <f t="shared" si="418"/>
        <v>125903008</v>
      </c>
      <c r="T4345" s="9">
        <f t="shared" si="419"/>
        <v>1727065</v>
      </c>
    </row>
    <row r="4346" spans="1:20" x14ac:dyDescent="0.25">
      <c r="A4346" s="111">
        <v>79</v>
      </c>
      <c r="B4346" s="9" t="s">
        <v>15</v>
      </c>
      <c r="C4346" s="9" t="s">
        <v>1196</v>
      </c>
      <c r="D4346" s="9" t="s">
        <v>224</v>
      </c>
      <c r="E4346" s="9" t="s">
        <v>223</v>
      </c>
      <c r="F4346" s="9" t="s">
        <v>1</v>
      </c>
      <c r="G4346" s="9" t="s">
        <v>755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1331</v>
      </c>
      <c r="R4346" s="9" t="s">
        <v>1136</v>
      </c>
      <c r="S4346" s="9">
        <f t="shared" si="418"/>
        <v>3160000</v>
      </c>
      <c r="T4346" s="9">
        <f t="shared" si="419"/>
        <v>43347</v>
      </c>
    </row>
    <row r="4347" spans="1:20" x14ac:dyDescent="0.25">
      <c r="A4347" s="111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1331</v>
      </c>
      <c r="R4347" s="9" t="s">
        <v>1136</v>
      </c>
      <c r="S4347" s="9">
        <f t="shared" si="418"/>
        <v>31973</v>
      </c>
      <c r="T4347" s="9">
        <f t="shared" si="419"/>
        <v>439</v>
      </c>
    </row>
    <row r="4348" spans="1:20" x14ac:dyDescent="0.25">
      <c r="A4348" s="111">
        <v>322</v>
      </c>
      <c r="B4348" s="9" t="s">
        <v>15</v>
      </c>
      <c r="C4348" s="9" t="s">
        <v>1041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1331</v>
      </c>
      <c r="R4348" s="9" t="s">
        <v>1136</v>
      </c>
      <c r="S4348" s="9">
        <f t="shared" si="418"/>
        <v>11270000</v>
      </c>
      <c r="T4348" s="9">
        <f t="shared" si="419"/>
        <v>154595</v>
      </c>
    </row>
    <row r="4349" spans="1:20" x14ac:dyDescent="0.25">
      <c r="A4349" s="111">
        <v>641</v>
      </c>
      <c r="B4349" s="9" t="s">
        <v>15</v>
      </c>
      <c r="C4349" s="9" t="s">
        <v>935</v>
      </c>
      <c r="D4349" s="9" t="s">
        <v>228</v>
      </c>
      <c r="E4349" s="9" t="s">
        <v>223</v>
      </c>
      <c r="F4349" s="9" t="s">
        <v>1</v>
      </c>
      <c r="G4349" s="9" t="s">
        <v>822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1331</v>
      </c>
      <c r="R4349" s="9" t="s">
        <v>1136</v>
      </c>
      <c r="S4349" s="9">
        <f t="shared" si="418"/>
        <v>37523499</v>
      </c>
      <c r="T4349" s="9">
        <f t="shared" si="419"/>
        <v>514726</v>
      </c>
    </row>
    <row r="4350" spans="1:20" x14ac:dyDescent="0.25">
      <c r="A4350" s="111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1331</v>
      </c>
      <c r="R4350" s="9" t="s">
        <v>1136</v>
      </c>
      <c r="S4350" s="9">
        <f t="shared" si="418"/>
        <v>2373640</v>
      </c>
      <c r="T4350" s="9">
        <f t="shared" si="419"/>
        <v>32560</v>
      </c>
    </row>
    <row r="4351" spans="1:20" x14ac:dyDescent="0.25">
      <c r="A4351" s="111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1331</v>
      </c>
      <c r="R4351" s="9" t="s">
        <v>1136</v>
      </c>
      <c r="S4351" s="9">
        <f t="shared" si="418"/>
        <v>1160439</v>
      </c>
      <c r="T4351" s="9">
        <f t="shared" si="419"/>
        <v>15918</v>
      </c>
    </row>
    <row r="4352" spans="1:20" x14ac:dyDescent="0.25">
      <c r="A4352" s="111">
        <v>1732</v>
      </c>
      <c r="B4352" s="9" t="s">
        <v>15</v>
      </c>
      <c r="C4352" s="9" t="s">
        <v>1197</v>
      </c>
      <c r="D4352" s="9" t="s">
        <v>224</v>
      </c>
      <c r="E4352" s="9" t="s">
        <v>223</v>
      </c>
      <c r="F4352" s="9" t="s">
        <v>1</v>
      </c>
      <c r="G4352" s="9" t="s">
        <v>822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1331</v>
      </c>
      <c r="R4352" s="9" t="s">
        <v>1136</v>
      </c>
      <c r="S4352" s="9">
        <f t="shared" si="418"/>
        <v>106253004</v>
      </c>
      <c r="T4352" s="9">
        <f t="shared" si="419"/>
        <v>1457517</v>
      </c>
    </row>
    <row r="4353" spans="1:20" x14ac:dyDescent="0.25">
      <c r="A4353" s="111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1331</v>
      </c>
      <c r="R4353" s="9" t="s">
        <v>1136</v>
      </c>
      <c r="S4353" s="9">
        <f t="shared" si="418"/>
        <v>8916905</v>
      </c>
      <c r="T4353" s="9">
        <f t="shared" si="419"/>
        <v>122317</v>
      </c>
    </row>
    <row r="4354" spans="1:20" x14ac:dyDescent="0.25">
      <c r="A4354" s="111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1331</v>
      </c>
      <c r="R4354" s="9" t="s">
        <v>1136</v>
      </c>
      <c r="S4354" s="9">
        <f t="shared" si="418"/>
        <v>22676850</v>
      </c>
      <c r="T4354" s="9">
        <f t="shared" si="419"/>
        <v>311068</v>
      </c>
    </row>
    <row r="4355" spans="1:20" x14ac:dyDescent="0.25">
      <c r="A4355" s="111">
        <v>322</v>
      </c>
      <c r="B4355" s="9" t="s">
        <v>15</v>
      </c>
      <c r="C4355" s="9" t="s">
        <v>1198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1199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1331</v>
      </c>
      <c r="R4355" s="9" t="s">
        <v>1136</v>
      </c>
      <c r="S4355" s="9">
        <f t="shared" si="418"/>
        <v>27515222</v>
      </c>
      <c r="T4355" s="9">
        <f t="shared" si="419"/>
        <v>377438</v>
      </c>
    </row>
    <row r="4356" spans="1:20" x14ac:dyDescent="0.25">
      <c r="A4356" s="111">
        <v>73</v>
      </c>
      <c r="B4356" s="9" t="s">
        <v>15</v>
      </c>
      <c r="C4356" s="9" t="s">
        <v>1106</v>
      </c>
      <c r="D4356" s="9" t="s">
        <v>222</v>
      </c>
      <c r="E4356" s="9" t="s">
        <v>223</v>
      </c>
      <c r="F4356" s="9" t="s">
        <v>5</v>
      </c>
      <c r="G4356" s="9" t="s">
        <v>656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1331</v>
      </c>
      <c r="R4356" s="9" t="s">
        <v>1136</v>
      </c>
      <c r="S4356" s="9">
        <f t="shared" si="418"/>
        <v>6831851</v>
      </c>
      <c r="T4356" s="9">
        <f t="shared" si="419"/>
        <v>93715</v>
      </c>
    </row>
    <row r="4357" spans="1:20" x14ac:dyDescent="0.25">
      <c r="A4357" s="111">
        <v>85</v>
      </c>
      <c r="B4357" s="9" t="s">
        <v>15</v>
      </c>
      <c r="C4357" s="9" t="s">
        <v>1107</v>
      </c>
      <c r="D4357" s="9" t="s">
        <v>222</v>
      </c>
      <c r="E4357" s="9" t="s">
        <v>223</v>
      </c>
      <c r="F4357" s="9" t="s">
        <v>5</v>
      </c>
      <c r="G4357" s="9" t="s">
        <v>656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1331</v>
      </c>
      <c r="R4357" s="9" t="s">
        <v>1136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 x14ac:dyDescent="0.25">
      <c r="A4358" s="111">
        <v>270</v>
      </c>
      <c r="B4358" s="9" t="s">
        <v>15</v>
      </c>
      <c r="C4358" s="9" t="s">
        <v>1200</v>
      </c>
      <c r="D4358" s="9" t="s">
        <v>225</v>
      </c>
      <c r="E4358" s="9" t="s">
        <v>223</v>
      </c>
      <c r="F4358" s="9" t="s">
        <v>5</v>
      </c>
      <c r="G4358" s="9" t="s">
        <v>965</v>
      </c>
      <c r="H4358" s="9" t="s">
        <v>1201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1331</v>
      </c>
      <c r="R4358" s="9" t="s">
        <v>1136</v>
      </c>
      <c r="S4358" s="9">
        <f t="shared" si="423"/>
        <v>12150000</v>
      </c>
      <c r="T4358" s="9">
        <f t="shared" si="424"/>
        <v>166667</v>
      </c>
    </row>
    <row r="4359" spans="1:20" x14ac:dyDescent="0.25">
      <c r="A4359" s="111">
        <v>48</v>
      </c>
      <c r="B4359" s="9" t="s">
        <v>15</v>
      </c>
      <c r="C4359" s="9" t="s">
        <v>747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1331</v>
      </c>
      <c r="R4359" s="9" t="s">
        <v>1136</v>
      </c>
      <c r="S4359" s="9">
        <f t="shared" si="423"/>
        <v>5027760</v>
      </c>
      <c r="T4359" s="9">
        <f t="shared" si="424"/>
        <v>68968</v>
      </c>
    </row>
    <row r="4360" spans="1:20" x14ac:dyDescent="0.25">
      <c r="A4360" s="111">
        <v>4634</v>
      </c>
      <c r="B4360" s="9" t="s">
        <v>15</v>
      </c>
      <c r="C4360" s="9" t="s">
        <v>748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1331</v>
      </c>
      <c r="R4360" s="9" t="s">
        <v>1136</v>
      </c>
      <c r="S4360" s="9">
        <f t="shared" si="423"/>
        <v>150285254</v>
      </c>
      <c r="T4360" s="9">
        <f t="shared" si="424"/>
        <v>2061526</v>
      </c>
    </row>
    <row r="4361" spans="1:20" x14ac:dyDescent="0.25">
      <c r="A4361" s="111">
        <v>8</v>
      </c>
      <c r="B4361" s="9" t="s">
        <v>15</v>
      </c>
      <c r="C4361" s="9" t="s">
        <v>1202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1331</v>
      </c>
      <c r="R4361" s="9" t="s">
        <v>1136</v>
      </c>
      <c r="S4361" s="9">
        <f t="shared" si="423"/>
        <v>223992</v>
      </c>
      <c r="T4361" s="9">
        <f t="shared" si="424"/>
        <v>3073</v>
      </c>
    </row>
    <row r="4362" spans="1:20" x14ac:dyDescent="0.25">
      <c r="A4362" s="111">
        <v>148</v>
      </c>
      <c r="B4362" s="9" t="s">
        <v>15</v>
      </c>
      <c r="C4362" s="9" t="s">
        <v>1203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1331</v>
      </c>
      <c r="R4362" s="9" t="s">
        <v>1136</v>
      </c>
      <c r="S4362" s="9">
        <f t="shared" si="423"/>
        <v>9618520</v>
      </c>
      <c r="T4362" s="9">
        <f t="shared" si="424"/>
        <v>131941</v>
      </c>
    </row>
    <row r="4363" spans="1:20" x14ac:dyDescent="0.25">
      <c r="A4363" s="111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999</v>
      </c>
      <c r="H4363" s="9" t="s">
        <v>1043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1331</v>
      </c>
      <c r="R4363" s="9" t="s">
        <v>1136</v>
      </c>
      <c r="S4363" s="9">
        <f t="shared" si="423"/>
        <v>240976636</v>
      </c>
      <c r="T4363" s="9">
        <f t="shared" si="424"/>
        <v>3305578</v>
      </c>
    </row>
    <row r="4364" spans="1:20" x14ac:dyDescent="0.25">
      <c r="A4364" s="111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1043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1331</v>
      </c>
      <c r="R4364" s="9" t="s">
        <v>1136</v>
      </c>
      <c r="S4364" s="9">
        <f t="shared" si="423"/>
        <v>135079968</v>
      </c>
      <c r="T4364" s="9">
        <f t="shared" si="424"/>
        <v>1852949</v>
      </c>
    </row>
    <row r="4365" spans="1:20" x14ac:dyDescent="0.25">
      <c r="A4365" s="111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1331</v>
      </c>
      <c r="R4365" s="9" t="s">
        <v>1136</v>
      </c>
      <c r="S4365" s="9">
        <f t="shared" si="423"/>
        <v>6844712</v>
      </c>
      <c r="T4365" s="9">
        <f t="shared" si="424"/>
        <v>93892</v>
      </c>
    </row>
    <row r="4366" spans="1:20" x14ac:dyDescent="0.25">
      <c r="A4366" s="111">
        <v>214</v>
      </c>
      <c r="B4366" s="9" t="s">
        <v>15</v>
      </c>
      <c r="C4366" s="9" t="s">
        <v>1108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1331</v>
      </c>
      <c r="R4366" s="9" t="s">
        <v>1136</v>
      </c>
      <c r="S4366" s="9">
        <f t="shared" si="423"/>
        <v>9153208</v>
      </c>
      <c r="T4366" s="9">
        <f t="shared" si="424"/>
        <v>125558</v>
      </c>
    </row>
    <row r="4367" spans="1:20" x14ac:dyDescent="0.25">
      <c r="A4367" s="111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1331</v>
      </c>
      <c r="R4367" s="9" t="s">
        <v>1136</v>
      </c>
      <c r="S4367" s="9">
        <f t="shared" si="423"/>
        <v>187619916</v>
      </c>
      <c r="T4367" s="9">
        <f t="shared" si="424"/>
        <v>2573661</v>
      </c>
    </row>
    <row r="4368" spans="1:20" x14ac:dyDescent="0.25">
      <c r="A4368" s="111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1331</v>
      </c>
      <c r="R4368" s="9" t="s">
        <v>1136</v>
      </c>
      <c r="S4368" s="9">
        <f t="shared" si="423"/>
        <v>42359940</v>
      </c>
      <c r="T4368" s="9">
        <f t="shared" si="424"/>
        <v>581069</v>
      </c>
    </row>
    <row r="4369" spans="1:20" x14ac:dyDescent="0.25">
      <c r="A4369" s="111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1331</v>
      </c>
      <c r="R4369" s="9" t="s">
        <v>1136</v>
      </c>
      <c r="S4369" s="9">
        <f t="shared" si="423"/>
        <v>10917522</v>
      </c>
      <c r="T4369" s="9">
        <f t="shared" si="424"/>
        <v>149760</v>
      </c>
    </row>
    <row r="4370" spans="1:20" x14ac:dyDescent="0.25">
      <c r="A4370" s="111">
        <v>40</v>
      </c>
      <c r="B4370" s="9" t="s">
        <v>15</v>
      </c>
      <c r="C4370" s="9" t="s">
        <v>749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1331</v>
      </c>
      <c r="R4370" s="9" t="s">
        <v>1136</v>
      </c>
      <c r="S4370" s="9">
        <f t="shared" si="423"/>
        <v>1416400</v>
      </c>
      <c r="T4370" s="9">
        <f t="shared" si="424"/>
        <v>19429</v>
      </c>
    </row>
    <row r="4371" spans="1:20" x14ac:dyDescent="0.25">
      <c r="A4371" s="111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1331</v>
      </c>
      <c r="R4371" s="9" t="s">
        <v>1136</v>
      </c>
      <c r="S4371" s="9">
        <f t="shared" si="423"/>
        <v>52904592</v>
      </c>
      <c r="T4371" s="9">
        <f t="shared" si="424"/>
        <v>725715</v>
      </c>
    </row>
    <row r="4372" spans="1:20" x14ac:dyDescent="0.25">
      <c r="A4372" s="111">
        <v>56</v>
      </c>
      <c r="B4372" s="9" t="s">
        <v>15</v>
      </c>
      <c r="C4372" s="9" t="s">
        <v>1204</v>
      </c>
      <c r="D4372" s="9" t="s">
        <v>225</v>
      </c>
      <c r="E4372" s="9" t="s">
        <v>223</v>
      </c>
      <c r="F4372" s="9" t="s">
        <v>5</v>
      </c>
      <c r="G4372" s="9" t="s">
        <v>965</v>
      </c>
      <c r="H4372" s="9" t="s">
        <v>1205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1331</v>
      </c>
      <c r="R4372" s="9" t="s">
        <v>1136</v>
      </c>
      <c r="S4372" s="9">
        <f t="shared" si="423"/>
        <v>3640000</v>
      </c>
      <c r="T4372" s="9">
        <f t="shared" si="424"/>
        <v>49931</v>
      </c>
    </row>
    <row r="4373" spans="1:20" x14ac:dyDescent="0.25">
      <c r="A4373" s="111">
        <v>1</v>
      </c>
      <c r="B4373" s="9" t="s">
        <v>15</v>
      </c>
      <c r="C4373" s="9" t="s">
        <v>1206</v>
      </c>
      <c r="D4373" s="9" t="s">
        <v>225</v>
      </c>
      <c r="E4373" s="9" t="s">
        <v>223</v>
      </c>
      <c r="F4373" s="9" t="s">
        <v>1</v>
      </c>
      <c r="G4373" s="9" t="s">
        <v>660</v>
      </c>
      <c r="H4373" s="9" t="s">
        <v>1053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1331</v>
      </c>
      <c r="R4373" s="9" t="s">
        <v>1136</v>
      </c>
      <c r="S4373" s="9">
        <f t="shared" si="423"/>
        <v>124103</v>
      </c>
      <c r="T4373" s="9">
        <f t="shared" si="424"/>
        <v>1702</v>
      </c>
    </row>
    <row r="4374" spans="1:20" x14ac:dyDescent="0.25">
      <c r="A4374" s="111">
        <v>352</v>
      </c>
      <c r="B4374" s="9" t="s">
        <v>15</v>
      </c>
      <c r="C4374" s="9" t="s">
        <v>937</v>
      </c>
      <c r="D4374" s="9" t="s">
        <v>225</v>
      </c>
      <c r="E4374" s="9" t="s">
        <v>223</v>
      </c>
      <c r="F4374" s="9" t="s">
        <v>1</v>
      </c>
      <c r="G4374" s="9" t="s">
        <v>660</v>
      </c>
      <c r="H4374" s="9" t="s">
        <v>787</v>
      </c>
      <c r="I4374" s="9">
        <v>15</v>
      </c>
      <c r="J4374" s="9" t="s">
        <v>1207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1331</v>
      </c>
      <c r="R4374" s="9" t="s">
        <v>1136</v>
      </c>
      <c r="S4374" s="9">
        <f t="shared" si="423"/>
        <v>47702336</v>
      </c>
      <c r="T4374" s="9">
        <f t="shared" si="424"/>
        <v>654353</v>
      </c>
    </row>
    <row r="4375" spans="1:20" x14ac:dyDescent="0.25">
      <c r="A4375" s="111">
        <v>9</v>
      </c>
      <c r="B4375" s="9" t="s">
        <v>15</v>
      </c>
      <c r="C4375" s="9" t="s">
        <v>1109</v>
      </c>
      <c r="D4375" s="9" t="s">
        <v>225</v>
      </c>
      <c r="E4375" s="9" t="s">
        <v>223</v>
      </c>
      <c r="F4375" s="9" t="s">
        <v>5</v>
      </c>
      <c r="G4375" s="9" t="s">
        <v>656</v>
      </c>
      <c r="H4375" s="9" t="s">
        <v>1110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1331</v>
      </c>
      <c r="R4375" s="9" t="s">
        <v>1136</v>
      </c>
      <c r="S4375" s="9">
        <f t="shared" si="423"/>
        <v>1110447</v>
      </c>
      <c r="T4375" s="9">
        <f t="shared" si="424"/>
        <v>15232</v>
      </c>
    </row>
    <row r="4376" spans="1:20" x14ac:dyDescent="0.25">
      <c r="A4376" s="111">
        <v>81</v>
      </c>
      <c r="B4376" s="9" t="s">
        <v>15</v>
      </c>
      <c r="C4376" s="9" t="s">
        <v>1208</v>
      </c>
      <c r="D4376" s="9" t="s">
        <v>225</v>
      </c>
      <c r="E4376" s="9" t="s">
        <v>223</v>
      </c>
      <c r="F4376" s="9" t="s">
        <v>5</v>
      </c>
      <c r="G4376" s="9" t="s">
        <v>656</v>
      </c>
      <c r="H4376" s="9" t="s">
        <v>783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1331</v>
      </c>
      <c r="R4376" s="9" t="s">
        <v>1136</v>
      </c>
      <c r="S4376" s="9">
        <f t="shared" si="423"/>
        <v>10921230</v>
      </c>
      <c r="T4376" s="9">
        <f t="shared" si="424"/>
        <v>149811</v>
      </c>
    </row>
    <row r="4377" spans="1:20" x14ac:dyDescent="0.25">
      <c r="A4377" s="111">
        <v>66</v>
      </c>
      <c r="B4377" s="9" t="s">
        <v>15</v>
      </c>
      <c r="C4377" s="9" t="s">
        <v>1111</v>
      </c>
      <c r="D4377" s="9" t="s">
        <v>225</v>
      </c>
      <c r="E4377" s="9" t="s">
        <v>223</v>
      </c>
      <c r="F4377" s="9" t="s">
        <v>1</v>
      </c>
      <c r="G4377" s="9" t="s">
        <v>660</v>
      </c>
      <c r="H4377" s="9" t="s">
        <v>787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1331</v>
      </c>
      <c r="R4377" s="9" t="s">
        <v>1136</v>
      </c>
      <c r="S4377" s="9">
        <f t="shared" si="423"/>
        <v>9947784</v>
      </c>
      <c r="T4377" s="9">
        <f t="shared" si="424"/>
        <v>136458</v>
      </c>
    </row>
    <row r="4378" spans="1:20" x14ac:dyDescent="0.25">
      <c r="A4378" s="111">
        <v>193</v>
      </c>
      <c r="B4378" s="9" t="s">
        <v>15</v>
      </c>
      <c r="C4378" s="9" t="s">
        <v>751</v>
      </c>
      <c r="D4378" s="9" t="s">
        <v>225</v>
      </c>
      <c r="E4378" s="9" t="s">
        <v>223</v>
      </c>
      <c r="F4378" s="9" t="s">
        <v>1</v>
      </c>
      <c r="G4378" s="9" t="s">
        <v>999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1331</v>
      </c>
      <c r="R4378" s="9" t="s">
        <v>1136</v>
      </c>
      <c r="S4378" s="9">
        <f t="shared" si="423"/>
        <v>17059270</v>
      </c>
      <c r="T4378" s="9">
        <f t="shared" si="424"/>
        <v>234009</v>
      </c>
    </row>
    <row r="4379" spans="1:20" x14ac:dyDescent="0.25">
      <c r="A4379" s="111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1331</v>
      </c>
      <c r="R4379" s="9" t="s">
        <v>1136</v>
      </c>
      <c r="S4379" s="9">
        <f t="shared" si="423"/>
        <v>104329</v>
      </c>
      <c r="T4379" s="9">
        <f t="shared" si="424"/>
        <v>1431</v>
      </c>
    </row>
    <row r="4380" spans="1:20" x14ac:dyDescent="0.25">
      <c r="A4380" s="111">
        <v>11</v>
      </c>
      <c r="B4380" s="9" t="s">
        <v>15</v>
      </c>
      <c r="C4380" s="9" t="s">
        <v>1209</v>
      </c>
      <c r="D4380" s="9" t="s">
        <v>225</v>
      </c>
      <c r="E4380" s="9" t="s">
        <v>223</v>
      </c>
      <c r="F4380" s="9" t="s">
        <v>5</v>
      </c>
      <c r="G4380" s="9" t="s">
        <v>656</v>
      </c>
      <c r="H4380" s="9" t="s">
        <v>1110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1331</v>
      </c>
      <c r="R4380" s="9" t="s">
        <v>1136</v>
      </c>
      <c r="S4380" s="9">
        <f t="shared" si="423"/>
        <v>1246300</v>
      </c>
      <c r="T4380" s="9">
        <f t="shared" si="424"/>
        <v>17096</v>
      </c>
    </row>
    <row r="4381" spans="1:20" x14ac:dyDescent="0.25">
      <c r="A4381" s="111">
        <v>42</v>
      </c>
      <c r="B4381" s="9" t="s">
        <v>15</v>
      </c>
      <c r="C4381" s="9" t="s">
        <v>1210</v>
      </c>
      <c r="D4381" s="9" t="s">
        <v>225</v>
      </c>
      <c r="E4381" s="9" t="s">
        <v>223</v>
      </c>
      <c r="F4381" s="9" t="s">
        <v>1</v>
      </c>
      <c r="G4381" s="9" t="s">
        <v>660</v>
      </c>
      <c r="H4381" s="9" t="s">
        <v>1110</v>
      </c>
      <c r="I4381" s="9">
        <v>16</v>
      </c>
      <c r="J4381" s="9" t="s">
        <v>1207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1331</v>
      </c>
      <c r="R4381" s="9" t="s">
        <v>1136</v>
      </c>
      <c r="S4381" s="9">
        <f t="shared" si="423"/>
        <v>5249328</v>
      </c>
      <c r="T4381" s="9">
        <f t="shared" si="424"/>
        <v>72007</v>
      </c>
    </row>
    <row r="4382" spans="1:20" x14ac:dyDescent="0.25">
      <c r="A4382" s="111">
        <v>244</v>
      </c>
      <c r="B4382" s="9" t="s">
        <v>15</v>
      </c>
      <c r="C4382" s="9" t="s">
        <v>1044</v>
      </c>
      <c r="D4382" s="9" t="s">
        <v>225</v>
      </c>
      <c r="E4382" s="9" t="s">
        <v>223</v>
      </c>
      <c r="F4382" s="9" t="s">
        <v>1</v>
      </c>
      <c r="G4382" s="9" t="s">
        <v>660</v>
      </c>
      <c r="H4382" s="9" t="s">
        <v>787</v>
      </c>
      <c r="I4382" s="9">
        <v>16</v>
      </c>
      <c r="J4382" s="9" t="s">
        <v>1112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1331</v>
      </c>
      <c r="R4382" s="9" t="s">
        <v>1136</v>
      </c>
      <c r="S4382" s="9">
        <f t="shared" si="423"/>
        <v>35643764</v>
      </c>
      <c r="T4382" s="9">
        <f t="shared" si="424"/>
        <v>488941</v>
      </c>
    </row>
    <row r="4383" spans="1:20" x14ac:dyDescent="0.25">
      <c r="A4383" s="111">
        <v>130</v>
      </c>
      <c r="B4383" s="9" t="s">
        <v>15</v>
      </c>
      <c r="C4383" s="9" t="s">
        <v>1113</v>
      </c>
      <c r="D4383" s="9" t="s">
        <v>225</v>
      </c>
      <c r="E4383" s="9" t="s">
        <v>223</v>
      </c>
      <c r="F4383" s="9" t="s">
        <v>5</v>
      </c>
      <c r="G4383" s="9" t="s">
        <v>656</v>
      </c>
      <c r="H4383" s="9" t="s">
        <v>1010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1331</v>
      </c>
      <c r="R4383" s="9" t="s">
        <v>1136</v>
      </c>
      <c r="S4383" s="9">
        <f t="shared" si="423"/>
        <v>18172180</v>
      </c>
      <c r="T4383" s="9">
        <f t="shared" si="424"/>
        <v>249275</v>
      </c>
    </row>
    <row r="4384" spans="1:20" x14ac:dyDescent="0.25">
      <c r="A4384" s="111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1300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1331</v>
      </c>
      <c r="R4384" s="9" t="s">
        <v>1136</v>
      </c>
      <c r="S4384" s="9">
        <f t="shared" si="423"/>
        <v>4463520</v>
      </c>
      <c r="T4384" s="9">
        <f t="shared" si="424"/>
        <v>61228</v>
      </c>
    </row>
    <row r="4385" spans="1:20" x14ac:dyDescent="0.25">
      <c r="A4385" s="111">
        <v>172</v>
      </c>
      <c r="B4385" s="9" t="s">
        <v>15</v>
      </c>
      <c r="C4385" s="9" t="s">
        <v>985</v>
      </c>
      <c r="D4385" s="9" t="s">
        <v>225</v>
      </c>
      <c r="E4385" s="9" t="s">
        <v>223</v>
      </c>
      <c r="F4385" s="9" t="s">
        <v>1</v>
      </c>
      <c r="G4385" s="9" t="s">
        <v>660</v>
      </c>
      <c r="H4385" s="9" t="s">
        <v>1115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1331</v>
      </c>
      <c r="R4385" s="9" t="s">
        <v>1136</v>
      </c>
      <c r="S4385" s="9">
        <f t="shared" si="423"/>
        <v>38275332</v>
      </c>
      <c r="T4385" s="9">
        <f t="shared" si="424"/>
        <v>525039</v>
      </c>
    </row>
    <row r="4386" spans="1:20" x14ac:dyDescent="0.25">
      <c r="A4386" s="111">
        <v>50</v>
      </c>
      <c r="B4386" s="9" t="s">
        <v>15</v>
      </c>
      <c r="C4386" s="9" t="s">
        <v>1211</v>
      </c>
      <c r="D4386" s="9" t="s">
        <v>225</v>
      </c>
      <c r="E4386" s="9" t="s">
        <v>223</v>
      </c>
      <c r="F4386" s="9" t="s">
        <v>5</v>
      </c>
      <c r="G4386" s="9" t="s">
        <v>656</v>
      </c>
      <c r="H4386" s="9" t="s">
        <v>787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1331</v>
      </c>
      <c r="R4386" s="9" t="s">
        <v>1136</v>
      </c>
      <c r="S4386" s="9">
        <f t="shared" si="423"/>
        <v>9495000</v>
      </c>
      <c r="T4386" s="9">
        <f t="shared" si="424"/>
        <v>130247</v>
      </c>
    </row>
    <row r="4387" spans="1:20" x14ac:dyDescent="0.25">
      <c r="A4387" s="111">
        <v>1</v>
      </c>
      <c r="B4387" s="9" t="s">
        <v>15</v>
      </c>
      <c r="C4387" s="9" t="s">
        <v>938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1331</v>
      </c>
      <c r="R4387" s="9" t="s">
        <v>1136</v>
      </c>
      <c r="S4387" s="9">
        <f t="shared" si="423"/>
        <v>190619</v>
      </c>
      <c r="T4387" s="9">
        <f t="shared" si="424"/>
        <v>2615</v>
      </c>
    </row>
    <row r="4388" spans="1:20" x14ac:dyDescent="0.25">
      <c r="A4388" s="111">
        <v>6</v>
      </c>
      <c r="B4388" s="9" t="s">
        <v>15</v>
      </c>
      <c r="C4388" s="9" t="s">
        <v>857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1116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1331</v>
      </c>
      <c r="R4388" s="9" t="s">
        <v>1136</v>
      </c>
      <c r="S4388" s="9">
        <f t="shared" si="423"/>
        <v>827910</v>
      </c>
      <c r="T4388" s="9">
        <f t="shared" si="424"/>
        <v>11357</v>
      </c>
    </row>
    <row r="4389" spans="1:20" x14ac:dyDescent="0.25">
      <c r="A4389" s="111">
        <v>170</v>
      </c>
      <c r="B4389" s="9" t="s">
        <v>15</v>
      </c>
      <c r="C4389" s="9" t="s">
        <v>1117</v>
      </c>
      <c r="D4389" s="9" t="s">
        <v>228</v>
      </c>
      <c r="E4389" s="9" t="s">
        <v>227</v>
      </c>
      <c r="F4389" s="9" t="s">
        <v>1</v>
      </c>
      <c r="G4389" s="9" t="s">
        <v>1182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1331</v>
      </c>
      <c r="R4389" s="9" t="s">
        <v>1136</v>
      </c>
      <c r="S4389" s="9">
        <f t="shared" si="423"/>
        <v>11979900</v>
      </c>
      <c r="T4389" s="9">
        <f t="shared" si="424"/>
        <v>164333</v>
      </c>
    </row>
    <row r="4390" spans="1:20" x14ac:dyDescent="0.25">
      <c r="A4390" s="111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1331</v>
      </c>
      <c r="R4390" s="9" t="s">
        <v>1136</v>
      </c>
      <c r="S4390" s="9">
        <f t="shared" si="423"/>
        <v>89833330</v>
      </c>
      <c r="T4390" s="9">
        <f t="shared" si="424"/>
        <v>1232282</v>
      </c>
    </row>
    <row r="4391" spans="1:20" x14ac:dyDescent="0.25">
      <c r="A4391" s="111">
        <v>532</v>
      </c>
      <c r="B4391" s="9" t="s">
        <v>15</v>
      </c>
      <c r="C4391" s="9" t="s">
        <v>1118</v>
      </c>
      <c r="D4391" s="9" t="s">
        <v>228</v>
      </c>
      <c r="E4391" s="9" t="s">
        <v>227</v>
      </c>
      <c r="F4391" s="9" t="s">
        <v>1</v>
      </c>
      <c r="G4391" s="9" t="s">
        <v>822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1331</v>
      </c>
      <c r="R4391" s="9" t="s">
        <v>1136</v>
      </c>
      <c r="S4391" s="9">
        <f t="shared" si="423"/>
        <v>27398000</v>
      </c>
      <c r="T4391" s="9">
        <f t="shared" si="424"/>
        <v>375830</v>
      </c>
    </row>
    <row r="4392" spans="1:20" x14ac:dyDescent="0.25">
      <c r="A4392" s="111">
        <v>297</v>
      </c>
      <c r="B4392" s="9" t="s">
        <v>15</v>
      </c>
      <c r="C4392" s="9" t="s">
        <v>752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1331</v>
      </c>
      <c r="R4392" s="9" t="s">
        <v>1136</v>
      </c>
      <c r="S4392" s="9">
        <f t="shared" si="423"/>
        <v>16364997</v>
      </c>
      <c r="T4392" s="9">
        <f t="shared" si="424"/>
        <v>224486</v>
      </c>
    </row>
    <row r="4393" spans="1:20" x14ac:dyDescent="0.25">
      <c r="A4393" s="111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1331</v>
      </c>
      <c r="R4393" s="9" t="s">
        <v>1136</v>
      </c>
      <c r="S4393" s="9">
        <f t="shared" si="423"/>
        <v>161634</v>
      </c>
      <c r="T4393" s="9">
        <f t="shared" si="424"/>
        <v>2217</v>
      </c>
    </row>
    <row r="4394" spans="1:20" x14ac:dyDescent="0.25">
      <c r="A4394" s="111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1331</v>
      </c>
      <c r="R4394" s="9" t="s">
        <v>1136</v>
      </c>
      <c r="S4394" s="9">
        <f t="shared" si="423"/>
        <v>37043621</v>
      </c>
      <c r="T4394" s="9">
        <f t="shared" si="424"/>
        <v>508143</v>
      </c>
    </row>
    <row r="4395" spans="1:20" x14ac:dyDescent="0.25">
      <c r="A4395" s="111">
        <v>187</v>
      </c>
      <c r="B4395" s="9" t="s">
        <v>15</v>
      </c>
      <c r="C4395" s="9" t="s">
        <v>753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1331</v>
      </c>
      <c r="R4395" s="9" t="s">
        <v>1136</v>
      </c>
      <c r="S4395" s="9">
        <f t="shared" si="423"/>
        <v>15135219</v>
      </c>
      <c r="T4395" s="9">
        <f t="shared" si="424"/>
        <v>207616</v>
      </c>
    </row>
    <row r="4396" spans="1:20" x14ac:dyDescent="0.25">
      <c r="A4396" s="111">
        <v>541</v>
      </c>
      <c r="B4396" s="9" t="s">
        <v>15</v>
      </c>
      <c r="C4396" s="9" t="s">
        <v>1212</v>
      </c>
      <c r="D4396" s="9" t="s">
        <v>224</v>
      </c>
      <c r="E4396" s="9" t="s">
        <v>227</v>
      </c>
      <c r="F4396" s="9" t="s">
        <v>1</v>
      </c>
      <c r="G4396" s="9" t="s">
        <v>822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1331</v>
      </c>
      <c r="R4396" s="9" t="s">
        <v>1136</v>
      </c>
      <c r="S4396" s="9">
        <f t="shared" si="423"/>
        <v>29749590</v>
      </c>
      <c r="T4396" s="9">
        <f t="shared" si="424"/>
        <v>408088</v>
      </c>
    </row>
    <row r="4397" spans="1:20" x14ac:dyDescent="0.25">
      <c r="A4397" s="111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1331</v>
      </c>
      <c r="R4397" s="9" t="s">
        <v>1136</v>
      </c>
      <c r="S4397" s="9">
        <f t="shared" si="423"/>
        <v>84566777</v>
      </c>
      <c r="T4397" s="9">
        <f t="shared" si="424"/>
        <v>1160038</v>
      </c>
    </row>
    <row r="4398" spans="1:20" x14ac:dyDescent="0.25">
      <c r="A4398" s="111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1331</v>
      </c>
      <c r="R4398" s="9" t="s">
        <v>1136</v>
      </c>
      <c r="S4398" s="9">
        <f t="shared" si="423"/>
        <v>20733258</v>
      </c>
      <c r="T4398" s="9">
        <f t="shared" si="424"/>
        <v>284407</v>
      </c>
    </row>
    <row r="4399" spans="1:20" x14ac:dyDescent="0.25">
      <c r="A4399" s="111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1331</v>
      </c>
      <c r="R4399" s="9" t="s">
        <v>1136</v>
      </c>
      <c r="S4399" s="9">
        <f t="shared" si="423"/>
        <v>171660424</v>
      </c>
      <c r="T4399" s="9">
        <f t="shared" si="424"/>
        <v>2354738</v>
      </c>
    </row>
    <row r="4400" spans="1:20" x14ac:dyDescent="0.25">
      <c r="A4400" s="111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1331</v>
      </c>
      <c r="R4400" s="9" t="s">
        <v>1136</v>
      </c>
      <c r="S4400" s="9">
        <f t="shared" si="423"/>
        <v>26704932</v>
      </c>
      <c r="T4400" s="9">
        <f t="shared" si="424"/>
        <v>366323</v>
      </c>
    </row>
    <row r="4401" spans="1:20" x14ac:dyDescent="0.25">
      <c r="A4401" s="111">
        <v>322</v>
      </c>
      <c r="B4401" s="9" t="s">
        <v>15</v>
      </c>
      <c r="C4401" s="9" t="s">
        <v>756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1331</v>
      </c>
      <c r="R4401" s="9" t="s">
        <v>1136</v>
      </c>
      <c r="S4401" s="9">
        <f t="shared" si="423"/>
        <v>25450880</v>
      </c>
      <c r="T4401" s="9">
        <f t="shared" si="424"/>
        <v>349120</v>
      </c>
    </row>
    <row r="4402" spans="1:20" x14ac:dyDescent="0.25">
      <c r="A4402" s="111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1331</v>
      </c>
      <c r="R4402" s="9" t="s">
        <v>1136</v>
      </c>
      <c r="S4402" s="9">
        <f t="shared" si="423"/>
        <v>27545760</v>
      </c>
      <c r="T4402" s="9">
        <f t="shared" si="424"/>
        <v>377857</v>
      </c>
    </row>
    <row r="4403" spans="1:20" x14ac:dyDescent="0.25">
      <c r="A4403" s="111">
        <v>141</v>
      </c>
      <c r="B4403" s="9" t="s">
        <v>15</v>
      </c>
      <c r="C4403" s="9" t="s">
        <v>757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1331</v>
      </c>
      <c r="R4403" s="9" t="s">
        <v>1136</v>
      </c>
      <c r="S4403" s="9">
        <f t="shared" si="423"/>
        <v>12830013</v>
      </c>
      <c r="T4403" s="9">
        <f t="shared" si="424"/>
        <v>175995</v>
      </c>
    </row>
    <row r="4404" spans="1:20" x14ac:dyDescent="0.25">
      <c r="A4404" s="111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1331</v>
      </c>
      <c r="R4404" s="9" t="s">
        <v>1136</v>
      </c>
      <c r="S4404" s="9">
        <f t="shared" si="423"/>
        <v>10843960</v>
      </c>
      <c r="T4404" s="9">
        <f t="shared" si="424"/>
        <v>148751</v>
      </c>
    </row>
    <row r="4405" spans="1:20" x14ac:dyDescent="0.25">
      <c r="A4405" s="111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1331</v>
      </c>
      <c r="R4405" s="9" t="s">
        <v>1136</v>
      </c>
      <c r="S4405" s="9">
        <f t="shared" si="423"/>
        <v>24806600</v>
      </c>
      <c r="T4405" s="9">
        <f t="shared" si="424"/>
        <v>340283</v>
      </c>
    </row>
    <row r="4406" spans="1:20" x14ac:dyDescent="0.25">
      <c r="A4406" s="111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1331</v>
      </c>
      <c r="R4406" s="9" t="s">
        <v>1136</v>
      </c>
      <c r="S4406" s="9">
        <f t="shared" si="423"/>
        <v>12475795</v>
      </c>
      <c r="T4406" s="9">
        <f t="shared" si="424"/>
        <v>171136</v>
      </c>
    </row>
    <row r="4407" spans="1:20" x14ac:dyDescent="0.25">
      <c r="A4407" s="111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1331</v>
      </c>
      <c r="R4407" s="9" t="s">
        <v>1136</v>
      </c>
      <c r="S4407" s="9">
        <f t="shared" si="423"/>
        <v>2696659</v>
      </c>
      <c r="T4407" s="9">
        <f t="shared" si="424"/>
        <v>36991</v>
      </c>
    </row>
    <row r="4408" spans="1:20" x14ac:dyDescent="0.25">
      <c r="A4408" s="111">
        <v>39</v>
      </c>
      <c r="B4408" s="9" t="s">
        <v>15</v>
      </c>
      <c r="C4408" s="9" t="s">
        <v>759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1331</v>
      </c>
      <c r="R4408" s="9" t="s">
        <v>1136</v>
      </c>
      <c r="S4408" s="9">
        <f t="shared" si="423"/>
        <v>3702153</v>
      </c>
      <c r="T4408" s="9">
        <f t="shared" si="424"/>
        <v>50784</v>
      </c>
    </row>
    <row r="4409" spans="1:20" x14ac:dyDescent="0.25">
      <c r="A4409" s="111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1331</v>
      </c>
      <c r="R4409" s="9" t="s">
        <v>1136</v>
      </c>
      <c r="S4409" s="9">
        <f t="shared" si="423"/>
        <v>430996</v>
      </c>
      <c r="T4409" s="9">
        <f t="shared" si="424"/>
        <v>5912</v>
      </c>
    </row>
    <row r="4410" spans="1:20" x14ac:dyDescent="0.25">
      <c r="A4410" s="111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1331</v>
      </c>
      <c r="R4410" s="9" t="s">
        <v>1136</v>
      </c>
      <c r="S4410" s="9">
        <f t="shared" si="423"/>
        <v>3769430</v>
      </c>
      <c r="T4410" s="9">
        <f t="shared" si="424"/>
        <v>51707</v>
      </c>
    </row>
    <row r="4411" spans="1:20" x14ac:dyDescent="0.25">
      <c r="A4411" s="111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1331</v>
      </c>
      <c r="R4411" s="9" t="s">
        <v>1136</v>
      </c>
      <c r="S4411" s="9">
        <f t="shared" si="423"/>
        <v>10599588</v>
      </c>
      <c r="T4411" s="9">
        <f t="shared" si="424"/>
        <v>145399</v>
      </c>
    </row>
    <row r="4412" spans="1:20" x14ac:dyDescent="0.25">
      <c r="A4412" s="111">
        <v>17</v>
      </c>
      <c r="B4412" s="9" t="s">
        <v>15</v>
      </c>
      <c r="C4412" s="9" t="s">
        <v>987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928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1331</v>
      </c>
      <c r="R4412" s="9" t="s">
        <v>1136</v>
      </c>
      <c r="S4412" s="9">
        <f t="shared" si="423"/>
        <v>2089351</v>
      </c>
      <c r="T4412" s="9">
        <f t="shared" si="424"/>
        <v>28661</v>
      </c>
    </row>
    <row r="4413" spans="1:20" x14ac:dyDescent="0.25">
      <c r="A4413" s="111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1331</v>
      </c>
      <c r="R4413" s="9" t="s">
        <v>1136</v>
      </c>
      <c r="S4413" s="9">
        <f t="shared" si="423"/>
        <v>2068000</v>
      </c>
      <c r="T4413" s="9">
        <f t="shared" si="424"/>
        <v>28368</v>
      </c>
    </row>
    <row r="4414" spans="1:20" x14ac:dyDescent="0.25">
      <c r="A4414" s="111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1331</v>
      </c>
      <c r="R4414" s="9" t="s">
        <v>1136</v>
      </c>
      <c r="S4414" s="9">
        <f t="shared" si="423"/>
        <v>277980</v>
      </c>
      <c r="T4414" s="9">
        <f t="shared" si="424"/>
        <v>3813</v>
      </c>
    </row>
    <row r="4415" spans="1:20" x14ac:dyDescent="0.25">
      <c r="A4415" s="111">
        <v>46</v>
      </c>
      <c r="B4415" s="9" t="s">
        <v>15</v>
      </c>
      <c r="C4415" s="9" t="s">
        <v>1046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1047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1331</v>
      </c>
      <c r="R4415" s="9" t="s">
        <v>1136</v>
      </c>
      <c r="S4415" s="9">
        <f t="shared" si="423"/>
        <v>6231160</v>
      </c>
      <c r="T4415" s="9">
        <f t="shared" si="424"/>
        <v>85475</v>
      </c>
    </row>
    <row r="4416" spans="1:20" x14ac:dyDescent="0.25">
      <c r="A4416" s="111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1331</v>
      </c>
      <c r="R4416" s="9" t="s">
        <v>1136</v>
      </c>
      <c r="S4416" s="9">
        <f t="shared" si="423"/>
        <v>2549064</v>
      </c>
      <c r="T4416" s="9">
        <f t="shared" si="424"/>
        <v>34967</v>
      </c>
    </row>
    <row r="4417" spans="1:20" x14ac:dyDescent="0.25">
      <c r="A4417" s="111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1331</v>
      </c>
      <c r="R4417" s="9" t="s">
        <v>1136</v>
      </c>
      <c r="S4417" s="9">
        <f t="shared" si="423"/>
        <v>732390</v>
      </c>
      <c r="T4417" s="9">
        <f t="shared" si="424"/>
        <v>10047</v>
      </c>
    </row>
    <row r="4418" spans="1:20" x14ac:dyDescent="0.25">
      <c r="A4418" s="111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1331</v>
      </c>
      <c r="R4418" s="9" t="s">
        <v>1136</v>
      </c>
      <c r="S4418" s="9">
        <f t="shared" si="423"/>
        <v>9828054</v>
      </c>
      <c r="T4418" s="9">
        <f t="shared" si="424"/>
        <v>134816</v>
      </c>
    </row>
    <row r="4419" spans="1:20" x14ac:dyDescent="0.25">
      <c r="A4419" s="111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1331</v>
      </c>
      <c r="R4419" s="9" t="s">
        <v>1136</v>
      </c>
      <c r="S4419" s="9">
        <f t="shared" si="423"/>
        <v>28044522</v>
      </c>
      <c r="T4419" s="9">
        <f t="shared" si="424"/>
        <v>384699</v>
      </c>
    </row>
    <row r="4420" spans="1:20" x14ac:dyDescent="0.25">
      <c r="A4420" s="111">
        <v>140</v>
      </c>
      <c r="B4420" s="9" t="s">
        <v>15</v>
      </c>
      <c r="C4420" s="9" t="s">
        <v>988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1331</v>
      </c>
      <c r="R4420" s="9" t="s">
        <v>1136</v>
      </c>
      <c r="S4420" s="9">
        <f t="shared" si="423"/>
        <v>18326980</v>
      </c>
      <c r="T4420" s="9">
        <f t="shared" si="424"/>
        <v>251399</v>
      </c>
    </row>
    <row r="4421" spans="1:20" x14ac:dyDescent="0.25">
      <c r="A4421" s="111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1331</v>
      </c>
      <c r="R4421" s="9" t="s">
        <v>1136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 x14ac:dyDescent="0.25">
      <c r="A4422" s="111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1331</v>
      </c>
      <c r="R4422" s="9" t="s">
        <v>1136</v>
      </c>
      <c r="S4422" s="9">
        <f t="shared" si="428"/>
        <v>86960010</v>
      </c>
      <c r="T4422" s="9">
        <f t="shared" si="429"/>
        <v>1192867</v>
      </c>
    </row>
    <row r="4423" spans="1:20" x14ac:dyDescent="0.25">
      <c r="A4423" s="111">
        <v>2</v>
      </c>
      <c r="B4423" s="9" t="s">
        <v>15</v>
      </c>
      <c r="C4423" s="9" t="s">
        <v>1228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1331</v>
      </c>
      <c r="R4423" s="9" t="s">
        <v>1136</v>
      </c>
      <c r="S4423" s="9">
        <f t="shared" si="428"/>
        <v>202440</v>
      </c>
      <c r="T4423" s="9">
        <f t="shared" si="429"/>
        <v>2777</v>
      </c>
    </row>
    <row r="4424" spans="1:20" x14ac:dyDescent="0.25">
      <c r="A4424" s="111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1331</v>
      </c>
      <c r="R4424" s="9" t="s">
        <v>1136</v>
      </c>
      <c r="S4424" s="9">
        <f t="shared" si="428"/>
        <v>12282348</v>
      </c>
      <c r="T4424" s="9">
        <f t="shared" si="429"/>
        <v>168482</v>
      </c>
    </row>
    <row r="4425" spans="1:20" x14ac:dyDescent="0.25">
      <c r="A4425" s="111">
        <v>26</v>
      </c>
      <c r="B4425" s="9" t="s">
        <v>15</v>
      </c>
      <c r="C4425" s="9" t="s">
        <v>989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1331</v>
      </c>
      <c r="R4425" s="9" t="s">
        <v>1136</v>
      </c>
      <c r="S4425" s="9">
        <f t="shared" si="428"/>
        <v>3143400</v>
      </c>
      <c r="T4425" s="9">
        <f t="shared" si="429"/>
        <v>43119</v>
      </c>
    </row>
    <row r="4426" spans="1:20" x14ac:dyDescent="0.25">
      <c r="A4426" s="111">
        <v>8</v>
      </c>
      <c r="B4426" s="9" t="s">
        <v>15</v>
      </c>
      <c r="C4426" s="9" t="s">
        <v>860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1331</v>
      </c>
      <c r="R4426" s="9" t="s">
        <v>1136</v>
      </c>
      <c r="S4426" s="9">
        <f t="shared" si="428"/>
        <v>2487920</v>
      </c>
      <c r="T4426" s="9">
        <f t="shared" si="429"/>
        <v>34128</v>
      </c>
    </row>
    <row r="4427" spans="1:20" x14ac:dyDescent="0.25">
      <c r="A4427" s="111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1331</v>
      </c>
      <c r="R4427" s="9" t="s">
        <v>1136</v>
      </c>
      <c r="S4427" s="9">
        <f t="shared" si="428"/>
        <v>3117968</v>
      </c>
      <c r="T4427" s="9">
        <f t="shared" si="429"/>
        <v>42770</v>
      </c>
    </row>
    <row r="4428" spans="1:20" x14ac:dyDescent="0.25">
      <c r="A4428" s="111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1331</v>
      </c>
      <c r="R4428" s="9" t="s">
        <v>1136</v>
      </c>
      <c r="S4428" s="9">
        <f t="shared" si="428"/>
        <v>8399966</v>
      </c>
      <c r="T4428" s="9">
        <f t="shared" si="429"/>
        <v>115226</v>
      </c>
    </row>
    <row r="4429" spans="1:20" x14ac:dyDescent="0.25">
      <c r="A4429" s="111">
        <v>285</v>
      </c>
      <c r="B4429" s="9" t="s">
        <v>15</v>
      </c>
      <c r="C4429" s="9" t="s">
        <v>990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991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1331</v>
      </c>
      <c r="R4429" s="9" t="s">
        <v>1136</v>
      </c>
      <c r="S4429" s="9">
        <f t="shared" si="428"/>
        <v>45124620</v>
      </c>
      <c r="T4429" s="9">
        <f t="shared" si="429"/>
        <v>618993</v>
      </c>
    </row>
    <row r="4430" spans="1:20" x14ac:dyDescent="0.25">
      <c r="A4430" s="111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1331</v>
      </c>
      <c r="R4430" s="9" t="s">
        <v>1136</v>
      </c>
      <c r="S4430" s="9">
        <f t="shared" si="428"/>
        <v>9062625</v>
      </c>
      <c r="T4430" s="9">
        <f t="shared" si="429"/>
        <v>124316</v>
      </c>
    </row>
    <row r="4431" spans="1:20" x14ac:dyDescent="0.25">
      <c r="A4431" s="111">
        <v>65</v>
      </c>
      <c r="B4431" s="9" t="s">
        <v>15</v>
      </c>
      <c r="C4431" s="9" t="s">
        <v>764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765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1331</v>
      </c>
      <c r="R4431" s="9" t="s">
        <v>1136</v>
      </c>
      <c r="S4431" s="9">
        <f t="shared" si="428"/>
        <v>10049910</v>
      </c>
      <c r="T4431" s="9">
        <f t="shared" si="429"/>
        <v>137859</v>
      </c>
    </row>
    <row r="4432" spans="1:20" x14ac:dyDescent="0.25">
      <c r="A4432" s="111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1331</v>
      </c>
      <c r="R4432" s="9" t="s">
        <v>1136</v>
      </c>
      <c r="S4432" s="9">
        <f t="shared" si="428"/>
        <v>163970</v>
      </c>
      <c r="T4432" s="9">
        <f t="shared" si="429"/>
        <v>2249</v>
      </c>
    </row>
    <row r="4433" spans="1:20" x14ac:dyDescent="0.25">
      <c r="A4433" s="111">
        <v>8</v>
      </c>
      <c r="B4433" s="9" t="s">
        <v>15</v>
      </c>
      <c r="C4433" s="9" t="s">
        <v>954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807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1331</v>
      </c>
      <c r="R4433" s="9" t="s">
        <v>1136</v>
      </c>
      <c r="S4433" s="9">
        <f t="shared" si="428"/>
        <v>1715640</v>
      </c>
      <c r="T4433" s="9">
        <f t="shared" si="429"/>
        <v>23534</v>
      </c>
    </row>
    <row r="4434" spans="1:20" x14ac:dyDescent="0.25">
      <c r="A4434" s="111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762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1331</v>
      </c>
      <c r="R4434" s="9" t="s">
        <v>1136</v>
      </c>
      <c r="S4434" s="9">
        <f t="shared" si="428"/>
        <v>12393446</v>
      </c>
      <c r="T4434" s="9">
        <f t="shared" si="429"/>
        <v>170006</v>
      </c>
    </row>
    <row r="4435" spans="1:20" x14ac:dyDescent="0.25">
      <c r="A4435" s="111">
        <v>16</v>
      </c>
      <c r="B4435" s="9" t="s">
        <v>15</v>
      </c>
      <c r="C4435" s="9" t="s">
        <v>943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1331</v>
      </c>
      <c r="R4435" s="9" t="s">
        <v>1136</v>
      </c>
      <c r="S4435" s="9">
        <f t="shared" si="428"/>
        <v>2160544</v>
      </c>
      <c r="T4435" s="9">
        <f t="shared" si="429"/>
        <v>29637</v>
      </c>
    </row>
    <row r="4436" spans="1:20" x14ac:dyDescent="0.25">
      <c r="A4436" s="111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1331</v>
      </c>
      <c r="R4436" s="9" t="s">
        <v>1136</v>
      </c>
      <c r="S4436" s="9">
        <f t="shared" si="428"/>
        <v>1244880</v>
      </c>
      <c r="T4436" s="9">
        <f t="shared" si="429"/>
        <v>17077</v>
      </c>
    </row>
    <row r="4437" spans="1:20" x14ac:dyDescent="0.25">
      <c r="A4437" s="111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1331</v>
      </c>
      <c r="R4437" s="9" t="s">
        <v>1136</v>
      </c>
      <c r="S4437" s="9">
        <f t="shared" si="428"/>
        <v>41696064</v>
      </c>
      <c r="T4437" s="9">
        <f t="shared" si="429"/>
        <v>571962</v>
      </c>
    </row>
    <row r="4438" spans="1:20" x14ac:dyDescent="0.25">
      <c r="A4438" s="111">
        <v>18</v>
      </c>
      <c r="B4438" s="9" t="s">
        <v>15</v>
      </c>
      <c r="C4438" s="9" t="s">
        <v>1213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1331</v>
      </c>
      <c r="R4438" s="9" t="s">
        <v>1136</v>
      </c>
      <c r="S4438" s="9">
        <f t="shared" si="428"/>
        <v>1998180</v>
      </c>
      <c r="T4438" s="9">
        <f t="shared" si="429"/>
        <v>27410</v>
      </c>
    </row>
    <row r="4439" spans="1:20" x14ac:dyDescent="0.25">
      <c r="A4439" s="111">
        <v>9</v>
      </c>
      <c r="B4439" s="9" t="s">
        <v>15</v>
      </c>
      <c r="C4439" s="9" t="s">
        <v>1214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1331</v>
      </c>
      <c r="R4439" s="9" t="s">
        <v>1136</v>
      </c>
      <c r="S4439" s="9">
        <f t="shared" si="428"/>
        <v>1030590</v>
      </c>
      <c r="T4439" s="9">
        <f t="shared" si="429"/>
        <v>14137</v>
      </c>
    </row>
    <row r="4440" spans="1:20" x14ac:dyDescent="0.25">
      <c r="A4440" s="111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1331</v>
      </c>
      <c r="R4440" s="9" t="s">
        <v>1136</v>
      </c>
      <c r="S4440" s="9">
        <f t="shared" si="428"/>
        <v>2330475</v>
      </c>
      <c r="T4440" s="9">
        <f t="shared" si="429"/>
        <v>31968</v>
      </c>
    </row>
    <row r="4441" spans="1:20" x14ac:dyDescent="0.25">
      <c r="A4441" s="111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1331</v>
      </c>
      <c r="R4441" s="9" t="s">
        <v>1136</v>
      </c>
      <c r="S4441" s="9">
        <f t="shared" si="428"/>
        <v>132045</v>
      </c>
      <c r="T4441" s="9">
        <f t="shared" si="429"/>
        <v>1811</v>
      </c>
    </row>
    <row r="4442" spans="1:20" x14ac:dyDescent="0.25">
      <c r="A4442" s="111">
        <v>272</v>
      </c>
      <c r="B4442" s="9" t="s">
        <v>15</v>
      </c>
      <c r="C4442" s="9" t="s">
        <v>1050</v>
      </c>
      <c r="D4442" s="9" t="s">
        <v>228</v>
      </c>
      <c r="E4442" s="9" t="s">
        <v>227</v>
      </c>
      <c r="F4442" s="9" t="s">
        <v>1</v>
      </c>
      <c r="G4442" s="9" t="s">
        <v>822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1331</v>
      </c>
      <c r="R4442" s="9" t="s">
        <v>1136</v>
      </c>
      <c r="S4442" s="9">
        <f t="shared" si="428"/>
        <v>16568064</v>
      </c>
      <c r="T4442" s="9">
        <f t="shared" si="429"/>
        <v>227271</v>
      </c>
    </row>
    <row r="4443" spans="1:20" x14ac:dyDescent="0.25">
      <c r="A4443" s="111">
        <v>448</v>
      </c>
      <c r="B4443" s="9" t="s">
        <v>15</v>
      </c>
      <c r="C4443" s="9" t="s">
        <v>1119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1331</v>
      </c>
      <c r="R4443" s="9" t="s">
        <v>1136</v>
      </c>
      <c r="S4443" s="9">
        <f t="shared" si="428"/>
        <v>15635200</v>
      </c>
      <c r="T4443" s="9">
        <f t="shared" si="429"/>
        <v>214475</v>
      </c>
    </row>
    <row r="4444" spans="1:20" x14ac:dyDescent="0.25">
      <c r="A4444" s="111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1331</v>
      </c>
      <c r="R4444" s="9" t="s">
        <v>1136</v>
      </c>
      <c r="S4444" s="9">
        <f t="shared" si="428"/>
        <v>2368266</v>
      </c>
      <c r="T4444" s="9">
        <f t="shared" si="429"/>
        <v>32487</v>
      </c>
    </row>
    <row r="4445" spans="1:20" x14ac:dyDescent="0.25">
      <c r="A4445" s="111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1331</v>
      </c>
      <c r="R4445" s="9" t="s">
        <v>1136</v>
      </c>
      <c r="S4445" s="9">
        <f t="shared" si="428"/>
        <v>19885212</v>
      </c>
      <c r="T4445" s="9">
        <f t="shared" si="429"/>
        <v>272774</v>
      </c>
    </row>
    <row r="4446" spans="1:20" x14ac:dyDescent="0.25">
      <c r="A4446" s="111">
        <v>1358</v>
      </c>
      <c r="B4446" s="9" t="s">
        <v>15</v>
      </c>
      <c r="C4446" s="9" t="s">
        <v>766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1331</v>
      </c>
      <c r="R4446" s="9" t="s">
        <v>1136</v>
      </c>
      <c r="S4446" s="9">
        <f t="shared" si="428"/>
        <v>35097510</v>
      </c>
      <c r="T4446" s="9">
        <f t="shared" si="429"/>
        <v>481447</v>
      </c>
    </row>
    <row r="4447" spans="1:20" x14ac:dyDescent="0.25">
      <c r="A4447" s="111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1331</v>
      </c>
      <c r="R4447" s="9" t="s">
        <v>1136</v>
      </c>
      <c r="S4447" s="9">
        <f t="shared" si="428"/>
        <v>6557460</v>
      </c>
      <c r="T4447" s="9">
        <f t="shared" si="429"/>
        <v>89951</v>
      </c>
    </row>
    <row r="4448" spans="1:20" x14ac:dyDescent="0.25">
      <c r="A4448" s="111">
        <v>322</v>
      </c>
      <c r="B4448" s="9" t="s">
        <v>15</v>
      </c>
      <c r="C4448" s="9" t="s">
        <v>1215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1331</v>
      </c>
      <c r="R4448" s="9" t="s">
        <v>1136</v>
      </c>
      <c r="S4448" s="9">
        <f t="shared" si="428"/>
        <v>11137980</v>
      </c>
      <c r="T4448" s="9">
        <f t="shared" si="429"/>
        <v>152784</v>
      </c>
    </row>
    <row r="4449" spans="1:20" x14ac:dyDescent="0.25">
      <c r="A4449" s="111">
        <v>399</v>
      </c>
      <c r="B4449" s="9" t="s">
        <v>15</v>
      </c>
      <c r="C4449" s="9" t="s">
        <v>1120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1331</v>
      </c>
      <c r="R4449" s="9" t="s">
        <v>1136</v>
      </c>
      <c r="S4449" s="9">
        <f t="shared" si="428"/>
        <v>20436780</v>
      </c>
      <c r="T4449" s="9">
        <f t="shared" si="429"/>
        <v>280340</v>
      </c>
    </row>
    <row r="4450" spans="1:20" x14ac:dyDescent="0.25">
      <c r="A4450" s="111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1331</v>
      </c>
      <c r="R4450" s="9" t="s">
        <v>1136</v>
      </c>
      <c r="S4450" s="9">
        <f t="shared" si="428"/>
        <v>80490</v>
      </c>
      <c r="T4450" s="9">
        <f t="shared" si="429"/>
        <v>1104</v>
      </c>
    </row>
    <row r="4451" spans="1:20" x14ac:dyDescent="0.25">
      <c r="A4451" s="111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97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1331</v>
      </c>
      <c r="R4451" s="9" t="s">
        <v>1136</v>
      </c>
      <c r="S4451" s="9">
        <f t="shared" si="428"/>
        <v>174853448</v>
      </c>
      <c r="T4451" s="9">
        <f t="shared" si="429"/>
        <v>2398538</v>
      </c>
    </row>
    <row r="4452" spans="1:20" x14ac:dyDescent="0.25">
      <c r="A4452" s="111">
        <v>2320</v>
      </c>
      <c r="B4452" s="9" t="s">
        <v>15</v>
      </c>
      <c r="C4452" s="9" t="s">
        <v>1122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1331</v>
      </c>
      <c r="R4452" s="9" t="s">
        <v>1136</v>
      </c>
      <c r="S4452" s="9">
        <f t="shared" si="428"/>
        <v>68488720</v>
      </c>
      <c r="T4452" s="9">
        <f t="shared" si="429"/>
        <v>939489</v>
      </c>
    </row>
    <row r="4453" spans="1:20" x14ac:dyDescent="0.25">
      <c r="A4453" s="111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1331</v>
      </c>
      <c r="R4453" s="9" t="s">
        <v>1136</v>
      </c>
      <c r="S4453" s="9">
        <f t="shared" si="428"/>
        <v>1440960</v>
      </c>
      <c r="T4453" s="9">
        <f t="shared" si="429"/>
        <v>19766</v>
      </c>
    </row>
    <row r="4454" spans="1:20" x14ac:dyDescent="0.25">
      <c r="A4454" s="111">
        <v>2001</v>
      </c>
      <c r="B4454" s="9" t="s">
        <v>15</v>
      </c>
      <c r="C4454" s="9" t="s">
        <v>1123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1331</v>
      </c>
      <c r="R4454" s="9" t="s">
        <v>1136</v>
      </c>
      <c r="S4454" s="9">
        <f t="shared" si="428"/>
        <v>99665808</v>
      </c>
      <c r="T4454" s="9">
        <f t="shared" si="429"/>
        <v>1367158</v>
      </c>
    </row>
    <row r="4455" spans="1:20" x14ac:dyDescent="0.25">
      <c r="A4455" s="111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1331</v>
      </c>
      <c r="R4455" s="9" t="s">
        <v>1136</v>
      </c>
      <c r="S4455" s="9">
        <f t="shared" si="428"/>
        <v>10142132</v>
      </c>
      <c r="T4455" s="9">
        <f t="shared" si="429"/>
        <v>139124</v>
      </c>
    </row>
    <row r="4456" spans="1:20" x14ac:dyDescent="0.25">
      <c r="A4456" s="111">
        <v>155</v>
      </c>
      <c r="B4456" s="9" t="s">
        <v>15</v>
      </c>
      <c r="C4456" s="9" t="s">
        <v>1217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1331</v>
      </c>
      <c r="R4456" s="9" t="s">
        <v>1136</v>
      </c>
      <c r="S4456" s="9">
        <f t="shared" si="428"/>
        <v>13539405</v>
      </c>
      <c r="T4456" s="9">
        <f t="shared" si="429"/>
        <v>185726</v>
      </c>
    </row>
    <row r="4457" spans="1:20" x14ac:dyDescent="0.25">
      <c r="A4457" s="111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1331</v>
      </c>
      <c r="R4457" s="9" t="s">
        <v>1136</v>
      </c>
      <c r="S4457" s="9">
        <f t="shared" si="428"/>
        <v>2269008</v>
      </c>
      <c r="T4457" s="9">
        <f t="shared" si="429"/>
        <v>31125</v>
      </c>
    </row>
    <row r="4458" spans="1:20" x14ac:dyDescent="0.25">
      <c r="A4458" s="111">
        <v>3</v>
      </c>
      <c r="B4458" s="9" t="s">
        <v>15</v>
      </c>
      <c r="C4458" s="9" t="s">
        <v>768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1331</v>
      </c>
      <c r="R4458" s="9" t="s">
        <v>1136</v>
      </c>
      <c r="S4458" s="9">
        <f t="shared" si="428"/>
        <v>489987</v>
      </c>
      <c r="T4458" s="9">
        <f t="shared" si="429"/>
        <v>6721</v>
      </c>
    </row>
    <row r="4459" spans="1:20" x14ac:dyDescent="0.25">
      <c r="A4459" s="111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1331</v>
      </c>
      <c r="R4459" s="9" t="s">
        <v>1136</v>
      </c>
      <c r="S4459" s="9">
        <f t="shared" si="428"/>
        <v>1789900</v>
      </c>
      <c r="T4459" s="9">
        <f t="shared" si="429"/>
        <v>24553</v>
      </c>
    </row>
    <row r="4460" spans="1:20" x14ac:dyDescent="0.25">
      <c r="A4460" s="111">
        <v>3</v>
      </c>
      <c r="B4460" s="9" t="s">
        <v>15</v>
      </c>
      <c r="C4460" s="9" t="s">
        <v>769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1331</v>
      </c>
      <c r="R4460" s="9" t="s">
        <v>1136</v>
      </c>
      <c r="S4460" s="9">
        <f t="shared" si="428"/>
        <v>389970</v>
      </c>
      <c r="T4460" s="9">
        <f t="shared" si="429"/>
        <v>5349</v>
      </c>
    </row>
    <row r="4461" spans="1:20" x14ac:dyDescent="0.25">
      <c r="A4461" s="111">
        <v>19</v>
      </c>
      <c r="B4461" s="9" t="s">
        <v>15</v>
      </c>
      <c r="C4461" s="9" t="s">
        <v>770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1331</v>
      </c>
      <c r="R4461" s="9" t="s">
        <v>1136</v>
      </c>
      <c r="S4461" s="9">
        <f t="shared" si="428"/>
        <v>2412677</v>
      </c>
      <c r="T4461" s="9">
        <f t="shared" si="429"/>
        <v>33096</v>
      </c>
    </row>
    <row r="4462" spans="1:20" x14ac:dyDescent="0.25">
      <c r="A4462" s="111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1331</v>
      </c>
      <c r="R4462" s="9" t="s">
        <v>1136</v>
      </c>
      <c r="S4462" s="9">
        <f t="shared" si="428"/>
        <v>3895965</v>
      </c>
      <c r="T4462" s="9">
        <f t="shared" si="429"/>
        <v>53443</v>
      </c>
    </row>
    <row r="4463" spans="1:20" x14ac:dyDescent="0.25">
      <c r="A4463" s="111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1331</v>
      </c>
      <c r="R4463" s="9" t="s">
        <v>1136</v>
      </c>
      <c r="S4463" s="9">
        <f t="shared" si="428"/>
        <v>5134492</v>
      </c>
      <c r="T4463" s="9">
        <f t="shared" si="429"/>
        <v>70432</v>
      </c>
    </row>
    <row r="4464" spans="1:20" x14ac:dyDescent="0.25">
      <c r="A4464" s="111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1331</v>
      </c>
      <c r="R4464" s="9" t="s">
        <v>1136</v>
      </c>
      <c r="S4464" s="9">
        <f t="shared" si="428"/>
        <v>25784460</v>
      </c>
      <c r="T4464" s="9">
        <f t="shared" si="429"/>
        <v>353696</v>
      </c>
    </row>
    <row r="4465" spans="1:20" x14ac:dyDescent="0.25">
      <c r="A4465" s="111">
        <v>85</v>
      </c>
      <c r="B4465" s="9" t="s">
        <v>15</v>
      </c>
      <c r="C4465" s="9" t="s">
        <v>1218</v>
      </c>
      <c r="D4465" s="9" t="s">
        <v>228</v>
      </c>
      <c r="E4465" s="9" t="s">
        <v>223</v>
      </c>
      <c r="F4465" s="9" t="s">
        <v>5</v>
      </c>
      <c r="G4465" s="9" t="s">
        <v>656</v>
      </c>
      <c r="H4465" s="9" t="s">
        <v>2</v>
      </c>
      <c r="I4465" s="9">
        <v>14</v>
      </c>
      <c r="J4465" s="9" t="s">
        <v>1219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1331</v>
      </c>
      <c r="R4465" s="9" t="s">
        <v>1136</v>
      </c>
      <c r="S4465" s="9">
        <f t="shared" si="428"/>
        <v>9185185</v>
      </c>
      <c r="T4465" s="9">
        <f t="shared" si="429"/>
        <v>125997</v>
      </c>
    </row>
    <row r="4466" spans="1:20" x14ac:dyDescent="0.25">
      <c r="A4466" s="111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1331</v>
      </c>
      <c r="R4466" s="9" t="s">
        <v>1136</v>
      </c>
      <c r="S4466" s="9">
        <f t="shared" si="428"/>
        <v>1441560</v>
      </c>
      <c r="T4466" s="9">
        <f t="shared" si="429"/>
        <v>19774</v>
      </c>
    </row>
    <row r="4467" spans="1:20" x14ac:dyDescent="0.25">
      <c r="A4467" s="111">
        <v>437</v>
      </c>
      <c r="B4467" s="9" t="s">
        <v>15</v>
      </c>
      <c r="C4467" s="9" t="s">
        <v>1229</v>
      </c>
      <c r="D4467" s="9" t="s">
        <v>224</v>
      </c>
      <c r="E4467" s="9" t="s">
        <v>227</v>
      </c>
      <c r="F4467" s="9" t="s">
        <v>1</v>
      </c>
      <c r="G4467" s="9" t="s">
        <v>822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1331</v>
      </c>
      <c r="R4467" s="9" t="s">
        <v>1136</v>
      </c>
      <c r="S4467" s="9">
        <f t="shared" si="428"/>
        <v>22677678</v>
      </c>
      <c r="T4467" s="9">
        <f t="shared" si="429"/>
        <v>311079</v>
      </c>
    </row>
    <row r="4468" spans="1:20" x14ac:dyDescent="0.25">
      <c r="A4468" s="111">
        <v>1861</v>
      </c>
      <c r="B4468" s="9" t="s">
        <v>15</v>
      </c>
      <c r="C4468" s="9" t="s">
        <v>1301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1331</v>
      </c>
      <c r="R4468" s="9" t="s">
        <v>1136</v>
      </c>
      <c r="S4468" s="9">
        <f t="shared" si="428"/>
        <v>62157400</v>
      </c>
      <c r="T4468" s="9">
        <f t="shared" si="429"/>
        <v>852639</v>
      </c>
    </row>
    <row r="4469" spans="1:20" x14ac:dyDescent="0.25">
      <c r="A4469" s="111">
        <v>167</v>
      </c>
      <c r="B4469" s="9" t="s">
        <v>15</v>
      </c>
      <c r="C4469" s="9" t="s">
        <v>1302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1331</v>
      </c>
      <c r="R4469" s="9" t="s">
        <v>1136</v>
      </c>
      <c r="S4469" s="9">
        <f t="shared" si="428"/>
        <v>10042712</v>
      </c>
      <c r="T4469" s="9">
        <f t="shared" si="429"/>
        <v>137760</v>
      </c>
    </row>
    <row r="4470" spans="1:20" x14ac:dyDescent="0.25">
      <c r="A4470" s="111">
        <v>53</v>
      </c>
      <c r="B4470" s="9" t="s">
        <v>15</v>
      </c>
      <c r="C4470" s="9" t="s">
        <v>1303</v>
      </c>
      <c r="D4470" s="9" t="s">
        <v>228</v>
      </c>
      <c r="E4470" s="9" t="s">
        <v>223</v>
      </c>
      <c r="F4470" s="9" t="s">
        <v>1</v>
      </c>
      <c r="G4470" s="9" t="s">
        <v>1182</v>
      </c>
      <c r="H4470" s="9" t="s">
        <v>554</v>
      </c>
      <c r="I4470" s="9">
        <v>14</v>
      </c>
      <c r="J4470" s="9" t="s">
        <v>1199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1331</v>
      </c>
      <c r="R4470" s="9" t="s">
        <v>1136</v>
      </c>
      <c r="S4470" s="9">
        <f t="shared" si="428"/>
        <v>5132096</v>
      </c>
      <c r="T4470" s="9">
        <f t="shared" si="429"/>
        <v>70399</v>
      </c>
    </row>
    <row r="4471" spans="1:20" x14ac:dyDescent="0.25">
      <c r="A4471" s="111">
        <v>1129</v>
      </c>
      <c r="B4471" s="9" t="s">
        <v>15</v>
      </c>
      <c r="C4471" s="9" t="s">
        <v>1304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1305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1331</v>
      </c>
      <c r="R4471" s="9" t="s">
        <v>1136</v>
      </c>
      <c r="S4471" s="9">
        <f t="shared" si="428"/>
        <v>114161093</v>
      </c>
      <c r="T4471" s="9">
        <f t="shared" si="429"/>
        <v>1565996</v>
      </c>
    </row>
    <row r="4472" spans="1:20" x14ac:dyDescent="0.25">
      <c r="A4472" s="111">
        <v>8</v>
      </c>
      <c r="B4472" s="9" t="s">
        <v>15</v>
      </c>
      <c r="C4472" s="9" t="s">
        <v>1306</v>
      </c>
      <c r="D4472" s="9" t="s">
        <v>225</v>
      </c>
      <c r="E4472" s="9" t="s">
        <v>223</v>
      </c>
      <c r="F4472" s="9" t="s">
        <v>5</v>
      </c>
      <c r="G4472" s="9" t="s">
        <v>656</v>
      </c>
      <c r="H4472" s="9" t="s">
        <v>783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1331</v>
      </c>
      <c r="R4472" s="9" t="s">
        <v>1136</v>
      </c>
      <c r="S4472" s="9">
        <f t="shared" si="428"/>
        <v>902960</v>
      </c>
      <c r="T4472" s="9">
        <f t="shared" si="429"/>
        <v>12386</v>
      </c>
    </row>
    <row r="4473" spans="1:20" x14ac:dyDescent="0.25">
      <c r="A4473" s="111">
        <v>790</v>
      </c>
      <c r="B4473" s="9" t="s">
        <v>15</v>
      </c>
      <c r="C4473" s="9" t="s">
        <v>1307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1331</v>
      </c>
      <c r="R4473" s="9" t="s">
        <v>1136</v>
      </c>
      <c r="S4473" s="9">
        <f t="shared" si="428"/>
        <v>93482280</v>
      </c>
      <c r="T4473" s="9">
        <f t="shared" si="429"/>
        <v>1282336</v>
      </c>
    </row>
    <row r="4474" spans="1:20" x14ac:dyDescent="0.25">
      <c r="A4474" s="111">
        <v>21</v>
      </c>
      <c r="B4474" s="9" t="s">
        <v>15</v>
      </c>
      <c r="C4474" s="9" t="s">
        <v>1308</v>
      </c>
      <c r="D4474" s="9" t="s">
        <v>225</v>
      </c>
      <c r="E4474" s="9" t="s">
        <v>223</v>
      </c>
      <c r="F4474" s="9" t="s">
        <v>1</v>
      </c>
      <c r="G4474" s="9" t="s">
        <v>660</v>
      </c>
      <c r="H4474" s="9" t="s">
        <v>1110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1331</v>
      </c>
      <c r="R4474" s="9" t="s">
        <v>1136</v>
      </c>
      <c r="S4474" s="9">
        <f t="shared" si="428"/>
        <v>2244228</v>
      </c>
      <c r="T4474" s="9">
        <f t="shared" si="429"/>
        <v>30785</v>
      </c>
    </row>
    <row r="4475" spans="1:20" x14ac:dyDescent="0.25">
      <c r="A4475" s="111">
        <v>22</v>
      </c>
      <c r="B4475" s="9" t="s">
        <v>15</v>
      </c>
      <c r="C4475" s="9" t="s">
        <v>1309</v>
      </c>
      <c r="D4475" s="9" t="s">
        <v>225</v>
      </c>
      <c r="E4475" s="9" t="s">
        <v>223</v>
      </c>
      <c r="F4475" s="9" t="s">
        <v>5</v>
      </c>
      <c r="G4475" s="9" t="s">
        <v>656</v>
      </c>
      <c r="H4475" s="9" t="s">
        <v>787</v>
      </c>
      <c r="I4475" s="9">
        <v>16</v>
      </c>
      <c r="J4475" s="9" t="s">
        <v>1112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1331</v>
      </c>
      <c r="R4475" s="9" t="s">
        <v>1136</v>
      </c>
      <c r="S4475" s="9">
        <f t="shared" si="428"/>
        <v>2749780</v>
      </c>
      <c r="T4475" s="9">
        <f t="shared" si="429"/>
        <v>37720</v>
      </c>
    </row>
    <row r="4476" spans="1:20" x14ac:dyDescent="0.25">
      <c r="A4476" s="111">
        <v>2</v>
      </c>
      <c r="B4476" s="9" t="s">
        <v>15</v>
      </c>
      <c r="C4476" s="9" t="s">
        <v>1310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1331</v>
      </c>
      <c r="R4476" s="9" t="s">
        <v>1136</v>
      </c>
      <c r="S4476" s="9">
        <f t="shared" si="428"/>
        <v>367980</v>
      </c>
      <c r="T4476" s="9">
        <f t="shared" si="429"/>
        <v>5048</v>
      </c>
    </row>
    <row r="4477" spans="1:20" x14ac:dyDescent="0.25">
      <c r="A4477" s="111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1331</v>
      </c>
      <c r="R4477" s="9" t="s">
        <v>1136</v>
      </c>
      <c r="S4477" s="9">
        <f t="shared" si="428"/>
        <v>1125740</v>
      </c>
      <c r="T4477" s="9">
        <f t="shared" si="429"/>
        <v>15442</v>
      </c>
    </row>
    <row r="4478" spans="1:20" x14ac:dyDescent="0.25">
      <c r="A4478" s="111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794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1331</v>
      </c>
      <c r="R4478" s="9" t="s">
        <v>1136</v>
      </c>
      <c r="S4478" s="9">
        <f t="shared" si="428"/>
        <v>329990</v>
      </c>
      <c r="T4478" s="9">
        <f t="shared" si="429"/>
        <v>4527</v>
      </c>
    </row>
    <row r="4479" spans="1:20" x14ac:dyDescent="0.25">
      <c r="A4479" s="111">
        <v>595</v>
      </c>
      <c r="B4479" s="9" t="s">
        <v>15</v>
      </c>
      <c r="C4479" s="9" t="s">
        <v>1311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1331</v>
      </c>
      <c r="R4479" s="9" t="s">
        <v>1136</v>
      </c>
      <c r="S4479" s="9">
        <f t="shared" si="428"/>
        <v>28499905</v>
      </c>
      <c r="T4479" s="9">
        <f t="shared" si="429"/>
        <v>390945</v>
      </c>
    </row>
    <row r="4480" spans="1:20" x14ac:dyDescent="0.25">
      <c r="A4480" s="111">
        <v>10</v>
      </c>
      <c r="B4480" s="9" t="s">
        <v>15</v>
      </c>
      <c r="C4480" s="9" t="s">
        <v>1312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1053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1331</v>
      </c>
      <c r="R4480" s="9" t="s">
        <v>1136</v>
      </c>
      <c r="S4480" s="9">
        <f t="shared" si="428"/>
        <v>1081810</v>
      </c>
      <c r="T4480" s="9">
        <f t="shared" si="429"/>
        <v>14840</v>
      </c>
    </row>
    <row r="4481" spans="1:20" x14ac:dyDescent="0.25">
      <c r="A4481" s="111">
        <v>3</v>
      </c>
      <c r="B4481" s="9" t="s">
        <v>15</v>
      </c>
      <c r="C4481" s="9" t="s">
        <v>1313</v>
      </c>
      <c r="D4481" s="9" t="s">
        <v>225</v>
      </c>
      <c r="E4481" s="9" t="s">
        <v>223</v>
      </c>
      <c r="F4481" s="9" t="s">
        <v>1</v>
      </c>
      <c r="G4481" s="9" t="s">
        <v>660</v>
      </c>
      <c r="H4481" s="9" t="s">
        <v>1088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1331</v>
      </c>
      <c r="R4481" s="9" t="s">
        <v>1136</v>
      </c>
      <c r="S4481" s="9">
        <f t="shared" si="428"/>
        <v>404970</v>
      </c>
      <c r="T4481" s="9">
        <f t="shared" si="429"/>
        <v>5555</v>
      </c>
    </row>
    <row r="4482" spans="1:20" x14ac:dyDescent="0.25">
      <c r="A4482" s="111">
        <v>1</v>
      </c>
      <c r="B4482" s="9" t="s">
        <v>15</v>
      </c>
      <c r="C4482" s="9" t="s">
        <v>772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1331</v>
      </c>
      <c r="R4482" s="9" t="s">
        <v>1136</v>
      </c>
      <c r="S4482" s="9">
        <f t="shared" si="428"/>
        <v>84890</v>
      </c>
      <c r="T4482" s="9">
        <f t="shared" si="429"/>
        <v>1164</v>
      </c>
    </row>
    <row r="4483" spans="1:20" x14ac:dyDescent="0.25">
      <c r="A4483" s="111">
        <v>3</v>
      </c>
      <c r="B4483" s="9" t="s">
        <v>15</v>
      </c>
      <c r="C4483" s="9" t="s">
        <v>1314</v>
      </c>
      <c r="D4483" s="9" t="s">
        <v>228</v>
      </c>
      <c r="E4483" s="9" t="s">
        <v>227</v>
      </c>
      <c r="F4483" s="9" t="s">
        <v>1</v>
      </c>
      <c r="G4483" s="9" t="s">
        <v>822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1331</v>
      </c>
      <c r="R4483" s="9" t="s">
        <v>1136</v>
      </c>
      <c r="S4483" s="9">
        <f t="shared" si="428"/>
        <v>220500</v>
      </c>
      <c r="T4483" s="9">
        <f t="shared" si="429"/>
        <v>3025</v>
      </c>
    </row>
    <row r="4484" spans="1:20" x14ac:dyDescent="0.25">
      <c r="A4484" s="111">
        <v>10</v>
      </c>
      <c r="B4484" s="9" t="s">
        <v>15</v>
      </c>
      <c r="C4484" s="9" t="s">
        <v>1315</v>
      </c>
      <c r="D4484" s="9" t="s">
        <v>224</v>
      </c>
      <c r="E4484" s="9" t="s">
        <v>227</v>
      </c>
      <c r="F4484" s="9" t="s">
        <v>1</v>
      </c>
      <c r="G4484" s="9" t="s">
        <v>822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1331</v>
      </c>
      <c r="R4484" s="9" t="s">
        <v>1136</v>
      </c>
      <c r="S4484" s="9">
        <f t="shared" si="428"/>
        <v>756000</v>
      </c>
      <c r="T4484" s="9">
        <f t="shared" si="429"/>
        <v>10370</v>
      </c>
    </row>
    <row r="4485" spans="1:20" x14ac:dyDescent="0.25">
      <c r="A4485" s="111">
        <v>276</v>
      </c>
      <c r="B4485" s="9" t="s">
        <v>15</v>
      </c>
      <c r="C4485" s="9" t="s">
        <v>1316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1331</v>
      </c>
      <c r="R4485" s="9" t="s">
        <v>1136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 x14ac:dyDescent="0.25">
      <c r="A4486" s="111">
        <v>51</v>
      </c>
      <c r="B4486" s="9" t="s">
        <v>15</v>
      </c>
      <c r="C4486" s="9" t="s">
        <v>858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1331</v>
      </c>
      <c r="R4486" s="9" t="s">
        <v>1136</v>
      </c>
      <c r="S4486" s="9">
        <f t="shared" si="433"/>
        <v>4871520</v>
      </c>
      <c r="T4486" s="9">
        <f t="shared" si="434"/>
        <v>66825</v>
      </c>
    </row>
    <row r="4487" spans="1:20" x14ac:dyDescent="0.25">
      <c r="A4487" s="111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1331</v>
      </c>
      <c r="R4487" s="9" t="s">
        <v>1136</v>
      </c>
      <c r="S4487" s="9">
        <f t="shared" si="433"/>
        <v>53935200</v>
      </c>
      <c r="T4487" s="9">
        <f t="shared" si="434"/>
        <v>739852</v>
      </c>
    </row>
    <row r="4488" spans="1:20" x14ac:dyDescent="0.25">
      <c r="A4488" s="111">
        <v>1</v>
      </c>
      <c r="B4488" s="9" t="s">
        <v>15</v>
      </c>
      <c r="C4488" s="9" t="s">
        <v>855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934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1331</v>
      </c>
      <c r="R4488" s="9" t="s">
        <v>1136</v>
      </c>
      <c r="S4488" s="9">
        <f t="shared" si="433"/>
        <v>34592</v>
      </c>
      <c r="T4488" s="9">
        <f t="shared" si="434"/>
        <v>475</v>
      </c>
    </row>
    <row r="4489" spans="1:20" x14ac:dyDescent="0.25">
      <c r="A4489" s="111">
        <v>1</v>
      </c>
      <c r="B4489" s="9" t="s">
        <v>15</v>
      </c>
      <c r="C4489" s="9" t="s">
        <v>1317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914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1331</v>
      </c>
      <c r="R4489" s="9" t="s">
        <v>1136</v>
      </c>
      <c r="S4489" s="9">
        <f t="shared" si="433"/>
        <v>65323</v>
      </c>
      <c r="T4489" s="9">
        <f t="shared" si="434"/>
        <v>896</v>
      </c>
    </row>
    <row r="4490" spans="1:20" x14ac:dyDescent="0.25">
      <c r="A4490" s="111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1331</v>
      </c>
      <c r="R4490" s="9" t="s">
        <v>1136</v>
      </c>
      <c r="S4490" s="9">
        <f t="shared" si="433"/>
        <v>145719180</v>
      </c>
      <c r="T4490" s="9">
        <f t="shared" si="434"/>
        <v>1998891</v>
      </c>
    </row>
    <row r="4491" spans="1:20" x14ac:dyDescent="0.25">
      <c r="A4491" s="111">
        <v>13</v>
      </c>
      <c r="B4491" s="9" t="s">
        <v>15</v>
      </c>
      <c r="C4491" s="9" t="s">
        <v>1318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1331</v>
      </c>
      <c r="R4491" s="9" t="s">
        <v>1136</v>
      </c>
      <c r="S4491" s="9">
        <f t="shared" si="433"/>
        <v>493870</v>
      </c>
      <c r="T4491" s="9">
        <f t="shared" si="434"/>
        <v>6775</v>
      </c>
    </row>
    <row r="4492" spans="1:20" x14ac:dyDescent="0.25">
      <c r="A4492" s="111">
        <v>3</v>
      </c>
      <c r="B4492" s="9" t="s">
        <v>15</v>
      </c>
      <c r="C4492" s="9" t="s">
        <v>984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1331</v>
      </c>
      <c r="R4492" s="9" t="s">
        <v>1136</v>
      </c>
      <c r="S4492" s="9">
        <f t="shared" si="433"/>
        <v>110970</v>
      </c>
      <c r="T4492" s="9">
        <f t="shared" si="434"/>
        <v>1522</v>
      </c>
    </row>
    <row r="4493" spans="1:20" x14ac:dyDescent="0.25">
      <c r="A4493" s="111">
        <v>26</v>
      </c>
      <c r="B4493" s="9" t="s">
        <v>15</v>
      </c>
      <c r="C4493" s="9" t="s">
        <v>771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1331</v>
      </c>
      <c r="R4493" s="9" t="s">
        <v>1136</v>
      </c>
      <c r="S4493" s="9">
        <f t="shared" si="433"/>
        <v>2651740</v>
      </c>
      <c r="T4493" s="9">
        <f t="shared" si="434"/>
        <v>36375</v>
      </c>
    </row>
    <row r="4494" spans="1:20" x14ac:dyDescent="0.25">
      <c r="A4494" s="111">
        <v>3</v>
      </c>
      <c r="B4494" s="9" t="s">
        <v>15</v>
      </c>
      <c r="C4494" s="9" t="s">
        <v>1319</v>
      </c>
      <c r="D4494" s="9" t="s">
        <v>228</v>
      </c>
      <c r="E4494" s="9" t="s">
        <v>223</v>
      </c>
      <c r="F4494" s="9" t="s">
        <v>1</v>
      </c>
      <c r="G4494" s="9" t="s">
        <v>660</v>
      </c>
      <c r="H4494" s="9" t="s">
        <v>2</v>
      </c>
      <c r="I4494" s="9">
        <v>14</v>
      </c>
      <c r="J4494" s="9" t="s">
        <v>1320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1331</v>
      </c>
      <c r="R4494" s="9" t="s">
        <v>1136</v>
      </c>
      <c r="S4494" s="9">
        <f t="shared" si="433"/>
        <v>295821</v>
      </c>
      <c r="T4494" s="9">
        <f t="shared" si="434"/>
        <v>4058</v>
      </c>
    </row>
    <row r="4495" spans="1:20" x14ac:dyDescent="0.25">
      <c r="A4495" s="111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1331</v>
      </c>
      <c r="R4495" s="9" t="s">
        <v>1136</v>
      </c>
      <c r="S4495" s="9">
        <f t="shared" si="433"/>
        <v>15985914</v>
      </c>
      <c r="T4495" s="9">
        <f t="shared" si="434"/>
        <v>219286</v>
      </c>
    </row>
    <row r="4496" spans="1:20" x14ac:dyDescent="0.25">
      <c r="A4496" s="111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1331</v>
      </c>
      <c r="R4496" s="9" t="s">
        <v>1136</v>
      </c>
      <c r="S4496" s="9">
        <f t="shared" si="433"/>
        <v>2137440</v>
      </c>
      <c r="T4496" s="9">
        <f t="shared" si="434"/>
        <v>29320</v>
      </c>
    </row>
    <row r="4497" spans="1:20" x14ac:dyDescent="0.25">
      <c r="A4497" s="111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999</v>
      </c>
      <c r="H4497" s="9" t="s">
        <v>827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1331</v>
      </c>
      <c r="R4497" s="9" t="s">
        <v>1136</v>
      </c>
      <c r="S4497" s="9">
        <f t="shared" si="433"/>
        <v>851144</v>
      </c>
      <c r="T4497" s="9">
        <f t="shared" si="434"/>
        <v>11676</v>
      </c>
    </row>
    <row r="4498" spans="1:20" x14ac:dyDescent="0.25">
      <c r="A4498" s="111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999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1331</v>
      </c>
      <c r="R4498" s="9" t="s">
        <v>1136</v>
      </c>
      <c r="S4498" s="9">
        <f t="shared" si="433"/>
        <v>10889667</v>
      </c>
      <c r="T4498" s="9">
        <f t="shared" si="434"/>
        <v>149378</v>
      </c>
    </row>
    <row r="4499" spans="1:20" x14ac:dyDescent="0.25">
      <c r="A4499" s="111">
        <v>107</v>
      </c>
      <c r="B4499" s="9" t="s">
        <v>16</v>
      </c>
      <c r="C4499" s="9" t="s">
        <v>1124</v>
      </c>
      <c r="D4499" s="9" t="s">
        <v>225</v>
      </c>
      <c r="E4499" s="9" t="s">
        <v>223</v>
      </c>
      <c r="F4499" s="9" t="s">
        <v>1</v>
      </c>
      <c r="G4499" s="9" t="s">
        <v>660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1331</v>
      </c>
      <c r="R4499" s="9" t="s">
        <v>1136</v>
      </c>
      <c r="S4499" s="9">
        <f t="shared" si="433"/>
        <v>9169472</v>
      </c>
      <c r="T4499" s="9">
        <f t="shared" si="434"/>
        <v>125782</v>
      </c>
    </row>
    <row r="4500" spans="1:20" x14ac:dyDescent="0.25">
      <c r="A4500" s="111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1331</v>
      </c>
      <c r="R4500" s="9" t="s">
        <v>1136</v>
      </c>
      <c r="S4500" s="9">
        <f t="shared" si="433"/>
        <v>208372</v>
      </c>
      <c r="T4500" s="9">
        <f t="shared" si="434"/>
        <v>2858</v>
      </c>
    </row>
    <row r="4501" spans="1:20" x14ac:dyDescent="0.25">
      <c r="A4501" s="111">
        <v>17</v>
      </c>
      <c r="B4501" s="9" t="s">
        <v>16</v>
      </c>
      <c r="C4501" s="9" t="s">
        <v>773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774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1331</v>
      </c>
      <c r="R4501" s="9" t="s">
        <v>1136</v>
      </c>
      <c r="S4501" s="9">
        <f t="shared" si="433"/>
        <v>3677967</v>
      </c>
      <c r="T4501" s="9">
        <f t="shared" si="434"/>
        <v>50452</v>
      </c>
    </row>
    <row r="4502" spans="1:20" x14ac:dyDescent="0.25">
      <c r="A4502" s="111">
        <v>54</v>
      </c>
      <c r="B4502" s="9" t="s">
        <v>16</v>
      </c>
      <c r="C4502" s="9" t="s">
        <v>1125</v>
      </c>
      <c r="D4502" s="9" t="s">
        <v>225</v>
      </c>
      <c r="E4502" s="9" t="s">
        <v>223</v>
      </c>
      <c r="F4502" s="9" t="s">
        <v>5</v>
      </c>
      <c r="G4502" s="9" t="s">
        <v>656</v>
      </c>
      <c r="H4502" s="9" t="s">
        <v>986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1331</v>
      </c>
      <c r="R4502" s="9" t="s">
        <v>1136</v>
      </c>
      <c r="S4502" s="9">
        <f t="shared" si="433"/>
        <v>11874600</v>
      </c>
      <c r="T4502" s="9">
        <f t="shared" si="434"/>
        <v>162889</v>
      </c>
    </row>
    <row r="4503" spans="1:20" x14ac:dyDescent="0.25">
      <c r="A4503" s="111">
        <v>151</v>
      </c>
      <c r="B4503" s="9" t="s">
        <v>16</v>
      </c>
      <c r="C4503" s="9" t="s">
        <v>1220</v>
      </c>
      <c r="D4503" s="9" t="s">
        <v>225</v>
      </c>
      <c r="E4503" s="9" t="s">
        <v>223</v>
      </c>
      <c r="F4503" s="9" t="s">
        <v>5</v>
      </c>
      <c r="G4503" s="9" t="s">
        <v>656</v>
      </c>
      <c r="H4503" s="9" t="s">
        <v>783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1331</v>
      </c>
      <c r="R4503" s="9" t="s">
        <v>1136</v>
      </c>
      <c r="S4503" s="9">
        <f t="shared" si="433"/>
        <v>33352578</v>
      </c>
      <c r="T4503" s="9">
        <f t="shared" si="434"/>
        <v>457511</v>
      </c>
    </row>
    <row r="4504" spans="1:20" x14ac:dyDescent="0.25">
      <c r="A4504" s="111">
        <v>109</v>
      </c>
      <c r="B4504" s="9" t="s">
        <v>16</v>
      </c>
      <c r="C4504" s="9" t="s">
        <v>1126</v>
      </c>
      <c r="D4504" s="9" t="s">
        <v>225</v>
      </c>
      <c r="E4504" s="9" t="s">
        <v>223</v>
      </c>
      <c r="F4504" s="9" t="s">
        <v>5</v>
      </c>
      <c r="G4504" s="9" t="s">
        <v>656</v>
      </c>
      <c r="H4504" s="9" t="s">
        <v>780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1331</v>
      </c>
      <c r="R4504" s="9" t="s">
        <v>1136</v>
      </c>
      <c r="S4504" s="9">
        <f t="shared" si="433"/>
        <v>27608283</v>
      </c>
      <c r="T4504" s="9">
        <f t="shared" si="434"/>
        <v>378714</v>
      </c>
    </row>
    <row r="4505" spans="1:20" x14ac:dyDescent="0.25">
      <c r="A4505" s="111">
        <v>422</v>
      </c>
      <c r="B4505" s="9" t="s">
        <v>16</v>
      </c>
      <c r="C4505" s="9" t="s">
        <v>1051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1331</v>
      </c>
      <c r="R4505" s="9" t="s">
        <v>1136</v>
      </c>
      <c r="S4505" s="9">
        <f t="shared" si="433"/>
        <v>31160058</v>
      </c>
      <c r="T4505" s="9">
        <f t="shared" si="434"/>
        <v>427436</v>
      </c>
    </row>
    <row r="4506" spans="1:20" x14ac:dyDescent="0.25">
      <c r="A4506" s="111">
        <v>988</v>
      </c>
      <c r="B4506" s="9" t="s">
        <v>16</v>
      </c>
      <c r="C4506" s="9" t="s">
        <v>1052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1053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1331</v>
      </c>
      <c r="R4506" s="9" t="s">
        <v>1136</v>
      </c>
      <c r="S4506" s="9">
        <f t="shared" si="433"/>
        <v>80121860</v>
      </c>
      <c r="T4506" s="9">
        <f t="shared" si="434"/>
        <v>1099065</v>
      </c>
    </row>
    <row r="4507" spans="1:20" x14ac:dyDescent="0.25">
      <c r="A4507" s="111">
        <v>473</v>
      </c>
      <c r="B4507" s="9" t="s">
        <v>16</v>
      </c>
      <c r="C4507" s="9" t="s">
        <v>1127</v>
      </c>
      <c r="D4507" s="9" t="s">
        <v>225</v>
      </c>
      <c r="E4507" s="9" t="s">
        <v>223</v>
      </c>
      <c r="F4507" s="9" t="s">
        <v>5</v>
      </c>
      <c r="G4507" s="9" t="s">
        <v>656</v>
      </c>
      <c r="H4507" s="9" t="s">
        <v>1128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1331</v>
      </c>
      <c r="R4507" s="9" t="s">
        <v>1136</v>
      </c>
      <c r="S4507" s="9">
        <f t="shared" si="433"/>
        <v>53449946</v>
      </c>
      <c r="T4507" s="9">
        <f t="shared" si="434"/>
        <v>733195</v>
      </c>
    </row>
    <row r="4508" spans="1:20" x14ac:dyDescent="0.25">
      <c r="A4508" s="111">
        <v>594</v>
      </c>
      <c r="B4508" s="9" t="s">
        <v>16</v>
      </c>
      <c r="C4508" s="9" t="s">
        <v>1221</v>
      </c>
      <c r="D4508" s="9" t="s">
        <v>225</v>
      </c>
      <c r="E4508" s="9" t="s">
        <v>223</v>
      </c>
      <c r="F4508" s="9" t="s">
        <v>5</v>
      </c>
      <c r="G4508" s="9" t="s">
        <v>656</v>
      </c>
      <c r="H4508" s="9" t="s">
        <v>1128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1331</v>
      </c>
      <c r="R4508" s="9" t="s">
        <v>1136</v>
      </c>
      <c r="S4508" s="9">
        <f t="shared" si="433"/>
        <v>68377122</v>
      </c>
      <c r="T4508" s="9">
        <f t="shared" si="434"/>
        <v>937958</v>
      </c>
    </row>
    <row r="4509" spans="1:20" x14ac:dyDescent="0.25">
      <c r="A4509" s="111">
        <v>145</v>
      </c>
      <c r="B4509" s="9" t="s">
        <v>16</v>
      </c>
      <c r="C4509" s="9" t="s">
        <v>1129</v>
      </c>
      <c r="D4509" s="9" t="s">
        <v>225</v>
      </c>
      <c r="E4509" s="9" t="s">
        <v>223</v>
      </c>
      <c r="F4509" s="9" t="s">
        <v>5</v>
      </c>
      <c r="G4509" s="9" t="s">
        <v>656</v>
      </c>
      <c r="H4509" s="9" t="s">
        <v>780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1331</v>
      </c>
      <c r="R4509" s="9" t="s">
        <v>1136</v>
      </c>
      <c r="S4509" s="9">
        <f t="shared" si="433"/>
        <v>27412830</v>
      </c>
      <c r="T4509" s="9">
        <f t="shared" si="434"/>
        <v>376033</v>
      </c>
    </row>
    <row r="4510" spans="1:20" x14ac:dyDescent="0.25">
      <c r="A4510" s="111">
        <v>263</v>
      </c>
      <c r="B4510" s="9" t="s">
        <v>16</v>
      </c>
      <c r="C4510" s="9" t="s">
        <v>1222</v>
      </c>
      <c r="D4510" s="9" t="s">
        <v>225</v>
      </c>
      <c r="E4510" s="9" t="s">
        <v>223</v>
      </c>
      <c r="F4510" s="9" t="s">
        <v>5</v>
      </c>
      <c r="G4510" s="9" t="s">
        <v>656</v>
      </c>
      <c r="H4510" s="9" t="s">
        <v>657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1331</v>
      </c>
      <c r="R4510" s="9" t="s">
        <v>1136</v>
      </c>
      <c r="S4510" s="9">
        <f t="shared" si="433"/>
        <v>51068288</v>
      </c>
      <c r="T4510" s="9">
        <f t="shared" si="434"/>
        <v>700525</v>
      </c>
    </row>
    <row r="4511" spans="1:20" x14ac:dyDescent="0.25">
      <c r="A4511" s="111">
        <v>84</v>
      </c>
      <c r="B4511" s="9" t="s">
        <v>16</v>
      </c>
      <c r="C4511" s="9" t="s">
        <v>1054</v>
      </c>
      <c r="D4511" s="9" t="s">
        <v>225</v>
      </c>
      <c r="E4511" s="9" t="s">
        <v>223</v>
      </c>
      <c r="F4511" s="9" t="s">
        <v>5</v>
      </c>
      <c r="G4511" s="9" t="s">
        <v>656</v>
      </c>
      <c r="H4511" s="9" t="s">
        <v>774</v>
      </c>
      <c r="I4511" s="9">
        <v>15</v>
      </c>
      <c r="J4511" s="9" t="s">
        <v>762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1331</v>
      </c>
      <c r="R4511" s="9" t="s">
        <v>1136</v>
      </c>
      <c r="S4511" s="9">
        <f t="shared" si="433"/>
        <v>22594740</v>
      </c>
      <c r="T4511" s="9">
        <f t="shared" si="434"/>
        <v>309942</v>
      </c>
    </row>
    <row r="4512" spans="1:20" x14ac:dyDescent="0.25">
      <c r="A4512" s="111">
        <v>21</v>
      </c>
      <c r="B4512" s="9" t="s">
        <v>16</v>
      </c>
      <c r="C4512" s="9" t="s">
        <v>1130</v>
      </c>
      <c r="D4512" s="9" t="s">
        <v>225</v>
      </c>
      <c r="E4512" s="9" t="s">
        <v>223</v>
      </c>
      <c r="F4512" s="9" t="s">
        <v>5</v>
      </c>
      <c r="G4512" s="9" t="s">
        <v>656</v>
      </c>
      <c r="H4512" s="9" t="s">
        <v>664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1331</v>
      </c>
      <c r="R4512" s="9" t="s">
        <v>1136</v>
      </c>
      <c r="S4512" s="9">
        <f t="shared" si="433"/>
        <v>6003480</v>
      </c>
      <c r="T4512" s="9">
        <f t="shared" si="434"/>
        <v>82352</v>
      </c>
    </row>
    <row r="4513" spans="1:20" x14ac:dyDescent="0.25">
      <c r="A4513" s="111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1331</v>
      </c>
      <c r="R4513" s="9" t="s">
        <v>1136</v>
      </c>
      <c r="S4513" s="9">
        <f t="shared" si="433"/>
        <v>1707723</v>
      </c>
      <c r="T4513" s="9">
        <f t="shared" si="434"/>
        <v>23426</v>
      </c>
    </row>
    <row r="4514" spans="1:20" x14ac:dyDescent="0.25">
      <c r="A4514" s="111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1331</v>
      </c>
      <c r="R4514" s="9" t="s">
        <v>1136</v>
      </c>
      <c r="S4514" s="9">
        <f t="shared" si="433"/>
        <v>5698199</v>
      </c>
      <c r="T4514" s="9">
        <f t="shared" si="434"/>
        <v>78165</v>
      </c>
    </row>
    <row r="4515" spans="1:20" x14ac:dyDescent="0.25">
      <c r="A4515" s="111">
        <v>148</v>
      </c>
      <c r="B4515" s="9" t="s">
        <v>16</v>
      </c>
      <c r="C4515" s="9" t="s">
        <v>947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1331</v>
      </c>
      <c r="R4515" s="9" t="s">
        <v>1136</v>
      </c>
      <c r="S4515" s="9">
        <f t="shared" si="433"/>
        <v>12713792</v>
      </c>
      <c r="T4515" s="9">
        <f t="shared" si="434"/>
        <v>174400</v>
      </c>
    </row>
    <row r="4516" spans="1:20" x14ac:dyDescent="0.25">
      <c r="A4516" s="111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1331</v>
      </c>
      <c r="R4516" s="9" t="s">
        <v>1136</v>
      </c>
      <c r="S4516" s="9">
        <f t="shared" si="433"/>
        <v>23244570</v>
      </c>
      <c r="T4516" s="9">
        <f t="shared" si="434"/>
        <v>318856</v>
      </c>
    </row>
    <row r="4517" spans="1:20" x14ac:dyDescent="0.25">
      <c r="A4517" s="111">
        <v>232</v>
      </c>
      <c r="B4517" s="9" t="s">
        <v>16</v>
      </c>
      <c r="C4517" s="9" t="s">
        <v>1056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1331</v>
      </c>
      <c r="R4517" s="9" t="s">
        <v>1136</v>
      </c>
      <c r="S4517" s="9">
        <f t="shared" si="433"/>
        <v>10780576</v>
      </c>
      <c r="T4517" s="9">
        <f t="shared" si="434"/>
        <v>147882</v>
      </c>
    </row>
    <row r="4518" spans="1:20" x14ac:dyDescent="0.25">
      <c r="A4518" s="111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1331</v>
      </c>
      <c r="R4518" s="9" t="s">
        <v>1136</v>
      </c>
      <c r="S4518" s="9">
        <f t="shared" si="433"/>
        <v>22450740</v>
      </c>
      <c r="T4518" s="9">
        <f t="shared" si="434"/>
        <v>307966</v>
      </c>
    </row>
    <row r="4519" spans="1:20" x14ac:dyDescent="0.25">
      <c r="A4519" s="111">
        <v>84</v>
      </c>
      <c r="B4519" s="9" t="s">
        <v>16</v>
      </c>
      <c r="C4519" s="9" t="s">
        <v>1057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1331</v>
      </c>
      <c r="R4519" s="9" t="s">
        <v>1136</v>
      </c>
      <c r="S4519" s="9">
        <f t="shared" si="433"/>
        <v>4339944</v>
      </c>
      <c r="T4519" s="9">
        <f t="shared" si="434"/>
        <v>59533</v>
      </c>
    </row>
    <row r="4520" spans="1:20" x14ac:dyDescent="0.25">
      <c r="A4520" s="111">
        <v>1</v>
      </c>
      <c r="B4520" s="9" t="s">
        <v>16</v>
      </c>
      <c r="C4520" s="9" t="s">
        <v>779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780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1331</v>
      </c>
      <c r="R4520" s="9" t="s">
        <v>1136</v>
      </c>
      <c r="S4520" s="9">
        <f t="shared" si="433"/>
        <v>218520</v>
      </c>
      <c r="T4520" s="9">
        <f t="shared" si="434"/>
        <v>2998</v>
      </c>
    </row>
    <row r="4521" spans="1:20" x14ac:dyDescent="0.25">
      <c r="A4521" s="111">
        <v>252</v>
      </c>
      <c r="B4521" s="9" t="s">
        <v>16</v>
      </c>
      <c r="C4521" s="9" t="s">
        <v>1058</v>
      </c>
      <c r="D4521" s="9" t="s">
        <v>225</v>
      </c>
      <c r="E4521" s="9" t="s">
        <v>223</v>
      </c>
      <c r="F4521" s="9" t="s">
        <v>5</v>
      </c>
      <c r="G4521" s="9" t="s">
        <v>656</v>
      </c>
      <c r="H4521" s="9" t="s">
        <v>657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1331</v>
      </c>
      <c r="R4521" s="9" t="s">
        <v>1136</v>
      </c>
      <c r="S4521" s="9">
        <f t="shared" si="433"/>
        <v>79833348</v>
      </c>
      <c r="T4521" s="9">
        <f t="shared" si="434"/>
        <v>1095108</v>
      </c>
    </row>
    <row r="4522" spans="1:20" x14ac:dyDescent="0.25">
      <c r="A4522" s="111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1331</v>
      </c>
      <c r="R4522" s="9" t="s">
        <v>1136</v>
      </c>
      <c r="S4522" s="9">
        <f t="shared" si="433"/>
        <v>4549440</v>
      </c>
      <c r="T4522" s="9">
        <f t="shared" si="434"/>
        <v>62407</v>
      </c>
    </row>
    <row r="4523" spans="1:20" x14ac:dyDescent="0.25">
      <c r="A4523" s="111">
        <v>1759</v>
      </c>
      <c r="B4523" s="9" t="s">
        <v>16</v>
      </c>
      <c r="C4523" s="9" t="s">
        <v>782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1059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1331</v>
      </c>
      <c r="R4523" s="9" t="s">
        <v>1136</v>
      </c>
      <c r="S4523" s="9">
        <f t="shared" si="433"/>
        <v>171001185</v>
      </c>
      <c r="T4523" s="9">
        <f t="shared" si="434"/>
        <v>2345695</v>
      </c>
    </row>
    <row r="4524" spans="1:20" x14ac:dyDescent="0.25">
      <c r="A4524" s="111">
        <v>1732</v>
      </c>
      <c r="B4524" s="9" t="s">
        <v>16</v>
      </c>
      <c r="C4524" s="9" t="s">
        <v>992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1331</v>
      </c>
      <c r="R4524" s="9" t="s">
        <v>1136</v>
      </c>
      <c r="S4524" s="9">
        <f t="shared" si="433"/>
        <v>143260648</v>
      </c>
      <c r="T4524" s="9">
        <f t="shared" si="434"/>
        <v>1965167</v>
      </c>
    </row>
    <row r="4525" spans="1:20" x14ac:dyDescent="0.25">
      <c r="A4525" s="111">
        <v>1716</v>
      </c>
      <c r="B4525" s="9" t="s">
        <v>16</v>
      </c>
      <c r="C4525" s="9" t="s">
        <v>784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1059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1331</v>
      </c>
      <c r="R4525" s="9" t="s">
        <v>1136</v>
      </c>
      <c r="S4525" s="9">
        <f t="shared" si="433"/>
        <v>174079620</v>
      </c>
      <c r="T4525" s="9">
        <f t="shared" si="434"/>
        <v>2387923</v>
      </c>
    </row>
    <row r="4526" spans="1:20" x14ac:dyDescent="0.25">
      <c r="A4526" s="111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1331</v>
      </c>
      <c r="R4526" s="9" t="s">
        <v>1136</v>
      </c>
      <c r="S4526" s="9">
        <f t="shared" si="433"/>
        <v>29367936</v>
      </c>
      <c r="T4526" s="9">
        <f t="shared" si="434"/>
        <v>402852</v>
      </c>
    </row>
    <row r="4527" spans="1:20" x14ac:dyDescent="0.25">
      <c r="A4527" s="111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1331</v>
      </c>
      <c r="R4527" s="9" t="s">
        <v>1136</v>
      </c>
      <c r="S4527" s="9">
        <f t="shared" si="433"/>
        <v>32271440</v>
      </c>
      <c r="T4527" s="9">
        <f t="shared" si="434"/>
        <v>442681</v>
      </c>
    </row>
    <row r="4528" spans="1:20" x14ac:dyDescent="0.25">
      <c r="A4528" s="111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1331</v>
      </c>
      <c r="R4528" s="9" t="s">
        <v>1136</v>
      </c>
      <c r="S4528" s="9">
        <f t="shared" si="433"/>
        <v>28971264</v>
      </c>
      <c r="T4528" s="9">
        <f t="shared" si="434"/>
        <v>397411</v>
      </c>
    </row>
    <row r="4529" spans="1:20" x14ac:dyDescent="0.25">
      <c r="A4529" s="111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1331</v>
      </c>
      <c r="R4529" s="9" t="s">
        <v>1136</v>
      </c>
      <c r="S4529" s="9">
        <f t="shared" si="433"/>
        <v>6754981</v>
      </c>
      <c r="T4529" s="9">
        <f t="shared" si="434"/>
        <v>92661</v>
      </c>
    </row>
    <row r="4530" spans="1:20" x14ac:dyDescent="0.25">
      <c r="A4530" s="111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1331</v>
      </c>
      <c r="R4530" s="9" t="s">
        <v>1136</v>
      </c>
      <c r="S4530" s="9">
        <f t="shared" si="433"/>
        <v>607188</v>
      </c>
      <c r="T4530" s="9">
        <f t="shared" si="434"/>
        <v>8329</v>
      </c>
    </row>
    <row r="4531" spans="1:20" x14ac:dyDescent="0.25">
      <c r="A4531" s="111">
        <v>1</v>
      </c>
      <c r="B4531" s="9" t="s">
        <v>16</v>
      </c>
      <c r="C4531" s="9" t="s">
        <v>864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865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1331</v>
      </c>
      <c r="R4531" s="9" t="s">
        <v>1136</v>
      </c>
      <c r="S4531" s="9">
        <f t="shared" si="433"/>
        <v>139993</v>
      </c>
      <c r="T4531" s="9">
        <f t="shared" si="434"/>
        <v>1920</v>
      </c>
    </row>
    <row r="4532" spans="1:20" x14ac:dyDescent="0.25">
      <c r="A4532" s="111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1331</v>
      </c>
      <c r="R4532" s="9" t="s">
        <v>1136</v>
      </c>
      <c r="S4532" s="9">
        <f t="shared" si="433"/>
        <v>7700427</v>
      </c>
      <c r="T4532" s="9">
        <f t="shared" si="434"/>
        <v>105630</v>
      </c>
    </row>
    <row r="4533" spans="1:20" x14ac:dyDescent="0.25">
      <c r="A4533" s="111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1331</v>
      </c>
      <c r="R4533" s="9" t="s">
        <v>1136</v>
      </c>
      <c r="S4533" s="9">
        <f t="shared" si="433"/>
        <v>9214437</v>
      </c>
      <c r="T4533" s="9">
        <f t="shared" si="434"/>
        <v>126398</v>
      </c>
    </row>
    <row r="4534" spans="1:20" x14ac:dyDescent="0.25">
      <c r="A4534" s="111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1331</v>
      </c>
      <c r="R4534" s="9" t="s">
        <v>1136</v>
      </c>
      <c r="S4534" s="9">
        <f t="shared" si="433"/>
        <v>6109671</v>
      </c>
      <c r="T4534" s="9">
        <f t="shared" si="434"/>
        <v>83809</v>
      </c>
    </row>
    <row r="4535" spans="1:20" x14ac:dyDescent="0.25">
      <c r="A4535" s="111">
        <v>34</v>
      </c>
      <c r="B4535" s="9" t="s">
        <v>16</v>
      </c>
      <c r="C4535" s="9" t="s">
        <v>1131</v>
      </c>
      <c r="D4535" s="9" t="s">
        <v>225</v>
      </c>
      <c r="E4535" s="9" t="s">
        <v>223</v>
      </c>
      <c r="F4535" s="9" t="s">
        <v>5</v>
      </c>
      <c r="G4535" s="9" t="s">
        <v>656</v>
      </c>
      <c r="H4535" s="9" t="s">
        <v>783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1331</v>
      </c>
      <c r="R4535" s="9" t="s">
        <v>1136</v>
      </c>
      <c r="S4535" s="9">
        <f t="shared" si="433"/>
        <v>4521898</v>
      </c>
      <c r="T4535" s="9">
        <f t="shared" si="434"/>
        <v>62029</v>
      </c>
    </row>
    <row r="4536" spans="1:20" x14ac:dyDescent="0.25">
      <c r="A4536" s="111">
        <v>27</v>
      </c>
      <c r="B4536" s="9" t="s">
        <v>16</v>
      </c>
      <c r="C4536" s="9" t="s">
        <v>951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1331</v>
      </c>
      <c r="R4536" s="9" t="s">
        <v>1136</v>
      </c>
      <c r="S4536" s="9">
        <f t="shared" si="433"/>
        <v>2325267</v>
      </c>
      <c r="T4536" s="9">
        <f t="shared" si="434"/>
        <v>31897</v>
      </c>
    </row>
    <row r="4537" spans="1:20" x14ac:dyDescent="0.25">
      <c r="A4537" s="111">
        <v>8</v>
      </c>
      <c r="B4537" s="9" t="s">
        <v>16</v>
      </c>
      <c r="C4537" s="9" t="s">
        <v>952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1331</v>
      </c>
      <c r="R4537" s="9" t="s">
        <v>1136</v>
      </c>
      <c r="S4537" s="9">
        <f t="shared" si="433"/>
        <v>665160</v>
      </c>
      <c r="T4537" s="9">
        <f t="shared" si="434"/>
        <v>9124</v>
      </c>
    </row>
    <row r="4538" spans="1:20" x14ac:dyDescent="0.25">
      <c r="A4538" s="111">
        <v>12</v>
      </c>
      <c r="B4538" s="9" t="s">
        <v>16</v>
      </c>
      <c r="C4538" s="9" t="s">
        <v>1132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1331</v>
      </c>
      <c r="R4538" s="9" t="s">
        <v>1136</v>
      </c>
      <c r="S4538" s="9">
        <f t="shared" si="433"/>
        <v>1579896</v>
      </c>
      <c r="T4538" s="9">
        <f t="shared" si="434"/>
        <v>21672</v>
      </c>
    </row>
    <row r="4539" spans="1:20" x14ac:dyDescent="0.25">
      <c r="A4539" s="111">
        <v>88</v>
      </c>
      <c r="B4539" s="9" t="s">
        <v>16</v>
      </c>
      <c r="C4539" s="9" t="s">
        <v>1133</v>
      </c>
      <c r="D4539" s="9" t="s">
        <v>225</v>
      </c>
      <c r="E4539" s="9" t="s">
        <v>223</v>
      </c>
      <c r="F4539" s="9" t="s">
        <v>5</v>
      </c>
      <c r="G4539" s="9" t="s">
        <v>656</v>
      </c>
      <c r="H4539" s="9" t="s">
        <v>783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1331</v>
      </c>
      <c r="R4539" s="9" t="s">
        <v>1136</v>
      </c>
      <c r="S4539" s="9">
        <f t="shared" si="433"/>
        <v>9269920</v>
      </c>
      <c r="T4539" s="9">
        <f t="shared" si="434"/>
        <v>127159</v>
      </c>
    </row>
    <row r="4540" spans="1:20" x14ac:dyDescent="0.25">
      <c r="A4540" s="111">
        <v>3</v>
      </c>
      <c r="B4540" s="9" t="s">
        <v>16</v>
      </c>
      <c r="C4540" s="9" t="s">
        <v>1225</v>
      </c>
      <c r="D4540" s="9" t="s">
        <v>230</v>
      </c>
      <c r="E4540" s="9" t="s">
        <v>223</v>
      </c>
      <c r="F4540" s="9" t="s">
        <v>5</v>
      </c>
      <c r="G4540" s="9" t="s">
        <v>656</v>
      </c>
      <c r="H4540" s="9" t="s">
        <v>1226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1331</v>
      </c>
      <c r="R4540" s="9" t="s">
        <v>1136</v>
      </c>
      <c r="S4540" s="9">
        <f t="shared" si="433"/>
        <v>1140360</v>
      </c>
      <c r="T4540" s="9">
        <f t="shared" si="434"/>
        <v>15643</v>
      </c>
    </row>
    <row r="4541" spans="1:20" x14ac:dyDescent="0.25">
      <c r="A4541" s="111">
        <v>4</v>
      </c>
      <c r="B4541" s="9" t="s">
        <v>16</v>
      </c>
      <c r="C4541" s="9" t="s">
        <v>1134</v>
      </c>
      <c r="D4541" s="9" t="s">
        <v>230</v>
      </c>
      <c r="E4541" s="9" t="s">
        <v>227</v>
      </c>
      <c r="F4541" s="9" t="s">
        <v>5</v>
      </c>
      <c r="G4541" s="9" t="s">
        <v>656</v>
      </c>
      <c r="H4541" s="9" t="s">
        <v>1135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1331</v>
      </c>
      <c r="R4541" s="9" t="s">
        <v>1136</v>
      </c>
      <c r="S4541" s="9">
        <f t="shared" si="433"/>
        <v>1532960</v>
      </c>
      <c r="T4541" s="9">
        <f t="shared" si="434"/>
        <v>21028</v>
      </c>
    </row>
    <row r="4542" spans="1:20" x14ac:dyDescent="0.25">
      <c r="A4542" s="111">
        <v>1</v>
      </c>
      <c r="B4542" s="9" t="s">
        <v>16</v>
      </c>
      <c r="C4542" s="9" t="s">
        <v>1321</v>
      </c>
      <c r="D4542" s="9" t="s">
        <v>230</v>
      </c>
      <c r="E4542" s="9" t="s">
        <v>223</v>
      </c>
      <c r="F4542" s="9" t="s">
        <v>5</v>
      </c>
      <c r="G4542" s="9" t="s">
        <v>656</v>
      </c>
      <c r="H4542" s="9" t="s">
        <v>1322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1331</v>
      </c>
      <c r="R4542" s="9" t="s">
        <v>1136</v>
      </c>
      <c r="S4542" s="9">
        <f t="shared" si="433"/>
        <v>178900</v>
      </c>
      <c r="T4542" s="9">
        <f t="shared" si="434"/>
        <v>2454</v>
      </c>
    </row>
    <row r="4543" spans="1:20" x14ac:dyDescent="0.25">
      <c r="A4543" s="111">
        <v>3</v>
      </c>
      <c r="B4543" s="9" t="s">
        <v>16</v>
      </c>
      <c r="C4543" s="9" t="s">
        <v>775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1331</v>
      </c>
      <c r="R4543" s="9" t="s">
        <v>1136</v>
      </c>
      <c r="S4543" s="9">
        <f t="shared" si="433"/>
        <v>233490</v>
      </c>
      <c r="T4543" s="9">
        <f t="shared" si="434"/>
        <v>3203</v>
      </c>
    </row>
    <row r="4544" spans="1:20" x14ac:dyDescent="0.25">
      <c r="A4544" s="111">
        <v>7</v>
      </c>
      <c r="B4544" s="9" t="s">
        <v>16</v>
      </c>
      <c r="C4544" s="9" t="s">
        <v>1323</v>
      </c>
      <c r="D4544" s="9" t="s">
        <v>230</v>
      </c>
      <c r="E4544" s="9" t="s">
        <v>223</v>
      </c>
      <c r="F4544" s="9" t="s">
        <v>5</v>
      </c>
      <c r="G4544" s="9" t="s">
        <v>656</v>
      </c>
      <c r="H4544" s="9" t="s">
        <v>1324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1331</v>
      </c>
      <c r="R4544" s="9" t="s">
        <v>1136</v>
      </c>
      <c r="S4544" s="9">
        <f t="shared" si="433"/>
        <v>1089270</v>
      </c>
      <c r="T4544" s="9">
        <f t="shared" si="434"/>
        <v>14942</v>
      </c>
    </row>
    <row r="4545" spans="1:20" x14ac:dyDescent="0.25">
      <c r="A4545" s="111">
        <v>189</v>
      </c>
      <c r="B4545" s="9" t="s">
        <v>16</v>
      </c>
      <c r="C4545" s="9" t="s">
        <v>1325</v>
      </c>
      <c r="D4545" s="9" t="s">
        <v>225</v>
      </c>
      <c r="E4545" s="9" t="s">
        <v>223</v>
      </c>
      <c r="F4545" s="9" t="s">
        <v>5</v>
      </c>
      <c r="G4545" s="9" t="s">
        <v>656</v>
      </c>
      <c r="H4545" s="9" t="s">
        <v>657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1331</v>
      </c>
      <c r="R4545" s="9" t="s">
        <v>1136</v>
      </c>
      <c r="S4545" s="9">
        <f t="shared" si="433"/>
        <v>27719874</v>
      </c>
      <c r="T4545" s="9">
        <f t="shared" si="434"/>
        <v>380245</v>
      </c>
    </row>
    <row r="4546" spans="1:20" x14ac:dyDescent="0.25">
      <c r="A4546" s="111">
        <v>126</v>
      </c>
      <c r="B4546" s="9" t="s">
        <v>16</v>
      </c>
      <c r="C4546" s="9" t="s">
        <v>1326</v>
      </c>
      <c r="D4546" s="9" t="s">
        <v>225</v>
      </c>
      <c r="E4546" s="9" t="s">
        <v>223</v>
      </c>
      <c r="F4546" s="9" t="s">
        <v>5</v>
      </c>
      <c r="G4546" s="9" t="s">
        <v>656</v>
      </c>
      <c r="H4546" s="9" t="s">
        <v>1010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1331</v>
      </c>
      <c r="R4546" s="9" t="s">
        <v>1136</v>
      </c>
      <c r="S4546" s="9">
        <f t="shared" si="433"/>
        <v>10457874</v>
      </c>
      <c r="T4546" s="9">
        <f t="shared" si="434"/>
        <v>143455</v>
      </c>
    </row>
    <row r="4547" spans="1:20" x14ac:dyDescent="0.25">
      <c r="A4547" s="111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1331</v>
      </c>
      <c r="R4547" s="9" t="s">
        <v>1136</v>
      </c>
      <c r="S4547" s="9">
        <f t="shared" si="433"/>
        <v>1811880</v>
      </c>
      <c r="T4547" s="9">
        <f t="shared" si="434"/>
        <v>24854</v>
      </c>
    </row>
    <row r="4548" spans="1:20" x14ac:dyDescent="0.25">
      <c r="A4548" s="111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1331</v>
      </c>
      <c r="R4548" s="9" t="s">
        <v>1136</v>
      </c>
      <c r="S4548" s="9">
        <f t="shared" si="433"/>
        <v>317940</v>
      </c>
      <c r="T4548" s="9">
        <f t="shared" si="434"/>
        <v>4361</v>
      </c>
    </row>
    <row r="4549" spans="1:20" x14ac:dyDescent="0.25">
      <c r="A4549" s="111">
        <v>17</v>
      </c>
      <c r="B4549" s="9" t="s">
        <v>284</v>
      </c>
      <c r="C4549" s="9" t="s">
        <v>791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1331</v>
      </c>
      <c r="R4549" s="9" t="s">
        <v>1136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 x14ac:dyDescent="0.25">
      <c r="A4550" s="111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1331</v>
      </c>
      <c r="R4550" s="9" t="s">
        <v>1136</v>
      </c>
      <c r="S4550" s="9">
        <f t="shared" si="438"/>
        <v>345960</v>
      </c>
      <c r="T4550" s="9">
        <f t="shared" si="439"/>
        <v>4746</v>
      </c>
    </row>
    <row r="4551" spans="1:20" x14ac:dyDescent="0.25">
      <c r="A4551" s="111">
        <v>17</v>
      </c>
      <c r="B4551" s="9" t="s">
        <v>284</v>
      </c>
      <c r="C4551" s="9" t="s">
        <v>868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1331</v>
      </c>
      <c r="R4551" s="9" t="s">
        <v>1136</v>
      </c>
      <c r="S4551" s="9">
        <f t="shared" si="438"/>
        <v>1296777</v>
      </c>
      <c r="T4551" s="9">
        <f t="shared" si="439"/>
        <v>17788</v>
      </c>
    </row>
    <row r="4552" spans="1:20" x14ac:dyDescent="0.25">
      <c r="A4552" s="111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1331</v>
      </c>
      <c r="R4552" s="9" t="s">
        <v>1136</v>
      </c>
      <c r="S4552" s="9">
        <f t="shared" si="438"/>
        <v>7410816</v>
      </c>
      <c r="T4552" s="9">
        <f t="shared" si="439"/>
        <v>101657</v>
      </c>
    </row>
    <row r="4553" spans="1:20" x14ac:dyDescent="0.25">
      <c r="A4553" s="111">
        <v>313</v>
      </c>
      <c r="B4553" s="9" t="s">
        <v>284</v>
      </c>
      <c r="C4553" s="9" t="s">
        <v>1327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1331</v>
      </c>
      <c r="R4553" s="9" t="s">
        <v>1136</v>
      </c>
      <c r="S4553" s="9">
        <f t="shared" si="438"/>
        <v>17465713</v>
      </c>
      <c r="T4553" s="9">
        <f t="shared" si="439"/>
        <v>239585</v>
      </c>
    </row>
    <row r="4554" spans="1:20" x14ac:dyDescent="0.25">
      <c r="A4554" s="111">
        <v>23</v>
      </c>
      <c r="B4554" s="9" t="s">
        <v>284</v>
      </c>
      <c r="C4554" s="9" t="s">
        <v>1328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1331</v>
      </c>
      <c r="R4554" s="9" t="s">
        <v>1136</v>
      </c>
      <c r="S4554" s="9">
        <f t="shared" si="438"/>
        <v>3042831</v>
      </c>
      <c r="T4554" s="9">
        <f t="shared" si="439"/>
        <v>41740</v>
      </c>
    </row>
    <row r="4555" spans="1:20" x14ac:dyDescent="0.25">
      <c r="A4555" s="111">
        <v>29</v>
      </c>
      <c r="B4555" s="9" t="s">
        <v>629</v>
      </c>
      <c r="C4555" s="9" t="s">
        <v>1061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1331</v>
      </c>
      <c r="R4555" s="9" t="s">
        <v>1136</v>
      </c>
      <c r="S4555" s="9">
        <f t="shared" si="438"/>
        <v>2872595</v>
      </c>
      <c r="T4555" s="9">
        <f t="shared" si="439"/>
        <v>39405</v>
      </c>
    </row>
    <row r="4556" spans="1:20" x14ac:dyDescent="0.25">
      <c r="A4556" s="111">
        <v>66</v>
      </c>
      <c r="B4556" s="9" t="s">
        <v>629</v>
      </c>
      <c r="C4556" s="9" t="s">
        <v>1062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1331</v>
      </c>
      <c r="R4556" s="9" t="s">
        <v>1136</v>
      </c>
      <c r="S4556" s="9">
        <f t="shared" si="438"/>
        <v>5374248</v>
      </c>
      <c r="T4556" s="9">
        <f t="shared" si="439"/>
        <v>73721</v>
      </c>
    </row>
    <row r="4557" spans="1:20" x14ac:dyDescent="0.25">
      <c r="A4557" s="111">
        <v>430</v>
      </c>
      <c r="B4557" s="9" t="s">
        <v>629</v>
      </c>
      <c r="C4557" s="9" t="s">
        <v>1063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1331</v>
      </c>
      <c r="R4557" s="9" t="s">
        <v>1136</v>
      </c>
      <c r="S4557" s="9">
        <f t="shared" si="438"/>
        <v>21398520</v>
      </c>
      <c r="T4557" s="9">
        <f t="shared" si="439"/>
        <v>293533</v>
      </c>
    </row>
    <row r="4558" spans="1:20" x14ac:dyDescent="0.25">
      <c r="A4558" s="111">
        <v>111</v>
      </c>
      <c r="B4558" s="9" t="s">
        <v>629</v>
      </c>
      <c r="C4558" s="9" t="s">
        <v>1064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1331</v>
      </c>
      <c r="R4558" s="9" t="s">
        <v>1136</v>
      </c>
      <c r="S4558" s="9">
        <f t="shared" si="438"/>
        <v>8380167</v>
      </c>
      <c r="T4558" s="9">
        <f t="shared" si="439"/>
        <v>114954</v>
      </c>
    </row>
    <row r="4559" spans="1:20" x14ac:dyDescent="0.25">
      <c r="A4559" s="111">
        <v>20</v>
      </c>
      <c r="B4559" s="9" t="s">
        <v>629</v>
      </c>
      <c r="C4559" s="9" t="s">
        <v>1065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1331</v>
      </c>
      <c r="R4559" s="9" t="s">
        <v>1136</v>
      </c>
      <c r="S4559" s="9">
        <f t="shared" si="438"/>
        <v>1199480</v>
      </c>
      <c r="T4559" s="9">
        <f t="shared" si="439"/>
        <v>16454</v>
      </c>
    </row>
    <row r="4560" spans="1:20" x14ac:dyDescent="0.25">
      <c r="A4560" s="111">
        <v>92</v>
      </c>
      <c r="B4560" s="9" t="s">
        <v>629</v>
      </c>
      <c r="C4560" s="9" t="s">
        <v>1066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599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1331</v>
      </c>
      <c r="R4560" s="9" t="s">
        <v>1136</v>
      </c>
      <c r="S4560" s="9">
        <f t="shared" si="438"/>
        <v>8896032</v>
      </c>
      <c r="T4560" s="9">
        <f t="shared" si="439"/>
        <v>122031</v>
      </c>
    </row>
    <row r="4561" spans="1:20" x14ac:dyDescent="0.25">
      <c r="A4561" s="111">
        <v>319</v>
      </c>
      <c r="B4561" s="9" t="s">
        <v>629</v>
      </c>
      <c r="C4561" s="9" t="s">
        <v>1067</v>
      </c>
      <c r="D4561" s="9" t="s">
        <v>224</v>
      </c>
      <c r="E4561" s="9" t="s">
        <v>223</v>
      </c>
      <c r="F4561" s="9" t="s">
        <v>1</v>
      </c>
      <c r="G4561" s="9" t="s">
        <v>999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1331</v>
      </c>
      <c r="R4561" s="9" t="s">
        <v>1136</v>
      </c>
      <c r="S4561" s="9">
        <f t="shared" si="438"/>
        <v>23600577</v>
      </c>
      <c r="T4561" s="9">
        <f t="shared" si="439"/>
        <v>323739</v>
      </c>
    </row>
    <row r="4562" spans="1:20" x14ac:dyDescent="0.25">
      <c r="A4562" s="111">
        <v>335</v>
      </c>
      <c r="B4562" s="9" t="s">
        <v>629</v>
      </c>
      <c r="C4562" s="9" t="s">
        <v>1068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1331</v>
      </c>
      <c r="R4562" s="9" t="s">
        <v>1136</v>
      </c>
      <c r="S4562" s="9">
        <f t="shared" si="438"/>
        <v>15160425</v>
      </c>
      <c r="T4562" s="9">
        <f t="shared" si="439"/>
        <v>207962</v>
      </c>
    </row>
    <row r="4563" spans="1:20" x14ac:dyDescent="0.25">
      <c r="A4563" s="111">
        <v>757</v>
      </c>
      <c r="B4563" s="9" t="s">
        <v>629</v>
      </c>
      <c r="C4563" s="9" t="s">
        <v>1069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1331</v>
      </c>
      <c r="R4563" s="9" t="s">
        <v>1136</v>
      </c>
      <c r="S4563" s="9">
        <f t="shared" si="438"/>
        <v>39539624</v>
      </c>
      <c r="T4563" s="9">
        <f t="shared" si="439"/>
        <v>542382</v>
      </c>
    </row>
    <row r="4564" spans="1:20" x14ac:dyDescent="0.25">
      <c r="A4564" s="111">
        <v>549</v>
      </c>
      <c r="B4564" s="9" t="s">
        <v>629</v>
      </c>
      <c r="C4564" s="9" t="s">
        <v>1329</v>
      </c>
      <c r="D4564" s="9" t="s">
        <v>228</v>
      </c>
      <c r="E4564" s="9" t="s">
        <v>223</v>
      </c>
      <c r="F4564" s="9" t="s">
        <v>1</v>
      </c>
      <c r="G4564" s="9" t="s">
        <v>822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1331</v>
      </c>
      <c r="R4564" s="9" t="s">
        <v>1136</v>
      </c>
      <c r="S4564" s="9">
        <f t="shared" si="438"/>
        <v>32885100</v>
      </c>
      <c r="T4564" s="9">
        <f t="shared" si="439"/>
        <v>451099</v>
      </c>
    </row>
    <row r="4565" spans="1:20" x14ac:dyDescent="0.25">
      <c r="A4565" s="111">
        <v>302</v>
      </c>
      <c r="B4565" s="9" t="s">
        <v>629</v>
      </c>
      <c r="C4565" s="9" t="s">
        <v>1330</v>
      </c>
      <c r="D4565" s="9" t="s">
        <v>224</v>
      </c>
      <c r="E4565" s="9" t="s">
        <v>223</v>
      </c>
      <c r="F4565" s="9" t="s">
        <v>1</v>
      </c>
      <c r="G4565" s="9" t="s">
        <v>822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1331</v>
      </c>
      <c r="R4565" s="9" t="s">
        <v>1136</v>
      </c>
      <c r="S4565" s="9">
        <f t="shared" si="438"/>
        <v>22166800</v>
      </c>
      <c r="T4565" s="9">
        <f t="shared" si="439"/>
        <v>304071</v>
      </c>
    </row>
    <row r="4566" spans="1:20" x14ac:dyDescent="0.25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1331</v>
      </c>
      <c r="R4566" s="9" t="s">
        <v>1136</v>
      </c>
      <c r="S4566" s="9">
        <f t="shared" ref="S4566:S4595" si="443">M4566*A4566</f>
        <v>1225500</v>
      </c>
      <c r="T4566" s="9">
        <f t="shared" si="439"/>
        <v>16811</v>
      </c>
    </row>
    <row r="4567" spans="1:20" x14ac:dyDescent="0.25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1331</v>
      </c>
      <c r="R4567" s="9" t="s">
        <v>1136</v>
      </c>
      <c r="S4567" s="9">
        <f t="shared" si="443"/>
        <v>73470000</v>
      </c>
      <c r="T4567" s="9">
        <f t="shared" si="439"/>
        <v>1007819</v>
      </c>
    </row>
    <row r="4568" spans="1:20" x14ac:dyDescent="0.25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1331</v>
      </c>
      <c r="R4568" s="9" t="s">
        <v>1136</v>
      </c>
      <c r="S4568" s="9">
        <f t="shared" si="443"/>
        <v>99568000</v>
      </c>
      <c r="T4568" s="9">
        <f t="shared" si="439"/>
        <v>1365816</v>
      </c>
    </row>
    <row r="4569" spans="1:20" x14ac:dyDescent="0.25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797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1331</v>
      </c>
      <c r="R4569" s="9" t="s">
        <v>1136</v>
      </c>
      <c r="S4569" s="9">
        <f t="shared" si="443"/>
        <v>1170000</v>
      </c>
      <c r="T4569" s="9">
        <f t="shared" si="439"/>
        <v>16049</v>
      </c>
    </row>
    <row r="4570" spans="1:20" x14ac:dyDescent="0.25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1331</v>
      </c>
      <c r="R4570" s="9" t="s">
        <v>1136</v>
      </c>
      <c r="S4570" s="9">
        <f t="shared" si="443"/>
        <v>64220000</v>
      </c>
      <c r="T4570" s="9">
        <f t="shared" si="439"/>
        <v>880933</v>
      </c>
    </row>
    <row r="4571" spans="1:20" x14ac:dyDescent="0.25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1331</v>
      </c>
      <c r="R4571" s="9" t="s">
        <v>1136</v>
      </c>
      <c r="S4571" s="9">
        <f t="shared" si="443"/>
        <v>990080000</v>
      </c>
      <c r="T4571" s="9">
        <f t="shared" si="439"/>
        <v>13581344</v>
      </c>
    </row>
    <row r="4572" spans="1:20" x14ac:dyDescent="0.25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1331</v>
      </c>
      <c r="R4572" s="9" t="s">
        <v>1136</v>
      </c>
      <c r="S4572" s="9">
        <f t="shared" si="443"/>
        <v>30429000</v>
      </c>
      <c r="T4572" s="9">
        <f t="shared" si="439"/>
        <v>417407</v>
      </c>
    </row>
    <row r="4573" spans="1:20" x14ac:dyDescent="0.25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1331</v>
      </c>
      <c r="R4573" s="9" t="s">
        <v>1136</v>
      </c>
      <c r="S4573" s="9">
        <f t="shared" ref="S4573" si="444">M4573*A4573</f>
        <v>6669000</v>
      </c>
      <c r="T4573" s="9">
        <f t="shared" si="439"/>
        <v>91481</v>
      </c>
    </row>
    <row r="4574" spans="1:20" x14ac:dyDescent="0.25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1331</v>
      </c>
      <c r="R4574" s="9" t="s">
        <v>1136</v>
      </c>
      <c r="S4574" s="9">
        <f t="shared" si="443"/>
        <v>4532000</v>
      </c>
      <c r="T4574" s="9">
        <f t="shared" si="439"/>
        <v>62167</v>
      </c>
    </row>
    <row r="4575" spans="1:20" x14ac:dyDescent="0.25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1331</v>
      </c>
      <c r="R4575" s="9" t="s">
        <v>1136</v>
      </c>
      <c r="S4575" s="9">
        <f t="shared" si="443"/>
        <v>8640000</v>
      </c>
      <c r="T4575" s="9">
        <f t="shared" si="439"/>
        <v>118519</v>
      </c>
    </row>
    <row r="4576" spans="1:20" x14ac:dyDescent="0.25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822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1331</v>
      </c>
      <c r="R4576" s="9" t="s">
        <v>1136</v>
      </c>
      <c r="S4576" s="9">
        <f t="shared" si="443"/>
        <v>884000</v>
      </c>
      <c r="T4576" s="9">
        <f t="shared" si="439"/>
        <v>12126</v>
      </c>
    </row>
    <row r="4577" spans="1:20" x14ac:dyDescent="0.25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994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1331</v>
      </c>
      <c r="R4577" s="9" t="s">
        <v>1136</v>
      </c>
      <c r="S4577" s="9">
        <f t="shared" si="443"/>
        <v>4977000</v>
      </c>
      <c r="T4577" s="9">
        <f t="shared" si="439"/>
        <v>68272</v>
      </c>
    </row>
    <row r="4578" spans="1:20" x14ac:dyDescent="0.25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660</v>
      </c>
      <c r="H4578" s="9" t="s">
        <v>993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1331</v>
      </c>
      <c r="R4578" s="9" t="s">
        <v>1136</v>
      </c>
      <c r="S4578" s="9">
        <f t="shared" si="443"/>
        <v>24000000</v>
      </c>
      <c r="T4578" s="9">
        <f t="shared" si="439"/>
        <v>329218</v>
      </c>
    </row>
    <row r="4579" spans="1:20" x14ac:dyDescent="0.25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656</v>
      </c>
      <c r="H4579" s="9" t="s">
        <v>993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1331</v>
      </c>
      <c r="R4579" s="9" t="s">
        <v>1136</v>
      </c>
      <c r="S4579" s="9">
        <f t="shared" si="443"/>
        <v>10625000</v>
      </c>
      <c r="T4579" s="9">
        <f t="shared" si="439"/>
        <v>145748</v>
      </c>
    </row>
    <row r="4580" spans="1:20" x14ac:dyDescent="0.25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1331</v>
      </c>
      <c r="R4580" s="9" t="s">
        <v>1136</v>
      </c>
      <c r="S4580" s="9">
        <f t="shared" si="443"/>
        <v>63900000</v>
      </c>
      <c r="T4580" s="9">
        <f t="shared" si="439"/>
        <v>876543</v>
      </c>
    </row>
    <row r="4581" spans="1:20" x14ac:dyDescent="0.25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1331</v>
      </c>
      <c r="R4581" s="9" t="s">
        <v>1136</v>
      </c>
      <c r="S4581" s="9">
        <f t="shared" si="443"/>
        <v>4180000</v>
      </c>
      <c r="T4581" s="9">
        <f t="shared" si="439"/>
        <v>57339</v>
      </c>
    </row>
    <row r="4582" spans="1:20" ht="15.75" customHeight="1" x14ac:dyDescent="0.25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1331</v>
      </c>
      <c r="R4582" s="9" t="s">
        <v>1136</v>
      </c>
      <c r="S4582" s="9">
        <f t="shared" ref="S4582" si="445">M4582*A4582</f>
        <v>171000000</v>
      </c>
      <c r="T4582" s="9">
        <f t="shared" si="439"/>
        <v>2345679</v>
      </c>
    </row>
    <row r="4583" spans="1:20" x14ac:dyDescent="0.25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1331</v>
      </c>
      <c r="R4583" s="9" t="s">
        <v>1136</v>
      </c>
      <c r="S4583" s="9">
        <f>M4583*A4583</f>
        <v>17600000</v>
      </c>
      <c r="T4583" s="9">
        <f t="shared" si="439"/>
        <v>241427</v>
      </c>
    </row>
    <row r="4584" spans="1:20" ht="15.75" customHeight="1" x14ac:dyDescent="0.25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1331</v>
      </c>
      <c r="R4584" s="9" t="s">
        <v>1136</v>
      </c>
      <c r="S4584" s="9">
        <f t="shared" ref="S4584" si="446">M4584*A4584</f>
        <v>18750000</v>
      </c>
      <c r="T4584" s="9">
        <f t="shared" si="439"/>
        <v>257202</v>
      </c>
    </row>
    <row r="4585" spans="1:20" x14ac:dyDescent="0.25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1331</v>
      </c>
      <c r="R4585" s="9" t="s">
        <v>1136</v>
      </c>
      <c r="S4585" s="9">
        <f t="shared" si="443"/>
        <v>17600000</v>
      </c>
      <c r="T4585" s="9">
        <f t="shared" si="439"/>
        <v>241427</v>
      </c>
    </row>
    <row r="4586" spans="1:20" x14ac:dyDescent="0.25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1331</v>
      </c>
      <c r="R4586" s="9" t="s">
        <v>1136</v>
      </c>
      <c r="S4586" s="9">
        <f t="shared" si="443"/>
        <v>103695000</v>
      </c>
      <c r="T4586" s="9">
        <f t="shared" si="439"/>
        <v>1422428</v>
      </c>
    </row>
    <row r="4587" spans="1:20" x14ac:dyDescent="0.25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1331</v>
      </c>
      <c r="R4587" s="9" t="s">
        <v>1136</v>
      </c>
      <c r="S4587" s="9">
        <f t="shared" si="443"/>
        <v>1921500</v>
      </c>
      <c r="T4587" s="9">
        <f t="shared" si="439"/>
        <v>26358</v>
      </c>
    </row>
    <row r="4588" spans="1:20" x14ac:dyDescent="0.25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1331</v>
      </c>
      <c r="R4588" s="9" t="s">
        <v>1136</v>
      </c>
      <c r="S4588" s="9">
        <f t="shared" si="443"/>
        <v>95970000</v>
      </c>
      <c r="T4588" s="9">
        <f t="shared" si="439"/>
        <v>1316461</v>
      </c>
    </row>
    <row r="4589" spans="1:20" x14ac:dyDescent="0.25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797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1331</v>
      </c>
      <c r="R4589" s="9" t="s">
        <v>1136</v>
      </c>
      <c r="S4589" s="9">
        <f t="shared" si="443"/>
        <v>4287500</v>
      </c>
      <c r="T4589" s="9">
        <f t="shared" si="439"/>
        <v>58813</v>
      </c>
    </row>
    <row r="4590" spans="1:20" x14ac:dyDescent="0.25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1331</v>
      </c>
      <c r="R4590" s="9" t="s">
        <v>1136</v>
      </c>
      <c r="S4590" s="9">
        <f t="shared" si="443"/>
        <v>6615000</v>
      </c>
      <c r="T4590" s="9">
        <f t="shared" si="439"/>
        <v>90741</v>
      </c>
    </row>
    <row r="4591" spans="1:20" x14ac:dyDescent="0.25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1331</v>
      </c>
      <c r="R4591" s="9" t="s">
        <v>1136</v>
      </c>
      <c r="S4591" s="9">
        <f t="shared" si="443"/>
        <v>29250000</v>
      </c>
      <c r="T4591" s="9">
        <f t="shared" si="439"/>
        <v>401235</v>
      </c>
    </row>
    <row r="4592" spans="1:20" x14ac:dyDescent="0.25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1331</v>
      </c>
      <c r="R4592" s="9" t="s">
        <v>1136</v>
      </c>
      <c r="S4592" s="9">
        <f t="shared" si="443"/>
        <v>2250000</v>
      </c>
      <c r="T4592" s="9">
        <f t="shared" si="439"/>
        <v>30864</v>
      </c>
    </row>
    <row r="4593" spans="1:20" x14ac:dyDescent="0.25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1331</v>
      </c>
      <c r="R4593" s="9" t="s">
        <v>1136</v>
      </c>
      <c r="S4593" s="9">
        <f t="shared" si="443"/>
        <v>2176000</v>
      </c>
      <c r="T4593" s="9">
        <f t="shared" si="439"/>
        <v>29849</v>
      </c>
    </row>
    <row r="4594" spans="1:20" x14ac:dyDescent="0.25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1331</v>
      </c>
      <c r="R4594" s="9" t="s">
        <v>1136</v>
      </c>
      <c r="S4594" s="9">
        <f t="shared" si="443"/>
        <v>20038000</v>
      </c>
      <c r="T4594" s="9">
        <f t="shared" si="439"/>
        <v>274870</v>
      </c>
    </row>
    <row r="4595" spans="1:20" x14ac:dyDescent="0.25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1331</v>
      </c>
      <c r="R4595" s="9" t="s">
        <v>1136</v>
      </c>
      <c r="S4595" s="9">
        <f t="shared" si="443"/>
        <v>25926000</v>
      </c>
      <c r="T4595" s="9">
        <f t="shared" si="439"/>
        <v>355638</v>
      </c>
    </row>
    <row r="4596" spans="1:20" x14ac:dyDescent="0.25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1331</v>
      </c>
      <c r="R4596" s="9" t="s">
        <v>1136</v>
      </c>
      <c r="S4596" s="9">
        <f t="shared" ref="S4596:S4597" si="447">M4596*A4596</f>
        <v>35640000</v>
      </c>
      <c r="T4596" s="9">
        <f t="shared" si="439"/>
        <v>488889</v>
      </c>
    </row>
    <row r="4597" spans="1:20" x14ac:dyDescent="0.25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1331</v>
      </c>
      <c r="R4597" s="9" t="s">
        <v>1136</v>
      </c>
      <c r="S4597" s="9">
        <f t="shared" si="447"/>
        <v>4752000</v>
      </c>
      <c r="T4597" s="9">
        <f t="shared" si="439"/>
        <v>65185</v>
      </c>
    </row>
    <row r="4598" spans="1:20" x14ac:dyDescent="0.25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797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1331</v>
      </c>
      <c r="R4598" s="9" t="s">
        <v>1136</v>
      </c>
      <c r="S4598" s="9">
        <f t="shared" ref="S4598" si="448">M4598*A4598</f>
        <v>1056000</v>
      </c>
      <c r="T4598" s="9">
        <f t="shared" si="439"/>
        <v>14486</v>
      </c>
    </row>
    <row r="4599" spans="1:20" x14ac:dyDescent="0.25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1331</v>
      </c>
      <c r="R4599" s="9" t="s">
        <v>1136</v>
      </c>
      <c r="S4599" s="9">
        <f t="shared" ref="S4599" si="449">M4599*A4599</f>
        <v>4640000</v>
      </c>
      <c r="T4599" s="9">
        <f t="shared" si="439"/>
        <v>63649</v>
      </c>
    </row>
  </sheetData>
  <autoFilter ref="A1:W4599">
    <filterColumn colId="16">
      <filters>
        <filter val="_9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9"/>
  <sheetViews>
    <sheetView topLeftCell="A402" workbookViewId="0">
      <selection activeCell="I430" sqref="I430"/>
    </sheetView>
  </sheetViews>
  <sheetFormatPr defaultRowHeight="15" x14ac:dyDescent="0.25"/>
  <cols>
    <col min="1" max="3" width="9.140625" style="9"/>
    <col min="4" max="4" width="14.85546875" style="9" customWidth="1"/>
    <col min="5" max="5" width="12" style="9" customWidth="1"/>
  </cols>
  <sheetData>
    <row r="1" spans="1:5" ht="14.45" x14ac:dyDescent="0.3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 ht="14.45" x14ac:dyDescent="0.3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 ht="14.45" x14ac:dyDescent="0.3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 ht="14.45" x14ac:dyDescent="0.3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 ht="14.45" x14ac:dyDescent="0.3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 ht="14.45" x14ac:dyDescent="0.3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 ht="14.45" x14ac:dyDescent="0.3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 ht="14.45" x14ac:dyDescent="0.3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 ht="14.45" x14ac:dyDescent="0.3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 ht="14.45" x14ac:dyDescent="0.3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 ht="14.45" x14ac:dyDescent="0.3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 ht="14.45" x14ac:dyDescent="0.3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 ht="14.45" x14ac:dyDescent="0.3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 ht="14.45" x14ac:dyDescent="0.3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 ht="14.45" x14ac:dyDescent="0.3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 ht="14.45" x14ac:dyDescent="0.3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 ht="14.45" x14ac:dyDescent="0.3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 ht="14.45" x14ac:dyDescent="0.3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 ht="14.45" x14ac:dyDescent="0.3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 ht="14.45" x14ac:dyDescent="0.3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 ht="14.45" x14ac:dyDescent="0.3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 ht="14.45" x14ac:dyDescent="0.3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 ht="14.45" x14ac:dyDescent="0.3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 ht="14.45" x14ac:dyDescent="0.3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 ht="14.45" x14ac:dyDescent="0.3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 ht="14.45" x14ac:dyDescent="0.3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 ht="14.45" x14ac:dyDescent="0.3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 ht="14.45" x14ac:dyDescent="0.3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 ht="14.45" x14ac:dyDescent="0.3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 ht="14.45" x14ac:dyDescent="0.3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 ht="14.45" x14ac:dyDescent="0.3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 ht="14.45" x14ac:dyDescent="0.3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 ht="14.45" x14ac:dyDescent="0.3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 ht="14.45" x14ac:dyDescent="0.3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 ht="14.45" x14ac:dyDescent="0.3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 ht="14.45" x14ac:dyDescent="0.3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 ht="14.45" x14ac:dyDescent="0.3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 ht="14.45" x14ac:dyDescent="0.3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 ht="14.45" x14ac:dyDescent="0.3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 ht="14.45" x14ac:dyDescent="0.3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 ht="14.45" x14ac:dyDescent="0.3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 ht="14.45" x14ac:dyDescent="0.3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 ht="14.45" x14ac:dyDescent="0.3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 ht="14.45" x14ac:dyDescent="0.3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 ht="14.45" x14ac:dyDescent="0.3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 ht="14.45" x14ac:dyDescent="0.3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 ht="14.45" x14ac:dyDescent="0.3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 ht="14.45" x14ac:dyDescent="0.3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 ht="14.45" x14ac:dyDescent="0.3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 ht="14.45" x14ac:dyDescent="0.3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 ht="14.45" x14ac:dyDescent="0.3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 ht="14.45" x14ac:dyDescent="0.3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 ht="14.45" x14ac:dyDescent="0.3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 ht="14.45" x14ac:dyDescent="0.3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 ht="14.45" x14ac:dyDescent="0.3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 ht="14.45" x14ac:dyDescent="0.3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 ht="14.45" x14ac:dyDescent="0.3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 ht="14.45" x14ac:dyDescent="0.3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 ht="14.45" x14ac:dyDescent="0.3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 ht="14.45" x14ac:dyDescent="0.3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 ht="14.45" x14ac:dyDescent="0.3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 ht="14.45" x14ac:dyDescent="0.3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 ht="14.45" x14ac:dyDescent="0.3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 ht="14.45" x14ac:dyDescent="0.3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 ht="14.45" x14ac:dyDescent="0.3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 ht="14.45" x14ac:dyDescent="0.3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 ht="14.45" x14ac:dyDescent="0.3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 ht="14.45" x14ac:dyDescent="0.3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 ht="14.45" x14ac:dyDescent="0.3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 ht="14.45" x14ac:dyDescent="0.3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 ht="14.45" x14ac:dyDescent="0.3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 ht="14.45" x14ac:dyDescent="0.3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 ht="14.45" x14ac:dyDescent="0.3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 ht="14.45" x14ac:dyDescent="0.3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 ht="14.45" x14ac:dyDescent="0.3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 ht="14.45" x14ac:dyDescent="0.3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 ht="14.45" x14ac:dyDescent="0.3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 ht="14.45" x14ac:dyDescent="0.3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 ht="14.45" x14ac:dyDescent="0.3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 ht="14.45" x14ac:dyDescent="0.3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 ht="14.45" x14ac:dyDescent="0.3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 ht="14.45" x14ac:dyDescent="0.3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 ht="14.45" x14ac:dyDescent="0.3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 ht="14.45" x14ac:dyDescent="0.3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 ht="14.45" x14ac:dyDescent="0.3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 ht="14.45" x14ac:dyDescent="0.3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 ht="14.45" x14ac:dyDescent="0.3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 ht="14.45" x14ac:dyDescent="0.3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 ht="14.45" x14ac:dyDescent="0.3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 ht="14.45" x14ac:dyDescent="0.3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 ht="14.45" x14ac:dyDescent="0.3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 ht="14.45" x14ac:dyDescent="0.3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 ht="14.45" x14ac:dyDescent="0.3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 ht="14.45" x14ac:dyDescent="0.3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 ht="14.45" x14ac:dyDescent="0.3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 ht="14.45" x14ac:dyDescent="0.3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 ht="14.45" x14ac:dyDescent="0.3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 ht="14.45" x14ac:dyDescent="0.3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 ht="14.45" x14ac:dyDescent="0.3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 ht="14.45" x14ac:dyDescent="0.3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 ht="14.45" x14ac:dyDescent="0.3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 ht="14.45" x14ac:dyDescent="0.3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 ht="14.45" x14ac:dyDescent="0.3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 ht="14.45" x14ac:dyDescent="0.3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 ht="14.45" x14ac:dyDescent="0.3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 ht="14.45" x14ac:dyDescent="0.3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 ht="14.45" x14ac:dyDescent="0.3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 ht="14.45" x14ac:dyDescent="0.3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 ht="14.45" x14ac:dyDescent="0.3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 ht="14.45" x14ac:dyDescent="0.3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 ht="14.45" x14ac:dyDescent="0.3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 ht="14.45" x14ac:dyDescent="0.3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 ht="14.45" x14ac:dyDescent="0.3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 ht="14.45" x14ac:dyDescent="0.3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 ht="14.45" x14ac:dyDescent="0.3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 ht="14.45" x14ac:dyDescent="0.3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 ht="14.45" x14ac:dyDescent="0.3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 ht="14.45" x14ac:dyDescent="0.3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 ht="14.45" x14ac:dyDescent="0.3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 ht="14.45" x14ac:dyDescent="0.3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 ht="14.45" x14ac:dyDescent="0.3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 ht="14.45" x14ac:dyDescent="0.3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 ht="14.45" x14ac:dyDescent="0.3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 ht="14.45" x14ac:dyDescent="0.3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 ht="14.45" x14ac:dyDescent="0.3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 ht="14.45" x14ac:dyDescent="0.3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 ht="14.45" x14ac:dyDescent="0.3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 ht="14.45" x14ac:dyDescent="0.3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 ht="14.45" x14ac:dyDescent="0.3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 ht="14.45" x14ac:dyDescent="0.3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 ht="14.45" x14ac:dyDescent="0.3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 ht="14.45" x14ac:dyDescent="0.3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 ht="14.45" x14ac:dyDescent="0.3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 ht="14.45" x14ac:dyDescent="0.3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 ht="14.45" x14ac:dyDescent="0.3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 ht="14.45" x14ac:dyDescent="0.3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 ht="14.45" x14ac:dyDescent="0.3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 ht="14.45" x14ac:dyDescent="0.3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 ht="14.45" x14ac:dyDescent="0.3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 ht="14.45" x14ac:dyDescent="0.3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 ht="14.45" x14ac:dyDescent="0.3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 ht="14.45" x14ac:dyDescent="0.3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 ht="14.45" x14ac:dyDescent="0.3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 ht="14.45" x14ac:dyDescent="0.3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 ht="14.45" x14ac:dyDescent="0.3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 ht="14.45" x14ac:dyDescent="0.3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 ht="14.45" x14ac:dyDescent="0.3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 ht="14.45" x14ac:dyDescent="0.3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 ht="14.45" x14ac:dyDescent="0.3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 ht="14.45" x14ac:dyDescent="0.3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 ht="14.45" x14ac:dyDescent="0.3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 ht="14.45" x14ac:dyDescent="0.3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 ht="14.45" x14ac:dyDescent="0.3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 ht="14.45" x14ac:dyDescent="0.3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 ht="14.45" x14ac:dyDescent="0.3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 ht="14.45" x14ac:dyDescent="0.3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 ht="14.45" x14ac:dyDescent="0.3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 ht="14.45" x14ac:dyDescent="0.3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 ht="14.45" x14ac:dyDescent="0.3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 ht="14.45" x14ac:dyDescent="0.3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 ht="14.45" x14ac:dyDescent="0.3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 ht="14.45" x14ac:dyDescent="0.3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 ht="14.45" x14ac:dyDescent="0.3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 ht="14.45" x14ac:dyDescent="0.3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 ht="14.45" x14ac:dyDescent="0.3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 ht="14.45" x14ac:dyDescent="0.3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 ht="14.45" x14ac:dyDescent="0.3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 ht="14.45" x14ac:dyDescent="0.3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 ht="14.45" x14ac:dyDescent="0.3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 ht="14.45" x14ac:dyDescent="0.3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 ht="14.45" x14ac:dyDescent="0.3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 ht="14.45" x14ac:dyDescent="0.3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 ht="14.45" x14ac:dyDescent="0.3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 ht="14.45" x14ac:dyDescent="0.3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 ht="14.45" x14ac:dyDescent="0.3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 ht="14.45" x14ac:dyDescent="0.3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 ht="14.45" x14ac:dyDescent="0.3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 ht="14.45" x14ac:dyDescent="0.3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 ht="14.45" x14ac:dyDescent="0.3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 ht="14.45" x14ac:dyDescent="0.3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 ht="14.45" x14ac:dyDescent="0.3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 ht="14.45" x14ac:dyDescent="0.3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 ht="14.45" x14ac:dyDescent="0.3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 ht="14.45" x14ac:dyDescent="0.3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 ht="14.45" x14ac:dyDescent="0.3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 ht="14.45" x14ac:dyDescent="0.3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 ht="14.45" x14ac:dyDescent="0.3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 ht="14.45" x14ac:dyDescent="0.3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 ht="14.45" x14ac:dyDescent="0.3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 ht="14.45" x14ac:dyDescent="0.3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 ht="14.45" x14ac:dyDescent="0.3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 ht="14.45" x14ac:dyDescent="0.3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 ht="14.45" x14ac:dyDescent="0.3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 ht="14.45" x14ac:dyDescent="0.3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 ht="14.45" x14ac:dyDescent="0.3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 ht="14.45" x14ac:dyDescent="0.3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 ht="14.45" x14ac:dyDescent="0.3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 ht="14.45" x14ac:dyDescent="0.3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 ht="14.45" x14ac:dyDescent="0.3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 ht="14.45" x14ac:dyDescent="0.3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 ht="14.45" x14ac:dyDescent="0.3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 ht="14.45" x14ac:dyDescent="0.3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 ht="14.45" x14ac:dyDescent="0.3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 ht="14.45" x14ac:dyDescent="0.3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 ht="14.45" x14ac:dyDescent="0.3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 ht="14.45" x14ac:dyDescent="0.3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 ht="14.45" x14ac:dyDescent="0.3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 ht="14.45" x14ac:dyDescent="0.3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 ht="14.45" x14ac:dyDescent="0.3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 ht="14.45" x14ac:dyDescent="0.3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 ht="14.45" x14ac:dyDescent="0.3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 ht="14.45" x14ac:dyDescent="0.3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 ht="14.45" x14ac:dyDescent="0.3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 ht="14.45" x14ac:dyDescent="0.3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 ht="14.45" x14ac:dyDescent="0.3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 ht="14.45" x14ac:dyDescent="0.3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 ht="14.45" x14ac:dyDescent="0.3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 ht="14.45" x14ac:dyDescent="0.3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 ht="14.45" x14ac:dyDescent="0.3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 ht="14.45" x14ac:dyDescent="0.3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 ht="14.45" x14ac:dyDescent="0.3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 ht="14.45" x14ac:dyDescent="0.3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92"/>
    </row>
    <row r="223" spans="1:6" ht="14.45" x14ac:dyDescent="0.3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93"/>
    </row>
    <row r="224" spans="1:6" ht="14.45" x14ac:dyDescent="0.3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 ht="14.45" x14ac:dyDescent="0.3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 ht="14.45" x14ac:dyDescent="0.3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 ht="14.45" x14ac:dyDescent="0.3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 ht="14.45" x14ac:dyDescent="0.3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 ht="14.45" x14ac:dyDescent="0.3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 ht="14.45" x14ac:dyDescent="0.3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 ht="14.45" x14ac:dyDescent="0.3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 ht="14.45" x14ac:dyDescent="0.3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 ht="14.45" x14ac:dyDescent="0.3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 ht="14.45" x14ac:dyDescent="0.3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 ht="14.45" x14ac:dyDescent="0.3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 ht="14.45" x14ac:dyDescent="0.3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 ht="14.45" x14ac:dyDescent="0.3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 ht="14.45" x14ac:dyDescent="0.3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 ht="14.45" x14ac:dyDescent="0.3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 ht="14.45" x14ac:dyDescent="0.3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 ht="14.45" x14ac:dyDescent="0.3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 ht="14.45" x14ac:dyDescent="0.3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 ht="14.45" x14ac:dyDescent="0.3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 ht="14.45" x14ac:dyDescent="0.3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 ht="14.45" x14ac:dyDescent="0.3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 ht="14.45" x14ac:dyDescent="0.3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 ht="14.45" x14ac:dyDescent="0.3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 ht="14.45" x14ac:dyDescent="0.3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 ht="14.45" x14ac:dyDescent="0.3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 ht="14.45" x14ac:dyDescent="0.3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 ht="14.45" x14ac:dyDescent="0.3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 ht="14.45" x14ac:dyDescent="0.3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 ht="14.45" x14ac:dyDescent="0.3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 ht="14.45" x14ac:dyDescent="0.3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 ht="14.45" x14ac:dyDescent="0.3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 ht="14.45" x14ac:dyDescent="0.3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 ht="14.45" x14ac:dyDescent="0.3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 ht="14.45" x14ac:dyDescent="0.3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 ht="14.45" x14ac:dyDescent="0.3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 ht="14.45" x14ac:dyDescent="0.3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 ht="14.45" x14ac:dyDescent="0.3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 ht="14.45" x14ac:dyDescent="0.3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 ht="14.45" x14ac:dyDescent="0.3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 ht="14.45" x14ac:dyDescent="0.3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 ht="14.45" x14ac:dyDescent="0.3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 ht="14.45" x14ac:dyDescent="0.3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 ht="14.45" x14ac:dyDescent="0.3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 ht="14.45" x14ac:dyDescent="0.3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 ht="14.45" x14ac:dyDescent="0.3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 ht="14.45" x14ac:dyDescent="0.3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 ht="14.45" x14ac:dyDescent="0.3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 ht="14.45" x14ac:dyDescent="0.3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 ht="14.45" x14ac:dyDescent="0.3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 ht="14.45" x14ac:dyDescent="0.3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 ht="14.45" x14ac:dyDescent="0.3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 ht="14.45" x14ac:dyDescent="0.3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 ht="14.45" x14ac:dyDescent="0.3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 ht="14.45" x14ac:dyDescent="0.3">
      <c r="A278" s="9" t="s">
        <v>792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 ht="14.45" x14ac:dyDescent="0.3">
      <c r="A279" s="9" t="s">
        <v>792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 ht="14.45" x14ac:dyDescent="0.3">
      <c r="A280" s="9" t="s">
        <v>792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 ht="14.45" x14ac:dyDescent="0.3">
      <c r="A281" s="9" t="s">
        <v>792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 ht="14.45" x14ac:dyDescent="0.3">
      <c r="A282" s="9" t="s">
        <v>792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 ht="14.45" x14ac:dyDescent="0.3">
      <c r="A283" s="9" t="s">
        <v>792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 ht="14.45" x14ac:dyDescent="0.3">
      <c r="A284" s="9" t="s">
        <v>792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 ht="14.45" x14ac:dyDescent="0.3">
      <c r="A285" s="9" t="s">
        <v>792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 ht="14.45" x14ac:dyDescent="0.3">
      <c r="A286" s="9" t="s">
        <v>792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 ht="14.45" x14ac:dyDescent="0.3">
      <c r="A287" s="9" t="s">
        <v>792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 ht="14.45" x14ac:dyDescent="0.3">
      <c r="A288" s="9" t="s">
        <v>792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 ht="14.45" x14ac:dyDescent="0.3">
      <c r="A289" s="9" t="s">
        <v>792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 ht="14.45" x14ac:dyDescent="0.3">
      <c r="A290" s="9" t="s">
        <v>792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 ht="14.45" x14ac:dyDescent="0.3">
      <c r="A291" s="9" t="s">
        <v>792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 ht="14.45" x14ac:dyDescent="0.3">
      <c r="A292" s="9" t="s">
        <v>792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 ht="14.45" x14ac:dyDescent="0.3">
      <c r="A293" s="9" t="s">
        <v>792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 ht="14.45" x14ac:dyDescent="0.3">
      <c r="A294" s="9" t="s">
        <v>792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 ht="14.45" x14ac:dyDescent="0.3">
      <c r="A295" s="9" t="s">
        <v>792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 ht="14.45" x14ac:dyDescent="0.3">
      <c r="A296" s="9" t="s">
        <v>792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 ht="14.45" x14ac:dyDescent="0.3">
      <c r="A297" s="9" t="s">
        <v>870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 ht="14.45" x14ac:dyDescent="0.3">
      <c r="A298" s="9" t="s">
        <v>870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 ht="14.45" x14ac:dyDescent="0.3">
      <c r="A299" s="9" t="s">
        <v>870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 ht="14.45" x14ac:dyDescent="0.3">
      <c r="A300" s="9" t="s">
        <v>870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 ht="14.45" x14ac:dyDescent="0.3">
      <c r="A301" s="9" t="s">
        <v>870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 ht="14.45" x14ac:dyDescent="0.3">
      <c r="A302" s="9" t="s">
        <v>870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 ht="14.45" x14ac:dyDescent="0.3">
      <c r="A303" s="9" t="s">
        <v>870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 ht="14.45" x14ac:dyDescent="0.3">
      <c r="A304" s="9" t="s">
        <v>870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 ht="14.45" x14ac:dyDescent="0.3">
      <c r="A305" s="9" t="s">
        <v>870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 ht="14.45" x14ac:dyDescent="0.3">
      <c r="A306" s="9" t="s">
        <v>870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 ht="14.45" x14ac:dyDescent="0.3">
      <c r="A307" s="9" t="s">
        <v>870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 ht="14.45" x14ac:dyDescent="0.3">
      <c r="A308" s="9" t="s">
        <v>870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 ht="14.45" x14ac:dyDescent="0.3">
      <c r="A309" s="9" t="s">
        <v>870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 ht="14.45" x14ac:dyDescent="0.3">
      <c r="A310" s="9" t="s">
        <v>870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 ht="14.45" x14ac:dyDescent="0.3">
      <c r="A311" s="9" t="s">
        <v>870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 ht="14.45" x14ac:dyDescent="0.3">
      <c r="A312" s="9" t="s">
        <v>870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 ht="14.45" x14ac:dyDescent="0.3">
      <c r="A313" s="9" t="s">
        <v>870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 ht="14.45" x14ac:dyDescent="0.3">
      <c r="A314" s="9" t="s">
        <v>870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 ht="14.45" x14ac:dyDescent="0.3">
      <c r="A315" s="9" t="s">
        <v>870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 ht="14.45" x14ac:dyDescent="0.3">
      <c r="A316" s="9" t="s">
        <v>955</v>
      </c>
      <c r="B316" s="15" t="s">
        <v>953</v>
      </c>
      <c r="C316" s="9" t="s">
        <v>0</v>
      </c>
      <c r="D316" s="9">
        <v>23830</v>
      </c>
      <c r="E316" s="9" t="s">
        <v>44</v>
      </c>
    </row>
    <row r="317" spans="1:5" ht="14.45" x14ac:dyDescent="0.3">
      <c r="A317" s="9" t="s">
        <v>955</v>
      </c>
      <c r="B317" s="15" t="s">
        <v>953</v>
      </c>
      <c r="C317" s="9" t="s">
        <v>10</v>
      </c>
      <c r="D317" s="9">
        <v>30450</v>
      </c>
      <c r="E317" s="9" t="s">
        <v>44</v>
      </c>
    </row>
    <row r="318" spans="1:5" ht="14.45" x14ac:dyDescent="0.3">
      <c r="A318" s="9" t="s">
        <v>955</v>
      </c>
      <c r="B318" s="15" t="s">
        <v>953</v>
      </c>
      <c r="C318" s="9" t="s">
        <v>15</v>
      </c>
      <c r="D318" s="9">
        <v>49870</v>
      </c>
      <c r="E318" s="9" t="s">
        <v>44</v>
      </c>
    </row>
    <row r="319" spans="1:5" ht="14.45" x14ac:dyDescent="0.3">
      <c r="A319" s="9" t="s">
        <v>955</v>
      </c>
      <c r="B319" s="15" t="s">
        <v>953</v>
      </c>
      <c r="C319" s="9" t="s">
        <v>14</v>
      </c>
      <c r="D319" s="9">
        <v>65180</v>
      </c>
      <c r="E319" s="9" t="s">
        <v>44</v>
      </c>
    </row>
    <row r="320" spans="1:5" ht="14.45" x14ac:dyDescent="0.3">
      <c r="A320" s="9" t="s">
        <v>955</v>
      </c>
      <c r="B320" s="15" t="s">
        <v>953</v>
      </c>
      <c r="C320" s="9" t="s">
        <v>13</v>
      </c>
      <c r="D320" s="9">
        <v>16090</v>
      </c>
      <c r="E320" s="9" t="s">
        <v>44</v>
      </c>
    </row>
    <row r="321" spans="1:5" ht="14.45" x14ac:dyDescent="0.3">
      <c r="A321" s="9" t="s">
        <v>955</v>
      </c>
      <c r="B321" s="15" t="s">
        <v>953</v>
      </c>
      <c r="C321" s="9" t="s">
        <v>9</v>
      </c>
      <c r="D321" s="9">
        <v>11990</v>
      </c>
      <c r="E321" s="9" t="s">
        <v>44</v>
      </c>
    </row>
    <row r="322" spans="1:5" ht="14.45" x14ac:dyDescent="0.3">
      <c r="A322" s="9" t="s">
        <v>955</v>
      </c>
      <c r="B322" s="15" t="s">
        <v>953</v>
      </c>
      <c r="C322" s="9" t="s">
        <v>16</v>
      </c>
      <c r="D322" s="9">
        <v>6920</v>
      </c>
      <c r="E322" s="9" t="s">
        <v>44</v>
      </c>
    </row>
    <row r="323" spans="1:5" ht="14.45" x14ac:dyDescent="0.3">
      <c r="A323" s="9" t="s">
        <v>955</v>
      </c>
      <c r="B323" s="15" t="s">
        <v>953</v>
      </c>
      <c r="C323" s="9" t="s">
        <v>284</v>
      </c>
      <c r="D323" s="9">
        <v>510</v>
      </c>
      <c r="E323" s="9" t="s">
        <v>44</v>
      </c>
    </row>
    <row r="324" spans="1:5" ht="14.45" x14ac:dyDescent="0.3">
      <c r="A324" s="9" t="s">
        <v>955</v>
      </c>
      <c r="B324" s="15" t="s">
        <v>953</v>
      </c>
      <c r="C324" s="9" t="s">
        <v>629</v>
      </c>
      <c r="D324" s="9">
        <v>2710</v>
      </c>
      <c r="E324" s="9" t="s">
        <v>44</v>
      </c>
    </row>
    <row r="325" spans="1:5" ht="14.45" x14ac:dyDescent="0.3">
      <c r="A325" s="9" t="s">
        <v>955</v>
      </c>
      <c r="B325" s="15" t="s">
        <v>953</v>
      </c>
      <c r="C325" s="9" t="s">
        <v>29</v>
      </c>
      <c r="D325" s="9">
        <v>10900</v>
      </c>
      <c r="E325" s="9" t="s">
        <v>44</v>
      </c>
    </row>
    <row r="326" spans="1:5" ht="14.45" x14ac:dyDescent="0.3">
      <c r="A326" s="9" t="s">
        <v>955</v>
      </c>
      <c r="B326" s="15" t="s">
        <v>953</v>
      </c>
      <c r="C326" s="9" t="s">
        <v>0</v>
      </c>
      <c r="D326" s="9">
        <v>25490</v>
      </c>
      <c r="E326" s="9" t="s">
        <v>45</v>
      </c>
    </row>
    <row r="327" spans="1:5" ht="14.45" x14ac:dyDescent="0.3">
      <c r="A327" s="9" t="s">
        <v>955</v>
      </c>
      <c r="B327" s="15" t="s">
        <v>953</v>
      </c>
      <c r="C327" s="9" t="s">
        <v>10</v>
      </c>
      <c r="D327" s="16">
        <v>12310</v>
      </c>
      <c r="E327" s="9" t="s">
        <v>45</v>
      </c>
    </row>
    <row r="328" spans="1:5" ht="14.45" x14ac:dyDescent="0.3">
      <c r="A328" s="9" t="s">
        <v>955</v>
      </c>
      <c r="B328" s="15" t="s">
        <v>953</v>
      </c>
      <c r="C328" s="9" t="s">
        <v>15</v>
      </c>
      <c r="D328" s="9">
        <v>4000</v>
      </c>
      <c r="E328" s="9" t="s">
        <v>45</v>
      </c>
    </row>
    <row r="329" spans="1:5" ht="14.45" x14ac:dyDescent="0.3">
      <c r="A329" s="9" t="s">
        <v>955</v>
      </c>
      <c r="B329" s="15" t="s">
        <v>953</v>
      </c>
      <c r="C329" s="9" t="s">
        <v>14</v>
      </c>
      <c r="D329" s="9">
        <v>28670</v>
      </c>
      <c r="E329" s="9" t="s">
        <v>45</v>
      </c>
    </row>
    <row r="330" spans="1:5" ht="14.45" x14ac:dyDescent="0.3">
      <c r="A330" s="9" t="s">
        <v>955</v>
      </c>
      <c r="B330" s="15" t="s">
        <v>953</v>
      </c>
      <c r="C330" s="9" t="s">
        <v>9</v>
      </c>
      <c r="D330" s="9">
        <v>10730</v>
      </c>
      <c r="E330" s="9" t="s">
        <v>45</v>
      </c>
    </row>
    <row r="331" spans="1:5" ht="14.45" x14ac:dyDescent="0.3">
      <c r="A331" s="9" t="s">
        <v>955</v>
      </c>
      <c r="B331" s="15" t="s">
        <v>953</v>
      </c>
      <c r="C331" s="9" t="s">
        <v>16</v>
      </c>
      <c r="D331" s="9">
        <v>3240</v>
      </c>
      <c r="E331" s="9" t="s">
        <v>45</v>
      </c>
    </row>
    <row r="332" spans="1:5" ht="14.45" x14ac:dyDescent="0.3">
      <c r="A332" s="9" t="s">
        <v>955</v>
      </c>
      <c r="B332" s="15" t="s">
        <v>953</v>
      </c>
      <c r="C332" s="9" t="s">
        <v>284</v>
      </c>
      <c r="D332" s="9">
        <v>8150</v>
      </c>
      <c r="E332" s="9" t="s">
        <v>45</v>
      </c>
    </row>
    <row r="333" spans="1:5" ht="14.45" x14ac:dyDescent="0.3">
      <c r="A333" s="9" t="s">
        <v>955</v>
      </c>
      <c r="B333" s="15" t="s">
        <v>953</v>
      </c>
      <c r="C333" s="9" t="s">
        <v>629</v>
      </c>
      <c r="D333" s="59">
        <v>8050</v>
      </c>
      <c r="E333" s="9" t="s">
        <v>45</v>
      </c>
    </row>
    <row r="334" spans="1:5" ht="14.45" x14ac:dyDescent="0.3">
      <c r="A334" s="9" t="s">
        <v>955</v>
      </c>
      <c r="B334" s="15" t="s">
        <v>953</v>
      </c>
      <c r="C334" s="9" t="s">
        <v>29</v>
      </c>
      <c r="D334" s="9">
        <v>5890</v>
      </c>
      <c r="E334" s="9" t="s">
        <v>45</v>
      </c>
    </row>
    <row r="335" spans="1:5" ht="14.45" x14ac:dyDescent="0.3">
      <c r="A335" s="9" t="s">
        <v>996</v>
      </c>
      <c r="B335" s="15" t="s">
        <v>953</v>
      </c>
      <c r="C335" s="9" t="s">
        <v>0</v>
      </c>
      <c r="D335" s="9">
        <v>24010</v>
      </c>
      <c r="E335" s="9" t="s">
        <v>44</v>
      </c>
    </row>
    <row r="336" spans="1:5" ht="14.45" x14ac:dyDescent="0.3">
      <c r="A336" s="9" t="s">
        <v>996</v>
      </c>
      <c r="B336" s="15" t="s">
        <v>953</v>
      </c>
      <c r="C336" s="9" t="s">
        <v>10</v>
      </c>
      <c r="D336" s="9">
        <v>17430</v>
      </c>
      <c r="E336" s="9" t="s">
        <v>44</v>
      </c>
    </row>
    <row r="337" spans="1:5" ht="14.45" x14ac:dyDescent="0.3">
      <c r="A337" s="9" t="s">
        <v>996</v>
      </c>
      <c r="B337" s="15" t="s">
        <v>953</v>
      </c>
      <c r="C337" s="9" t="s">
        <v>15</v>
      </c>
      <c r="D337" s="9">
        <v>43650</v>
      </c>
      <c r="E337" s="9" t="s">
        <v>44</v>
      </c>
    </row>
    <row r="338" spans="1:5" ht="14.45" x14ac:dyDescent="0.3">
      <c r="A338" s="9" t="s">
        <v>996</v>
      </c>
      <c r="B338" s="15" t="s">
        <v>953</v>
      </c>
      <c r="C338" s="9" t="s">
        <v>14</v>
      </c>
      <c r="D338" s="9">
        <v>53230</v>
      </c>
      <c r="E338" s="9" t="s">
        <v>44</v>
      </c>
    </row>
    <row r="339" spans="1:5" ht="14.45" x14ac:dyDescent="0.3">
      <c r="A339" s="9" t="s">
        <v>996</v>
      </c>
      <c r="B339" s="15" t="s">
        <v>953</v>
      </c>
      <c r="C339" s="9" t="s">
        <v>13</v>
      </c>
      <c r="D339" s="9">
        <v>13590</v>
      </c>
      <c r="E339" s="9" t="s">
        <v>44</v>
      </c>
    </row>
    <row r="340" spans="1:5" ht="14.45" x14ac:dyDescent="0.3">
      <c r="A340" s="9" t="s">
        <v>996</v>
      </c>
      <c r="B340" s="15" t="s">
        <v>953</v>
      </c>
      <c r="C340" s="9" t="s">
        <v>9</v>
      </c>
      <c r="D340" s="9">
        <v>9990</v>
      </c>
      <c r="E340" s="9" t="s">
        <v>44</v>
      </c>
    </row>
    <row r="341" spans="1:5" ht="14.45" x14ac:dyDescent="0.3">
      <c r="A341" s="9" t="s">
        <v>996</v>
      </c>
      <c r="B341" s="15" t="s">
        <v>953</v>
      </c>
      <c r="C341" s="9" t="s">
        <v>16</v>
      </c>
      <c r="D341" s="9">
        <v>3970</v>
      </c>
      <c r="E341" s="9" t="s">
        <v>44</v>
      </c>
    </row>
    <row r="342" spans="1:5" ht="14.45" x14ac:dyDescent="0.3">
      <c r="A342" s="9" t="s">
        <v>996</v>
      </c>
      <c r="B342" s="15" t="s">
        <v>953</v>
      </c>
      <c r="C342" s="9" t="s">
        <v>284</v>
      </c>
      <c r="D342" s="9">
        <v>80</v>
      </c>
      <c r="E342" s="9" t="s">
        <v>44</v>
      </c>
    </row>
    <row r="343" spans="1:5" ht="14.45" x14ac:dyDescent="0.3">
      <c r="A343" s="9" t="s">
        <v>996</v>
      </c>
      <c r="B343" s="15" t="s">
        <v>953</v>
      </c>
      <c r="C343" s="9" t="s">
        <v>629</v>
      </c>
      <c r="D343" s="9">
        <v>940</v>
      </c>
      <c r="E343" s="9" t="s">
        <v>44</v>
      </c>
    </row>
    <row r="344" spans="1:5" ht="14.45" x14ac:dyDescent="0.3">
      <c r="A344" s="9" t="s">
        <v>996</v>
      </c>
      <c r="B344" s="15" t="s">
        <v>953</v>
      </c>
      <c r="C344" s="9" t="s">
        <v>29</v>
      </c>
      <c r="D344" s="9">
        <v>7110</v>
      </c>
      <c r="E344" s="9" t="s">
        <v>44</v>
      </c>
    </row>
    <row r="345" spans="1:5" ht="14.45" x14ac:dyDescent="0.3">
      <c r="A345" s="9" t="s">
        <v>996</v>
      </c>
      <c r="B345" s="15" t="s">
        <v>953</v>
      </c>
      <c r="C345" s="9" t="s">
        <v>0</v>
      </c>
      <c r="D345" s="9">
        <v>7160</v>
      </c>
      <c r="E345" s="9" t="s">
        <v>45</v>
      </c>
    </row>
    <row r="346" spans="1:5" ht="14.45" x14ac:dyDescent="0.3">
      <c r="A346" s="9" t="s">
        <v>996</v>
      </c>
      <c r="B346" s="15" t="s">
        <v>953</v>
      </c>
      <c r="C346" s="9" t="s">
        <v>10</v>
      </c>
      <c r="D346" s="16">
        <v>14350</v>
      </c>
      <c r="E346" s="9" t="s">
        <v>45</v>
      </c>
    </row>
    <row r="347" spans="1:5" ht="14.45" x14ac:dyDescent="0.3">
      <c r="A347" s="9" t="s">
        <v>996</v>
      </c>
      <c r="B347" s="15" t="s">
        <v>953</v>
      </c>
      <c r="C347" s="9" t="s">
        <v>15</v>
      </c>
      <c r="D347" s="9">
        <v>15100</v>
      </c>
      <c r="E347" s="9" t="s">
        <v>45</v>
      </c>
    </row>
    <row r="348" spans="1:5" ht="14.45" x14ac:dyDescent="0.3">
      <c r="A348" s="9" t="s">
        <v>996</v>
      </c>
      <c r="B348" s="15" t="s">
        <v>953</v>
      </c>
      <c r="C348" s="9" t="s">
        <v>14</v>
      </c>
      <c r="D348" s="9">
        <v>21740</v>
      </c>
      <c r="E348" s="9" t="s">
        <v>45</v>
      </c>
    </row>
    <row r="349" spans="1:5" ht="14.45" x14ac:dyDescent="0.3">
      <c r="A349" s="9" t="s">
        <v>996</v>
      </c>
      <c r="B349" s="15" t="s">
        <v>953</v>
      </c>
      <c r="C349" s="9" t="s">
        <v>9</v>
      </c>
      <c r="D349" s="16">
        <v>21300</v>
      </c>
      <c r="E349" s="9" t="s">
        <v>45</v>
      </c>
    </row>
    <row r="350" spans="1:5" ht="14.45" x14ac:dyDescent="0.3">
      <c r="A350" s="9" t="s">
        <v>996</v>
      </c>
      <c r="B350" s="15" t="s">
        <v>953</v>
      </c>
      <c r="C350" s="9" t="s">
        <v>16</v>
      </c>
      <c r="D350" s="16">
        <v>4150</v>
      </c>
      <c r="E350" s="9" t="s">
        <v>45</v>
      </c>
    </row>
    <row r="351" spans="1:5" ht="14.45" x14ac:dyDescent="0.3">
      <c r="A351" s="9" t="s">
        <v>996</v>
      </c>
      <c r="B351" s="15" t="s">
        <v>953</v>
      </c>
      <c r="C351" s="9" t="s">
        <v>284</v>
      </c>
      <c r="D351" s="9">
        <v>5360</v>
      </c>
      <c r="E351" s="9" t="s">
        <v>45</v>
      </c>
    </row>
    <row r="352" spans="1:5" ht="14.45" x14ac:dyDescent="0.3">
      <c r="A352" s="9" t="s">
        <v>996</v>
      </c>
      <c r="B352" s="15" t="s">
        <v>953</v>
      </c>
      <c r="C352" s="9" t="s">
        <v>629</v>
      </c>
      <c r="D352" s="59">
        <v>9550</v>
      </c>
      <c r="E352" s="9" t="s">
        <v>45</v>
      </c>
    </row>
    <row r="353" spans="1:5" ht="14.45" x14ac:dyDescent="0.3">
      <c r="A353" s="9" t="s">
        <v>996</v>
      </c>
      <c r="B353" s="15" t="s">
        <v>953</v>
      </c>
      <c r="C353" s="9" t="s">
        <v>29</v>
      </c>
      <c r="D353" s="9">
        <v>3680</v>
      </c>
      <c r="E353" s="9" t="s">
        <v>45</v>
      </c>
    </row>
    <row r="354" spans="1:5" ht="14.45" x14ac:dyDescent="0.3">
      <c r="A354" s="9" t="s">
        <v>1073</v>
      </c>
      <c r="B354" s="15" t="s">
        <v>953</v>
      </c>
      <c r="C354" s="9" t="s">
        <v>0</v>
      </c>
      <c r="D354" s="9">
        <v>35380</v>
      </c>
      <c r="E354" s="9" t="s">
        <v>44</v>
      </c>
    </row>
    <row r="355" spans="1:5" ht="14.45" x14ac:dyDescent="0.3">
      <c r="A355" s="9" t="s">
        <v>1073</v>
      </c>
      <c r="B355" s="15" t="s">
        <v>953</v>
      </c>
      <c r="C355" s="9" t="s">
        <v>10</v>
      </c>
      <c r="D355" s="9">
        <v>28520</v>
      </c>
      <c r="E355" s="9" t="s">
        <v>44</v>
      </c>
    </row>
    <row r="356" spans="1:5" ht="14.45" x14ac:dyDescent="0.3">
      <c r="A356" s="9" t="s">
        <v>1073</v>
      </c>
      <c r="B356" s="15" t="s">
        <v>953</v>
      </c>
      <c r="C356" s="9" t="s">
        <v>15</v>
      </c>
      <c r="D356" s="9">
        <v>65790</v>
      </c>
      <c r="E356" s="9" t="s">
        <v>44</v>
      </c>
    </row>
    <row r="357" spans="1:5" ht="14.45" x14ac:dyDescent="0.3">
      <c r="A357" s="9" t="s">
        <v>1073</v>
      </c>
      <c r="B357" s="15" t="s">
        <v>953</v>
      </c>
      <c r="C357" s="9" t="s">
        <v>14</v>
      </c>
      <c r="D357" s="9">
        <v>57040</v>
      </c>
      <c r="E357" s="9" t="s">
        <v>44</v>
      </c>
    </row>
    <row r="358" spans="1:5" ht="14.45" x14ac:dyDescent="0.3">
      <c r="A358" s="9" t="s">
        <v>1073</v>
      </c>
      <c r="B358" s="15" t="s">
        <v>953</v>
      </c>
      <c r="C358" s="9" t="s">
        <v>13</v>
      </c>
      <c r="D358" s="9">
        <v>17350</v>
      </c>
      <c r="E358" s="9" t="s">
        <v>44</v>
      </c>
    </row>
    <row r="359" spans="1:5" ht="14.45" x14ac:dyDescent="0.3">
      <c r="A359" s="9" t="s">
        <v>1073</v>
      </c>
      <c r="B359" s="15" t="s">
        <v>953</v>
      </c>
      <c r="C359" s="9" t="s">
        <v>9</v>
      </c>
      <c r="D359" s="9">
        <v>10170</v>
      </c>
      <c r="E359" s="9" t="s">
        <v>44</v>
      </c>
    </row>
    <row r="360" spans="1:5" ht="14.45" x14ac:dyDescent="0.3">
      <c r="A360" s="9" t="s">
        <v>1073</v>
      </c>
      <c r="B360" s="15" t="s">
        <v>953</v>
      </c>
      <c r="C360" s="9" t="s">
        <v>16</v>
      </c>
      <c r="D360" s="9">
        <v>6860</v>
      </c>
      <c r="E360" s="9" t="s">
        <v>44</v>
      </c>
    </row>
    <row r="361" spans="1:5" ht="14.45" x14ac:dyDescent="0.3">
      <c r="A361" s="9" t="s">
        <v>1073</v>
      </c>
      <c r="B361" s="15" t="s">
        <v>953</v>
      </c>
      <c r="C361" s="9" t="s">
        <v>284</v>
      </c>
      <c r="D361" s="9">
        <v>220</v>
      </c>
      <c r="E361" s="9" t="s">
        <v>44</v>
      </c>
    </row>
    <row r="362" spans="1:5" ht="14.45" x14ac:dyDescent="0.3">
      <c r="A362" s="9" t="s">
        <v>1073</v>
      </c>
      <c r="B362" s="15" t="s">
        <v>953</v>
      </c>
      <c r="C362" s="9" t="s">
        <v>629</v>
      </c>
      <c r="D362" s="9">
        <v>4530</v>
      </c>
      <c r="E362" s="9" t="s">
        <v>44</v>
      </c>
    </row>
    <row r="363" spans="1:5" ht="14.45" x14ac:dyDescent="0.3">
      <c r="A363" s="9" t="s">
        <v>1073</v>
      </c>
      <c r="B363" s="15" t="s">
        <v>953</v>
      </c>
      <c r="C363" s="9" t="s">
        <v>29</v>
      </c>
      <c r="D363" s="9">
        <v>16560</v>
      </c>
      <c r="E363" s="9" t="s">
        <v>44</v>
      </c>
    </row>
    <row r="364" spans="1:5" ht="14.45" x14ac:dyDescent="0.3">
      <c r="A364" s="9" t="s">
        <v>1073</v>
      </c>
      <c r="B364" s="15" t="s">
        <v>953</v>
      </c>
      <c r="C364" s="9" t="s">
        <v>0</v>
      </c>
      <c r="D364" s="9">
        <v>8550</v>
      </c>
      <c r="E364" s="9" t="s">
        <v>45</v>
      </c>
    </row>
    <row r="365" spans="1:5" ht="14.45" x14ac:dyDescent="0.3">
      <c r="A365" s="9" t="s">
        <v>1073</v>
      </c>
      <c r="B365" s="15" t="s">
        <v>953</v>
      </c>
      <c r="C365" s="9" t="s">
        <v>10</v>
      </c>
      <c r="D365" s="16">
        <v>17450</v>
      </c>
      <c r="E365" s="9" t="s">
        <v>45</v>
      </c>
    </row>
    <row r="366" spans="1:5" ht="14.45" x14ac:dyDescent="0.3">
      <c r="A366" s="9" t="s">
        <v>1073</v>
      </c>
      <c r="B366" s="15" t="s">
        <v>953</v>
      </c>
      <c r="C366" s="9" t="s">
        <v>15</v>
      </c>
      <c r="D366" s="9">
        <v>32000</v>
      </c>
      <c r="E366" s="9" t="s">
        <v>45</v>
      </c>
    </row>
    <row r="367" spans="1:5" ht="14.45" x14ac:dyDescent="0.3">
      <c r="A367" s="9" t="s">
        <v>1073</v>
      </c>
      <c r="B367" s="15" t="s">
        <v>953</v>
      </c>
      <c r="C367" s="9" t="s">
        <v>14</v>
      </c>
      <c r="D367" s="9">
        <v>22350</v>
      </c>
      <c r="E367" s="9" t="s">
        <v>45</v>
      </c>
    </row>
    <row r="368" spans="1:5" ht="14.45" x14ac:dyDescent="0.3">
      <c r="A368" s="9" t="s">
        <v>1073</v>
      </c>
      <c r="B368" s="15" t="s">
        <v>953</v>
      </c>
      <c r="C368" s="9" t="s">
        <v>9</v>
      </c>
      <c r="D368" s="16">
        <v>23700</v>
      </c>
      <c r="E368" s="9" t="s">
        <v>45</v>
      </c>
    </row>
    <row r="369" spans="1:5" ht="14.45" x14ac:dyDescent="0.3">
      <c r="A369" s="9" t="s">
        <v>1073</v>
      </c>
      <c r="B369" s="15" t="s">
        <v>953</v>
      </c>
      <c r="C369" s="9" t="s">
        <v>16</v>
      </c>
      <c r="D369" s="16">
        <v>4100</v>
      </c>
      <c r="E369" s="9" t="s">
        <v>45</v>
      </c>
    </row>
    <row r="370" spans="1:5" ht="14.45" x14ac:dyDescent="0.3">
      <c r="A370" s="9" t="s">
        <v>1073</v>
      </c>
      <c r="B370" s="15" t="s">
        <v>953</v>
      </c>
      <c r="C370" s="9" t="s">
        <v>284</v>
      </c>
      <c r="D370" s="9">
        <v>4540</v>
      </c>
      <c r="E370" s="9" t="s">
        <v>45</v>
      </c>
    </row>
    <row r="371" spans="1:5" ht="14.45" x14ac:dyDescent="0.3">
      <c r="A371" s="9" t="s">
        <v>1073</v>
      </c>
      <c r="B371" s="15" t="s">
        <v>953</v>
      </c>
      <c r="C371" s="9" t="s">
        <v>629</v>
      </c>
      <c r="D371" s="59">
        <v>14550</v>
      </c>
      <c r="E371" s="9" t="s">
        <v>45</v>
      </c>
    </row>
    <row r="372" spans="1:5" ht="14.45" x14ac:dyDescent="0.3">
      <c r="A372" s="9" t="s">
        <v>1073</v>
      </c>
      <c r="B372" s="15" t="s">
        <v>953</v>
      </c>
      <c r="C372" s="9" t="s">
        <v>29</v>
      </c>
      <c r="D372" s="9">
        <v>3790</v>
      </c>
      <c r="E372" s="9" t="s">
        <v>45</v>
      </c>
    </row>
    <row r="373" spans="1:5" ht="14.45" x14ac:dyDescent="0.3">
      <c r="A373" s="9" t="s">
        <v>1137</v>
      </c>
      <c r="B373" s="15" t="s">
        <v>1136</v>
      </c>
      <c r="C373" s="9" t="s">
        <v>0</v>
      </c>
      <c r="D373" s="9">
        <v>33920</v>
      </c>
      <c r="E373" s="9" t="s">
        <v>44</v>
      </c>
    </row>
    <row r="374" spans="1:5" ht="14.45" x14ac:dyDescent="0.3">
      <c r="A374" s="9" t="s">
        <v>1137</v>
      </c>
      <c r="B374" s="15" t="s">
        <v>1136</v>
      </c>
      <c r="C374" s="9" t="s">
        <v>10</v>
      </c>
      <c r="D374" s="9">
        <v>21040</v>
      </c>
      <c r="E374" s="9" t="s">
        <v>44</v>
      </c>
    </row>
    <row r="375" spans="1:5" ht="14.45" x14ac:dyDescent="0.3">
      <c r="A375" s="9" t="s">
        <v>1137</v>
      </c>
      <c r="B375" s="15" t="s">
        <v>1136</v>
      </c>
      <c r="C375" s="9" t="s">
        <v>15</v>
      </c>
      <c r="D375" s="9">
        <v>59120</v>
      </c>
      <c r="E375" s="9" t="s">
        <v>44</v>
      </c>
    </row>
    <row r="376" spans="1:5" ht="14.45" x14ac:dyDescent="0.3">
      <c r="A376" s="9" t="s">
        <v>1137</v>
      </c>
      <c r="B376" s="15" t="s">
        <v>1136</v>
      </c>
      <c r="C376" s="9" t="s">
        <v>14</v>
      </c>
      <c r="D376" s="9">
        <v>82290</v>
      </c>
      <c r="E376" s="9" t="s">
        <v>44</v>
      </c>
    </row>
    <row r="377" spans="1:5" ht="14.45" x14ac:dyDescent="0.3">
      <c r="A377" s="9" t="s">
        <v>1137</v>
      </c>
      <c r="B377" s="15" t="s">
        <v>1136</v>
      </c>
      <c r="C377" s="9" t="s">
        <v>13</v>
      </c>
      <c r="D377" s="9">
        <v>16140</v>
      </c>
      <c r="E377" s="9" t="s">
        <v>44</v>
      </c>
    </row>
    <row r="378" spans="1:5" ht="14.45" x14ac:dyDescent="0.3">
      <c r="A378" s="9" t="s">
        <v>1137</v>
      </c>
      <c r="B378" s="15" t="s">
        <v>1136</v>
      </c>
      <c r="C378" s="9" t="s">
        <v>9</v>
      </c>
      <c r="D378" s="9">
        <v>7440</v>
      </c>
      <c r="E378" s="9" t="s">
        <v>44</v>
      </c>
    </row>
    <row r="379" spans="1:5" ht="14.45" x14ac:dyDescent="0.3">
      <c r="A379" s="9" t="s">
        <v>1137</v>
      </c>
      <c r="B379" s="15" t="s">
        <v>1136</v>
      </c>
      <c r="C379" s="9" t="s">
        <v>16</v>
      </c>
      <c r="D379" s="9">
        <v>5620</v>
      </c>
      <c r="E379" s="9" t="s">
        <v>44</v>
      </c>
    </row>
    <row r="380" spans="1:5" ht="14.45" x14ac:dyDescent="0.3">
      <c r="A380" s="9" t="s">
        <v>1137</v>
      </c>
      <c r="B380" s="15" t="s">
        <v>1136</v>
      </c>
      <c r="C380" s="9" t="s">
        <v>284</v>
      </c>
      <c r="D380" s="9">
        <v>310</v>
      </c>
      <c r="E380" s="9" t="s">
        <v>44</v>
      </c>
    </row>
    <row r="381" spans="1:5" ht="14.45" x14ac:dyDescent="0.3">
      <c r="A381" s="9" t="s">
        <v>1137</v>
      </c>
      <c r="B381" s="15" t="s">
        <v>1136</v>
      </c>
      <c r="C381" s="9" t="s">
        <v>629</v>
      </c>
      <c r="D381" s="9">
        <v>2470</v>
      </c>
      <c r="E381" s="9" t="s">
        <v>44</v>
      </c>
    </row>
    <row r="382" spans="1:5" ht="14.45" x14ac:dyDescent="0.3">
      <c r="A382" s="9" t="s">
        <v>1137</v>
      </c>
      <c r="B382" s="15" t="s">
        <v>1136</v>
      </c>
      <c r="C382" s="9" t="s">
        <v>29</v>
      </c>
      <c r="D382" s="9">
        <v>8390</v>
      </c>
      <c r="E382" s="9" t="s">
        <v>44</v>
      </c>
    </row>
    <row r="383" spans="1:5" ht="14.45" x14ac:dyDescent="0.3">
      <c r="A383" s="9" t="s">
        <v>1137</v>
      </c>
      <c r="B383" s="15" t="s">
        <v>1136</v>
      </c>
      <c r="C383" s="9" t="s">
        <v>0</v>
      </c>
      <c r="D383" s="9">
        <v>11240</v>
      </c>
      <c r="E383" s="9" t="s">
        <v>45</v>
      </c>
    </row>
    <row r="384" spans="1:5" x14ac:dyDescent="0.25">
      <c r="A384" s="9" t="s">
        <v>1137</v>
      </c>
      <c r="B384" s="15" t="s">
        <v>1136</v>
      </c>
      <c r="C384" s="9" t="s">
        <v>10</v>
      </c>
      <c r="D384" s="9">
        <v>16400</v>
      </c>
      <c r="E384" s="9" t="s">
        <v>45</v>
      </c>
    </row>
    <row r="385" spans="1:5" x14ac:dyDescent="0.25">
      <c r="A385" s="9" t="s">
        <v>1137</v>
      </c>
      <c r="B385" s="15" t="s">
        <v>1136</v>
      </c>
      <c r="C385" s="9" t="s">
        <v>15</v>
      </c>
      <c r="D385" s="9">
        <v>3200</v>
      </c>
      <c r="E385" s="9" t="s">
        <v>45</v>
      </c>
    </row>
    <row r="386" spans="1:5" x14ac:dyDescent="0.25">
      <c r="A386" s="9" t="s">
        <v>1137</v>
      </c>
      <c r="B386" s="15" t="s">
        <v>1136</v>
      </c>
      <c r="C386" s="9" t="s">
        <v>14</v>
      </c>
      <c r="D386" s="9">
        <v>23000</v>
      </c>
      <c r="E386" s="9" t="s">
        <v>45</v>
      </c>
    </row>
    <row r="387" spans="1:5" x14ac:dyDescent="0.25">
      <c r="A387" s="9" t="s">
        <v>1137</v>
      </c>
      <c r="B387" s="15" t="s">
        <v>1136</v>
      </c>
      <c r="C387" s="9" t="s">
        <v>9</v>
      </c>
      <c r="D387" s="9">
        <v>22300</v>
      </c>
      <c r="E387" s="9" t="s">
        <v>45</v>
      </c>
    </row>
    <row r="388" spans="1:5" x14ac:dyDescent="0.25">
      <c r="A388" s="9" t="s">
        <v>1137</v>
      </c>
      <c r="B388" s="15" t="s">
        <v>1136</v>
      </c>
      <c r="C388" s="9" t="s">
        <v>16</v>
      </c>
      <c r="D388" s="9">
        <v>3640</v>
      </c>
      <c r="E388" s="9" t="s">
        <v>45</v>
      </c>
    </row>
    <row r="389" spans="1:5" x14ac:dyDescent="0.25">
      <c r="A389" s="9" t="s">
        <v>1137</v>
      </c>
      <c r="B389" s="15" t="s">
        <v>1136</v>
      </c>
      <c r="C389" s="9" t="s">
        <v>284</v>
      </c>
      <c r="D389" s="9">
        <v>2700</v>
      </c>
      <c r="E389" s="9" t="s">
        <v>45</v>
      </c>
    </row>
    <row r="390" spans="1:5" x14ac:dyDescent="0.25">
      <c r="A390" s="9" t="s">
        <v>1137</v>
      </c>
      <c r="B390" s="15" t="s">
        <v>1136</v>
      </c>
      <c r="C390" s="9" t="s">
        <v>629</v>
      </c>
      <c r="D390" s="9">
        <v>13500</v>
      </c>
      <c r="E390" s="9" t="s">
        <v>45</v>
      </c>
    </row>
    <row r="391" spans="1:5" x14ac:dyDescent="0.25">
      <c r="A391" s="9" t="s">
        <v>1137</v>
      </c>
      <c r="B391" s="15" t="s">
        <v>1136</v>
      </c>
      <c r="C391" s="9" t="s">
        <v>29</v>
      </c>
      <c r="D391" s="9">
        <v>3800</v>
      </c>
      <c r="E391" s="9" t="s">
        <v>45</v>
      </c>
    </row>
    <row r="392" spans="1:5" x14ac:dyDescent="0.25">
      <c r="A392" s="9" t="s">
        <v>1244</v>
      </c>
      <c r="B392" s="15" t="s">
        <v>1136</v>
      </c>
      <c r="C392" s="9" t="s">
        <v>0</v>
      </c>
      <c r="D392" s="9">
        <v>42950</v>
      </c>
      <c r="E392" s="9" t="s">
        <v>44</v>
      </c>
    </row>
    <row r="393" spans="1:5" x14ac:dyDescent="0.25">
      <c r="A393" s="9" t="s">
        <v>1244</v>
      </c>
      <c r="B393" s="15" t="s">
        <v>1136</v>
      </c>
      <c r="C393" s="9" t="s">
        <v>10</v>
      </c>
      <c r="D393" s="9">
        <v>34950</v>
      </c>
      <c r="E393" s="9" t="s">
        <v>44</v>
      </c>
    </row>
    <row r="394" spans="1:5" x14ac:dyDescent="0.25">
      <c r="A394" s="9" t="s">
        <v>1244</v>
      </c>
      <c r="B394" s="15" t="s">
        <v>1136</v>
      </c>
      <c r="C394" s="9" t="s">
        <v>15</v>
      </c>
      <c r="D394" s="9">
        <v>70980</v>
      </c>
      <c r="E394" s="9" t="s">
        <v>44</v>
      </c>
    </row>
    <row r="395" spans="1:5" x14ac:dyDescent="0.25">
      <c r="A395" s="9" t="s">
        <v>1244</v>
      </c>
      <c r="B395" s="15" t="s">
        <v>1136</v>
      </c>
      <c r="C395" s="9" t="s">
        <v>14</v>
      </c>
      <c r="D395" s="9">
        <v>67630</v>
      </c>
      <c r="E395" s="9" t="s">
        <v>44</v>
      </c>
    </row>
    <row r="396" spans="1:5" x14ac:dyDescent="0.25">
      <c r="A396" s="9" t="s">
        <v>1244</v>
      </c>
      <c r="B396" s="15" t="s">
        <v>1136</v>
      </c>
      <c r="C396" s="9" t="s">
        <v>13</v>
      </c>
      <c r="D396" s="9">
        <v>9510</v>
      </c>
      <c r="E396" s="9" t="s">
        <v>44</v>
      </c>
    </row>
    <row r="397" spans="1:5" x14ac:dyDescent="0.25">
      <c r="A397" s="9" t="s">
        <v>1244</v>
      </c>
      <c r="B397" s="15" t="s">
        <v>1136</v>
      </c>
      <c r="C397" s="9" t="s">
        <v>9</v>
      </c>
      <c r="D397" s="9">
        <v>11200</v>
      </c>
      <c r="E397" s="9" t="s">
        <v>44</v>
      </c>
    </row>
    <row r="398" spans="1:5" x14ac:dyDescent="0.25">
      <c r="A398" s="9" t="s">
        <v>1244</v>
      </c>
      <c r="B398" s="15" t="s">
        <v>1136</v>
      </c>
      <c r="C398" s="9" t="s">
        <v>16</v>
      </c>
      <c r="D398" s="9">
        <v>5600</v>
      </c>
      <c r="E398" s="9" t="s">
        <v>44</v>
      </c>
    </row>
    <row r="399" spans="1:5" x14ac:dyDescent="0.25">
      <c r="A399" s="9" t="s">
        <v>1244</v>
      </c>
      <c r="B399" s="15" t="s">
        <v>1136</v>
      </c>
      <c r="C399" s="9" t="s">
        <v>284</v>
      </c>
      <c r="D399" s="9">
        <v>650</v>
      </c>
      <c r="E399" s="9" t="s">
        <v>44</v>
      </c>
    </row>
    <row r="400" spans="1:5" x14ac:dyDescent="0.25">
      <c r="A400" s="9" t="s">
        <v>1244</v>
      </c>
      <c r="B400" s="15" t="s">
        <v>1136</v>
      </c>
      <c r="C400" s="9" t="s">
        <v>629</v>
      </c>
      <c r="D400" s="9">
        <v>6040</v>
      </c>
      <c r="E400" s="9" t="s">
        <v>44</v>
      </c>
    </row>
    <row r="401" spans="1:5" x14ac:dyDescent="0.25">
      <c r="A401" s="9" t="s">
        <v>1244</v>
      </c>
      <c r="B401" s="15" t="s">
        <v>1136</v>
      </c>
      <c r="C401" s="9" t="s">
        <v>29</v>
      </c>
      <c r="D401" s="9">
        <v>25060</v>
      </c>
      <c r="E401" s="9" t="s">
        <v>44</v>
      </c>
    </row>
    <row r="402" spans="1:5" x14ac:dyDescent="0.25">
      <c r="A402" s="9" t="s">
        <v>1244</v>
      </c>
      <c r="B402" s="15" t="s">
        <v>1136</v>
      </c>
      <c r="C402" s="9" t="s">
        <v>0</v>
      </c>
      <c r="D402" s="9">
        <v>15690</v>
      </c>
      <c r="E402" s="9" t="s">
        <v>45</v>
      </c>
    </row>
    <row r="403" spans="1:5" x14ac:dyDescent="0.25">
      <c r="A403" s="9" t="s">
        <v>1244</v>
      </c>
      <c r="B403" s="15" t="s">
        <v>1136</v>
      </c>
      <c r="C403" s="9" t="s">
        <v>10</v>
      </c>
      <c r="D403" s="9">
        <v>18320</v>
      </c>
      <c r="E403" s="9" t="s">
        <v>45</v>
      </c>
    </row>
    <row r="404" spans="1:5" x14ac:dyDescent="0.25">
      <c r="A404" s="9" t="s">
        <v>1244</v>
      </c>
      <c r="B404" s="15" t="s">
        <v>1136</v>
      </c>
      <c r="C404" s="9" t="s">
        <v>15</v>
      </c>
      <c r="D404" s="9">
        <v>22040</v>
      </c>
      <c r="E404" s="9" t="s">
        <v>45</v>
      </c>
    </row>
    <row r="405" spans="1:5" x14ac:dyDescent="0.25">
      <c r="A405" s="9" t="s">
        <v>1244</v>
      </c>
      <c r="B405" s="15" t="s">
        <v>1136</v>
      </c>
      <c r="C405" s="9" t="s">
        <v>14</v>
      </c>
      <c r="D405" s="9">
        <v>31050</v>
      </c>
      <c r="E405" s="9" t="s">
        <v>45</v>
      </c>
    </row>
    <row r="406" spans="1:5" x14ac:dyDescent="0.25">
      <c r="A406" s="9" t="s">
        <v>1244</v>
      </c>
      <c r="B406" s="15" t="s">
        <v>1136</v>
      </c>
      <c r="C406" s="9" t="s">
        <v>9</v>
      </c>
      <c r="D406" s="9">
        <v>26450</v>
      </c>
      <c r="E406" s="9" t="s">
        <v>45</v>
      </c>
    </row>
    <row r="407" spans="1:5" x14ac:dyDescent="0.25">
      <c r="A407" s="9" t="s">
        <v>1244</v>
      </c>
      <c r="B407" s="15" t="s">
        <v>1136</v>
      </c>
      <c r="C407" s="9" t="s">
        <v>16</v>
      </c>
      <c r="D407" s="9">
        <v>4680</v>
      </c>
      <c r="E407" s="9" t="s">
        <v>45</v>
      </c>
    </row>
    <row r="408" spans="1:5" x14ac:dyDescent="0.25">
      <c r="A408" s="9" t="s">
        <v>1244</v>
      </c>
      <c r="B408" s="15" t="s">
        <v>1136</v>
      </c>
      <c r="C408" s="9" t="s">
        <v>284</v>
      </c>
      <c r="D408" s="9">
        <v>3100</v>
      </c>
      <c r="E408" s="9" t="s">
        <v>45</v>
      </c>
    </row>
    <row r="409" spans="1:5" x14ac:dyDescent="0.25">
      <c r="A409" s="9" t="s">
        <v>1244</v>
      </c>
      <c r="B409" s="15" t="s">
        <v>1136</v>
      </c>
      <c r="C409" s="9" t="s">
        <v>629</v>
      </c>
      <c r="D409" s="9">
        <v>18700</v>
      </c>
      <c r="E409" s="9" t="s">
        <v>45</v>
      </c>
    </row>
    <row r="410" spans="1:5" x14ac:dyDescent="0.25">
      <c r="A410" s="9" t="s">
        <v>1244</v>
      </c>
      <c r="B410" s="15" t="s">
        <v>1136</v>
      </c>
      <c r="C410" s="9" t="s">
        <v>29</v>
      </c>
      <c r="D410" s="9">
        <v>19200</v>
      </c>
      <c r="E410" s="9" t="s">
        <v>45</v>
      </c>
    </row>
    <row r="411" spans="1:5" x14ac:dyDescent="0.25">
      <c r="A411" s="9" t="s">
        <v>1332</v>
      </c>
      <c r="B411" s="15" t="s">
        <v>1136</v>
      </c>
      <c r="C411" s="9" t="s">
        <v>0</v>
      </c>
      <c r="D411" s="9">
        <v>40470</v>
      </c>
      <c r="E411" s="9" t="s">
        <v>44</v>
      </c>
    </row>
    <row r="412" spans="1:5" x14ac:dyDescent="0.25">
      <c r="A412" s="9" t="s">
        <v>1332</v>
      </c>
      <c r="B412" s="15" t="s">
        <v>1136</v>
      </c>
      <c r="C412" s="9" t="s">
        <v>10</v>
      </c>
      <c r="D412" s="9">
        <v>38660</v>
      </c>
      <c r="E412" s="9" t="s">
        <v>44</v>
      </c>
    </row>
    <row r="413" spans="1:5" x14ac:dyDescent="0.25">
      <c r="A413" s="9" t="s">
        <v>1332</v>
      </c>
      <c r="B413" s="15" t="s">
        <v>1136</v>
      </c>
      <c r="C413" s="9" t="s">
        <v>15</v>
      </c>
      <c r="D413" s="9">
        <v>87230</v>
      </c>
      <c r="E413" s="9" t="s">
        <v>44</v>
      </c>
    </row>
    <row r="414" spans="1:5" x14ac:dyDescent="0.25">
      <c r="A414" s="9" t="s">
        <v>1332</v>
      </c>
      <c r="B414" s="15" t="s">
        <v>1136</v>
      </c>
      <c r="C414" s="9" t="s">
        <v>14</v>
      </c>
      <c r="D414" s="9">
        <v>68520</v>
      </c>
      <c r="E414" s="9" t="s">
        <v>44</v>
      </c>
    </row>
    <row r="415" spans="1:5" x14ac:dyDescent="0.25">
      <c r="A415" s="9" t="s">
        <v>1332</v>
      </c>
      <c r="B415" s="15" t="s">
        <v>1136</v>
      </c>
      <c r="C415" s="9" t="s">
        <v>13</v>
      </c>
      <c r="D415" s="9">
        <v>14110</v>
      </c>
      <c r="E415" s="9" t="s">
        <v>44</v>
      </c>
    </row>
    <row r="416" spans="1:5" x14ac:dyDescent="0.25">
      <c r="A416" s="9" t="s">
        <v>1332</v>
      </c>
      <c r="B416" s="15" t="s">
        <v>1136</v>
      </c>
      <c r="C416" s="9" t="s">
        <v>9</v>
      </c>
      <c r="D416" s="9">
        <v>12750</v>
      </c>
      <c r="E416" s="9" t="s">
        <v>44</v>
      </c>
    </row>
    <row r="417" spans="1:5" x14ac:dyDescent="0.25">
      <c r="A417" s="9" t="s">
        <v>1332</v>
      </c>
      <c r="B417" s="15" t="s">
        <v>1136</v>
      </c>
      <c r="C417" s="9" t="s">
        <v>16</v>
      </c>
      <c r="D417" s="9">
        <v>12150</v>
      </c>
      <c r="E417" s="9" t="s">
        <v>44</v>
      </c>
    </row>
    <row r="418" spans="1:5" x14ac:dyDescent="0.25">
      <c r="A418" s="9" t="s">
        <v>1332</v>
      </c>
      <c r="B418" s="15" t="s">
        <v>1136</v>
      </c>
      <c r="C418" s="9" t="s">
        <v>284</v>
      </c>
      <c r="D418" s="9">
        <v>510</v>
      </c>
      <c r="E418" s="9" t="s">
        <v>44</v>
      </c>
    </row>
    <row r="419" spans="1:5" x14ac:dyDescent="0.25">
      <c r="A419" s="9" t="s">
        <v>1332</v>
      </c>
      <c r="B419" s="15" t="s">
        <v>1136</v>
      </c>
      <c r="C419" s="9" t="s">
        <v>629</v>
      </c>
      <c r="D419" s="9">
        <v>3010</v>
      </c>
      <c r="E419" s="9" t="s">
        <v>44</v>
      </c>
    </row>
    <row r="420" spans="1:5" x14ac:dyDescent="0.25">
      <c r="A420" s="9" t="s">
        <v>1332</v>
      </c>
      <c r="B420" s="15" t="s">
        <v>1136</v>
      </c>
      <c r="C420" s="9" t="s">
        <v>29</v>
      </c>
      <c r="D420" s="9">
        <v>50970</v>
      </c>
      <c r="E420" s="9" t="s">
        <v>44</v>
      </c>
    </row>
    <row r="421" spans="1:5" x14ac:dyDescent="0.25">
      <c r="A421" s="9" t="s">
        <v>1332</v>
      </c>
      <c r="B421" s="15" t="s">
        <v>1136</v>
      </c>
      <c r="C421" s="9" t="s">
        <v>0</v>
      </c>
      <c r="D421" s="9">
        <v>12830</v>
      </c>
      <c r="E421" s="9" t="s">
        <v>45</v>
      </c>
    </row>
    <row r="422" spans="1:5" x14ac:dyDescent="0.25">
      <c r="A422" s="9" t="s">
        <v>1332</v>
      </c>
      <c r="B422" s="15" t="s">
        <v>1136</v>
      </c>
      <c r="C422" s="9" t="s">
        <v>10</v>
      </c>
      <c r="D422" s="9">
        <v>14310</v>
      </c>
      <c r="E422" s="9" t="s">
        <v>45</v>
      </c>
    </row>
    <row r="423" spans="1:5" x14ac:dyDescent="0.25">
      <c r="A423" s="9" t="s">
        <v>1332</v>
      </c>
      <c r="B423" s="15" t="s">
        <v>1136</v>
      </c>
      <c r="C423" s="9" t="s">
        <v>15</v>
      </c>
      <c r="D423" s="9">
        <v>9900</v>
      </c>
      <c r="E423" s="9" t="s">
        <v>45</v>
      </c>
    </row>
    <row r="424" spans="1:5" x14ac:dyDescent="0.25">
      <c r="A424" s="9" t="s">
        <v>1332</v>
      </c>
      <c r="B424" s="15" t="s">
        <v>1136</v>
      </c>
      <c r="C424" s="9" t="s">
        <v>14</v>
      </c>
      <c r="D424" s="9">
        <v>28200</v>
      </c>
      <c r="E424" s="9" t="s">
        <v>45</v>
      </c>
    </row>
    <row r="425" spans="1:5" x14ac:dyDescent="0.25">
      <c r="A425" s="9" t="s">
        <v>1332</v>
      </c>
      <c r="B425" s="15" t="s">
        <v>1136</v>
      </c>
      <c r="C425" s="9" t="s">
        <v>9</v>
      </c>
      <c r="D425" s="9">
        <v>25630</v>
      </c>
      <c r="E425" s="9" t="s">
        <v>45</v>
      </c>
    </row>
    <row r="426" spans="1:5" x14ac:dyDescent="0.25">
      <c r="A426" s="9" t="s">
        <v>1332</v>
      </c>
      <c r="B426" s="15" t="s">
        <v>1136</v>
      </c>
      <c r="C426" s="9" t="s">
        <v>16</v>
      </c>
      <c r="D426" s="9">
        <v>5410</v>
      </c>
      <c r="E426" s="9" t="s">
        <v>45</v>
      </c>
    </row>
    <row r="427" spans="1:5" x14ac:dyDescent="0.25">
      <c r="A427" s="9" t="s">
        <v>1332</v>
      </c>
      <c r="B427" s="15" t="s">
        <v>1136</v>
      </c>
      <c r="C427" s="9" t="s">
        <v>284</v>
      </c>
      <c r="D427" s="9">
        <v>2500</v>
      </c>
      <c r="E427" s="9" t="s">
        <v>45</v>
      </c>
    </row>
    <row r="428" spans="1:5" x14ac:dyDescent="0.25">
      <c r="A428" s="9" t="s">
        <v>1332</v>
      </c>
      <c r="B428" s="15" t="s">
        <v>1136</v>
      </c>
      <c r="C428" s="9" t="s">
        <v>629</v>
      </c>
      <c r="D428" s="9">
        <v>12400</v>
      </c>
      <c r="E428" s="9" t="s">
        <v>45</v>
      </c>
    </row>
    <row r="429" spans="1:5" x14ac:dyDescent="0.25">
      <c r="A429" s="9" t="s">
        <v>1332</v>
      </c>
      <c r="B429" s="15" t="s">
        <v>1136</v>
      </c>
      <c r="C429" s="9" t="s">
        <v>29</v>
      </c>
      <c r="D429" s="9">
        <v>20720</v>
      </c>
      <c r="E429" s="9" t="s">
        <v>45</v>
      </c>
    </row>
  </sheetData>
  <autoFilter ref="A1:K37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5"/>
  <sheetViews>
    <sheetView workbookViewId="0">
      <selection activeCell="J16" sqref="B16:J16"/>
    </sheetView>
  </sheetViews>
  <sheetFormatPr defaultRowHeight="15" x14ac:dyDescent="0.2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 x14ac:dyDescent="0.25">
      <c r="A3" s="112" t="s">
        <v>30</v>
      </c>
      <c r="B3" s="112" t="s">
        <v>31</v>
      </c>
    </row>
    <row r="4" spans="1:15" x14ac:dyDescent="0.25">
      <c r="A4" s="112" t="s">
        <v>33</v>
      </c>
      <c r="B4" t="s">
        <v>64</v>
      </c>
      <c r="C4" t="s">
        <v>283</v>
      </c>
      <c r="D4" t="s">
        <v>869</v>
      </c>
      <c r="E4" t="s">
        <v>891</v>
      </c>
      <c r="F4" t="s">
        <v>956</v>
      </c>
      <c r="G4" t="s">
        <v>1000</v>
      </c>
      <c r="H4" t="s">
        <v>1075</v>
      </c>
      <c r="I4" t="s">
        <v>1139</v>
      </c>
      <c r="J4" t="s">
        <v>1331</v>
      </c>
      <c r="K4" t="s">
        <v>32</v>
      </c>
    </row>
    <row r="5" spans="1:15" x14ac:dyDescent="0.25">
      <c r="A5" s="113" t="s">
        <v>0</v>
      </c>
      <c r="B5" s="100">
        <v>30450</v>
      </c>
      <c r="C5" s="100">
        <v>41050</v>
      </c>
      <c r="D5" s="100">
        <v>29700</v>
      </c>
      <c r="E5" s="100">
        <v>23830</v>
      </c>
      <c r="F5" s="100">
        <v>24010</v>
      </c>
      <c r="G5" s="100">
        <v>35383</v>
      </c>
      <c r="H5" s="100">
        <v>45160</v>
      </c>
      <c r="I5" s="100">
        <v>42960</v>
      </c>
      <c r="J5" s="100">
        <v>40470</v>
      </c>
      <c r="K5" s="100">
        <v>313013</v>
      </c>
      <c r="O5" s="36"/>
    </row>
    <row r="6" spans="1:15" x14ac:dyDescent="0.25">
      <c r="A6" s="113" t="s">
        <v>9</v>
      </c>
      <c r="B6" s="100">
        <v>12410</v>
      </c>
      <c r="C6" s="100">
        <v>11560</v>
      </c>
      <c r="D6" s="100">
        <v>14320</v>
      </c>
      <c r="E6" s="100">
        <v>11990</v>
      </c>
      <c r="F6" s="100">
        <v>9990</v>
      </c>
      <c r="G6" s="100">
        <v>10184</v>
      </c>
      <c r="H6" s="100">
        <v>29740</v>
      </c>
      <c r="I6" s="100">
        <v>11200</v>
      </c>
      <c r="J6" s="100">
        <v>12750</v>
      </c>
      <c r="K6" s="100">
        <v>124144</v>
      </c>
      <c r="O6" s="36"/>
    </row>
    <row r="7" spans="1:15" x14ac:dyDescent="0.25">
      <c r="A7" s="113" t="s">
        <v>10</v>
      </c>
      <c r="B7" s="100">
        <v>16480</v>
      </c>
      <c r="C7" s="100">
        <v>34240</v>
      </c>
      <c r="D7" s="100">
        <v>22710</v>
      </c>
      <c r="E7" s="100">
        <v>20590</v>
      </c>
      <c r="F7" s="100">
        <v>17430</v>
      </c>
      <c r="G7" s="100">
        <v>28515</v>
      </c>
      <c r="H7" s="100">
        <v>37440</v>
      </c>
      <c r="I7" s="100">
        <v>34950</v>
      </c>
      <c r="J7" s="100">
        <v>38660</v>
      </c>
      <c r="K7" s="100">
        <v>251015</v>
      </c>
      <c r="O7" s="36"/>
    </row>
    <row r="8" spans="1:15" x14ac:dyDescent="0.25">
      <c r="A8" s="113" t="s">
        <v>13</v>
      </c>
      <c r="B8" s="100">
        <v>6210</v>
      </c>
      <c r="C8" s="100">
        <v>7850</v>
      </c>
      <c r="D8" s="100">
        <v>8070</v>
      </c>
      <c r="E8" s="100">
        <v>16090</v>
      </c>
      <c r="F8" s="100">
        <v>13590</v>
      </c>
      <c r="G8" s="100">
        <v>16205</v>
      </c>
      <c r="H8" s="100">
        <v>16137</v>
      </c>
      <c r="I8" s="100">
        <v>9510</v>
      </c>
      <c r="J8" s="100">
        <v>14110</v>
      </c>
      <c r="K8" s="100">
        <v>107772</v>
      </c>
      <c r="O8" s="36"/>
    </row>
    <row r="9" spans="1:15" x14ac:dyDescent="0.25">
      <c r="A9" s="113" t="s">
        <v>629</v>
      </c>
      <c r="B9" s="100">
        <v>790</v>
      </c>
      <c r="C9" s="100">
        <v>920</v>
      </c>
      <c r="D9" s="100">
        <v>2340</v>
      </c>
      <c r="E9" s="100">
        <v>2710</v>
      </c>
      <c r="F9" s="100">
        <v>940</v>
      </c>
      <c r="G9" s="100">
        <v>1972</v>
      </c>
      <c r="H9" s="100">
        <v>15970</v>
      </c>
      <c r="I9" s="100">
        <v>6040</v>
      </c>
      <c r="J9" s="100">
        <v>3010</v>
      </c>
      <c r="K9" s="100">
        <v>34692</v>
      </c>
      <c r="O9" s="36"/>
    </row>
    <row r="10" spans="1:15" x14ac:dyDescent="0.25">
      <c r="A10" s="113" t="s">
        <v>14</v>
      </c>
      <c r="B10" s="100">
        <v>32280</v>
      </c>
      <c r="C10" s="100">
        <v>37370</v>
      </c>
      <c r="D10" s="100">
        <v>40682</v>
      </c>
      <c r="E10" s="100">
        <v>65180</v>
      </c>
      <c r="F10" s="100">
        <v>53226</v>
      </c>
      <c r="G10" s="100">
        <v>56995</v>
      </c>
      <c r="H10" s="100">
        <v>105280</v>
      </c>
      <c r="I10" s="100">
        <v>67630</v>
      </c>
      <c r="J10" s="100">
        <v>68520</v>
      </c>
      <c r="K10" s="100">
        <v>527163</v>
      </c>
      <c r="O10" s="36"/>
    </row>
    <row r="11" spans="1:15" x14ac:dyDescent="0.25">
      <c r="A11" s="113" t="s">
        <v>284</v>
      </c>
      <c r="B11" s="100">
        <v>410</v>
      </c>
      <c r="C11" s="100">
        <v>910</v>
      </c>
      <c r="D11" s="100">
        <v>1120</v>
      </c>
      <c r="E11" s="100">
        <v>510</v>
      </c>
      <c r="F11" s="100">
        <v>80</v>
      </c>
      <c r="G11" s="100">
        <v>210</v>
      </c>
      <c r="H11" s="100">
        <v>3010</v>
      </c>
      <c r="I11" s="100">
        <v>650</v>
      </c>
      <c r="J11" s="100">
        <v>510</v>
      </c>
      <c r="K11" s="100">
        <v>7410</v>
      </c>
      <c r="O11" s="36"/>
    </row>
    <row r="12" spans="1:15" x14ac:dyDescent="0.25">
      <c r="A12" s="113" t="s">
        <v>15</v>
      </c>
      <c r="B12" s="100">
        <v>28430</v>
      </c>
      <c r="C12" s="100">
        <v>45680</v>
      </c>
      <c r="D12" s="100">
        <v>46230</v>
      </c>
      <c r="E12" s="100">
        <v>49870</v>
      </c>
      <c r="F12" s="100">
        <v>43650</v>
      </c>
      <c r="G12" s="100">
        <v>66491</v>
      </c>
      <c r="H12" s="100">
        <v>62320</v>
      </c>
      <c r="I12" s="100">
        <v>70980</v>
      </c>
      <c r="J12" s="100">
        <v>87230</v>
      </c>
      <c r="K12" s="100">
        <v>500881</v>
      </c>
      <c r="O12" s="36"/>
    </row>
    <row r="13" spans="1:15" x14ac:dyDescent="0.25">
      <c r="A13" s="113" t="s">
        <v>16</v>
      </c>
      <c r="B13" s="100">
        <v>4720</v>
      </c>
      <c r="C13" s="100">
        <v>5720</v>
      </c>
      <c r="D13" s="100">
        <v>7350</v>
      </c>
      <c r="E13" s="100">
        <v>6920</v>
      </c>
      <c r="F13" s="100">
        <v>3970</v>
      </c>
      <c r="G13" s="100">
        <v>6924</v>
      </c>
      <c r="H13" s="100">
        <v>9260</v>
      </c>
      <c r="I13" s="100">
        <v>5600</v>
      </c>
      <c r="J13" s="100">
        <v>12150</v>
      </c>
      <c r="K13" s="100">
        <v>62614</v>
      </c>
    </row>
    <row r="14" spans="1:15" x14ac:dyDescent="0.25">
      <c r="A14" s="113" t="s">
        <v>29</v>
      </c>
      <c r="B14" s="100">
        <v>5830</v>
      </c>
      <c r="C14" s="100">
        <v>9820</v>
      </c>
      <c r="D14" s="100">
        <v>18110</v>
      </c>
      <c r="E14" s="100">
        <v>10900</v>
      </c>
      <c r="F14" s="100">
        <v>7110</v>
      </c>
      <c r="G14" s="100">
        <v>16560</v>
      </c>
      <c r="H14" s="100">
        <v>8390</v>
      </c>
      <c r="I14" s="100">
        <v>25060</v>
      </c>
      <c r="J14" s="100">
        <v>50970</v>
      </c>
      <c r="K14" s="100">
        <v>152750</v>
      </c>
    </row>
    <row r="15" spans="1:15" x14ac:dyDescent="0.25">
      <c r="A15" s="113" t="s">
        <v>32</v>
      </c>
      <c r="B15" s="100">
        <v>138010</v>
      </c>
      <c r="C15" s="100">
        <v>195120</v>
      </c>
      <c r="D15" s="100">
        <v>190632</v>
      </c>
      <c r="E15" s="100">
        <v>208590</v>
      </c>
      <c r="F15" s="100">
        <v>173996</v>
      </c>
      <c r="G15" s="100">
        <v>239439</v>
      </c>
      <c r="H15" s="100">
        <v>332707</v>
      </c>
      <c r="I15" s="100">
        <v>274580</v>
      </c>
      <c r="J15" s="100">
        <v>328380</v>
      </c>
      <c r="K15" s="100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F21" sqref="F21"/>
    </sheetView>
  </sheetViews>
  <sheetFormatPr defaultRowHeight="15" x14ac:dyDescent="0.25"/>
  <sheetData>
    <row r="1" spans="1:8" x14ac:dyDescent="0.3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 x14ac:dyDescent="0.3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Summary</vt:lpstr>
      <vt:lpstr>Main</vt:lpstr>
      <vt:lpstr>Game</vt:lpstr>
      <vt:lpstr>Source</vt:lpstr>
      <vt:lpstr>Source2</vt:lpstr>
      <vt:lpstr>Лист2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2021-10-29T16:32:57Z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