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27795" windowHeight="1507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Лист1!$A$1:$AF$1210</definedName>
  </definedNames>
  <calcPr calcId="125725"/>
</workbook>
</file>

<file path=xl/calcChain.xml><?xml version="1.0" encoding="utf-8"?>
<calcChain xmlns="http://schemas.openxmlformats.org/spreadsheetml/2006/main">
  <c r="S1210" i="1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4"/>
  <c r="S1083"/>
  <c r="S1082"/>
  <c r="S1081"/>
  <c r="S1080"/>
  <c r="S1079"/>
  <c r="S1078"/>
  <c r="S1077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2"/>
  <c r="S741"/>
  <c r="S740"/>
  <c r="S738"/>
  <c r="S737"/>
  <c r="S736"/>
  <c r="S735"/>
  <c r="S734"/>
  <c r="S732"/>
  <c r="S731"/>
  <c r="S730"/>
  <c r="S729"/>
  <c r="S728"/>
  <c r="S727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6"/>
  <c r="S705"/>
  <c r="S704"/>
  <c r="S703"/>
  <c r="S702"/>
  <c r="S701"/>
  <c r="S700"/>
  <c r="S699"/>
  <c r="S698"/>
  <c r="S697"/>
  <c r="S696"/>
  <c r="S695"/>
  <c r="S694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09"/>
  <c r="S608"/>
  <c r="S607"/>
  <c r="S606"/>
  <c r="S605"/>
  <c r="S604"/>
  <c r="S603"/>
  <c r="S602"/>
  <c r="S601"/>
  <c r="S600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2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4"/>
  <c r="S363"/>
  <c r="S362"/>
  <c r="S361"/>
  <c r="S360"/>
  <c r="S359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89"/>
  <c r="S188"/>
  <c r="S187"/>
  <c r="S186"/>
  <c r="S185"/>
  <c r="S184"/>
  <c r="S183"/>
  <c r="S182"/>
  <c r="S181"/>
  <c r="S180"/>
  <c r="S179"/>
  <c r="S178"/>
  <c r="S177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7"/>
  <c r="S16"/>
  <c r="S15"/>
  <c r="S14"/>
  <c r="S13"/>
  <c r="S12"/>
  <c r="S11"/>
  <c r="S10"/>
  <c r="S9"/>
  <c r="S6"/>
  <c r="S5"/>
  <c r="S4"/>
  <c r="S3"/>
  <c r="S2"/>
  <c r="P1217" l="1"/>
  <c r="G1210"/>
  <c r="L1210" s="1"/>
  <c r="M1210" s="1"/>
  <c r="F1210"/>
  <c r="D1210"/>
  <c r="G1209"/>
  <c r="L1209" s="1"/>
  <c r="M1209" s="1"/>
  <c r="F1209"/>
  <c r="D1209"/>
  <c r="G1208"/>
  <c r="L1208" s="1"/>
  <c r="M1208" s="1"/>
  <c r="F1208"/>
  <c r="D1208"/>
  <c r="G1207"/>
  <c r="L1207" s="1"/>
  <c r="M1207" s="1"/>
  <c r="F1207"/>
  <c r="D1207"/>
  <c r="G1206"/>
  <c r="L1206" s="1"/>
  <c r="M1206" s="1"/>
  <c r="F1206"/>
  <c r="D1206"/>
  <c r="G1205"/>
  <c r="L1205" s="1"/>
  <c r="M1205" s="1"/>
  <c r="F1205"/>
  <c r="D1205"/>
  <c r="G1204"/>
  <c r="L1204" s="1"/>
  <c r="M1204" s="1"/>
  <c r="F1204"/>
  <c r="D1204"/>
  <c r="G1203"/>
  <c r="L1203" s="1"/>
  <c r="M1203" s="1"/>
  <c r="F1203"/>
  <c r="D1203"/>
  <c r="M1202"/>
  <c r="L1202"/>
  <c r="G1202"/>
  <c r="F1202"/>
  <c r="D1202"/>
  <c r="G1201"/>
  <c r="L1201" s="1"/>
  <c r="M1201" s="1"/>
  <c r="F1201"/>
  <c r="D1201"/>
  <c r="L1200"/>
  <c r="M1200" s="1"/>
  <c r="G1200"/>
  <c r="F1200"/>
  <c r="D1200"/>
  <c r="G1199"/>
  <c r="L1199" s="1"/>
  <c r="M1199" s="1"/>
  <c r="F1199"/>
  <c r="D1199"/>
  <c r="G1198"/>
  <c r="L1198" s="1"/>
  <c r="M1198" s="1"/>
  <c r="F1198"/>
  <c r="D1198"/>
  <c r="G1197"/>
  <c r="L1197" s="1"/>
  <c r="M1197" s="1"/>
  <c r="F1197"/>
  <c r="D1197"/>
  <c r="L1196"/>
  <c r="M1196" s="1"/>
  <c r="G1196"/>
  <c r="F1196"/>
  <c r="D1196"/>
  <c r="G1195"/>
  <c r="L1195" s="1"/>
  <c r="M1195" s="1"/>
  <c r="F1195"/>
  <c r="D1195"/>
  <c r="G1194"/>
  <c r="L1194" s="1"/>
  <c r="M1194" s="1"/>
  <c r="F1194"/>
  <c r="D1194"/>
  <c r="G1193"/>
  <c r="L1193" s="1"/>
  <c r="M1193" s="1"/>
  <c r="F1193"/>
  <c r="D1193"/>
  <c r="G1192"/>
  <c r="L1192" s="1"/>
  <c r="M1192" s="1"/>
  <c r="F1192"/>
  <c r="D1192"/>
  <c r="G1191"/>
  <c r="L1191" s="1"/>
  <c r="M1191" s="1"/>
  <c r="F1191"/>
  <c r="D1191"/>
  <c r="G1190"/>
  <c r="L1190" s="1"/>
  <c r="M1190" s="1"/>
  <c r="F1190"/>
  <c r="D1190"/>
  <c r="G1189"/>
  <c r="L1189" s="1"/>
  <c r="M1189" s="1"/>
  <c r="F1189"/>
  <c r="D1189"/>
  <c r="G1188"/>
  <c r="L1188" s="1"/>
  <c r="M1188" s="1"/>
  <c r="F1188"/>
  <c r="D1188"/>
  <c r="G1187"/>
  <c r="L1187" s="1"/>
  <c r="M1187" s="1"/>
  <c r="F1187"/>
  <c r="D1187"/>
  <c r="G1186"/>
  <c r="L1186" s="1"/>
  <c r="M1186" s="1"/>
  <c r="F1186"/>
  <c r="D1186"/>
  <c r="G1185"/>
  <c r="L1185" s="1"/>
  <c r="M1185" s="1"/>
  <c r="F1185"/>
  <c r="D1185"/>
  <c r="G1184"/>
  <c r="L1184" s="1"/>
  <c r="M1184" s="1"/>
  <c r="F1184"/>
  <c r="D1184"/>
  <c r="G1183"/>
  <c r="L1183" s="1"/>
  <c r="M1183" s="1"/>
  <c r="F1183"/>
  <c r="D1183"/>
  <c r="G1182"/>
  <c r="L1182" s="1"/>
  <c r="M1182" s="1"/>
  <c r="F1182"/>
  <c r="D1182"/>
  <c r="G1181"/>
  <c r="L1181" s="1"/>
  <c r="M1181" s="1"/>
  <c r="F1181"/>
  <c r="D1181"/>
  <c r="G1180"/>
  <c r="L1180" s="1"/>
  <c r="M1180" s="1"/>
  <c r="F1180"/>
  <c r="D1180"/>
  <c r="G1179"/>
  <c r="L1179" s="1"/>
  <c r="M1179" s="1"/>
  <c r="F1179"/>
  <c r="D1179"/>
  <c r="L1178"/>
  <c r="M1178" s="1"/>
  <c r="G1178"/>
  <c r="F1178"/>
  <c r="D1178"/>
  <c r="G1177"/>
  <c r="L1177" s="1"/>
  <c r="M1177" s="1"/>
  <c r="F1177"/>
  <c r="D1177"/>
  <c r="G1176"/>
  <c r="L1176" s="1"/>
  <c r="M1176" s="1"/>
  <c r="F1176"/>
  <c r="D1176"/>
  <c r="G1175"/>
  <c r="L1175" s="1"/>
  <c r="M1175" s="1"/>
  <c r="F1175"/>
  <c r="D1175"/>
  <c r="G1174"/>
  <c r="L1174" s="1"/>
  <c r="M1174" s="1"/>
  <c r="F1174"/>
  <c r="D1174"/>
  <c r="G1173"/>
  <c r="L1173" s="1"/>
  <c r="M1173" s="1"/>
  <c r="F1173"/>
  <c r="D1173"/>
  <c r="G1172"/>
  <c r="L1172" s="1"/>
  <c r="M1172" s="1"/>
  <c r="F1172"/>
  <c r="D1172"/>
  <c r="G1171"/>
  <c r="L1171" s="1"/>
  <c r="M1171" s="1"/>
  <c r="F1171"/>
  <c r="D1171"/>
  <c r="G1170"/>
  <c r="L1170" s="1"/>
  <c r="M1170" s="1"/>
  <c r="F1170"/>
  <c r="D1170"/>
  <c r="G1169"/>
  <c r="L1169" s="1"/>
  <c r="M1169" s="1"/>
  <c r="F1169"/>
  <c r="D1169"/>
  <c r="G1168"/>
  <c r="L1168" s="1"/>
  <c r="M1168" s="1"/>
  <c r="F1168"/>
  <c r="D1168"/>
  <c r="G1167"/>
  <c r="L1167" s="1"/>
  <c r="M1167" s="1"/>
  <c r="F1167"/>
  <c r="D1167"/>
  <c r="G1166"/>
  <c r="L1166" s="1"/>
  <c r="M1166" s="1"/>
  <c r="F1166"/>
  <c r="D1166"/>
  <c r="G1165"/>
  <c r="L1165" s="1"/>
  <c r="M1165" s="1"/>
  <c r="F1165"/>
  <c r="D1165"/>
  <c r="G1164"/>
  <c r="L1164" s="1"/>
  <c r="M1164" s="1"/>
  <c r="F1164"/>
  <c r="D1164"/>
  <c r="G1163"/>
  <c r="L1163" s="1"/>
  <c r="M1163" s="1"/>
  <c r="F1163"/>
  <c r="D1163"/>
  <c r="G1162"/>
  <c r="L1162" s="1"/>
  <c r="M1162" s="1"/>
  <c r="F1162"/>
  <c r="D1162"/>
  <c r="G1161"/>
  <c r="L1161" s="1"/>
  <c r="M1161" s="1"/>
  <c r="F1161"/>
  <c r="D1161"/>
  <c r="G1160"/>
  <c r="L1160" s="1"/>
  <c r="M1160" s="1"/>
  <c r="F1160"/>
  <c r="D1160"/>
  <c r="G1159"/>
  <c r="L1159" s="1"/>
  <c r="M1159" s="1"/>
  <c r="F1159"/>
  <c r="D1159"/>
  <c r="G1158"/>
  <c r="L1158" s="1"/>
  <c r="M1158" s="1"/>
  <c r="F1158"/>
  <c r="D1158"/>
  <c r="G1157"/>
  <c r="L1157" s="1"/>
  <c r="M1157" s="1"/>
  <c r="F1157"/>
  <c r="D1157"/>
  <c r="G1156"/>
  <c r="L1156" s="1"/>
  <c r="M1156" s="1"/>
  <c r="F1156"/>
  <c r="D1156"/>
  <c r="G1155"/>
  <c r="L1155" s="1"/>
  <c r="M1155" s="1"/>
  <c r="F1155"/>
  <c r="D1155"/>
  <c r="G1154"/>
  <c r="L1154" s="1"/>
  <c r="M1154" s="1"/>
  <c r="F1154"/>
  <c r="D1154"/>
  <c r="G1153"/>
  <c r="L1153" s="1"/>
  <c r="M1153" s="1"/>
  <c r="F1153"/>
  <c r="D1153"/>
  <c r="G1152"/>
  <c r="L1152" s="1"/>
  <c r="M1152" s="1"/>
  <c r="F1152"/>
  <c r="D1152"/>
  <c r="G1151"/>
  <c r="L1151" s="1"/>
  <c r="M1151" s="1"/>
  <c r="F1151"/>
  <c r="D1151"/>
  <c r="G1150"/>
  <c r="L1150" s="1"/>
  <c r="M1150" s="1"/>
  <c r="F1150"/>
  <c r="D1150"/>
  <c r="G1149"/>
  <c r="L1149" s="1"/>
  <c r="M1149" s="1"/>
  <c r="F1149"/>
  <c r="D1149"/>
  <c r="G1148"/>
  <c r="L1148" s="1"/>
  <c r="M1148" s="1"/>
  <c r="F1148"/>
  <c r="D1148"/>
  <c r="G1147"/>
  <c r="L1147" s="1"/>
  <c r="M1147" s="1"/>
  <c r="F1147"/>
  <c r="D1147"/>
  <c r="G1146"/>
  <c r="L1146" s="1"/>
  <c r="M1146" s="1"/>
  <c r="F1146"/>
  <c r="D1146"/>
  <c r="G1145"/>
  <c r="L1145" s="1"/>
  <c r="M1145" s="1"/>
  <c r="F1145"/>
  <c r="D1145"/>
  <c r="G1144"/>
  <c r="L1144" s="1"/>
  <c r="M1144" s="1"/>
  <c r="F1144"/>
  <c r="D1144"/>
  <c r="G1143"/>
  <c r="L1143" s="1"/>
  <c r="M1143" s="1"/>
  <c r="F1143"/>
  <c r="D1143"/>
  <c r="G1142"/>
  <c r="L1142" s="1"/>
  <c r="M1142" s="1"/>
  <c r="F1142"/>
  <c r="D1142"/>
  <c r="G1141"/>
  <c r="L1141" s="1"/>
  <c r="M1141" s="1"/>
  <c r="F1141"/>
  <c r="D1141"/>
  <c r="G1140"/>
  <c r="L1140" s="1"/>
  <c r="M1140" s="1"/>
  <c r="F1140"/>
  <c r="D1140"/>
  <c r="G1139"/>
  <c r="L1139" s="1"/>
  <c r="M1139" s="1"/>
  <c r="F1139"/>
  <c r="D1139"/>
  <c r="G1138"/>
  <c r="L1138" s="1"/>
  <c r="M1138" s="1"/>
  <c r="F1138"/>
  <c r="D1138"/>
  <c r="G1137"/>
  <c r="L1137" s="1"/>
  <c r="M1137" s="1"/>
  <c r="F1137"/>
  <c r="D1137"/>
  <c r="G1136"/>
  <c r="L1136" s="1"/>
  <c r="M1136" s="1"/>
  <c r="F1136"/>
  <c r="D1136"/>
  <c r="G1135"/>
  <c r="L1135" s="1"/>
  <c r="M1135" s="1"/>
  <c r="F1135"/>
  <c r="D1135"/>
  <c r="G1134"/>
  <c r="L1134" s="1"/>
  <c r="M1134" s="1"/>
  <c r="F1134"/>
  <c r="D1134"/>
  <c r="G1133"/>
  <c r="L1133" s="1"/>
  <c r="M1133" s="1"/>
  <c r="F1133"/>
  <c r="D1133"/>
  <c r="G1132"/>
  <c r="L1132" s="1"/>
  <c r="M1132" s="1"/>
  <c r="F1132"/>
  <c r="D1132"/>
  <c r="G1131"/>
  <c r="L1131" s="1"/>
  <c r="M1131" s="1"/>
  <c r="F1131"/>
  <c r="D1131"/>
  <c r="G1130"/>
  <c r="L1130" s="1"/>
  <c r="M1130" s="1"/>
  <c r="F1130"/>
  <c r="D1130"/>
  <c r="G1129"/>
  <c r="L1129" s="1"/>
  <c r="M1129" s="1"/>
  <c r="F1129"/>
  <c r="D1129"/>
  <c r="G1128"/>
  <c r="L1128" s="1"/>
  <c r="M1128" s="1"/>
  <c r="F1128"/>
  <c r="D1128"/>
  <c r="G1127"/>
  <c r="L1127" s="1"/>
  <c r="M1127" s="1"/>
  <c r="F1127"/>
  <c r="D1127"/>
  <c r="G1126"/>
  <c r="L1126" s="1"/>
  <c r="M1126" s="1"/>
  <c r="F1126"/>
  <c r="D1126"/>
  <c r="G1125"/>
  <c r="L1125" s="1"/>
  <c r="M1125" s="1"/>
  <c r="F1125"/>
  <c r="D1125"/>
  <c r="G1124"/>
  <c r="L1124" s="1"/>
  <c r="M1124" s="1"/>
  <c r="F1124"/>
  <c r="D1124"/>
  <c r="G1123"/>
  <c r="L1123" s="1"/>
  <c r="M1123" s="1"/>
  <c r="F1123"/>
  <c r="D1123"/>
  <c r="G1122"/>
  <c r="L1122" s="1"/>
  <c r="M1122" s="1"/>
  <c r="F1122"/>
  <c r="D1122"/>
  <c r="G1121"/>
  <c r="L1121" s="1"/>
  <c r="M1121" s="1"/>
  <c r="F1121"/>
  <c r="D1121"/>
  <c r="G1120"/>
  <c r="L1120" s="1"/>
  <c r="M1120" s="1"/>
  <c r="F1120"/>
  <c r="D1120"/>
  <c r="G1119"/>
  <c r="L1119" s="1"/>
  <c r="M1119" s="1"/>
  <c r="F1119"/>
  <c r="D1119"/>
  <c r="G1118"/>
  <c r="L1118" s="1"/>
  <c r="M1118" s="1"/>
  <c r="F1118"/>
  <c r="D1118"/>
  <c r="G1117"/>
  <c r="L1117" s="1"/>
  <c r="M1117" s="1"/>
  <c r="F1117"/>
  <c r="D1117"/>
  <c r="G1116"/>
  <c r="L1116" s="1"/>
  <c r="M1116" s="1"/>
  <c r="F1116"/>
  <c r="D1116"/>
  <c r="G1115"/>
  <c r="L1115" s="1"/>
  <c r="M1115" s="1"/>
  <c r="F1115"/>
  <c r="D1115"/>
  <c r="G1114"/>
  <c r="L1114" s="1"/>
  <c r="M1114" s="1"/>
  <c r="F1114"/>
  <c r="D1114"/>
  <c r="G1113"/>
  <c r="L1113" s="1"/>
  <c r="M1113" s="1"/>
  <c r="F1113"/>
  <c r="D1113"/>
  <c r="G1112"/>
  <c r="L1112" s="1"/>
  <c r="M1112" s="1"/>
  <c r="F1112"/>
  <c r="D1112"/>
  <c r="G1111"/>
  <c r="L1111" s="1"/>
  <c r="M1111" s="1"/>
  <c r="F1111"/>
  <c r="D1111"/>
  <c r="G1110"/>
  <c r="L1110" s="1"/>
  <c r="M1110" s="1"/>
  <c r="F1110"/>
  <c r="D1110"/>
  <c r="G1109"/>
  <c r="L1109" s="1"/>
  <c r="M1109" s="1"/>
  <c r="F1109"/>
  <c r="D1109"/>
  <c r="G1108"/>
  <c r="L1108" s="1"/>
  <c r="M1108" s="1"/>
  <c r="F1108"/>
  <c r="D1108"/>
  <c r="G1107"/>
  <c r="L1107" s="1"/>
  <c r="M1107" s="1"/>
  <c r="F1107"/>
  <c r="D1107"/>
  <c r="G1106"/>
  <c r="L1106" s="1"/>
  <c r="M1106" s="1"/>
  <c r="F1106"/>
  <c r="D1106"/>
  <c r="G1105"/>
  <c r="L1105" s="1"/>
  <c r="M1105" s="1"/>
  <c r="F1105"/>
  <c r="D1105"/>
  <c r="G1104"/>
  <c r="L1104" s="1"/>
  <c r="M1104" s="1"/>
  <c r="F1104"/>
  <c r="D1104"/>
  <c r="G1103"/>
  <c r="L1103" s="1"/>
  <c r="M1103" s="1"/>
  <c r="F1103"/>
  <c r="D1103"/>
  <c r="G1102"/>
  <c r="L1102" s="1"/>
  <c r="M1102" s="1"/>
  <c r="F1102"/>
  <c r="D1102"/>
  <c r="G1101"/>
  <c r="L1101" s="1"/>
  <c r="M1101" s="1"/>
  <c r="F1101"/>
  <c r="D1101"/>
  <c r="G1100"/>
  <c r="L1100" s="1"/>
  <c r="M1100" s="1"/>
  <c r="F1100"/>
  <c r="D1100"/>
  <c r="G1099"/>
  <c r="L1099" s="1"/>
  <c r="M1099" s="1"/>
  <c r="F1099"/>
  <c r="D1099"/>
  <c r="G1098"/>
  <c r="L1098" s="1"/>
  <c r="M1098" s="1"/>
  <c r="F1098"/>
  <c r="D1098"/>
  <c r="G1097"/>
  <c r="L1097" s="1"/>
  <c r="M1097" s="1"/>
  <c r="F1097"/>
  <c r="D1097"/>
  <c r="G1096"/>
  <c r="L1096" s="1"/>
  <c r="M1096" s="1"/>
  <c r="F1096"/>
  <c r="D1096"/>
  <c r="G1095"/>
  <c r="L1095" s="1"/>
  <c r="M1095" s="1"/>
  <c r="F1095"/>
  <c r="D1095"/>
  <c r="G1094"/>
  <c r="L1094" s="1"/>
  <c r="M1094" s="1"/>
  <c r="F1094"/>
  <c r="D1094"/>
  <c r="G1093"/>
  <c r="L1093" s="1"/>
  <c r="M1093" s="1"/>
  <c r="F1093"/>
  <c r="D1093"/>
  <c r="G1092"/>
  <c r="L1092" s="1"/>
  <c r="M1092" s="1"/>
  <c r="F1092"/>
  <c r="D1092"/>
  <c r="G1091"/>
  <c r="L1091" s="1"/>
  <c r="M1091" s="1"/>
  <c r="F1091"/>
  <c r="D1091"/>
  <c r="G1090"/>
  <c r="L1090" s="1"/>
  <c r="M1090" s="1"/>
  <c r="F1090"/>
  <c r="D1090"/>
  <c r="G1089"/>
  <c r="L1089" s="1"/>
  <c r="M1089" s="1"/>
  <c r="F1089"/>
  <c r="D1089"/>
  <c r="G1088"/>
  <c r="L1088" s="1"/>
  <c r="M1088" s="1"/>
  <c r="F1088"/>
  <c r="D1088"/>
  <c r="G1087"/>
  <c r="L1087" s="1"/>
  <c r="M1087" s="1"/>
  <c r="F1087"/>
  <c r="D1087"/>
  <c r="G1086"/>
  <c r="L1086" s="1"/>
  <c r="M1086" s="1"/>
  <c r="F1086"/>
  <c r="D1086"/>
  <c r="G1085"/>
  <c r="L1085" s="1"/>
  <c r="M1085" s="1"/>
  <c r="F1085"/>
  <c r="D1085"/>
  <c r="G1084"/>
  <c r="L1084" s="1"/>
  <c r="M1084" s="1"/>
  <c r="F1084"/>
  <c r="D1084"/>
  <c r="G1083"/>
  <c r="L1083" s="1"/>
  <c r="M1083" s="1"/>
  <c r="F1083"/>
  <c r="D1083"/>
  <c r="G1082"/>
  <c r="L1082" s="1"/>
  <c r="M1082" s="1"/>
  <c r="F1082"/>
  <c r="D1082"/>
  <c r="G1081"/>
  <c r="L1081" s="1"/>
  <c r="M1081" s="1"/>
  <c r="F1081"/>
  <c r="D1081"/>
  <c r="G1080"/>
  <c r="L1080" s="1"/>
  <c r="M1080" s="1"/>
  <c r="F1080"/>
  <c r="D1080"/>
  <c r="G1079"/>
  <c r="L1079" s="1"/>
  <c r="M1079" s="1"/>
  <c r="F1079"/>
  <c r="D1079"/>
  <c r="G1078"/>
  <c r="L1078" s="1"/>
  <c r="M1078" s="1"/>
  <c r="F1078"/>
  <c r="D1078"/>
  <c r="G1077"/>
  <c r="L1077" s="1"/>
  <c r="M1077" s="1"/>
  <c r="F1077"/>
  <c r="D1077"/>
  <c r="G1076"/>
  <c r="L1076" s="1"/>
  <c r="M1076" s="1"/>
  <c r="F1076"/>
  <c r="D1076"/>
  <c r="G1075"/>
  <c r="L1075" s="1"/>
  <c r="M1075" s="1"/>
  <c r="F1075"/>
  <c r="D1075"/>
  <c r="G1074"/>
  <c r="L1074" s="1"/>
  <c r="M1074" s="1"/>
  <c r="F1074"/>
  <c r="D1074"/>
  <c r="G1073"/>
  <c r="L1073" s="1"/>
  <c r="M1073" s="1"/>
  <c r="F1073"/>
  <c r="D1073"/>
  <c r="G1072"/>
  <c r="L1072" s="1"/>
  <c r="M1072" s="1"/>
  <c r="F1072"/>
  <c r="D1072"/>
  <c r="G1071"/>
  <c r="L1071" s="1"/>
  <c r="M1071" s="1"/>
  <c r="F1071"/>
  <c r="D1071"/>
  <c r="G1070"/>
  <c r="L1070" s="1"/>
  <c r="M1070" s="1"/>
  <c r="F1070"/>
  <c r="D1070"/>
  <c r="G1069"/>
  <c r="L1069" s="1"/>
  <c r="M1069" s="1"/>
  <c r="F1069"/>
  <c r="D1069"/>
  <c r="G1068"/>
  <c r="L1068" s="1"/>
  <c r="M1068" s="1"/>
  <c r="F1068"/>
  <c r="D1068"/>
  <c r="G1067"/>
  <c r="L1067" s="1"/>
  <c r="M1067" s="1"/>
  <c r="F1067"/>
  <c r="D1067"/>
  <c r="G1066"/>
  <c r="L1066" s="1"/>
  <c r="M1066" s="1"/>
  <c r="F1066"/>
  <c r="D1066"/>
  <c r="G1065"/>
  <c r="L1065" s="1"/>
  <c r="M1065" s="1"/>
  <c r="F1065"/>
  <c r="D1065"/>
  <c r="G1064"/>
  <c r="L1064" s="1"/>
  <c r="M1064" s="1"/>
  <c r="F1064"/>
  <c r="D1064"/>
  <c r="G1063"/>
  <c r="L1063" s="1"/>
  <c r="M1063" s="1"/>
  <c r="F1063"/>
  <c r="D1063"/>
  <c r="G1062"/>
  <c r="L1062" s="1"/>
  <c r="M1062" s="1"/>
  <c r="F1062"/>
  <c r="D1062"/>
  <c r="G1061"/>
  <c r="L1061" s="1"/>
  <c r="M1061" s="1"/>
  <c r="F1061"/>
  <c r="D1061"/>
  <c r="G1060"/>
  <c r="L1060" s="1"/>
  <c r="M1060" s="1"/>
  <c r="F1060"/>
  <c r="D1060"/>
  <c r="G1059"/>
  <c r="L1059" s="1"/>
  <c r="M1059" s="1"/>
  <c r="F1059"/>
  <c r="D1059"/>
  <c r="G1058"/>
  <c r="L1058" s="1"/>
  <c r="M1058" s="1"/>
  <c r="F1058"/>
  <c r="D1058"/>
  <c r="G1057"/>
  <c r="L1057" s="1"/>
  <c r="M1057" s="1"/>
  <c r="F1057"/>
  <c r="D1057"/>
  <c r="G1056"/>
  <c r="L1056" s="1"/>
  <c r="M1056" s="1"/>
  <c r="F1056"/>
  <c r="D1056"/>
  <c r="G1055"/>
  <c r="L1055" s="1"/>
  <c r="M1055" s="1"/>
  <c r="F1055"/>
  <c r="D1055"/>
  <c r="G1054"/>
  <c r="L1054" s="1"/>
  <c r="M1054" s="1"/>
  <c r="F1054"/>
  <c r="D1054"/>
  <c r="G1053"/>
  <c r="L1053" s="1"/>
  <c r="M1053" s="1"/>
  <c r="F1053"/>
  <c r="D1053"/>
  <c r="G1052"/>
  <c r="L1052" s="1"/>
  <c r="M1052" s="1"/>
  <c r="F1052"/>
  <c r="D1052"/>
  <c r="G1051"/>
  <c r="L1051" s="1"/>
  <c r="M1051" s="1"/>
  <c r="F1051"/>
  <c r="D1051"/>
  <c r="G1050"/>
  <c r="L1050" s="1"/>
  <c r="M1050" s="1"/>
  <c r="F1050"/>
  <c r="D1050"/>
  <c r="G1049"/>
  <c r="L1049" s="1"/>
  <c r="M1049" s="1"/>
  <c r="F1049"/>
  <c r="D1049"/>
  <c r="L1048"/>
  <c r="M1048" s="1"/>
  <c r="G1048"/>
  <c r="F1048"/>
  <c r="D1048"/>
  <c r="G1047"/>
  <c r="L1047" s="1"/>
  <c r="M1047" s="1"/>
  <c r="F1047"/>
  <c r="D1047"/>
  <c r="G1046"/>
  <c r="L1046" s="1"/>
  <c r="M1046" s="1"/>
  <c r="F1046"/>
  <c r="D1046"/>
  <c r="G1045"/>
  <c r="L1045" s="1"/>
  <c r="M1045" s="1"/>
  <c r="F1045"/>
  <c r="D1045"/>
  <c r="G1044"/>
  <c r="L1044" s="1"/>
  <c r="M1044" s="1"/>
  <c r="F1044"/>
  <c r="D1044"/>
  <c r="M1043"/>
  <c r="G1043"/>
  <c r="L1043" s="1"/>
  <c r="F1043"/>
  <c r="D1043"/>
  <c r="G1042"/>
  <c r="L1042" s="1"/>
  <c r="M1042" s="1"/>
  <c r="F1042"/>
  <c r="D1042"/>
  <c r="G1041"/>
  <c r="L1041" s="1"/>
  <c r="M1041" s="1"/>
  <c r="F1041"/>
  <c r="D1041"/>
  <c r="G1040"/>
  <c r="L1040" s="1"/>
  <c r="M1040" s="1"/>
  <c r="F1040"/>
  <c r="D1040"/>
  <c r="G1039"/>
  <c r="L1039" s="1"/>
  <c r="M1039" s="1"/>
  <c r="F1039"/>
  <c r="D1039"/>
  <c r="G1038"/>
  <c r="L1038" s="1"/>
  <c r="M1038" s="1"/>
  <c r="F1038"/>
  <c r="D1038"/>
  <c r="G1037"/>
  <c r="L1037" s="1"/>
  <c r="M1037" s="1"/>
  <c r="F1037"/>
  <c r="D1037"/>
  <c r="G1036"/>
  <c r="L1036" s="1"/>
  <c r="M1036" s="1"/>
  <c r="F1036"/>
  <c r="D1036"/>
  <c r="G1035"/>
  <c r="L1035" s="1"/>
  <c r="M1035" s="1"/>
  <c r="F1035"/>
  <c r="D1035"/>
  <c r="G1034"/>
  <c r="L1034" s="1"/>
  <c r="M1034" s="1"/>
  <c r="F1034"/>
  <c r="D1034"/>
  <c r="G1033"/>
  <c r="L1033" s="1"/>
  <c r="M1033" s="1"/>
  <c r="F1033"/>
  <c r="D1033"/>
  <c r="G1032"/>
  <c r="L1032" s="1"/>
  <c r="M1032" s="1"/>
  <c r="F1032"/>
  <c r="D1032"/>
  <c r="G1031"/>
  <c r="L1031" s="1"/>
  <c r="M1031" s="1"/>
  <c r="F1031"/>
  <c r="D1031"/>
  <c r="G1030"/>
  <c r="L1030" s="1"/>
  <c r="M1030" s="1"/>
  <c r="F1030"/>
  <c r="D1030"/>
  <c r="G1029"/>
  <c r="L1029" s="1"/>
  <c r="M1029" s="1"/>
  <c r="F1029"/>
  <c r="D1029"/>
  <c r="G1028"/>
  <c r="L1028" s="1"/>
  <c r="M1028" s="1"/>
  <c r="F1028"/>
  <c r="D1028"/>
  <c r="G1027"/>
  <c r="L1027" s="1"/>
  <c r="M1027" s="1"/>
  <c r="F1027"/>
  <c r="D1027"/>
  <c r="G1026"/>
  <c r="L1026" s="1"/>
  <c r="M1026" s="1"/>
  <c r="F1026"/>
  <c r="D1026"/>
  <c r="G1025"/>
  <c r="L1025" s="1"/>
  <c r="M1025" s="1"/>
  <c r="F1025"/>
  <c r="D1025"/>
  <c r="G1024"/>
  <c r="L1024" s="1"/>
  <c r="M1024" s="1"/>
  <c r="F1024"/>
  <c r="D1024"/>
  <c r="G1023"/>
  <c r="L1023" s="1"/>
  <c r="M1023" s="1"/>
  <c r="F1023"/>
  <c r="D1023"/>
  <c r="G1022"/>
  <c r="L1022" s="1"/>
  <c r="M1022" s="1"/>
  <c r="F1022"/>
  <c r="D1022"/>
  <c r="G1021"/>
  <c r="L1021" s="1"/>
  <c r="M1021" s="1"/>
  <c r="F1021"/>
  <c r="D1021"/>
  <c r="G1020"/>
  <c r="L1020" s="1"/>
  <c r="M1020" s="1"/>
  <c r="F1020"/>
  <c r="D1020"/>
  <c r="G1019"/>
  <c r="L1019" s="1"/>
  <c r="M1019" s="1"/>
  <c r="F1019"/>
  <c r="D1019"/>
  <c r="G1018"/>
  <c r="L1018" s="1"/>
  <c r="M1018" s="1"/>
  <c r="F1018"/>
  <c r="D1018"/>
  <c r="G1017"/>
  <c r="L1017" s="1"/>
  <c r="M1017" s="1"/>
  <c r="F1017"/>
  <c r="D1017"/>
  <c r="G1016"/>
  <c r="L1016" s="1"/>
  <c r="M1016" s="1"/>
  <c r="F1016"/>
  <c r="D1016"/>
  <c r="G1015"/>
  <c r="L1015" s="1"/>
  <c r="M1015" s="1"/>
  <c r="F1015"/>
  <c r="D1015"/>
  <c r="G1014"/>
  <c r="L1014" s="1"/>
  <c r="M1014" s="1"/>
  <c r="F1014"/>
  <c r="D1014"/>
  <c r="G1013"/>
  <c r="L1013" s="1"/>
  <c r="M1013" s="1"/>
  <c r="F1013"/>
  <c r="D1013"/>
  <c r="G1012"/>
  <c r="L1012" s="1"/>
  <c r="M1012" s="1"/>
  <c r="F1012"/>
  <c r="D1012"/>
  <c r="G1011"/>
  <c r="L1011" s="1"/>
  <c r="M1011" s="1"/>
  <c r="F1011"/>
  <c r="D1011"/>
  <c r="G1010"/>
  <c r="L1010" s="1"/>
  <c r="M1010" s="1"/>
  <c r="F1010"/>
  <c r="D1010"/>
  <c r="G1009"/>
  <c r="L1009" s="1"/>
  <c r="M1009" s="1"/>
  <c r="F1009"/>
  <c r="D1009"/>
  <c r="G1008"/>
  <c r="L1008" s="1"/>
  <c r="M1008" s="1"/>
  <c r="F1008"/>
  <c r="D1008"/>
  <c r="G1007"/>
  <c r="L1007" s="1"/>
  <c r="M1007" s="1"/>
  <c r="F1007"/>
  <c r="D1007"/>
  <c r="G1006"/>
  <c r="L1006" s="1"/>
  <c r="M1006" s="1"/>
  <c r="F1006"/>
  <c r="D1006"/>
  <c r="G1005"/>
  <c r="L1005" s="1"/>
  <c r="M1005" s="1"/>
  <c r="F1005"/>
  <c r="D1005"/>
  <c r="G1004"/>
  <c r="L1004" s="1"/>
  <c r="M1004" s="1"/>
  <c r="F1004"/>
  <c r="D1004"/>
  <c r="G1003"/>
  <c r="L1003" s="1"/>
  <c r="M1003" s="1"/>
  <c r="F1003"/>
  <c r="D1003"/>
  <c r="G1002"/>
  <c r="L1002" s="1"/>
  <c r="M1002" s="1"/>
  <c r="F1002"/>
  <c r="D1002"/>
  <c r="G1001"/>
  <c r="L1001" s="1"/>
  <c r="M1001" s="1"/>
  <c r="F1001"/>
  <c r="D1001"/>
  <c r="G1000"/>
  <c r="L1000" s="1"/>
  <c r="M1000" s="1"/>
  <c r="F1000"/>
  <c r="D1000"/>
  <c r="G999"/>
  <c r="L999" s="1"/>
  <c r="M999" s="1"/>
  <c r="F999"/>
  <c r="D999"/>
  <c r="G998"/>
  <c r="L998" s="1"/>
  <c r="M998" s="1"/>
  <c r="F998"/>
  <c r="D998"/>
  <c r="L997"/>
  <c r="M997" s="1"/>
  <c r="G997"/>
  <c r="F997"/>
  <c r="D997"/>
  <c r="G996"/>
  <c r="L996" s="1"/>
  <c r="M996" s="1"/>
  <c r="F996"/>
  <c r="D996"/>
  <c r="G995"/>
  <c r="L995" s="1"/>
  <c r="M995" s="1"/>
  <c r="F995"/>
  <c r="D995"/>
  <c r="G994"/>
  <c r="L994" s="1"/>
  <c r="M994" s="1"/>
  <c r="F994"/>
  <c r="D994"/>
  <c r="G993"/>
  <c r="L993" s="1"/>
  <c r="M993" s="1"/>
  <c r="F993"/>
  <c r="D993"/>
  <c r="G992"/>
  <c r="L992" s="1"/>
  <c r="M992" s="1"/>
  <c r="F992"/>
  <c r="D992"/>
  <c r="G991"/>
  <c r="L991" s="1"/>
  <c r="M991" s="1"/>
  <c r="F991"/>
  <c r="D991"/>
  <c r="G990"/>
  <c r="L990" s="1"/>
  <c r="M990" s="1"/>
  <c r="F990"/>
  <c r="D990"/>
  <c r="G989"/>
  <c r="L989" s="1"/>
  <c r="M989" s="1"/>
  <c r="F989"/>
  <c r="D989"/>
  <c r="G988"/>
  <c r="L988" s="1"/>
  <c r="M988" s="1"/>
  <c r="F988"/>
  <c r="D988"/>
  <c r="M987"/>
  <c r="G987"/>
  <c r="L987" s="1"/>
  <c r="F987"/>
  <c r="D987"/>
  <c r="G986"/>
  <c r="L986" s="1"/>
  <c r="M986" s="1"/>
  <c r="F986"/>
  <c r="D986"/>
  <c r="G985"/>
  <c r="L985" s="1"/>
  <c r="M985" s="1"/>
  <c r="F985"/>
  <c r="D985"/>
  <c r="G984"/>
  <c r="L984" s="1"/>
  <c r="M984" s="1"/>
  <c r="F984"/>
  <c r="D984"/>
  <c r="G983"/>
  <c r="L983" s="1"/>
  <c r="M983" s="1"/>
  <c r="F983"/>
  <c r="D983"/>
  <c r="G982"/>
  <c r="L982" s="1"/>
  <c r="M982" s="1"/>
  <c r="F982"/>
  <c r="D982"/>
  <c r="G981"/>
  <c r="L981" s="1"/>
  <c r="M981" s="1"/>
  <c r="F981"/>
  <c r="D981"/>
  <c r="G980"/>
  <c r="L980" s="1"/>
  <c r="M980" s="1"/>
  <c r="F980"/>
  <c r="D980"/>
  <c r="G979"/>
  <c r="L979" s="1"/>
  <c r="M979" s="1"/>
  <c r="F979"/>
  <c r="D979"/>
  <c r="G978"/>
  <c r="L978" s="1"/>
  <c r="M978" s="1"/>
  <c r="F978"/>
  <c r="D978"/>
  <c r="G977"/>
  <c r="L977" s="1"/>
  <c r="M977" s="1"/>
  <c r="F977"/>
  <c r="D977"/>
  <c r="G976"/>
  <c r="L976" s="1"/>
  <c r="M976" s="1"/>
  <c r="F976"/>
  <c r="D976"/>
  <c r="G975"/>
  <c r="L975" s="1"/>
  <c r="M975" s="1"/>
  <c r="F975"/>
  <c r="D975"/>
  <c r="G974"/>
  <c r="L974" s="1"/>
  <c r="M974" s="1"/>
  <c r="F974"/>
  <c r="D974"/>
  <c r="G973"/>
  <c r="L973" s="1"/>
  <c r="M973" s="1"/>
  <c r="F973"/>
  <c r="D973"/>
  <c r="G972"/>
  <c r="L972" s="1"/>
  <c r="M972" s="1"/>
  <c r="F972"/>
  <c r="D972"/>
  <c r="G971"/>
  <c r="L971" s="1"/>
  <c r="M971" s="1"/>
  <c r="F971"/>
  <c r="D971"/>
  <c r="G970"/>
  <c r="L970" s="1"/>
  <c r="M970" s="1"/>
  <c r="F970"/>
  <c r="D970"/>
  <c r="G969"/>
  <c r="L969" s="1"/>
  <c r="M969" s="1"/>
  <c r="F969"/>
  <c r="D969"/>
  <c r="G968"/>
  <c r="L968" s="1"/>
  <c r="M968" s="1"/>
  <c r="F968"/>
  <c r="D968"/>
  <c r="G967"/>
  <c r="L967" s="1"/>
  <c r="M967" s="1"/>
  <c r="F967"/>
  <c r="D967"/>
  <c r="G966"/>
  <c r="L966" s="1"/>
  <c r="M966" s="1"/>
  <c r="F966"/>
  <c r="D966"/>
  <c r="G965"/>
  <c r="L965" s="1"/>
  <c r="M965" s="1"/>
  <c r="F965"/>
  <c r="D965"/>
  <c r="G964"/>
  <c r="L964" s="1"/>
  <c r="M964" s="1"/>
  <c r="F964"/>
  <c r="D964"/>
  <c r="G963"/>
  <c r="L963" s="1"/>
  <c r="M963" s="1"/>
  <c r="F963"/>
  <c r="D963"/>
  <c r="G962"/>
  <c r="L962" s="1"/>
  <c r="M962" s="1"/>
  <c r="F962"/>
  <c r="D962"/>
  <c r="G961"/>
  <c r="L961" s="1"/>
  <c r="M961" s="1"/>
  <c r="F961"/>
  <c r="D961"/>
  <c r="G960"/>
  <c r="L960" s="1"/>
  <c r="M960" s="1"/>
  <c r="F960"/>
  <c r="D960"/>
  <c r="G959"/>
  <c r="L959" s="1"/>
  <c r="M959" s="1"/>
  <c r="F959"/>
  <c r="D959"/>
  <c r="G958"/>
  <c r="L958" s="1"/>
  <c r="M958" s="1"/>
  <c r="F958"/>
  <c r="D958"/>
  <c r="G957"/>
  <c r="L957" s="1"/>
  <c r="M957" s="1"/>
  <c r="F957"/>
  <c r="D957"/>
  <c r="G956"/>
  <c r="L956" s="1"/>
  <c r="M956" s="1"/>
  <c r="F956"/>
  <c r="D956"/>
  <c r="G955"/>
  <c r="L955" s="1"/>
  <c r="M955" s="1"/>
  <c r="F955"/>
  <c r="D955"/>
  <c r="G954"/>
  <c r="L954" s="1"/>
  <c r="M954" s="1"/>
  <c r="F954"/>
  <c r="D954"/>
  <c r="G953"/>
  <c r="L953" s="1"/>
  <c r="M953" s="1"/>
  <c r="F953"/>
  <c r="D953"/>
  <c r="G952"/>
  <c r="L952" s="1"/>
  <c r="M952" s="1"/>
  <c r="F952"/>
  <c r="D952"/>
  <c r="G951"/>
  <c r="L951" s="1"/>
  <c r="M951" s="1"/>
  <c r="F951"/>
  <c r="D951"/>
  <c r="G950"/>
  <c r="L950" s="1"/>
  <c r="M950" s="1"/>
  <c r="F950"/>
  <c r="D950"/>
  <c r="G949"/>
  <c r="L949" s="1"/>
  <c r="M949" s="1"/>
  <c r="F949"/>
  <c r="D949"/>
  <c r="G948"/>
  <c r="L948" s="1"/>
  <c r="M948" s="1"/>
  <c r="F948"/>
  <c r="D948"/>
  <c r="G947"/>
  <c r="L947" s="1"/>
  <c r="M947" s="1"/>
  <c r="F947"/>
  <c r="D947"/>
  <c r="G946"/>
  <c r="L946" s="1"/>
  <c r="M946" s="1"/>
  <c r="F946"/>
  <c r="D946"/>
  <c r="G945"/>
  <c r="L945" s="1"/>
  <c r="M945" s="1"/>
  <c r="F945"/>
  <c r="D945"/>
  <c r="G944"/>
  <c r="L944" s="1"/>
  <c r="M944" s="1"/>
  <c r="F944"/>
  <c r="D944"/>
  <c r="G943"/>
  <c r="L943" s="1"/>
  <c r="M943" s="1"/>
  <c r="F943"/>
  <c r="D943"/>
  <c r="G942"/>
  <c r="L942" s="1"/>
  <c r="M942" s="1"/>
  <c r="F942"/>
  <c r="D942"/>
  <c r="G941"/>
  <c r="L941" s="1"/>
  <c r="M941" s="1"/>
  <c r="F941"/>
  <c r="D941"/>
  <c r="G940"/>
  <c r="L940" s="1"/>
  <c r="M940" s="1"/>
  <c r="F940"/>
  <c r="D940"/>
  <c r="G939"/>
  <c r="L939" s="1"/>
  <c r="M939" s="1"/>
  <c r="F939"/>
  <c r="D939"/>
  <c r="G938"/>
  <c r="L938" s="1"/>
  <c r="M938" s="1"/>
  <c r="F938"/>
  <c r="D938"/>
  <c r="G937"/>
  <c r="L937" s="1"/>
  <c r="M937" s="1"/>
  <c r="F937"/>
  <c r="D937"/>
  <c r="G936"/>
  <c r="L936" s="1"/>
  <c r="M936" s="1"/>
  <c r="F936"/>
  <c r="D936"/>
  <c r="G935"/>
  <c r="L935" s="1"/>
  <c r="M935" s="1"/>
  <c r="F935"/>
  <c r="D935"/>
  <c r="G934"/>
  <c r="L934" s="1"/>
  <c r="M934" s="1"/>
  <c r="F934"/>
  <c r="D934"/>
  <c r="G933"/>
  <c r="L933" s="1"/>
  <c r="M933" s="1"/>
  <c r="F933"/>
  <c r="D933"/>
  <c r="G932"/>
  <c r="L932" s="1"/>
  <c r="M932" s="1"/>
  <c r="F932"/>
  <c r="D932"/>
  <c r="G931"/>
  <c r="L931" s="1"/>
  <c r="M931" s="1"/>
  <c r="F931"/>
  <c r="D931"/>
  <c r="G930"/>
  <c r="L930" s="1"/>
  <c r="M930" s="1"/>
  <c r="F930"/>
  <c r="D930"/>
  <c r="G929"/>
  <c r="L929" s="1"/>
  <c r="M929" s="1"/>
  <c r="F929"/>
  <c r="D929"/>
  <c r="G928"/>
  <c r="L928" s="1"/>
  <c r="M928" s="1"/>
  <c r="F928"/>
  <c r="D928"/>
  <c r="G927"/>
  <c r="L927" s="1"/>
  <c r="M927" s="1"/>
  <c r="F927"/>
  <c r="D927"/>
  <c r="G926"/>
  <c r="L926" s="1"/>
  <c r="M926" s="1"/>
  <c r="F926"/>
  <c r="D926"/>
  <c r="G925"/>
  <c r="L925" s="1"/>
  <c r="M925" s="1"/>
  <c r="F925"/>
  <c r="D925"/>
  <c r="G924"/>
  <c r="L924" s="1"/>
  <c r="M924" s="1"/>
  <c r="F924"/>
  <c r="D924"/>
  <c r="L923"/>
  <c r="M923" s="1"/>
  <c r="G923"/>
  <c r="F923"/>
  <c r="D923"/>
  <c r="G922"/>
  <c r="L922" s="1"/>
  <c r="M922" s="1"/>
  <c r="F922"/>
  <c r="D922"/>
  <c r="G921"/>
  <c r="L921" s="1"/>
  <c r="M921" s="1"/>
  <c r="F921"/>
  <c r="D921"/>
  <c r="G920"/>
  <c r="L920" s="1"/>
  <c r="M920" s="1"/>
  <c r="F920"/>
  <c r="D920"/>
  <c r="G919"/>
  <c r="L919" s="1"/>
  <c r="M919" s="1"/>
  <c r="F919"/>
  <c r="D919"/>
  <c r="G918"/>
  <c r="L918" s="1"/>
  <c r="M918" s="1"/>
  <c r="F918"/>
  <c r="D918"/>
  <c r="G917"/>
  <c r="L917" s="1"/>
  <c r="M917" s="1"/>
  <c r="F917"/>
  <c r="D917"/>
  <c r="G916"/>
  <c r="L916" s="1"/>
  <c r="M916" s="1"/>
  <c r="F916"/>
  <c r="D916"/>
  <c r="G915"/>
  <c r="L915" s="1"/>
  <c r="M915" s="1"/>
  <c r="F915"/>
  <c r="D915"/>
  <c r="G914"/>
  <c r="L914" s="1"/>
  <c r="M914" s="1"/>
  <c r="F914"/>
  <c r="D914"/>
  <c r="G913"/>
  <c r="L913" s="1"/>
  <c r="M913" s="1"/>
  <c r="F913"/>
  <c r="D913"/>
  <c r="G912"/>
  <c r="L912" s="1"/>
  <c r="M912" s="1"/>
  <c r="F912"/>
  <c r="D912"/>
  <c r="G911"/>
  <c r="L911" s="1"/>
  <c r="M911" s="1"/>
  <c r="F911"/>
  <c r="D911"/>
  <c r="L910"/>
  <c r="M910" s="1"/>
  <c r="G910"/>
  <c r="F910"/>
  <c r="D910"/>
  <c r="G909"/>
  <c r="L909" s="1"/>
  <c r="M909" s="1"/>
  <c r="F909"/>
  <c r="D909"/>
  <c r="G908"/>
  <c r="L908" s="1"/>
  <c r="M908" s="1"/>
  <c r="F908"/>
  <c r="D908"/>
  <c r="G907"/>
  <c r="L907" s="1"/>
  <c r="M907" s="1"/>
  <c r="F907"/>
  <c r="D907"/>
  <c r="G906"/>
  <c r="L906" s="1"/>
  <c r="M906" s="1"/>
  <c r="F906"/>
  <c r="D906"/>
  <c r="G905"/>
  <c r="L905" s="1"/>
  <c r="M905" s="1"/>
  <c r="F905"/>
  <c r="D905"/>
  <c r="G904"/>
  <c r="L904" s="1"/>
  <c r="M904" s="1"/>
  <c r="F904"/>
  <c r="D904"/>
  <c r="G903"/>
  <c r="L903" s="1"/>
  <c r="M903" s="1"/>
  <c r="F903"/>
  <c r="D903"/>
  <c r="G902"/>
  <c r="L902" s="1"/>
  <c r="M902" s="1"/>
  <c r="F902"/>
  <c r="D902"/>
  <c r="G901"/>
  <c r="L901" s="1"/>
  <c r="M901" s="1"/>
  <c r="F901"/>
  <c r="D901"/>
  <c r="G900"/>
  <c r="L900" s="1"/>
  <c r="M900" s="1"/>
  <c r="F900"/>
  <c r="D900"/>
  <c r="G899"/>
  <c r="L899" s="1"/>
  <c r="M899" s="1"/>
  <c r="F899"/>
  <c r="D899"/>
  <c r="G898"/>
  <c r="L898" s="1"/>
  <c r="M898" s="1"/>
  <c r="F898"/>
  <c r="D898"/>
  <c r="G897"/>
  <c r="L897" s="1"/>
  <c r="M897" s="1"/>
  <c r="F897"/>
  <c r="D897"/>
  <c r="G896"/>
  <c r="L896" s="1"/>
  <c r="M896" s="1"/>
  <c r="F896"/>
  <c r="D896"/>
  <c r="G895"/>
  <c r="L895" s="1"/>
  <c r="M895" s="1"/>
  <c r="F895"/>
  <c r="D895"/>
  <c r="G894"/>
  <c r="L894" s="1"/>
  <c r="M894" s="1"/>
  <c r="F894"/>
  <c r="D894"/>
  <c r="G893"/>
  <c r="L893" s="1"/>
  <c r="M893" s="1"/>
  <c r="F893"/>
  <c r="D893"/>
  <c r="G892"/>
  <c r="L892" s="1"/>
  <c r="M892" s="1"/>
  <c r="F892"/>
  <c r="D892"/>
  <c r="G891"/>
  <c r="L891" s="1"/>
  <c r="M891" s="1"/>
  <c r="F891"/>
  <c r="D891"/>
  <c r="G890"/>
  <c r="L890" s="1"/>
  <c r="M890" s="1"/>
  <c r="F890"/>
  <c r="D890"/>
  <c r="G889"/>
  <c r="L889" s="1"/>
  <c r="M889" s="1"/>
  <c r="F889"/>
  <c r="D889"/>
  <c r="G888"/>
  <c r="L888" s="1"/>
  <c r="M888" s="1"/>
  <c r="F888"/>
  <c r="D888"/>
  <c r="G887"/>
  <c r="L887" s="1"/>
  <c r="M887" s="1"/>
  <c r="F887"/>
  <c r="D887"/>
  <c r="G886"/>
  <c r="L886" s="1"/>
  <c r="M886" s="1"/>
  <c r="F886"/>
  <c r="D886"/>
  <c r="G885"/>
  <c r="L885" s="1"/>
  <c r="M885" s="1"/>
  <c r="F885"/>
  <c r="D885"/>
  <c r="G884"/>
  <c r="L884" s="1"/>
  <c r="M884" s="1"/>
  <c r="F884"/>
  <c r="D884"/>
  <c r="G883"/>
  <c r="L883" s="1"/>
  <c r="M883" s="1"/>
  <c r="F883"/>
  <c r="D883"/>
  <c r="G882"/>
  <c r="L882" s="1"/>
  <c r="M882" s="1"/>
  <c r="F882"/>
  <c r="D882"/>
  <c r="G881"/>
  <c r="L881" s="1"/>
  <c r="M881" s="1"/>
  <c r="F881"/>
  <c r="D881"/>
  <c r="G880"/>
  <c r="L880" s="1"/>
  <c r="M880" s="1"/>
  <c r="F880"/>
  <c r="D880"/>
  <c r="G879"/>
  <c r="L879" s="1"/>
  <c r="M879" s="1"/>
  <c r="F879"/>
  <c r="D879"/>
  <c r="G878"/>
  <c r="L878" s="1"/>
  <c r="M878" s="1"/>
  <c r="F878"/>
  <c r="D878"/>
  <c r="G877"/>
  <c r="L877" s="1"/>
  <c r="M877" s="1"/>
  <c r="F877"/>
  <c r="D877"/>
  <c r="G876"/>
  <c r="L876" s="1"/>
  <c r="M876" s="1"/>
  <c r="F876"/>
  <c r="D876"/>
  <c r="L875"/>
  <c r="M875" s="1"/>
  <c r="G875"/>
  <c r="F875"/>
  <c r="D875"/>
  <c r="G874"/>
  <c r="L874" s="1"/>
  <c r="M874" s="1"/>
  <c r="F874"/>
  <c r="D874"/>
  <c r="G873"/>
  <c r="L873" s="1"/>
  <c r="M873" s="1"/>
  <c r="F873"/>
  <c r="D873"/>
  <c r="G872"/>
  <c r="L872" s="1"/>
  <c r="M872" s="1"/>
  <c r="F872"/>
  <c r="D872"/>
  <c r="G871"/>
  <c r="L871" s="1"/>
  <c r="M871" s="1"/>
  <c r="F871"/>
  <c r="D871"/>
  <c r="L870"/>
  <c r="M870" s="1"/>
  <c r="G870"/>
  <c r="F870"/>
  <c r="D870"/>
  <c r="G869"/>
  <c r="L869" s="1"/>
  <c r="M869" s="1"/>
  <c r="F869"/>
  <c r="D869"/>
  <c r="G868"/>
  <c r="L868" s="1"/>
  <c r="M868" s="1"/>
  <c r="F868"/>
  <c r="D868"/>
  <c r="G867"/>
  <c r="L867" s="1"/>
  <c r="M867" s="1"/>
  <c r="F867"/>
  <c r="D867"/>
  <c r="G866"/>
  <c r="L866" s="1"/>
  <c r="M866" s="1"/>
  <c r="F866"/>
  <c r="D866"/>
  <c r="G865"/>
  <c r="L865" s="1"/>
  <c r="M865" s="1"/>
  <c r="F865"/>
  <c r="D865"/>
  <c r="G864"/>
  <c r="L864" s="1"/>
  <c r="M864" s="1"/>
  <c r="F864"/>
  <c r="D864"/>
  <c r="G863"/>
  <c r="L863" s="1"/>
  <c r="M863" s="1"/>
  <c r="F863"/>
  <c r="D863"/>
  <c r="G862"/>
  <c r="L862" s="1"/>
  <c r="M862" s="1"/>
  <c r="F862"/>
  <c r="D862"/>
  <c r="L861"/>
  <c r="M861" s="1"/>
  <c r="G861"/>
  <c r="F861"/>
  <c r="D861"/>
  <c r="G860"/>
  <c r="L860" s="1"/>
  <c r="M860" s="1"/>
  <c r="F860"/>
  <c r="D860"/>
  <c r="G859"/>
  <c r="L859" s="1"/>
  <c r="M859" s="1"/>
  <c r="F859"/>
  <c r="D859"/>
  <c r="G858"/>
  <c r="L858" s="1"/>
  <c r="M858" s="1"/>
  <c r="F858"/>
  <c r="D858"/>
  <c r="G857"/>
  <c r="L857" s="1"/>
  <c r="M857" s="1"/>
  <c r="F857"/>
  <c r="D857"/>
  <c r="G856"/>
  <c r="L856" s="1"/>
  <c r="M856" s="1"/>
  <c r="F856"/>
  <c r="D856"/>
  <c r="G855"/>
  <c r="L855" s="1"/>
  <c r="M855" s="1"/>
  <c r="F855"/>
  <c r="D855"/>
  <c r="G854"/>
  <c r="L854" s="1"/>
  <c r="M854" s="1"/>
  <c r="F854"/>
  <c r="D854"/>
  <c r="G853"/>
  <c r="L853" s="1"/>
  <c r="M853" s="1"/>
  <c r="F853"/>
  <c r="D853"/>
  <c r="G852"/>
  <c r="L852" s="1"/>
  <c r="M852" s="1"/>
  <c r="F852"/>
  <c r="D852"/>
  <c r="G851"/>
  <c r="L851" s="1"/>
  <c r="M851" s="1"/>
  <c r="F851"/>
  <c r="D851"/>
  <c r="G850"/>
  <c r="L850" s="1"/>
  <c r="M850" s="1"/>
  <c r="F850"/>
  <c r="D850"/>
  <c r="G849"/>
  <c r="L849" s="1"/>
  <c r="M849" s="1"/>
  <c r="F849"/>
  <c r="D849"/>
  <c r="G848"/>
  <c r="L848" s="1"/>
  <c r="M848" s="1"/>
  <c r="F848"/>
  <c r="D848"/>
  <c r="G847"/>
  <c r="L847" s="1"/>
  <c r="M847" s="1"/>
  <c r="F847"/>
  <c r="D847"/>
  <c r="G846"/>
  <c r="L846" s="1"/>
  <c r="M846" s="1"/>
  <c r="F846"/>
  <c r="D846"/>
  <c r="G845"/>
  <c r="L845" s="1"/>
  <c r="M845" s="1"/>
  <c r="F845"/>
  <c r="D845"/>
  <c r="G844"/>
  <c r="L844" s="1"/>
  <c r="M844" s="1"/>
  <c r="F844"/>
  <c r="D844"/>
  <c r="G843"/>
  <c r="L843" s="1"/>
  <c r="M843" s="1"/>
  <c r="F843"/>
  <c r="D843"/>
  <c r="G842"/>
  <c r="L842" s="1"/>
  <c r="M842" s="1"/>
  <c r="F842"/>
  <c r="D842"/>
  <c r="G841"/>
  <c r="L841" s="1"/>
  <c r="M841" s="1"/>
  <c r="F841"/>
  <c r="D841"/>
  <c r="G840"/>
  <c r="L840" s="1"/>
  <c r="M840" s="1"/>
  <c r="F840"/>
  <c r="D840"/>
  <c r="G839"/>
  <c r="L839" s="1"/>
  <c r="M839" s="1"/>
  <c r="F839"/>
  <c r="D839"/>
  <c r="G838"/>
  <c r="L838" s="1"/>
  <c r="M838" s="1"/>
  <c r="F838"/>
  <c r="D838"/>
  <c r="G837"/>
  <c r="L837" s="1"/>
  <c r="M837" s="1"/>
  <c r="F837"/>
  <c r="D837"/>
  <c r="G836"/>
  <c r="L836" s="1"/>
  <c r="M836" s="1"/>
  <c r="F836"/>
  <c r="D836"/>
  <c r="G835"/>
  <c r="L835" s="1"/>
  <c r="M835" s="1"/>
  <c r="F835"/>
  <c r="D835"/>
  <c r="G834"/>
  <c r="L834" s="1"/>
  <c r="M834" s="1"/>
  <c r="F834"/>
  <c r="D834"/>
  <c r="G833"/>
  <c r="L833" s="1"/>
  <c r="M833" s="1"/>
  <c r="F833"/>
  <c r="D833"/>
  <c r="G832"/>
  <c r="L832" s="1"/>
  <c r="M832" s="1"/>
  <c r="F832"/>
  <c r="D832"/>
  <c r="G831"/>
  <c r="L831" s="1"/>
  <c r="M831" s="1"/>
  <c r="F831"/>
  <c r="D831"/>
  <c r="G830"/>
  <c r="L830" s="1"/>
  <c r="M830" s="1"/>
  <c r="F830"/>
  <c r="D830"/>
  <c r="G829"/>
  <c r="L829" s="1"/>
  <c r="M829" s="1"/>
  <c r="F829"/>
  <c r="D829"/>
  <c r="G828"/>
  <c r="L828" s="1"/>
  <c r="M828" s="1"/>
  <c r="F828"/>
  <c r="D828"/>
  <c r="G827"/>
  <c r="L827" s="1"/>
  <c r="M827" s="1"/>
  <c r="F827"/>
  <c r="D827"/>
  <c r="G826"/>
  <c r="L826" s="1"/>
  <c r="M826" s="1"/>
  <c r="F826"/>
  <c r="D826"/>
  <c r="G825"/>
  <c r="L825" s="1"/>
  <c r="M825" s="1"/>
  <c r="F825"/>
  <c r="D825"/>
  <c r="G824"/>
  <c r="L824" s="1"/>
  <c r="M824" s="1"/>
  <c r="F824"/>
  <c r="D824"/>
  <c r="G823"/>
  <c r="L823" s="1"/>
  <c r="M823" s="1"/>
  <c r="F823"/>
  <c r="D823"/>
  <c r="G822"/>
  <c r="L822" s="1"/>
  <c r="M822" s="1"/>
  <c r="F822"/>
  <c r="D822"/>
  <c r="L821"/>
  <c r="M821" s="1"/>
  <c r="G821"/>
  <c r="F821"/>
  <c r="D821"/>
  <c r="G820"/>
  <c r="L820" s="1"/>
  <c r="M820" s="1"/>
  <c r="F820"/>
  <c r="D820"/>
  <c r="G819"/>
  <c r="L819" s="1"/>
  <c r="M819" s="1"/>
  <c r="F819"/>
  <c r="D819"/>
  <c r="G818"/>
  <c r="L818" s="1"/>
  <c r="M818" s="1"/>
  <c r="F818"/>
  <c r="D818"/>
  <c r="G817"/>
  <c r="L817" s="1"/>
  <c r="M817" s="1"/>
  <c r="F817"/>
  <c r="D817"/>
  <c r="G816"/>
  <c r="L816" s="1"/>
  <c r="M816" s="1"/>
  <c r="F816"/>
  <c r="D816"/>
  <c r="G815"/>
  <c r="L815" s="1"/>
  <c r="M815" s="1"/>
  <c r="F815"/>
  <c r="D815"/>
  <c r="L814"/>
  <c r="M814" s="1"/>
  <c r="G814"/>
  <c r="F814"/>
  <c r="D814"/>
  <c r="G813"/>
  <c r="L813" s="1"/>
  <c r="M813" s="1"/>
  <c r="F813"/>
  <c r="D813"/>
  <c r="G812"/>
  <c r="L812" s="1"/>
  <c r="M812" s="1"/>
  <c r="F812"/>
  <c r="D812"/>
  <c r="G811"/>
  <c r="L811" s="1"/>
  <c r="M811" s="1"/>
  <c r="F811"/>
  <c r="D811"/>
  <c r="G810"/>
  <c r="L810" s="1"/>
  <c r="M810" s="1"/>
  <c r="F810"/>
  <c r="D810"/>
  <c r="G809"/>
  <c r="L809" s="1"/>
  <c r="M809" s="1"/>
  <c r="F809"/>
  <c r="D809"/>
  <c r="G808"/>
  <c r="L808" s="1"/>
  <c r="M808" s="1"/>
  <c r="F808"/>
  <c r="D808"/>
  <c r="G807"/>
  <c r="L807" s="1"/>
  <c r="M807" s="1"/>
  <c r="F807"/>
  <c r="D807"/>
  <c r="G806"/>
  <c r="L806" s="1"/>
  <c r="M806" s="1"/>
  <c r="F806"/>
  <c r="D806"/>
  <c r="G805"/>
  <c r="L805" s="1"/>
  <c r="M805" s="1"/>
  <c r="F805"/>
  <c r="D805"/>
  <c r="G804"/>
  <c r="L804" s="1"/>
  <c r="M804" s="1"/>
  <c r="F804"/>
  <c r="D804"/>
  <c r="G803"/>
  <c r="L803" s="1"/>
  <c r="M803" s="1"/>
  <c r="F803"/>
  <c r="D803"/>
  <c r="G802"/>
  <c r="L802" s="1"/>
  <c r="M802" s="1"/>
  <c r="F802"/>
  <c r="D802"/>
  <c r="G801"/>
  <c r="L801" s="1"/>
  <c r="M801" s="1"/>
  <c r="F801"/>
  <c r="D801"/>
  <c r="G800"/>
  <c r="L800" s="1"/>
  <c r="M800" s="1"/>
  <c r="F800"/>
  <c r="D800"/>
  <c r="G799"/>
  <c r="L799" s="1"/>
  <c r="M799" s="1"/>
  <c r="F799"/>
  <c r="D799"/>
  <c r="G798"/>
  <c r="L798" s="1"/>
  <c r="M798" s="1"/>
  <c r="F798"/>
  <c r="D798"/>
  <c r="G797"/>
  <c r="L797" s="1"/>
  <c r="M797" s="1"/>
  <c r="F797"/>
  <c r="D797"/>
  <c r="G796"/>
  <c r="L796" s="1"/>
  <c r="M796" s="1"/>
  <c r="F796"/>
  <c r="D796"/>
  <c r="G795"/>
  <c r="L795" s="1"/>
  <c r="M795" s="1"/>
  <c r="F795"/>
  <c r="D795"/>
  <c r="G794"/>
  <c r="L794" s="1"/>
  <c r="M794" s="1"/>
  <c r="F794"/>
  <c r="D794"/>
  <c r="G793"/>
  <c r="L793" s="1"/>
  <c r="M793" s="1"/>
  <c r="F793"/>
  <c r="D793"/>
  <c r="G792"/>
  <c r="L792" s="1"/>
  <c r="M792" s="1"/>
  <c r="F792"/>
  <c r="D792"/>
  <c r="G791"/>
  <c r="L791" s="1"/>
  <c r="M791" s="1"/>
  <c r="F791"/>
  <c r="D791"/>
  <c r="G790"/>
  <c r="L790" s="1"/>
  <c r="M790" s="1"/>
  <c r="F790"/>
  <c r="D790"/>
  <c r="G789"/>
  <c r="L789" s="1"/>
  <c r="M789" s="1"/>
  <c r="F789"/>
  <c r="D789"/>
  <c r="G788"/>
  <c r="L788" s="1"/>
  <c r="M788" s="1"/>
  <c r="F788"/>
  <c r="D788"/>
  <c r="G787"/>
  <c r="L787" s="1"/>
  <c r="M787" s="1"/>
  <c r="F787"/>
  <c r="D787"/>
  <c r="G786"/>
  <c r="L786" s="1"/>
  <c r="M786" s="1"/>
  <c r="F786"/>
  <c r="D786"/>
  <c r="G785"/>
  <c r="L785" s="1"/>
  <c r="M785" s="1"/>
  <c r="F785"/>
  <c r="D785"/>
  <c r="G784"/>
  <c r="L784" s="1"/>
  <c r="M784" s="1"/>
  <c r="F784"/>
  <c r="D784"/>
  <c r="G783"/>
  <c r="L783" s="1"/>
  <c r="M783" s="1"/>
  <c r="F783"/>
  <c r="D783"/>
  <c r="G782"/>
  <c r="L782" s="1"/>
  <c r="M782" s="1"/>
  <c r="F782"/>
  <c r="D782"/>
  <c r="G781"/>
  <c r="L781" s="1"/>
  <c r="M781" s="1"/>
  <c r="F781"/>
  <c r="D781"/>
  <c r="G780"/>
  <c r="L780" s="1"/>
  <c r="M780" s="1"/>
  <c r="F780"/>
  <c r="D780"/>
  <c r="G779"/>
  <c r="L779" s="1"/>
  <c r="M779" s="1"/>
  <c r="F779"/>
  <c r="D779"/>
  <c r="G778"/>
  <c r="L778" s="1"/>
  <c r="M778" s="1"/>
  <c r="F778"/>
  <c r="D778"/>
  <c r="G777"/>
  <c r="L777" s="1"/>
  <c r="M777" s="1"/>
  <c r="F777"/>
  <c r="D777"/>
  <c r="G776"/>
  <c r="L776" s="1"/>
  <c r="M776" s="1"/>
  <c r="F776"/>
  <c r="D776"/>
  <c r="G775"/>
  <c r="L775" s="1"/>
  <c r="M775" s="1"/>
  <c r="F775"/>
  <c r="D775"/>
  <c r="G774"/>
  <c r="L774" s="1"/>
  <c r="M774" s="1"/>
  <c r="F774"/>
  <c r="D774"/>
  <c r="G773"/>
  <c r="L773" s="1"/>
  <c r="M773" s="1"/>
  <c r="F773"/>
  <c r="D773"/>
  <c r="L772"/>
  <c r="M772" s="1"/>
  <c r="G772"/>
  <c r="F772"/>
  <c r="D772"/>
  <c r="G771"/>
  <c r="L771" s="1"/>
  <c r="M771" s="1"/>
  <c r="F771"/>
  <c r="D771"/>
  <c r="G770"/>
  <c r="L770" s="1"/>
  <c r="M770" s="1"/>
  <c r="F770"/>
  <c r="D770"/>
  <c r="G769"/>
  <c r="L769" s="1"/>
  <c r="M769" s="1"/>
  <c r="F769"/>
  <c r="D769"/>
  <c r="G768"/>
  <c r="L768" s="1"/>
  <c r="M768" s="1"/>
  <c r="F768"/>
  <c r="D768"/>
  <c r="L767"/>
  <c r="M767" s="1"/>
  <c r="G767"/>
  <c r="F767"/>
  <c r="D767"/>
  <c r="G766"/>
  <c r="L766" s="1"/>
  <c r="M766" s="1"/>
  <c r="F766"/>
  <c r="D766"/>
  <c r="G765"/>
  <c r="L765" s="1"/>
  <c r="M765" s="1"/>
  <c r="F765"/>
  <c r="D765"/>
  <c r="G764"/>
  <c r="L764" s="1"/>
  <c r="M764" s="1"/>
  <c r="F764"/>
  <c r="D764"/>
  <c r="G763"/>
  <c r="L763" s="1"/>
  <c r="M763" s="1"/>
  <c r="F763"/>
  <c r="D763"/>
  <c r="G762"/>
  <c r="L762" s="1"/>
  <c r="M762" s="1"/>
  <c r="F762"/>
  <c r="D762"/>
  <c r="G761"/>
  <c r="L761" s="1"/>
  <c r="M761" s="1"/>
  <c r="F761"/>
  <c r="D761"/>
  <c r="G760"/>
  <c r="L760" s="1"/>
  <c r="M760" s="1"/>
  <c r="F760"/>
  <c r="D760"/>
  <c r="G759"/>
  <c r="L759" s="1"/>
  <c r="M759" s="1"/>
  <c r="F759"/>
  <c r="D759"/>
  <c r="G758"/>
  <c r="L758" s="1"/>
  <c r="M758" s="1"/>
  <c r="F758"/>
  <c r="D758"/>
  <c r="G757"/>
  <c r="L757" s="1"/>
  <c r="M757" s="1"/>
  <c r="F757"/>
  <c r="D757"/>
  <c r="G756"/>
  <c r="L756" s="1"/>
  <c r="M756" s="1"/>
  <c r="F756"/>
  <c r="D756"/>
  <c r="G755"/>
  <c r="L755" s="1"/>
  <c r="M755" s="1"/>
  <c r="F755"/>
  <c r="D755"/>
  <c r="G754"/>
  <c r="L754" s="1"/>
  <c r="M754" s="1"/>
  <c r="F754"/>
  <c r="D754"/>
  <c r="G753"/>
  <c r="L753" s="1"/>
  <c r="M753" s="1"/>
  <c r="F753"/>
  <c r="D753"/>
  <c r="G752"/>
  <c r="L752" s="1"/>
  <c r="M752" s="1"/>
  <c r="F752"/>
  <c r="D752"/>
  <c r="G751"/>
  <c r="L751" s="1"/>
  <c r="M751" s="1"/>
  <c r="F751"/>
  <c r="D751"/>
  <c r="G750"/>
  <c r="L750" s="1"/>
  <c r="M750" s="1"/>
  <c r="F750"/>
  <c r="D750"/>
  <c r="G749"/>
  <c r="L749" s="1"/>
  <c r="M749" s="1"/>
  <c r="F749"/>
  <c r="D749"/>
  <c r="G748"/>
  <c r="L748" s="1"/>
  <c r="M748" s="1"/>
  <c r="F748"/>
  <c r="D748"/>
  <c r="G747"/>
  <c r="L747" s="1"/>
  <c r="M747" s="1"/>
  <c r="F747"/>
  <c r="D747"/>
  <c r="G746"/>
  <c r="L746" s="1"/>
  <c r="M746" s="1"/>
  <c r="F746"/>
  <c r="D746"/>
  <c r="G745"/>
  <c r="L745" s="1"/>
  <c r="M745" s="1"/>
  <c r="F745"/>
  <c r="D745"/>
  <c r="G744"/>
  <c r="L744" s="1"/>
  <c r="M744" s="1"/>
  <c r="F744"/>
  <c r="D744"/>
  <c r="G743"/>
  <c r="L743" s="1"/>
  <c r="M743" s="1"/>
  <c r="F743"/>
  <c r="D743"/>
  <c r="G742"/>
  <c r="L742" s="1"/>
  <c r="M742" s="1"/>
  <c r="F742"/>
  <c r="D742"/>
  <c r="G741"/>
  <c r="L741" s="1"/>
  <c r="M741" s="1"/>
  <c r="F741"/>
  <c r="D741"/>
  <c r="G740"/>
  <c r="L740" s="1"/>
  <c r="M740" s="1"/>
  <c r="F740"/>
  <c r="D740"/>
  <c r="G739"/>
  <c r="L739" s="1"/>
  <c r="M739" s="1"/>
  <c r="F739"/>
  <c r="D739"/>
  <c r="G738"/>
  <c r="L738" s="1"/>
  <c r="M738" s="1"/>
  <c r="F738"/>
  <c r="D738"/>
  <c r="G737"/>
  <c r="L737" s="1"/>
  <c r="M737" s="1"/>
  <c r="F737"/>
  <c r="D737"/>
  <c r="G736"/>
  <c r="L736" s="1"/>
  <c r="M736" s="1"/>
  <c r="F736"/>
  <c r="D736"/>
  <c r="G735"/>
  <c r="L735" s="1"/>
  <c r="M735" s="1"/>
  <c r="F735"/>
  <c r="D735"/>
  <c r="G734"/>
  <c r="L734" s="1"/>
  <c r="M734" s="1"/>
  <c r="F734"/>
  <c r="D734"/>
  <c r="G733"/>
  <c r="L733" s="1"/>
  <c r="M733" s="1"/>
  <c r="F733"/>
  <c r="D733"/>
  <c r="G732"/>
  <c r="L732" s="1"/>
  <c r="M732" s="1"/>
  <c r="F732"/>
  <c r="D732"/>
  <c r="G731"/>
  <c r="L731" s="1"/>
  <c r="M731" s="1"/>
  <c r="F731"/>
  <c r="D731"/>
  <c r="G730"/>
  <c r="L730" s="1"/>
  <c r="M730" s="1"/>
  <c r="F730"/>
  <c r="D730"/>
  <c r="G729"/>
  <c r="L729" s="1"/>
  <c r="M729" s="1"/>
  <c r="F729"/>
  <c r="D729"/>
  <c r="G728"/>
  <c r="L728" s="1"/>
  <c r="M728" s="1"/>
  <c r="F728"/>
  <c r="D728"/>
  <c r="G727"/>
  <c r="L727" s="1"/>
  <c r="M727" s="1"/>
  <c r="F727"/>
  <c r="D727"/>
  <c r="G726"/>
  <c r="L726" s="1"/>
  <c r="M726" s="1"/>
  <c r="F726"/>
  <c r="D726"/>
  <c r="G725"/>
  <c r="L725" s="1"/>
  <c r="M725" s="1"/>
  <c r="F725"/>
  <c r="D725"/>
  <c r="G724"/>
  <c r="L724" s="1"/>
  <c r="M724" s="1"/>
  <c r="F724"/>
  <c r="D724"/>
  <c r="G723"/>
  <c r="L723" s="1"/>
  <c r="M723" s="1"/>
  <c r="F723"/>
  <c r="D723"/>
  <c r="G722"/>
  <c r="L722" s="1"/>
  <c r="M722" s="1"/>
  <c r="F722"/>
  <c r="D722"/>
  <c r="G721"/>
  <c r="L721" s="1"/>
  <c r="M721" s="1"/>
  <c r="F721"/>
  <c r="D721"/>
  <c r="G720"/>
  <c r="L720" s="1"/>
  <c r="M720" s="1"/>
  <c r="F720"/>
  <c r="D720"/>
  <c r="G719"/>
  <c r="L719" s="1"/>
  <c r="M719" s="1"/>
  <c r="F719"/>
  <c r="D719"/>
  <c r="G718"/>
  <c r="L718" s="1"/>
  <c r="M718" s="1"/>
  <c r="F718"/>
  <c r="D718"/>
  <c r="G717"/>
  <c r="L717" s="1"/>
  <c r="M717" s="1"/>
  <c r="F717"/>
  <c r="D717"/>
  <c r="G716"/>
  <c r="L716" s="1"/>
  <c r="M716" s="1"/>
  <c r="F716"/>
  <c r="D716"/>
  <c r="G715"/>
  <c r="L715" s="1"/>
  <c r="M715" s="1"/>
  <c r="F715"/>
  <c r="D715"/>
  <c r="G714"/>
  <c r="L714" s="1"/>
  <c r="M714" s="1"/>
  <c r="F714"/>
  <c r="D714"/>
  <c r="G713"/>
  <c r="L713" s="1"/>
  <c r="M713" s="1"/>
  <c r="F713"/>
  <c r="D713"/>
  <c r="G712"/>
  <c r="L712" s="1"/>
  <c r="M712" s="1"/>
  <c r="F712"/>
  <c r="D712"/>
  <c r="G711"/>
  <c r="L711" s="1"/>
  <c r="M711" s="1"/>
  <c r="F711"/>
  <c r="D711"/>
  <c r="G710"/>
  <c r="L710" s="1"/>
  <c r="M710" s="1"/>
  <c r="F710"/>
  <c r="D710"/>
  <c r="G709"/>
  <c r="L709" s="1"/>
  <c r="M709" s="1"/>
  <c r="F709"/>
  <c r="D709"/>
  <c r="G708"/>
  <c r="L708" s="1"/>
  <c r="M708" s="1"/>
  <c r="F708"/>
  <c r="D708"/>
  <c r="G707"/>
  <c r="L707" s="1"/>
  <c r="M707" s="1"/>
  <c r="F707"/>
  <c r="D707"/>
  <c r="G706"/>
  <c r="L706" s="1"/>
  <c r="M706" s="1"/>
  <c r="F706"/>
  <c r="D706"/>
  <c r="G705"/>
  <c r="L705" s="1"/>
  <c r="M705" s="1"/>
  <c r="F705"/>
  <c r="D705"/>
  <c r="G704"/>
  <c r="L704" s="1"/>
  <c r="M704" s="1"/>
  <c r="F704"/>
  <c r="D704"/>
  <c r="G703"/>
  <c r="L703" s="1"/>
  <c r="M703" s="1"/>
  <c r="F703"/>
  <c r="D703"/>
  <c r="G702"/>
  <c r="L702" s="1"/>
  <c r="M702" s="1"/>
  <c r="F702"/>
  <c r="D702"/>
  <c r="G701"/>
  <c r="L701" s="1"/>
  <c r="M701" s="1"/>
  <c r="F701"/>
  <c r="D701"/>
  <c r="G700"/>
  <c r="L700" s="1"/>
  <c r="M700" s="1"/>
  <c r="F700"/>
  <c r="D700"/>
  <c r="G699"/>
  <c r="L699" s="1"/>
  <c r="M699" s="1"/>
  <c r="F699"/>
  <c r="D699"/>
  <c r="G698"/>
  <c r="L698" s="1"/>
  <c r="M698" s="1"/>
  <c r="F698"/>
  <c r="D698"/>
  <c r="G697"/>
  <c r="L697" s="1"/>
  <c r="M697" s="1"/>
  <c r="F697"/>
  <c r="D697"/>
  <c r="G696"/>
  <c r="L696" s="1"/>
  <c r="M696" s="1"/>
  <c r="F696"/>
  <c r="D696"/>
  <c r="G695"/>
  <c r="L695" s="1"/>
  <c r="M695" s="1"/>
  <c r="F695"/>
  <c r="D695"/>
  <c r="G694"/>
  <c r="L694" s="1"/>
  <c r="M694" s="1"/>
  <c r="F694"/>
  <c r="D694"/>
  <c r="G693"/>
  <c r="L693" s="1"/>
  <c r="M693" s="1"/>
  <c r="F693"/>
  <c r="D693"/>
  <c r="G692"/>
  <c r="L692" s="1"/>
  <c r="M692" s="1"/>
  <c r="F692"/>
  <c r="D692"/>
  <c r="G691"/>
  <c r="L691" s="1"/>
  <c r="M691" s="1"/>
  <c r="F691"/>
  <c r="D691"/>
  <c r="G690"/>
  <c r="L690" s="1"/>
  <c r="M690" s="1"/>
  <c r="F690"/>
  <c r="D690"/>
  <c r="G689"/>
  <c r="L689" s="1"/>
  <c r="M689" s="1"/>
  <c r="F689"/>
  <c r="D689"/>
  <c r="G688"/>
  <c r="L688" s="1"/>
  <c r="M688" s="1"/>
  <c r="F688"/>
  <c r="D688"/>
  <c r="G687"/>
  <c r="L687" s="1"/>
  <c r="M687" s="1"/>
  <c r="F687"/>
  <c r="D687"/>
  <c r="G686"/>
  <c r="L686" s="1"/>
  <c r="M686" s="1"/>
  <c r="F686"/>
  <c r="D686"/>
  <c r="G685"/>
  <c r="L685" s="1"/>
  <c r="M685" s="1"/>
  <c r="F685"/>
  <c r="D685"/>
  <c r="G684"/>
  <c r="L684" s="1"/>
  <c r="M684" s="1"/>
  <c r="F684"/>
  <c r="D684"/>
  <c r="G683"/>
  <c r="L683" s="1"/>
  <c r="M683" s="1"/>
  <c r="F683"/>
  <c r="D683"/>
  <c r="G682"/>
  <c r="L682" s="1"/>
  <c r="M682" s="1"/>
  <c r="F682"/>
  <c r="D682"/>
  <c r="G681"/>
  <c r="L681" s="1"/>
  <c r="M681" s="1"/>
  <c r="F681"/>
  <c r="D681"/>
  <c r="G680"/>
  <c r="L680" s="1"/>
  <c r="M680" s="1"/>
  <c r="F680"/>
  <c r="D680"/>
  <c r="L679"/>
  <c r="M679" s="1"/>
  <c r="G679"/>
  <c r="F679"/>
  <c r="D679"/>
  <c r="G678"/>
  <c r="L678" s="1"/>
  <c r="M678" s="1"/>
  <c r="F678"/>
  <c r="D678"/>
  <c r="G677"/>
  <c r="L677" s="1"/>
  <c r="M677" s="1"/>
  <c r="F677"/>
  <c r="D677"/>
  <c r="G676"/>
  <c r="L676" s="1"/>
  <c r="M676" s="1"/>
  <c r="F676"/>
  <c r="D676"/>
  <c r="G675"/>
  <c r="L675" s="1"/>
  <c r="M675" s="1"/>
  <c r="F675"/>
  <c r="D675"/>
  <c r="G674"/>
  <c r="L674" s="1"/>
  <c r="M674" s="1"/>
  <c r="F674"/>
  <c r="D674"/>
  <c r="G673"/>
  <c r="L673" s="1"/>
  <c r="M673" s="1"/>
  <c r="F673"/>
  <c r="D673"/>
  <c r="G672"/>
  <c r="L672" s="1"/>
  <c r="M672" s="1"/>
  <c r="F672"/>
  <c r="D672"/>
  <c r="G671"/>
  <c r="L671" s="1"/>
  <c r="M671" s="1"/>
  <c r="F671"/>
  <c r="D671"/>
  <c r="G670"/>
  <c r="L670" s="1"/>
  <c r="M670" s="1"/>
  <c r="F670"/>
  <c r="D670"/>
  <c r="G669"/>
  <c r="L669" s="1"/>
  <c r="M669" s="1"/>
  <c r="F669"/>
  <c r="D669"/>
  <c r="G668"/>
  <c r="L668" s="1"/>
  <c r="M668" s="1"/>
  <c r="F668"/>
  <c r="D668"/>
  <c r="G667"/>
  <c r="L667" s="1"/>
  <c r="M667" s="1"/>
  <c r="F667"/>
  <c r="D667"/>
  <c r="L666"/>
  <c r="M666" s="1"/>
  <c r="G666"/>
  <c r="F666"/>
  <c r="D666"/>
  <c r="G665"/>
  <c r="L665" s="1"/>
  <c r="M665" s="1"/>
  <c r="F665"/>
  <c r="D665"/>
  <c r="G664"/>
  <c r="L664" s="1"/>
  <c r="M664" s="1"/>
  <c r="F664"/>
  <c r="D664"/>
  <c r="G663"/>
  <c r="L663" s="1"/>
  <c r="M663" s="1"/>
  <c r="F663"/>
  <c r="D663"/>
  <c r="G662"/>
  <c r="L662" s="1"/>
  <c r="M662" s="1"/>
  <c r="F662"/>
  <c r="D662"/>
  <c r="G661"/>
  <c r="L661" s="1"/>
  <c r="M661" s="1"/>
  <c r="F661"/>
  <c r="D661"/>
  <c r="G660"/>
  <c r="L660" s="1"/>
  <c r="M660" s="1"/>
  <c r="F660"/>
  <c r="D660"/>
  <c r="G659"/>
  <c r="L659" s="1"/>
  <c r="M659" s="1"/>
  <c r="F659"/>
  <c r="D659"/>
  <c r="G658"/>
  <c r="L658" s="1"/>
  <c r="M658" s="1"/>
  <c r="F658"/>
  <c r="D658"/>
  <c r="G657"/>
  <c r="L657" s="1"/>
  <c r="M657" s="1"/>
  <c r="F657"/>
  <c r="D657"/>
  <c r="G656"/>
  <c r="L656" s="1"/>
  <c r="M656" s="1"/>
  <c r="F656"/>
  <c r="D656"/>
  <c r="G655"/>
  <c r="L655" s="1"/>
  <c r="M655" s="1"/>
  <c r="F655"/>
  <c r="D655"/>
  <c r="G654"/>
  <c r="L654" s="1"/>
  <c r="M654" s="1"/>
  <c r="F654"/>
  <c r="D654"/>
  <c r="G653"/>
  <c r="L653" s="1"/>
  <c r="M653" s="1"/>
  <c r="F653"/>
  <c r="D653"/>
  <c r="G652"/>
  <c r="L652" s="1"/>
  <c r="M652" s="1"/>
  <c r="F652"/>
  <c r="D652"/>
  <c r="G651"/>
  <c r="L651" s="1"/>
  <c r="M651" s="1"/>
  <c r="F651"/>
  <c r="D651"/>
  <c r="G650"/>
  <c r="L650" s="1"/>
  <c r="M650" s="1"/>
  <c r="F650"/>
  <c r="D650"/>
  <c r="G649"/>
  <c r="L649" s="1"/>
  <c r="M649" s="1"/>
  <c r="F649"/>
  <c r="D649"/>
  <c r="G648"/>
  <c r="L648" s="1"/>
  <c r="M648" s="1"/>
  <c r="F648"/>
  <c r="D648"/>
  <c r="G647"/>
  <c r="L647" s="1"/>
  <c r="M647" s="1"/>
  <c r="F647"/>
  <c r="D647"/>
  <c r="G646"/>
  <c r="L646" s="1"/>
  <c r="M646" s="1"/>
  <c r="F646"/>
  <c r="D646"/>
  <c r="G645"/>
  <c r="L645" s="1"/>
  <c r="M645" s="1"/>
  <c r="F645"/>
  <c r="D645"/>
  <c r="G644"/>
  <c r="L644" s="1"/>
  <c r="M644" s="1"/>
  <c r="F644"/>
  <c r="D644"/>
  <c r="G643"/>
  <c r="L643" s="1"/>
  <c r="M643" s="1"/>
  <c r="F643"/>
  <c r="D643"/>
  <c r="G642"/>
  <c r="L642" s="1"/>
  <c r="M642" s="1"/>
  <c r="F642"/>
  <c r="D642"/>
  <c r="G641"/>
  <c r="L641" s="1"/>
  <c r="M641" s="1"/>
  <c r="F641"/>
  <c r="D641"/>
  <c r="G640"/>
  <c r="L640" s="1"/>
  <c r="M640" s="1"/>
  <c r="F640"/>
  <c r="D640"/>
  <c r="G639"/>
  <c r="L639" s="1"/>
  <c r="M639" s="1"/>
  <c r="F639"/>
  <c r="D639"/>
  <c r="G638"/>
  <c r="L638" s="1"/>
  <c r="M638" s="1"/>
  <c r="F638"/>
  <c r="D638"/>
  <c r="G637"/>
  <c r="L637" s="1"/>
  <c r="M637" s="1"/>
  <c r="F637"/>
  <c r="D637"/>
  <c r="G636"/>
  <c r="L636" s="1"/>
  <c r="M636" s="1"/>
  <c r="F636"/>
  <c r="D636"/>
  <c r="G635"/>
  <c r="L635" s="1"/>
  <c r="M635" s="1"/>
  <c r="F635"/>
  <c r="D635"/>
  <c r="G634"/>
  <c r="L634" s="1"/>
  <c r="M634" s="1"/>
  <c r="F634"/>
  <c r="D634"/>
  <c r="G633"/>
  <c r="L633" s="1"/>
  <c r="M633" s="1"/>
  <c r="F633"/>
  <c r="D633"/>
  <c r="G632"/>
  <c r="L632" s="1"/>
  <c r="M632" s="1"/>
  <c r="F632"/>
  <c r="D632"/>
  <c r="G631"/>
  <c r="L631" s="1"/>
  <c r="M631" s="1"/>
  <c r="F631"/>
  <c r="D631"/>
  <c r="G630"/>
  <c r="L630" s="1"/>
  <c r="M630" s="1"/>
  <c r="F630"/>
  <c r="D630"/>
  <c r="G629"/>
  <c r="L629" s="1"/>
  <c r="M629" s="1"/>
  <c r="F629"/>
  <c r="D629"/>
  <c r="G628"/>
  <c r="L628" s="1"/>
  <c r="M628" s="1"/>
  <c r="F628"/>
  <c r="D628"/>
  <c r="L627"/>
  <c r="M627" s="1"/>
  <c r="G627"/>
  <c r="F627"/>
  <c r="D627"/>
  <c r="G626"/>
  <c r="L626" s="1"/>
  <c r="M626" s="1"/>
  <c r="F626"/>
  <c r="D626"/>
  <c r="G625"/>
  <c r="L625" s="1"/>
  <c r="M625" s="1"/>
  <c r="F625"/>
  <c r="D625"/>
  <c r="G624"/>
  <c r="L624" s="1"/>
  <c r="M624" s="1"/>
  <c r="F624"/>
  <c r="D624"/>
  <c r="G623"/>
  <c r="L623" s="1"/>
  <c r="M623" s="1"/>
  <c r="F623"/>
  <c r="D623"/>
  <c r="G622"/>
  <c r="L622" s="1"/>
  <c r="M622" s="1"/>
  <c r="F622"/>
  <c r="D622"/>
  <c r="G621"/>
  <c r="L621" s="1"/>
  <c r="M621" s="1"/>
  <c r="F621"/>
  <c r="D621"/>
  <c r="G620"/>
  <c r="L620" s="1"/>
  <c r="M620" s="1"/>
  <c r="F620"/>
  <c r="D620"/>
  <c r="G619"/>
  <c r="L619" s="1"/>
  <c r="M619" s="1"/>
  <c r="F619"/>
  <c r="D619"/>
  <c r="G618"/>
  <c r="L618" s="1"/>
  <c r="M618" s="1"/>
  <c r="F618"/>
  <c r="D618"/>
  <c r="G617"/>
  <c r="L617" s="1"/>
  <c r="M617" s="1"/>
  <c r="F617"/>
  <c r="D617"/>
  <c r="G616"/>
  <c r="L616" s="1"/>
  <c r="M616" s="1"/>
  <c r="F616"/>
  <c r="D616"/>
  <c r="G615"/>
  <c r="L615" s="1"/>
  <c r="M615" s="1"/>
  <c r="F615"/>
  <c r="D615"/>
  <c r="G614"/>
  <c r="L614" s="1"/>
  <c r="M614" s="1"/>
  <c r="F614"/>
  <c r="D614"/>
  <c r="G613"/>
  <c r="L613" s="1"/>
  <c r="M613" s="1"/>
  <c r="F613"/>
  <c r="D613"/>
  <c r="G612"/>
  <c r="L612" s="1"/>
  <c r="M612" s="1"/>
  <c r="F612"/>
  <c r="D612"/>
  <c r="G611"/>
  <c r="L611" s="1"/>
  <c r="M611" s="1"/>
  <c r="F611"/>
  <c r="D611"/>
  <c r="G610"/>
  <c r="L610" s="1"/>
  <c r="M610" s="1"/>
  <c r="F610"/>
  <c r="D610"/>
  <c r="G609"/>
  <c r="L609" s="1"/>
  <c r="M609" s="1"/>
  <c r="F609"/>
  <c r="D609"/>
  <c r="G608"/>
  <c r="L608" s="1"/>
  <c r="M608" s="1"/>
  <c r="F608"/>
  <c r="D608"/>
  <c r="G607"/>
  <c r="L607" s="1"/>
  <c r="M607" s="1"/>
  <c r="F607"/>
  <c r="D607"/>
  <c r="G606"/>
  <c r="L606" s="1"/>
  <c r="M606" s="1"/>
  <c r="F606"/>
  <c r="D606"/>
  <c r="G605"/>
  <c r="L605" s="1"/>
  <c r="M605" s="1"/>
  <c r="F605"/>
  <c r="D605"/>
  <c r="G604"/>
  <c r="L604" s="1"/>
  <c r="M604" s="1"/>
  <c r="F604"/>
  <c r="D604"/>
  <c r="G603"/>
  <c r="L603" s="1"/>
  <c r="M603" s="1"/>
  <c r="F603"/>
  <c r="D603"/>
  <c r="G602"/>
  <c r="L602" s="1"/>
  <c r="M602" s="1"/>
  <c r="F602"/>
  <c r="D602"/>
  <c r="G601"/>
  <c r="L601" s="1"/>
  <c r="M601" s="1"/>
  <c r="F601"/>
  <c r="D601"/>
  <c r="G600"/>
  <c r="L600" s="1"/>
  <c r="M600" s="1"/>
  <c r="F600"/>
  <c r="D600"/>
  <c r="G599"/>
  <c r="L599" s="1"/>
  <c r="M599" s="1"/>
  <c r="F599"/>
  <c r="D599"/>
  <c r="G598"/>
  <c r="L598" s="1"/>
  <c r="M598" s="1"/>
  <c r="F598"/>
  <c r="D598"/>
  <c r="G597"/>
  <c r="L597" s="1"/>
  <c r="M597" s="1"/>
  <c r="F597"/>
  <c r="D597"/>
  <c r="G596"/>
  <c r="L596" s="1"/>
  <c r="M596" s="1"/>
  <c r="F596"/>
  <c r="D596"/>
  <c r="G595"/>
  <c r="L595" s="1"/>
  <c r="M595" s="1"/>
  <c r="F595"/>
  <c r="D595"/>
  <c r="G594"/>
  <c r="L594" s="1"/>
  <c r="M594" s="1"/>
  <c r="F594"/>
  <c r="D594"/>
  <c r="G593"/>
  <c r="L593" s="1"/>
  <c r="M593" s="1"/>
  <c r="F593"/>
  <c r="D593"/>
  <c r="G592"/>
  <c r="L592" s="1"/>
  <c r="M592" s="1"/>
  <c r="F592"/>
  <c r="D592"/>
  <c r="G591"/>
  <c r="L591" s="1"/>
  <c r="M591" s="1"/>
  <c r="F591"/>
  <c r="D591"/>
  <c r="G590"/>
  <c r="L590" s="1"/>
  <c r="M590" s="1"/>
  <c r="F590"/>
  <c r="D590"/>
  <c r="G589"/>
  <c r="L589" s="1"/>
  <c r="M589" s="1"/>
  <c r="F589"/>
  <c r="D589"/>
  <c r="G588"/>
  <c r="L588" s="1"/>
  <c r="M588" s="1"/>
  <c r="F588"/>
  <c r="D588"/>
  <c r="G587"/>
  <c r="L587" s="1"/>
  <c r="M587" s="1"/>
  <c r="F587"/>
  <c r="D587"/>
  <c r="G586"/>
  <c r="L586" s="1"/>
  <c r="M586" s="1"/>
  <c r="F586"/>
  <c r="D586"/>
  <c r="G585"/>
  <c r="L585" s="1"/>
  <c r="M585" s="1"/>
  <c r="F585"/>
  <c r="D585"/>
  <c r="G584"/>
  <c r="L584" s="1"/>
  <c r="M584" s="1"/>
  <c r="F584"/>
  <c r="D584"/>
  <c r="G583"/>
  <c r="L583" s="1"/>
  <c r="M583" s="1"/>
  <c r="F583"/>
  <c r="D583"/>
  <c r="G582"/>
  <c r="L582" s="1"/>
  <c r="M582" s="1"/>
  <c r="F582"/>
  <c r="D582"/>
  <c r="G581"/>
  <c r="L581" s="1"/>
  <c r="M581" s="1"/>
  <c r="F581"/>
  <c r="D581"/>
  <c r="G580"/>
  <c r="L580" s="1"/>
  <c r="M580" s="1"/>
  <c r="F580"/>
  <c r="D580"/>
  <c r="G579"/>
  <c r="L579" s="1"/>
  <c r="M579" s="1"/>
  <c r="F579"/>
  <c r="D579"/>
  <c r="G578"/>
  <c r="L578" s="1"/>
  <c r="M578" s="1"/>
  <c r="F578"/>
  <c r="D578"/>
  <c r="G577"/>
  <c r="L577" s="1"/>
  <c r="M577" s="1"/>
  <c r="F577"/>
  <c r="D577"/>
  <c r="G576"/>
  <c r="L576" s="1"/>
  <c r="M576" s="1"/>
  <c r="F576"/>
  <c r="D576"/>
  <c r="G575"/>
  <c r="L575" s="1"/>
  <c r="M575" s="1"/>
  <c r="F575"/>
  <c r="D575"/>
  <c r="G574"/>
  <c r="L574" s="1"/>
  <c r="M574" s="1"/>
  <c r="F574"/>
  <c r="D574"/>
  <c r="G573"/>
  <c r="L573" s="1"/>
  <c r="M573" s="1"/>
  <c r="F573"/>
  <c r="D573"/>
  <c r="G572"/>
  <c r="L572" s="1"/>
  <c r="M572" s="1"/>
  <c r="F572"/>
  <c r="D572"/>
  <c r="G571"/>
  <c r="L571" s="1"/>
  <c r="M571" s="1"/>
  <c r="F571"/>
  <c r="D571"/>
  <c r="G570"/>
  <c r="L570" s="1"/>
  <c r="M570" s="1"/>
  <c r="F570"/>
  <c r="D570"/>
  <c r="G569"/>
  <c r="L569" s="1"/>
  <c r="M569" s="1"/>
  <c r="F569"/>
  <c r="D569"/>
  <c r="G568"/>
  <c r="L568" s="1"/>
  <c r="M568" s="1"/>
  <c r="F568"/>
  <c r="D568"/>
  <c r="G567"/>
  <c r="L567" s="1"/>
  <c r="M567" s="1"/>
  <c r="F567"/>
  <c r="D567"/>
  <c r="G566"/>
  <c r="L566" s="1"/>
  <c r="M566" s="1"/>
  <c r="F566"/>
  <c r="D566"/>
  <c r="G565"/>
  <c r="L565" s="1"/>
  <c r="M565" s="1"/>
  <c r="F565"/>
  <c r="D565"/>
  <c r="G564"/>
  <c r="L564" s="1"/>
  <c r="M564" s="1"/>
  <c r="F564"/>
  <c r="D564"/>
  <c r="G563"/>
  <c r="L563" s="1"/>
  <c r="M563" s="1"/>
  <c r="F563"/>
  <c r="D563"/>
  <c r="G562"/>
  <c r="L562" s="1"/>
  <c r="M562" s="1"/>
  <c r="F562"/>
  <c r="D562"/>
  <c r="G561"/>
  <c r="L561" s="1"/>
  <c r="M561" s="1"/>
  <c r="F561"/>
  <c r="D561"/>
  <c r="G560"/>
  <c r="L560" s="1"/>
  <c r="M560" s="1"/>
  <c r="F560"/>
  <c r="D560"/>
  <c r="G559"/>
  <c r="L559" s="1"/>
  <c r="M559" s="1"/>
  <c r="F559"/>
  <c r="D559"/>
  <c r="G558"/>
  <c r="L558" s="1"/>
  <c r="M558" s="1"/>
  <c r="F558"/>
  <c r="D558"/>
  <c r="G557"/>
  <c r="L557" s="1"/>
  <c r="M557" s="1"/>
  <c r="F557"/>
  <c r="D557"/>
  <c r="G556"/>
  <c r="L556" s="1"/>
  <c r="M556" s="1"/>
  <c r="F556"/>
  <c r="D556"/>
  <c r="G555"/>
  <c r="L555" s="1"/>
  <c r="M555" s="1"/>
  <c r="F555"/>
  <c r="D555"/>
  <c r="G554"/>
  <c r="L554" s="1"/>
  <c r="M554" s="1"/>
  <c r="F554"/>
  <c r="D554"/>
  <c r="G553"/>
  <c r="L553" s="1"/>
  <c r="M553" s="1"/>
  <c r="F553"/>
  <c r="D553"/>
  <c r="G552"/>
  <c r="L552" s="1"/>
  <c r="M552" s="1"/>
  <c r="F552"/>
  <c r="D552"/>
  <c r="G551"/>
  <c r="L551" s="1"/>
  <c r="M551" s="1"/>
  <c r="F551"/>
  <c r="D551"/>
  <c r="G550"/>
  <c r="L550" s="1"/>
  <c r="M550" s="1"/>
  <c r="F550"/>
  <c r="D550"/>
  <c r="G549"/>
  <c r="L549" s="1"/>
  <c r="M549" s="1"/>
  <c r="F549"/>
  <c r="D549"/>
  <c r="G548"/>
  <c r="L548" s="1"/>
  <c r="M548" s="1"/>
  <c r="F548"/>
  <c r="D548"/>
  <c r="G547"/>
  <c r="L547" s="1"/>
  <c r="M547" s="1"/>
  <c r="F547"/>
  <c r="D547"/>
  <c r="G546"/>
  <c r="L546" s="1"/>
  <c r="M546" s="1"/>
  <c r="F546"/>
  <c r="D546"/>
  <c r="G545"/>
  <c r="L545" s="1"/>
  <c r="M545" s="1"/>
  <c r="F545"/>
  <c r="D545"/>
  <c r="G544"/>
  <c r="L544" s="1"/>
  <c r="M544" s="1"/>
  <c r="F544"/>
  <c r="D544"/>
  <c r="G543"/>
  <c r="L543" s="1"/>
  <c r="M543" s="1"/>
  <c r="F543"/>
  <c r="D543"/>
  <c r="G542"/>
  <c r="L542" s="1"/>
  <c r="M542" s="1"/>
  <c r="F542"/>
  <c r="D542"/>
  <c r="G541"/>
  <c r="L541" s="1"/>
  <c r="M541" s="1"/>
  <c r="F541"/>
  <c r="D541"/>
  <c r="G540"/>
  <c r="L540" s="1"/>
  <c r="M540" s="1"/>
  <c r="F540"/>
  <c r="D540"/>
  <c r="G539"/>
  <c r="L539" s="1"/>
  <c r="M539" s="1"/>
  <c r="F539"/>
  <c r="D539"/>
  <c r="G538"/>
  <c r="L538" s="1"/>
  <c r="M538" s="1"/>
  <c r="F538"/>
  <c r="D538"/>
  <c r="G537"/>
  <c r="L537" s="1"/>
  <c r="M537" s="1"/>
  <c r="F537"/>
  <c r="D537"/>
  <c r="G536"/>
  <c r="L536" s="1"/>
  <c r="M536" s="1"/>
  <c r="F536"/>
  <c r="D536"/>
  <c r="G535"/>
  <c r="L535" s="1"/>
  <c r="M535" s="1"/>
  <c r="F535"/>
  <c r="D535"/>
  <c r="G534"/>
  <c r="L534" s="1"/>
  <c r="M534" s="1"/>
  <c r="F534"/>
  <c r="D534"/>
  <c r="G533"/>
  <c r="L533" s="1"/>
  <c r="M533" s="1"/>
  <c r="F533"/>
  <c r="D533"/>
  <c r="G532"/>
  <c r="L532" s="1"/>
  <c r="M532" s="1"/>
  <c r="F532"/>
  <c r="D532"/>
  <c r="G531"/>
  <c r="L531" s="1"/>
  <c r="M531" s="1"/>
  <c r="F531"/>
  <c r="D531"/>
  <c r="G530"/>
  <c r="L530" s="1"/>
  <c r="M530" s="1"/>
  <c r="F530"/>
  <c r="D530"/>
  <c r="G529"/>
  <c r="L529" s="1"/>
  <c r="M529" s="1"/>
  <c r="F529"/>
  <c r="D529"/>
  <c r="G528"/>
  <c r="L528" s="1"/>
  <c r="M528" s="1"/>
  <c r="F528"/>
  <c r="D528"/>
  <c r="G527"/>
  <c r="L527" s="1"/>
  <c r="M527" s="1"/>
  <c r="F527"/>
  <c r="D527"/>
  <c r="G526"/>
  <c r="L526" s="1"/>
  <c r="M526" s="1"/>
  <c r="F526"/>
  <c r="D526"/>
  <c r="G525"/>
  <c r="L525" s="1"/>
  <c r="M525" s="1"/>
  <c r="F525"/>
  <c r="D525"/>
  <c r="G524"/>
  <c r="L524" s="1"/>
  <c r="M524" s="1"/>
  <c r="F524"/>
  <c r="D524"/>
  <c r="G523"/>
  <c r="L523" s="1"/>
  <c r="M523" s="1"/>
  <c r="F523"/>
  <c r="D523"/>
  <c r="G522"/>
  <c r="L522" s="1"/>
  <c r="M522" s="1"/>
  <c r="F522"/>
  <c r="D522"/>
  <c r="G521"/>
  <c r="L521" s="1"/>
  <c r="M521" s="1"/>
  <c r="F521"/>
  <c r="D521"/>
  <c r="G520"/>
  <c r="L520" s="1"/>
  <c r="M520" s="1"/>
  <c r="F520"/>
  <c r="D520"/>
  <c r="G519"/>
  <c r="L519" s="1"/>
  <c r="M519" s="1"/>
  <c r="F519"/>
  <c r="D519"/>
  <c r="G518"/>
  <c r="L518" s="1"/>
  <c r="M518" s="1"/>
  <c r="F518"/>
  <c r="D518"/>
  <c r="G517"/>
  <c r="L517" s="1"/>
  <c r="M517" s="1"/>
  <c r="F517"/>
  <c r="D517"/>
  <c r="G516"/>
  <c r="L516" s="1"/>
  <c r="M516" s="1"/>
  <c r="F516"/>
  <c r="D516"/>
  <c r="G515"/>
  <c r="L515" s="1"/>
  <c r="M515" s="1"/>
  <c r="F515"/>
  <c r="D515"/>
  <c r="G514"/>
  <c r="L514" s="1"/>
  <c r="M514" s="1"/>
  <c r="F514"/>
  <c r="D514"/>
  <c r="G513"/>
  <c r="L513" s="1"/>
  <c r="M513" s="1"/>
  <c r="F513"/>
  <c r="D513"/>
  <c r="G512"/>
  <c r="L512" s="1"/>
  <c r="M512" s="1"/>
  <c r="F512"/>
  <c r="D512"/>
  <c r="G511"/>
  <c r="L511" s="1"/>
  <c r="M511" s="1"/>
  <c r="F511"/>
  <c r="D511"/>
  <c r="G510"/>
  <c r="L510" s="1"/>
  <c r="M510" s="1"/>
  <c r="F510"/>
  <c r="D510"/>
  <c r="G509"/>
  <c r="L509" s="1"/>
  <c r="M509" s="1"/>
  <c r="F509"/>
  <c r="D509"/>
  <c r="G508"/>
  <c r="L508" s="1"/>
  <c r="M508" s="1"/>
  <c r="F508"/>
  <c r="D508"/>
  <c r="G507"/>
  <c r="L507" s="1"/>
  <c r="M507" s="1"/>
  <c r="F507"/>
  <c r="D507"/>
  <c r="G506"/>
  <c r="L506" s="1"/>
  <c r="M506" s="1"/>
  <c r="F506"/>
  <c r="D506"/>
  <c r="G505"/>
  <c r="L505" s="1"/>
  <c r="M505" s="1"/>
  <c r="F505"/>
  <c r="D505"/>
  <c r="G504"/>
  <c r="L504" s="1"/>
  <c r="M504" s="1"/>
  <c r="F504"/>
  <c r="D504"/>
  <c r="G503"/>
  <c r="L503" s="1"/>
  <c r="M503" s="1"/>
  <c r="F503"/>
  <c r="D503"/>
  <c r="G502"/>
  <c r="L502" s="1"/>
  <c r="M502" s="1"/>
  <c r="F502"/>
  <c r="D502"/>
  <c r="G501"/>
  <c r="L501" s="1"/>
  <c r="M501" s="1"/>
  <c r="F501"/>
  <c r="D501"/>
  <c r="G500"/>
  <c r="L500" s="1"/>
  <c r="M500" s="1"/>
  <c r="F500"/>
  <c r="D500"/>
  <c r="G499"/>
  <c r="L499" s="1"/>
  <c r="M499" s="1"/>
  <c r="F499"/>
  <c r="D499"/>
  <c r="G498"/>
  <c r="L498" s="1"/>
  <c r="M498" s="1"/>
  <c r="F498"/>
  <c r="D498"/>
  <c r="G497"/>
  <c r="L497" s="1"/>
  <c r="M497" s="1"/>
  <c r="F497"/>
  <c r="D497"/>
  <c r="G496"/>
  <c r="L496" s="1"/>
  <c r="M496" s="1"/>
  <c r="F496"/>
  <c r="D496"/>
  <c r="G495"/>
  <c r="L495" s="1"/>
  <c r="M495" s="1"/>
  <c r="F495"/>
  <c r="D495"/>
  <c r="G494"/>
  <c r="L494" s="1"/>
  <c r="M494" s="1"/>
  <c r="F494"/>
  <c r="D494"/>
  <c r="G493"/>
  <c r="L493" s="1"/>
  <c r="M493" s="1"/>
  <c r="F493"/>
  <c r="D493"/>
  <c r="G492"/>
  <c r="L492" s="1"/>
  <c r="M492" s="1"/>
  <c r="F492"/>
  <c r="D492"/>
  <c r="G491"/>
  <c r="L491" s="1"/>
  <c r="M491" s="1"/>
  <c r="F491"/>
  <c r="D491"/>
  <c r="G490"/>
  <c r="L490" s="1"/>
  <c r="M490" s="1"/>
  <c r="F490"/>
  <c r="D490"/>
  <c r="G489"/>
  <c r="L489" s="1"/>
  <c r="M489" s="1"/>
  <c r="F489"/>
  <c r="D489"/>
  <c r="G488"/>
  <c r="L488" s="1"/>
  <c r="M488" s="1"/>
  <c r="F488"/>
  <c r="D488"/>
  <c r="G487"/>
  <c r="L487" s="1"/>
  <c r="M487" s="1"/>
  <c r="F487"/>
  <c r="D487"/>
  <c r="G486"/>
  <c r="L486" s="1"/>
  <c r="M486" s="1"/>
  <c r="F486"/>
  <c r="D486"/>
  <c r="G485"/>
  <c r="L485" s="1"/>
  <c r="M485" s="1"/>
  <c r="F485"/>
  <c r="D485"/>
  <c r="G484"/>
  <c r="L484" s="1"/>
  <c r="M484" s="1"/>
  <c r="F484"/>
  <c r="D484"/>
  <c r="G483"/>
  <c r="L483" s="1"/>
  <c r="M483" s="1"/>
  <c r="F483"/>
  <c r="D483"/>
  <c r="G482"/>
  <c r="L482" s="1"/>
  <c r="M482" s="1"/>
  <c r="F482"/>
  <c r="D482"/>
  <c r="G481"/>
  <c r="L481" s="1"/>
  <c r="M481" s="1"/>
  <c r="F481"/>
  <c r="D481"/>
  <c r="G480"/>
  <c r="L480" s="1"/>
  <c r="M480" s="1"/>
  <c r="F480"/>
  <c r="D480"/>
  <c r="G479"/>
  <c r="L479" s="1"/>
  <c r="M479" s="1"/>
  <c r="F479"/>
  <c r="D479"/>
  <c r="G478"/>
  <c r="L478" s="1"/>
  <c r="M478" s="1"/>
  <c r="F478"/>
  <c r="D478"/>
  <c r="G477"/>
  <c r="L477" s="1"/>
  <c r="M477" s="1"/>
  <c r="F477"/>
  <c r="D477"/>
  <c r="G476"/>
  <c r="L476" s="1"/>
  <c r="M476" s="1"/>
  <c r="F476"/>
  <c r="D476"/>
  <c r="G475"/>
  <c r="L475" s="1"/>
  <c r="M475" s="1"/>
  <c r="F475"/>
  <c r="D475"/>
  <c r="G474"/>
  <c r="L474" s="1"/>
  <c r="M474" s="1"/>
  <c r="F474"/>
  <c r="D474"/>
  <c r="G473"/>
  <c r="L473" s="1"/>
  <c r="M473" s="1"/>
  <c r="F473"/>
  <c r="D473"/>
  <c r="G472"/>
  <c r="L472" s="1"/>
  <c r="M472" s="1"/>
  <c r="F472"/>
  <c r="D472"/>
  <c r="G471"/>
  <c r="L471" s="1"/>
  <c r="M471" s="1"/>
  <c r="F471"/>
  <c r="D471"/>
  <c r="G470"/>
  <c r="L470" s="1"/>
  <c r="M470" s="1"/>
  <c r="F470"/>
  <c r="D470"/>
  <c r="G469"/>
  <c r="L469" s="1"/>
  <c r="M469" s="1"/>
  <c r="F469"/>
  <c r="D469"/>
  <c r="G468"/>
  <c r="L468" s="1"/>
  <c r="M468" s="1"/>
  <c r="F468"/>
  <c r="D468"/>
  <c r="G467"/>
  <c r="L467" s="1"/>
  <c r="M467" s="1"/>
  <c r="F467"/>
  <c r="D467"/>
  <c r="G466"/>
  <c r="L466" s="1"/>
  <c r="M466" s="1"/>
  <c r="F466"/>
  <c r="D466"/>
  <c r="G465"/>
  <c r="L465" s="1"/>
  <c r="M465" s="1"/>
  <c r="F465"/>
  <c r="D465"/>
  <c r="G464"/>
  <c r="L464" s="1"/>
  <c r="M464" s="1"/>
  <c r="F464"/>
  <c r="D464"/>
  <c r="G463"/>
  <c r="L463" s="1"/>
  <c r="M463" s="1"/>
  <c r="F463"/>
  <c r="D463"/>
  <c r="G462"/>
  <c r="L462" s="1"/>
  <c r="M462" s="1"/>
  <c r="F462"/>
  <c r="D462"/>
  <c r="G461"/>
  <c r="L461" s="1"/>
  <c r="M461" s="1"/>
  <c r="F461"/>
  <c r="D461"/>
  <c r="G460"/>
  <c r="L460" s="1"/>
  <c r="M460" s="1"/>
  <c r="F460"/>
  <c r="D460"/>
  <c r="G459"/>
  <c r="L459" s="1"/>
  <c r="M459" s="1"/>
  <c r="F459"/>
  <c r="D459"/>
  <c r="G458"/>
  <c r="L458" s="1"/>
  <c r="M458" s="1"/>
  <c r="F458"/>
  <c r="D458"/>
  <c r="G457"/>
  <c r="L457" s="1"/>
  <c r="M457" s="1"/>
  <c r="F457"/>
  <c r="D457"/>
  <c r="G456"/>
  <c r="L456" s="1"/>
  <c r="M456" s="1"/>
  <c r="F456"/>
  <c r="D456"/>
  <c r="G455"/>
  <c r="L455" s="1"/>
  <c r="M455" s="1"/>
  <c r="F455"/>
  <c r="D455"/>
  <c r="G454"/>
  <c r="L454" s="1"/>
  <c r="M454" s="1"/>
  <c r="F454"/>
  <c r="D454"/>
  <c r="G453"/>
  <c r="L453" s="1"/>
  <c r="M453" s="1"/>
  <c r="F453"/>
  <c r="D453"/>
  <c r="G452"/>
  <c r="L452" s="1"/>
  <c r="M452" s="1"/>
  <c r="F452"/>
  <c r="D452"/>
  <c r="G451"/>
  <c r="L451" s="1"/>
  <c r="M451" s="1"/>
  <c r="F451"/>
  <c r="D451"/>
  <c r="G450"/>
  <c r="L450" s="1"/>
  <c r="M450" s="1"/>
  <c r="F450"/>
  <c r="D450"/>
  <c r="G449"/>
  <c r="L449" s="1"/>
  <c r="M449" s="1"/>
  <c r="F449"/>
  <c r="D449"/>
  <c r="G448"/>
  <c r="L448" s="1"/>
  <c r="M448" s="1"/>
  <c r="F448"/>
  <c r="D448"/>
  <c r="G447"/>
  <c r="L447" s="1"/>
  <c r="M447" s="1"/>
  <c r="F447"/>
  <c r="D447"/>
  <c r="G446"/>
  <c r="L446" s="1"/>
  <c r="M446" s="1"/>
  <c r="F446"/>
  <c r="D446"/>
  <c r="G445"/>
  <c r="L445" s="1"/>
  <c r="M445" s="1"/>
  <c r="F445"/>
  <c r="D445"/>
  <c r="G444"/>
  <c r="L444" s="1"/>
  <c r="M444" s="1"/>
  <c r="F444"/>
  <c r="D444"/>
  <c r="G443"/>
  <c r="L443" s="1"/>
  <c r="M443" s="1"/>
  <c r="F443"/>
  <c r="D443"/>
  <c r="G442"/>
  <c r="L442" s="1"/>
  <c r="M442" s="1"/>
  <c r="F442"/>
  <c r="D442"/>
  <c r="G441"/>
  <c r="L441" s="1"/>
  <c r="M441" s="1"/>
  <c r="F441"/>
  <c r="D441"/>
  <c r="G440"/>
  <c r="L440" s="1"/>
  <c r="M440" s="1"/>
  <c r="F440"/>
  <c r="D440"/>
  <c r="G439"/>
  <c r="L439" s="1"/>
  <c r="M439" s="1"/>
  <c r="F439"/>
  <c r="D439"/>
  <c r="G438"/>
  <c r="L438" s="1"/>
  <c r="M438" s="1"/>
  <c r="F438"/>
  <c r="D438"/>
  <c r="G437"/>
  <c r="L437" s="1"/>
  <c r="M437" s="1"/>
  <c r="F437"/>
  <c r="D437"/>
  <c r="G436"/>
  <c r="L436" s="1"/>
  <c r="M436" s="1"/>
  <c r="F436"/>
  <c r="D436"/>
  <c r="G435"/>
  <c r="L435" s="1"/>
  <c r="M435" s="1"/>
  <c r="F435"/>
  <c r="D435"/>
  <c r="G434"/>
  <c r="L434" s="1"/>
  <c r="M434" s="1"/>
  <c r="F434"/>
  <c r="D434"/>
  <c r="G433"/>
  <c r="L433" s="1"/>
  <c r="M433" s="1"/>
  <c r="F433"/>
  <c r="D433"/>
  <c r="G432"/>
  <c r="L432" s="1"/>
  <c r="M432" s="1"/>
  <c r="F432"/>
  <c r="D432"/>
  <c r="G431"/>
  <c r="L431" s="1"/>
  <c r="M431" s="1"/>
  <c r="F431"/>
  <c r="D431"/>
  <c r="G430"/>
  <c r="L430" s="1"/>
  <c r="M430" s="1"/>
  <c r="F430"/>
  <c r="D430"/>
  <c r="G429"/>
  <c r="L429" s="1"/>
  <c r="M429" s="1"/>
  <c r="F429"/>
  <c r="D429"/>
  <c r="G428"/>
  <c r="L428" s="1"/>
  <c r="M428" s="1"/>
  <c r="F428"/>
  <c r="D428"/>
  <c r="G427"/>
  <c r="L427" s="1"/>
  <c r="M427" s="1"/>
  <c r="F427"/>
  <c r="D427"/>
  <c r="G426"/>
  <c r="L426" s="1"/>
  <c r="M426" s="1"/>
  <c r="F426"/>
  <c r="D426"/>
  <c r="G425"/>
  <c r="L425" s="1"/>
  <c r="M425" s="1"/>
  <c r="F425"/>
  <c r="D425"/>
  <c r="G424"/>
  <c r="L424" s="1"/>
  <c r="M424" s="1"/>
  <c r="F424"/>
  <c r="D424"/>
  <c r="G423"/>
  <c r="L423" s="1"/>
  <c r="M423" s="1"/>
  <c r="F423"/>
  <c r="D423"/>
  <c r="G422"/>
  <c r="L422" s="1"/>
  <c r="M422" s="1"/>
  <c r="F422"/>
  <c r="D422"/>
  <c r="G421"/>
  <c r="L421" s="1"/>
  <c r="M421" s="1"/>
  <c r="F421"/>
  <c r="D421"/>
  <c r="G420"/>
  <c r="L420" s="1"/>
  <c r="M420" s="1"/>
  <c r="F420"/>
  <c r="D420"/>
  <c r="G419"/>
  <c r="L419" s="1"/>
  <c r="M419" s="1"/>
  <c r="F419"/>
  <c r="D419"/>
  <c r="G418"/>
  <c r="L418" s="1"/>
  <c r="M418" s="1"/>
  <c r="F418"/>
  <c r="D418"/>
  <c r="G417"/>
  <c r="L417" s="1"/>
  <c r="M417" s="1"/>
  <c r="F417"/>
  <c r="D417"/>
  <c r="G416"/>
  <c r="L416" s="1"/>
  <c r="M416" s="1"/>
  <c r="F416"/>
  <c r="D416"/>
  <c r="G415"/>
  <c r="L415" s="1"/>
  <c r="M415" s="1"/>
  <c r="F415"/>
  <c r="D415"/>
  <c r="G414"/>
  <c r="L414" s="1"/>
  <c r="M414" s="1"/>
  <c r="F414"/>
  <c r="D414"/>
  <c r="G413"/>
  <c r="L413" s="1"/>
  <c r="M413" s="1"/>
  <c r="F413"/>
  <c r="D413"/>
  <c r="G412"/>
  <c r="L412" s="1"/>
  <c r="M412" s="1"/>
  <c r="F412"/>
  <c r="D412"/>
  <c r="G411"/>
  <c r="L411" s="1"/>
  <c r="M411" s="1"/>
  <c r="F411"/>
  <c r="D411"/>
  <c r="G410"/>
  <c r="L410" s="1"/>
  <c r="M410" s="1"/>
  <c r="F410"/>
  <c r="D410"/>
  <c r="G409"/>
  <c r="L409" s="1"/>
  <c r="M409" s="1"/>
  <c r="F409"/>
  <c r="D409"/>
  <c r="G408"/>
  <c r="L408" s="1"/>
  <c r="M408" s="1"/>
  <c r="F408"/>
  <c r="D408"/>
  <c r="G407"/>
  <c r="L407" s="1"/>
  <c r="M407" s="1"/>
  <c r="F407"/>
  <c r="D407"/>
  <c r="L406"/>
  <c r="M406" s="1"/>
  <c r="G406"/>
  <c r="F406"/>
  <c r="D406"/>
  <c r="G405"/>
  <c r="L405" s="1"/>
  <c r="M405" s="1"/>
  <c r="F405"/>
  <c r="D405"/>
  <c r="G404"/>
  <c r="L404" s="1"/>
  <c r="M404" s="1"/>
  <c r="F404"/>
  <c r="D404"/>
  <c r="G403"/>
  <c r="L403" s="1"/>
  <c r="M403" s="1"/>
  <c r="F403"/>
  <c r="D403"/>
  <c r="G402"/>
  <c r="L402" s="1"/>
  <c r="M402" s="1"/>
  <c r="F402"/>
  <c r="D402"/>
  <c r="G401"/>
  <c r="L401" s="1"/>
  <c r="M401" s="1"/>
  <c r="F401"/>
  <c r="D401"/>
  <c r="G400"/>
  <c r="L400" s="1"/>
  <c r="M400" s="1"/>
  <c r="F400"/>
  <c r="D400"/>
  <c r="G399"/>
  <c r="L399" s="1"/>
  <c r="M399" s="1"/>
  <c r="F399"/>
  <c r="D399"/>
  <c r="G398"/>
  <c r="L398" s="1"/>
  <c r="M398" s="1"/>
  <c r="F398"/>
  <c r="D398"/>
  <c r="G397"/>
  <c r="L397" s="1"/>
  <c r="M397" s="1"/>
  <c r="F397"/>
  <c r="D397"/>
  <c r="G396"/>
  <c r="L396" s="1"/>
  <c r="M396" s="1"/>
  <c r="F396"/>
  <c r="D396"/>
  <c r="G395"/>
  <c r="L395" s="1"/>
  <c r="M395" s="1"/>
  <c r="F395"/>
  <c r="D395"/>
  <c r="G394"/>
  <c r="L394" s="1"/>
  <c r="M394" s="1"/>
  <c r="F394"/>
  <c r="D394"/>
  <c r="L393"/>
  <c r="M393" s="1"/>
  <c r="G393"/>
  <c r="F393"/>
  <c r="D393"/>
  <c r="G392"/>
  <c r="L392" s="1"/>
  <c r="M392" s="1"/>
  <c r="F392"/>
  <c r="D392"/>
  <c r="G391"/>
  <c r="L391" s="1"/>
  <c r="M391" s="1"/>
  <c r="F391"/>
  <c r="D391"/>
  <c r="G390"/>
  <c r="L390" s="1"/>
  <c r="M390" s="1"/>
  <c r="F390"/>
  <c r="D390"/>
  <c r="G389"/>
  <c r="L389" s="1"/>
  <c r="M389" s="1"/>
  <c r="F389"/>
  <c r="D389"/>
  <c r="G388"/>
  <c r="L388" s="1"/>
  <c r="M388" s="1"/>
  <c r="F388"/>
  <c r="D388"/>
  <c r="G387"/>
  <c r="L387" s="1"/>
  <c r="M387" s="1"/>
  <c r="F387"/>
  <c r="D387"/>
  <c r="G386"/>
  <c r="L386" s="1"/>
  <c r="M386" s="1"/>
  <c r="F386"/>
  <c r="D386"/>
  <c r="G385"/>
  <c r="L385" s="1"/>
  <c r="M385" s="1"/>
  <c r="F385"/>
  <c r="D385"/>
  <c r="G384"/>
  <c r="L384" s="1"/>
  <c r="M384" s="1"/>
  <c r="F384"/>
  <c r="D384"/>
  <c r="G383"/>
  <c r="L383" s="1"/>
  <c r="M383" s="1"/>
  <c r="F383"/>
  <c r="D383"/>
  <c r="G382"/>
  <c r="L382" s="1"/>
  <c r="M382" s="1"/>
  <c r="F382"/>
  <c r="D382"/>
  <c r="M381"/>
  <c r="L381"/>
  <c r="G381"/>
  <c r="F381"/>
  <c r="D381"/>
  <c r="G380"/>
  <c r="L380" s="1"/>
  <c r="M380" s="1"/>
  <c r="F380"/>
  <c r="D380"/>
  <c r="G379"/>
  <c r="L379" s="1"/>
  <c r="M379" s="1"/>
  <c r="F379"/>
  <c r="D379"/>
  <c r="G378"/>
  <c r="L378" s="1"/>
  <c r="M378" s="1"/>
  <c r="F378"/>
  <c r="D378"/>
  <c r="G377"/>
  <c r="L377" s="1"/>
  <c r="M377" s="1"/>
  <c r="F377"/>
  <c r="D377"/>
  <c r="G376"/>
  <c r="L376" s="1"/>
  <c r="M376" s="1"/>
  <c r="F376"/>
  <c r="D376"/>
  <c r="G375"/>
  <c r="L375" s="1"/>
  <c r="M375" s="1"/>
  <c r="F375"/>
  <c r="D375"/>
  <c r="G374"/>
  <c r="L374" s="1"/>
  <c r="M374" s="1"/>
  <c r="F374"/>
  <c r="D374"/>
  <c r="G373"/>
  <c r="L373" s="1"/>
  <c r="M373" s="1"/>
  <c r="F373"/>
  <c r="D373"/>
  <c r="G372"/>
  <c r="L372" s="1"/>
  <c r="M372" s="1"/>
  <c r="F372"/>
  <c r="D372"/>
  <c r="G371"/>
  <c r="L371" s="1"/>
  <c r="M371" s="1"/>
  <c r="F371"/>
  <c r="D371"/>
  <c r="G370"/>
  <c r="L370" s="1"/>
  <c r="M370" s="1"/>
  <c r="F370"/>
  <c r="D370"/>
  <c r="G369"/>
  <c r="L369" s="1"/>
  <c r="M369" s="1"/>
  <c r="F369"/>
  <c r="D369"/>
  <c r="G368"/>
  <c r="L368" s="1"/>
  <c r="M368" s="1"/>
  <c r="F368"/>
  <c r="D368"/>
  <c r="G367"/>
  <c r="L367" s="1"/>
  <c r="M367" s="1"/>
  <c r="F367"/>
  <c r="D367"/>
  <c r="G366"/>
  <c r="L366" s="1"/>
  <c r="M366" s="1"/>
  <c r="F366"/>
  <c r="D366"/>
  <c r="G365"/>
  <c r="L365" s="1"/>
  <c r="M365" s="1"/>
  <c r="F365"/>
  <c r="D365"/>
  <c r="G364"/>
  <c r="L364" s="1"/>
  <c r="M364" s="1"/>
  <c r="F364"/>
  <c r="D364"/>
  <c r="G363"/>
  <c r="L363" s="1"/>
  <c r="M363" s="1"/>
  <c r="F363"/>
  <c r="D363"/>
  <c r="G362"/>
  <c r="L362" s="1"/>
  <c r="M362" s="1"/>
  <c r="F362"/>
  <c r="D362"/>
  <c r="G361"/>
  <c r="L361" s="1"/>
  <c r="M361" s="1"/>
  <c r="F361"/>
  <c r="D361"/>
  <c r="G360"/>
  <c r="L360" s="1"/>
  <c r="M360" s="1"/>
  <c r="F360"/>
  <c r="D360"/>
  <c r="G359"/>
  <c r="L359" s="1"/>
  <c r="M359" s="1"/>
  <c r="F359"/>
  <c r="D359"/>
  <c r="G358"/>
  <c r="L358" s="1"/>
  <c r="M358" s="1"/>
  <c r="F358"/>
  <c r="D358"/>
  <c r="G357"/>
  <c r="L357" s="1"/>
  <c r="M357" s="1"/>
  <c r="F357"/>
  <c r="D357"/>
  <c r="G356"/>
  <c r="L356" s="1"/>
  <c r="M356" s="1"/>
  <c r="F356"/>
  <c r="D356"/>
  <c r="G355"/>
  <c r="L355" s="1"/>
  <c r="M355" s="1"/>
  <c r="F355"/>
  <c r="D355"/>
  <c r="G354"/>
  <c r="L354" s="1"/>
  <c r="M354" s="1"/>
  <c r="F354"/>
  <c r="D354"/>
  <c r="G353"/>
  <c r="L353" s="1"/>
  <c r="M353" s="1"/>
  <c r="F353"/>
  <c r="D353"/>
  <c r="G352"/>
  <c r="L352" s="1"/>
  <c r="M352" s="1"/>
  <c r="F352"/>
  <c r="D352"/>
  <c r="G351"/>
  <c r="L351" s="1"/>
  <c r="M351" s="1"/>
  <c r="F351"/>
  <c r="D351"/>
  <c r="G350"/>
  <c r="L350" s="1"/>
  <c r="M350" s="1"/>
  <c r="F350"/>
  <c r="D350"/>
  <c r="G349"/>
  <c r="L349" s="1"/>
  <c r="M349" s="1"/>
  <c r="F349"/>
  <c r="D349"/>
  <c r="G348"/>
  <c r="L348" s="1"/>
  <c r="M348" s="1"/>
  <c r="F348"/>
  <c r="D348"/>
  <c r="G347"/>
  <c r="L347" s="1"/>
  <c r="M347" s="1"/>
  <c r="F347"/>
  <c r="D347"/>
  <c r="G346"/>
  <c r="L346" s="1"/>
  <c r="M346" s="1"/>
  <c r="F346"/>
  <c r="D346"/>
  <c r="G345"/>
  <c r="L345" s="1"/>
  <c r="M345" s="1"/>
  <c r="F345"/>
  <c r="D345"/>
  <c r="G344"/>
  <c r="L344" s="1"/>
  <c r="M344" s="1"/>
  <c r="F344"/>
  <c r="D344"/>
  <c r="G343"/>
  <c r="L343" s="1"/>
  <c r="M343" s="1"/>
  <c r="F343"/>
  <c r="D343"/>
  <c r="G342"/>
  <c r="L342" s="1"/>
  <c r="M342" s="1"/>
  <c r="F342"/>
  <c r="D342"/>
  <c r="G341"/>
  <c r="L341" s="1"/>
  <c r="M341" s="1"/>
  <c r="F341"/>
  <c r="D341"/>
  <c r="G340"/>
  <c r="L340" s="1"/>
  <c r="M340" s="1"/>
  <c r="F340"/>
  <c r="D340"/>
  <c r="G339"/>
  <c r="L339" s="1"/>
  <c r="M339" s="1"/>
  <c r="F339"/>
  <c r="D339"/>
  <c r="G338"/>
  <c r="L338" s="1"/>
  <c r="M338" s="1"/>
  <c r="F338"/>
  <c r="D338"/>
  <c r="G337"/>
  <c r="L337" s="1"/>
  <c r="M337" s="1"/>
  <c r="F337"/>
  <c r="D337"/>
  <c r="G336"/>
  <c r="L336" s="1"/>
  <c r="M336" s="1"/>
  <c r="F336"/>
  <c r="D336"/>
  <c r="G335"/>
  <c r="L335" s="1"/>
  <c r="M335" s="1"/>
  <c r="F335"/>
  <c r="D335"/>
  <c r="G334"/>
  <c r="L334" s="1"/>
  <c r="M334" s="1"/>
  <c r="F334"/>
  <c r="D334"/>
  <c r="G333"/>
  <c r="L333" s="1"/>
  <c r="M333" s="1"/>
  <c r="F333"/>
  <c r="D333"/>
  <c r="G332"/>
  <c r="L332" s="1"/>
  <c r="M332" s="1"/>
  <c r="F332"/>
  <c r="D332"/>
  <c r="G331"/>
  <c r="L331" s="1"/>
  <c r="M331" s="1"/>
  <c r="F331"/>
  <c r="D331"/>
  <c r="G330"/>
  <c r="L330" s="1"/>
  <c r="M330" s="1"/>
  <c r="F330"/>
  <c r="D330"/>
  <c r="G329"/>
  <c r="L329" s="1"/>
  <c r="M329" s="1"/>
  <c r="F329"/>
  <c r="D329"/>
  <c r="G328"/>
  <c r="L328" s="1"/>
  <c r="M328" s="1"/>
  <c r="F328"/>
  <c r="D328"/>
  <c r="G327"/>
  <c r="L327" s="1"/>
  <c r="M327" s="1"/>
  <c r="F327"/>
  <c r="D327"/>
  <c r="G326"/>
  <c r="L326" s="1"/>
  <c r="M326" s="1"/>
  <c r="F326"/>
  <c r="D326"/>
  <c r="G325"/>
  <c r="L325" s="1"/>
  <c r="M325" s="1"/>
  <c r="F325"/>
  <c r="D325"/>
  <c r="G324"/>
  <c r="L324" s="1"/>
  <c r="M324" s="1"/>
  <c r="F324"/>
  <c r="D324"/>
  <c r="G323"/>
  <c r="L323" s="1"/>
  <c r="M323" s="1"/>
  <c r="F323"/>
  <c r="D323"/>
  <c r="G322"/>
  <c r="L322" s="1"/>
  <c r="M322" s="1"/>
  <c r="F322"/>
  <c r="D322"/>
  <c r="M321"/>
  <c r="L321"/>
  <c r="G321"/>
  <c r="F321"/>
  <c r="D321"/>
  <c r="G320"/>
  <c r="L320" s="1"/>
  <c r="M320" s="1"/>
  <c r="F320"/>
  <c r="D320"/>
  <c r="G319"/>
  <c r="L319" s="1"/>
  <c r="M319" s="1"/>
  <c r="F319"/>
  <c r="D319"/>
  <c r="G318"/>
  <c r="L318" s="1"/>
  <c r="M318" s="1"/>
  <c r="F318"/>
  <c r="D318"/>
  <c r="G317"/>
  <c r="L317" s="1"/>
  <c r="M317" s="1"/>
  <c r="F317"/>
  <c r="D317"/>
  <c r="G316"/>
  <c r="L316" s="1"/>
  <c r="M316" s="1"/>
  <c r="F316"/>
  <c r="D316"/>
  <c r="G315"/>
  <c r="L315" s="1"/>
  <c r="M315" s="1"/>
  <c r="F315"/>
  <c r="D315"/>
  <c r="L314"/>
  <c r="M314" s="1"/>
  <c r="G314"/>
  <c r="F314"/>
  <c r="D314"/>
  <c r="G313"/>
  <c r="L313" s="1"/>
  <c r="M313" s="1"/>
  <c r="F313"/>
  <c r="D313"/>
  <c r="G312"/>
  <c r="L312" s="1"/>
  <c r="M312" s="1"/>
  <c r="F312"/>
  <c r="D312"/>
  <c r="L311"/>
  <c r="M311" s="1"/>
  <c r="G311"/>
  <c r="F311"/>
  <c r="D311"/>
  <c r="G310"/>
  <c r="L310" s="1"/>
  <c r="M310" s="1"/>
  <c r="F310"/>
  <c r="D310"/>
  <c r="M309"/>
  <c r="L309"/>
  <c r="G309"/>
  <c r="F309"/>
  <c r="D309"/>
  <c r="G308"/>
  <c r="L308" s="1"/>
  <c r="M308" s="1"/>
  <c r="F308"/>
  <c r="D308"/>
  <c r="G307"/>
  <c r="L307" s="1"/>
  <c r="M307" s="1"/>
  <c r="F307"/>
  <c r="D307"/>
  <c r="G306"/>
  <c r="L306" s="1"/>
  <c r="M306" s="1"/>
  <c r="F306"/>
  <c r="D306"/>
  <c r="G305"/>
  <c r="L305" s="1"/>
  <c r="M305" s="1"/>
  <c r="F305"/>
  <c r="D305"/>
  <c r="G304"/>
  <c r="L304" s="1"/>
  <c r="M304" s="1"/>
  <c r="F304"/>
  <c r="D304"/>
  <c r="G303"/>
  <c r="L303" s="1"/>
  <c r="M303" s="1"/>
  <c r="F303"/>
  <c r="D303"/>
  <c r="G302"/>
  <c r="L302" s="1"/>
  <c r="M302" s="1"/>
  <c r="F302"/>
  <c r="D302"/>
  <c r="G301"/>
  <c r="L301" s="1"/>
  <c r="M301" s="1"/>
  <c r="F301"/>
  <c r="D301"/>
  <c r="G300"/>
  <c r="L300" s="1"/>
  <c r="M300" s="1"/>
  <c r="F300"/>
  <c r="D300"/>
  <c r="G299"/>
  <c r="L299" s="1"/>
  <c r="M299" s="1"/>
  <c r="F299"/>
  <c r="D299"/>
  <c r="G298"/>
  <c r="L298" s="1"/>
  <c r="M298" s="1"/>
  <c r="F298"/>
  <c r="D298"/>
  <c r="L297"/>
  <c r="M297" s="1"/>
  <c r="G297"/>
  <c r="F297"/>
  <c r="D297"/>
  <c r="G296"/>
  <c r="L296" s="1"/>
  <c r="M296" s="1"/>
  <c r="F296"/>
  <c r="D296"/>
  <c r="G295"/>
  <c r="L295" s="1"/>
  <c r="M295" s="1"/>
  <c r="F295"/>
  <c r="D295"/>
  <c r="G294"/>
  <c r="L294" s="1"/>
  <c r="M294" s="1"/>
  <c r="F294"/>
  <c r="D294"/>
  <c r="G293"/>
  <c r="L293" s="1"/>
  <c r="M293" s="1"/>
  <c r="F293"/>
  <c r="D293"/>
  <c r="G292"/>
  <c r="L292" s="1"/>
  <c r="M292" s="1"/>
  <c r="F292"/>
  <c r="D292"/>
  <c r="G291"/>
  <c r="L291" s="1"/>
  <c r="M291" s="1"/>
  <c r="F291"/>
  <c r="D291"/>
  <c r="G290"/>
  <c r="L290" s="1"/>
  <c r="M290" s="1"/>
  <c r="F290"/>
  <c r="D290"/>
  <c r="G289"/>
  <c r="L289" s="1"/>
  <c r="M289" s="1"/>
  <c r="F289"/>
  <c r="D289"/>
  <c r="G288"/>
  <c r="L288" s="1"/>
  <c r="M288" s="1"/>
  <c r="F288"/>
  <c r="D288"/>
  <c r="G287"/>
  <c r="L287" s="1"/>
  <c r="M287" s="1"/>
  <c r="F287"/>
  <c r="D287"/>
  <c r="G286"/>
  <c r="L286" s="1"/>
  <c r="M286" s="1"/>
  <c r="F286"/>
  <c r="D286"/>
  <c r="G285"/>
  <c r="L285" s="1"/>
  <c r="M285" s="1"/>
  <c r="F285"/>
  <c r="D285"/>
  <c r="G284"/>
  <c r="L284" s="1"/>
  <c r="M284" s="1"/>
  <c r="F284"/>
  <c r="D284"/>
  <c r="G283"/>
  <c r="L283" s="1"/>
  <c r="M283" s="1"/>
  <c r="F283"/>
  <c r="D283"/>
  <c r="G282"/>
  <c r="L282" s="1"/>
  <c r="M282" s="1"/>
  <c r="F282"/>
  <c r="D282"/>
  <c r="G281"/>
  <c r="L281" s="1"/>
  <c r="M281" s="1"/>
  <c r="F281"/>
  <c r="D281"/>
  <c r="G280"/>
  <c r="L280" s="1"/>
  <c r="M280" s="1"/>
  <c r="F280"/>
  <c r="D280"/>
  <c r="G279"/>
  <c r="L279" s="1"/>
  <c r="M279" s="1"/>
  <c r="F279"/>
  <c r="D279"/>
  <c r="G278"/>
  <c r="L278" s="1"/>
  <c r="M278" s="1"/>
  <c r="F278"/>
  <c r="D278"/>
  <c r="G277"/>
  <c r="L277" s="1"/>
  <c r="M277" s="1"/>
  <c r="F277"/>
  <c r="D277"/>
  <c r="G276"/>
  <c r="L276" s="1"/>
  <c r="M276" s="1"/>
  <c r="F276"/>
  <c r="D276"/>
  <c r="G275"/>
  <c r="L275" s="1"/>
  <c r="M275" s="1"/>
  <c r="F275"/>
  <c r="D275"/>
  <c r="G274"/>
  <c r="L274" s="1"/>
  <c r="M274" s="1"/>
  <c r="F274"/>
  <c r="D274"/>
  <c r="G273"/>
  <c r="L273" s="1"/>
  <c r="M273" s="1"/>
  <c r="F273"/>
  <c r="D273"/>
  <c r="G272"/>
  <c r="L272" s="1"/>
  <c r="M272" s="1"/>
  <c r="F272"/>
  <c r="D272"/>
  <c r="G271"/>
  <c r="L271" s="1"/>
  <c r="M271" s="1"/>
  <c r="F271"/>
  <c r="D271"/>
  <c r="G270"/>
  <c r="L270" s="1"/>
  <c r="M270" s="1"/>
  <c r="F270"/>
  <c r="D270"/>
  <c r="G269"/>
  <c r="L269" s="1"/>
  <c r="M269" s="1"/>
  <c r="F269"/>
  <c r="D269"/>
  <c r="G268"/>
  <c r="L268" s="1"/>
  <c r="M268" s="1"/>
  <c r="F268"/>
  <c r="D268"/>
  <c r="G267"/>
  <c r="L267" s="1"/>
  <c r="M267" s="1"/>
  <c r="F267"/>
  <c r="D267"/>
  <c r="G266"/>
  <c r="L266" s="1"/>
  <c r="M266" s="1"/>
  <c r="F266"/>
  <c r="D266"/>
  <c r="G265"/>
  <c r="L265" s="1"/>
  <c r="M265" s="1"/>
  <c r="F265"/>
  <c r="D265"/>
  <c r="G264"/>
  <c r="L264" s="1"/>
  <c r="M264" s="1"/>
  <c r="F264"/>
  <c r="D264"/>
  <c r="G263"/>
  <c r="L263" s="1"/>
  <c r="M263" s="1"/>
  <c r="F263"/>
  <c r="D263"/>
  <c r="G262"/>
  <c r="L262" s="1"/>
  <c r="M262" s="1"/>
  <c r="F262"/>
  <c r="D262"/>
  <c r="L261"/>
  <c r="M261" s="1"/>
  <c r="G261"/>
  <c r="F261"/>
  <c r="D261"/>
  <c r="G260"/>
  <c r="L260" s="1"/>
  <c r="M260" s="1"/>
  <c r="F260"/>
  <c r="D260"/>
  <c r="G259"/>
  <c r="L259" s="1"/>
  <c r="M259" s="1"/>
  <c r="F259"/>
  <c r="D259"/>
  <c r="G258"/>
  <c r="L258" s="1"/>
  <c r="M258" s="1"/>
  <c r="F258"/>
  <c r="D258"/>
  <c r="G257"/>
  <c r="L257" s="1"/>
  <c r="M257" s="1"/>
  <c r="F257"/>
  <c r="D257"/>
  <c r="G256"/>
  <c r="L256" s="1"/>
  <c r="M256" s="1"/>
  <c r="F256"/>
  <c r="D256"/>
  <c r="G255"/>
  <c r="L255" s="1"/>
  <c r="M255" s="1"/>
  <c r="F255"/>
  <c r="D255"/>
  <c r="G254"/>
  <c r="L254" s="1"/>
  <c r="M254" s="1"/>
  <c r="F254"/>
  <c r="D254"/>
  <c r="G253"/>
  <c r="L253" s="1"/>
  <c r="M253" s="1"/>
  <c r="F253"/>
  <c r="D253"/>
  <c r="G252"/>
  <c r="L252" s="1"/>
  <c r="M252" s="1"/>
  <c r="F252"/>
  <c r="D252"/>
  <c r="G251"/>
  <c r="L251" s="1"/>
  <c r="M251" s="1"/>
  <c r="F251"/>
  <c r="D251"/>
  <c r="G250"/>
  <c r="L250" s="1"/>
  <c r="M250" s="1"/>
  <c r="F250"/>
  <c r="D250"/>
  <c r="L249"/>
  <c r="M249" s="1"/>
  <c r="G249"/>
  <c r="F249"/>
  <c r="D249"/>
  <c r="G248"/>
  <c r="L248" s="1"/>
  <c r="M248" s="1"/>
  <c r="F248"/>
  <c r="D248"/>
  <c r="G247"/>
  <c r="L247" s="1"/>
  <c r="M247" s="1"/>
  <c r="F247"/>
  <c r="D247"/>
  <c r="G246"/>
  <c r="L246" s="1"/>
  <c r="M246" s="1"/>
  <c r="F246"/>
  <c r="D246"/>
  <c r="G245"/>
  <c r="L245" s="1"/>
  <c r="M245" s="1"/>
  <c r="F245"/>
  <c r="D245"/>
  <c r="G244"/>
  <c r="L244" s="1"/>
  <c r="M244" s="1"/>
  <c r="F244"/>
  <c r="D244"/>
  <c r="G243"/>
  <c r="L243" s="1"/>
  <c r="M243" s="1"/>
  <c r="F243"/>
  <c r="D243"/>
  <c r="G242"/>
  <c r="L242" s="1"/>
  <c r="M242" s="1"/>
  <c r="F242"/>
  <c r="D242"/>
  <c r="G241"/>
  <c r="L241" s="1"/>
  <c r="M241" s="1"/>
  <c r="F241"/>
  <c r="D241"/>
  <c r="G240"/>
  <c r="L240" s="1"/>
  <c r="M240" s="1"/>
  <c r="F240"/>
  <c r="D240"/>
  <c r="G239"/>
  <c r="L239" s="1"/>
  <c r="M239" s="1"/>
  <c r="F239"/>
  <c r="D239"/>
  <c r="G238"/>
  <c r="L238" s="1"/>
  <c r="M238" s="1"/>
  <c r="F238"/>
  <c r="D238"/>
  <c r="L237"/>
  <c r="M237" s="1"/>
  <c r="G237"/>
  <c r="F237"/>
  <c r="D237"/>
  <c r="G236"/>
  <c r="L236" s="1"/>
  <c r="M236" s="1"/>
  <c r="F236"/>
  <c r="D236"/>
  <c r="G235"/>
  <c r="L235" s="1"/>
  <c r="M235" s="1"/>
  <c r="F235"/>
  <c r="D235"/>
  <c r="G234"/>
  <c r="L234" s="1"/>
  <c r="M234" s="1"/>
  <c r="F234"/>
  <c r="D234"/>
  <c r="G233"/>
  <c r="L233" s="1"/>
  <c r="M233" s="1"/>
  <c r="F233"/>
  <c r="D233"/>
  <c r="G232"/>
  <c r="L232" s="1"/>
  <c r="M232" s="1"/>
  <c r="F232"/>
  <c r="D232"/>
  <c r="G231"/>
  <c r="L231" s="1"/>
  <c r="M231" s="1"/>
  <c r="F231"/>
  <c r="D231"/>
  <c r="G230"/>
  <c r="L230" s="1"/>
  <c r="M230" s="1"/>
  <c r="F230"/>
  <c r="D230"/>
  <c r="G229"/>
  <c r="L229" s="1"/>
  <c r="M229" s="1"/>
  <c r="F229"/>
  <c r="D229"/>
  <c r="G228"/>
  <c r="L228" s="1"/>
  <c r="M228" s="1"/>
  <c r="F228"/>
  <c r="D228"/>
  <c r="G227"/>
  <c r="L227" s="1"/>
  <c r="M227" s="1"/>
  <c r="F227"/>
  <c r="D227"/>
  <c r="G226"/>
  <c r="L226" s="1"/>
  <c r="M226" s="1"/>
  <c r="F226"/>
  <c r="D226"/>
  <c r="G225"/>
  <c r="L225" s="1"/>
  <c r="M225" s="1"/>
  <c r="F225"/>
  <c r="D225"/>
  <c r="G224"/>
  <c r="L224" s="1"/>
  <c r="M224" s="1"/>
  <c r="F224"/>
  <c r="D224"/>
  <c r="G223"/>
  <c r="L223" s="1"/>
  <c r="M223" s="1"/>
  <c r="F223"/>
  <c r="D223"/>
  <c r="G222"/>
  <c r="L222" s="1"/>
  <c r="M222" s="1"/>
  <c r="F222"/>
  <c r="D222"/>
  <c r="G221"/>
  <c r="L221" s="1"/>
  <c r="M221" s="1"/>
  <c r="F221"/>
  <c r="D221"/>
  <c r="G220"/>
  <c r="L220" s="1"/>
  <c r="M220" s="1"/>
  <c r="F220"/>
  <c r="D220"/>
  <c r="G219"/>
  <c r="L219" s="1"/>
  <c r="M219" s="1"/>
  <c r="F219"/>
  <c r="D219"/>
  <c r="L218"/>
  <c r="M218" s="1"/>
  <c r="G218"/>
  <c r="F218"/>
  <c r="D218"/>
  <c r="G217"/>
  <c r="L217" s="1"/>
  <c r="M217" s="1"/>
  <c r="F217"/>
  <c r="D217"/>
  <c r="G216"/>
  <c r="L216" s="1"/>
  <c r="M216" s="1"/>
  <c r="F216"/>
  <c r="D216"/>
  <c r="G215"/>
  <c r="L215" s="1"/>
  <c r="M215" s="1"/>
  <c r="F215"/>
  <c r="D215"/>
  <c r="G214"/>
  <c r="L214" s="1"/>
  <c r="M214" s="1"/>
  <c r="F214"/>
  <c r="D214"/>
  <c r="G213"/>
  <c r="L213" s="1"/>
  <c r="M213" s="1"/>
  <c r="F213"/>
  <c r="D213"/>
  <c r="G212"/>
  <c r="L212" s="1"/>
  <c r="M212" s="1"/>
  <c r="F212"/>
  <c r="D212"/>
  <c r="G211"/>
  <c r="L211" s="1"/>
  <c r="M211" s="1"/>
  <c r="F211"/>
  <c r="D211"/>
  <c r="G210"/>
  <c r="L210" s="1"/>
  <c r="M210" s="1"/>
  <c r="F210"/>
  <c r="D210"/>
  <c r="G209"/>
  <c r="L209" s="1"/>
  <c r="M209" s="1"/>
  <c r="F209"/>
  <c r="D209"/>
  <c r="G208"/>
  <c r="L208" s="1"/>
  <c r="M208" s="1"/>
  <c r="F208"/>
  <c r="D208"/>
  <c r="G207"/>
  <c r="L207" s="1"/>
  <c r="M207" s="1"/>
  <c r="F207"/>
  <c r="D207"/>
  <c r="G206"/>
  <c r="L206" s="1"/>
  <c r="M206" s="1"/>
  <c r="F206"/>
  <c r="D206"/>
  <c r="G205"/>
  <c r="L205" s="1"/>
  <c r="M205" s="1"/>
  <c r="F205"/>
  <c r="D205"/>
  <c r="G204"/>
  <c r="L204" s="1"/>
  <c r="M204" s="1"/>
  <c r="F204"/>
  <c r="D204"/>
  <c r="G203"/>
  <c r="L203" s="1"/>
  <c r="M203" s="1"/>
  <c r="F203"/>
  <c r="D203"/>
  <c r="G202"/>
  <c r="L202" s="1"/>
  <c r="M202" s="1"/>
  <c r="F202"/>
  <c r="D202"/>
  <c r="G201"/>
  <c r="L201" s="1"/>
  <c r="M201" s="1"/>
  <c r="F201"/>
  <c r="D201"/>
  <c r="G200"/>
  <c r="L200" s="1"/>
  <c r="M200" s="1"/>
  <c r="F200"/>
  <c r="D200"/>
  <c r="G199"/>
  <c r="L199" s="1"/>
  <c r="M199" s="1"/>
  <c r="F199"/>
  <c r="D199"/>
  <c r="G198"/>
  <c r="L198" s="1"/>
  <c r="M198" s="1"/>
  <c r="F198"/>
  <c r="D198"/>
  <c r="G197"/>
  <c r="L197" s="1"/>
  <c r="M197" s="1"/>
  <c r="F197"/>
  <c r="D197"/>
  <c r="G196"/>
  <c r="L196" s="1"/>
  <c r="M196" s="1"/>
  <c r="F196"/>
  <c r="D196"/>
  <c r="G195"/>
  <c r="L195" s="1"/>
  <c r="M195" s="1"/>
  <c r="F195"/>
  <c r="D195"/>
  <c r="G194"/>
  <c r="L194" s="1"/>
  <c r="M194" s="1"/>
  <c r="F194"/>
  <c r="D194"/>
  <c r="G193"/>
  <c r="L193" s="1"/>
  <c r="M193" s="1"/>
  <c r="F193"/>
  <c r="D193"/>
  <c r="G192"/>
  <c r="L192" s="1"/>
  <c r="M192" s="1"/>
  <c r="F192"/>
  <c r="D192"/>
  <c r="G191"/>
  <c r="L191" s="1"/>
  <c r="M191" s="1"/>
  <c r="F191"/>
  <c r="D191"/>
  <c r="G190"/>
  <c r="L190" s="1"/>
  <c r="M190" s="1"/>
  <c r="F190"/>
  <c r="D190"/>
  <c r="G189"/>
  <c r="L189" s="1"/>
  <c r="M189" s="1"/>
  <c r="F189"/>
  <c r="D189"/>
  <c r="G188"/>
  <c r="L188" s="1"/>
  <c r="M188" s="1"/>
  <c r="F188"/>
  <c r="D188"/>
  <c r="G187"/>
  <c r="L187" s="1"/>
  <c r="M187" s="1"/>
  <c r="F187"/>
  <c r="D187"/>
  <c r="G186"/>
  <c r="L186" s="1"/>
  <c r="M186" s="1"/>
  <c r="F186"/>
  <c r="D186"/>
  <c r="G185"/>
  <c r="L185" s="1"/>
  <c r="M185" s="1"/>
  <c r="F185"/>
  <c r="D185"/>
  <c r="G184"/>
  <c r="L184" s="1"/>
  <c r="M184" s="1"/>
  <c r="F184"/>
  <c r="D184"/>
  <c r="G183"/>
  <c r="L183" s="1"/>
  <c r="M183" s="1"/>
  <c r="F183"/>
  <c r="D183"/>
  <c r="G182"/>
  <c r="L182" s="1"/>
  <c r="M182" s="1"/>
  <c r="F182"/>
  <c r="D182"/>
  <c r="G181"/>
  <c r="L181" s="1"/>
  <c r="M181" s="1"/>
  <c r="F181"/>
  <c r="D181"/>
  <c r="G180"/>
  <c r="L180" s="1"/>
  <c r="M180" s="1"/>
  <c r="F180"/>
  <c r="D180"/>
  <c r="G179"/>
  <c r="L179" s="1"/>
  <c r="M179" s="1"/>
  <c r="F179"/>
  <c r="D179"/>
  <c r="G178"/>
  <c r="L178" s="1"/>
  <c r="M178" s="1"/>
  <c r="F178"/>
  <c r="D178"/>
  <c r="G177"/>
  <c r="L177" s="1"/>
  <c r="M177" s="1"/>
  <c r="F177"/>
  <c r="D177"/>
  <c r="G176"/>
  <c r="L176" s="1"/>
  <c r="M176" s="1"/>
  <c r="F176"/>
  <c r="D176"/>
  <c r="G175"/>
  <c r="L175" s="1"/>
  <c r="M175" s="1"/>
  <c r="F175"/>
  <c r="D175"/>
  <c r="G174"/>
  <c r="L174" s="1"/>
  <c r="M174" s="1"/>
  <c r="F174"/>
  <c r="D174"/>
  <c r="G173"/>
  <c r="L173" s="1"/>
  <c r="M173" s="1"/>
  <c r="F173"/>
  <c r="D173"/>
  <c r="G172"/>
  <c r="L172" s="1"/>
  <c r="M172" s="1"/>
  <c r="F172"/>
  <c r="D172"/>
  <c r="G171"/>
  <c r="L171" s="1"/>
  <c r="M171" s="1"/>
  <c r="F171"/>
  <c r="D171"/>
  <c r="G170"/>
  <c r="L170" s="1"/>
  <c r="M170" s="1"/>
  <c r="F170"/>
  <c r="D170"/>
  <c r="G169"/>
  <c r="L169" s="1"/>
  <c r="M169" s="1"/>
  <c r="F169"/>
  <c r="D169"/>
  <c r="G168"/>
  <c r="L168" s="1"/>
  <c r="M168" s="1"/>
  <c r="F168"/>
  <c r="D168"/>
  <c r="G167"/>
  <c r="L167" s="1"/>
  <c r="M167" s="1"/>
  <c r="F167"/>
  <c r="D167"/>
  <c r="G166"/>
  <c r="L166" s="1"/>
  <c r="M166" s="1"/>
  <c r="F166"/>
  <c r="D166"/>
  <c r="G165"/>
  <c r="L165" s="1"/>
  <c r="M165" s="1"/>
  <c r="F165"/>
  <c r="D165"/>
  <c r="G164"/>
  <c r="L164" s="1"/>
  <c r="M164" s="1"/>
  <c r="F164"/>
  <c r="D164"/>
  <c r="G163"/>
  <c r="L163" s="1"/>
  <c r="M163" s="1"/>
  <c r="F163"/>
  <c r="D163"/>
  <c r="G162"/>
  <c r="L162" s="1"/>
  <c r="M162" s="1"/>
  <c r="F162"/>
  <c r="D162"/>
  <c r="G161"/>
  <c r="L161" s="1"/>
  <c r="M161" s="1"/>
  <c r="F161"/>
  <c r="D161"/>
  <c r="G160"/>
  <c r="L160" s="1"/>
  <c r="M160" s="1"/>
  <c r="F160"/>
  <c r="D160"/>
  <c r="G159"/>
  <c r="L159" s="1"/>
  <c r="M159" s="1"/>
  <c r="F159"/>
  <c r="D159"/>
  <c r="G158"/>
  <c r="L158" s="1"/>
  <c r="M158" s="1"/>
  <c r="F158"/>
  <c r="D158"/>
  <c r="G157"/>
  <c r="L157" s="1"/>
  <c r="M157" s="1"/>
  <c r="F157"/>
  <c r="D157"/>
  <c r="G156"/>
  <c r="L156" s="1"/>
  <c r="M156" s="1"/>
  <c r="F156"/>
  <c r="D156"/>
  <c r="G155"/>
  <c r="L155" s="1"/>
  <c r="M155" s="1"/>
  <c r="F155"/>
  <c r="D155"/>
  <c r="G154"/>
  <c r="L154" s="1"/>
  <c r="M154" s="1"/>
  <c r="F154"/>
  <c r="D154"/>
  <c r="G153"/>
  <c r="L153" s="1"/>
  <c r="M153" s="1"/>
  <c r="F153"/>
  <c r="D153"/>
  <c r="G152"/>
  <c r="L152" s="1"/>
  <c r="M152" s="1"/>
  <c r="F152"/>
  <c r="D152"/>
  <c r="G151"/>
  <c r="L151" s="1"/>
  <c r="M151" s="1"/>
  <c r="F151"/>
  <c r="D151"/>
  <c r="G150"/>
  <c r="L150" s="1"/>
  <c r="M150" s="1"/>
  <c r="F150"/>
  <c r="D150"/>
  <c r="G149"/>
  <c r="L149" s="1"/>
  <c r="M149" s="1"/>
  <c r="F149"/>
  <c r="D149"/>
  <c r="G148"/>
  <c r="L148" s="1"/>
  <c r="M148" s="1"/>
  <c r="F148"/>
  <c r="D148"/>
  <c r="G147"/>
  <c r="L147" s="1"/>
  <c r="M147" s="1"/>
  <c r="F147"/>
  <c r="D147"/>
  <c r="G146"/>
  <c r="L146" s="1"/>
  <c r="M146" s="1"/>
  <c r="F146"/>
  <c r="D146"/>
  <c r="G145"/>
  <c r="L145" s="1"/>
  <c r="M145" s="1"/>
  <c r="F145"/>
  <c r="D145"/>
  <c r="G144"/>
  <c r="L144" s="1"/>
  <c r="M144" s="1"/>
  <c r="F144"/>
  <c r="D144"/>
  <c r="G143"/>
  <c r="L143" s="1"/>
  <c r="M143" s="1"/>
  <c r="F143"/>
  <c r="D143"/>
  <c r="G142"/>
  <c r="L142" s="1"/>
  <c r="M142" s="1"/>
  <c r="F142"/>
  <c r="D142"/>
  <c r="G141"/>
  <c r="L141" s="1"/>
  <c r="M141" s="1"/>
  <c r="F141"/>
  <c r="D141"/>
  <c r="G140"/>
  <c r="L140" s="1"/>
  <c r="M140" s="1"/>
  <c r="F140"/>
  <c r="D140"/>
  <c r="G139"/>
  <c r="L139" s="1"/>
  <c r="M139" s="1"/>
  <c r="F139"/>
  <c r="D139"/>
  <c r="G138"/>
  <c r="L138" s="1"/>
  <c r="M138" s="1"/>
  <c r="F138"/>
  <c r="D138"/>
  <c r="G137"/>
  <c r="L137" s="1"/>
  <c r="M137" s="1"/>
  <c r="F137"/>
  <c r="D137"/>
  <c r="G136"/>
  <c r="L136" s="1"/>
  <c r="M136" s="1"/>
  <c r="F136"/>
  <c r="D136"/>
  <c r="G135"/>
  <c r="L135" s="1"/>
  <c r="M135" s="1"/>
  <c r="F135"/>
  <c r="D135"/>
  <c r="G134"/>
  <c r="L134" s="1"/>
  <c r="M134" s="1"/>
  <c r="F134"/>
  <c r="D134"/>
  <c r="G133"/>
  <c r="L133" s="1"/>
  <c r="M133" s="1"/>
  <c r="F133"/>
  <c r="D133"/>
  <c r="G132"/>
  <c r="L132" s="1"/>
  <c r="M132" s="1"/>
  <c r="F132"/>
  <c r="D132"/>
  <c r="G131"/>
  <c r="L131" s="1"/>
  <c r="M131" s="1"/>
  <c r="F131"/>
  <c r="D131"/>
  <c r="G130"/>
  <c r="L130" s="1"/>
  <c r="M130" s="1"/>
  <c r="F130"/>
  <c r="D130"/>
  <c r="G129"/>
  <c r="L129" s="1"/>
  <c r="M129" s="1"/>
  <c r="F129"/>
  <c r="D129"/>
  <c r="G128"/>
  <c r="L128" s="1"/>
  <c r="M128" s="1"/>
  <c r="F128"/>
  <c r="D128"/>
  <c r="G127"/>
  <c r="L127" s="1"/>
  <c r="M127" s="1"/>
  <c r="F127"/>
  <c r="D127"/>
  <c r="G126"/>
  <c r="L126" s="1"/>
  <c r="M126" s="1"/>
  <c r="F126"/>
  <c r="D126"/>
  <c r="G125"/>
  <c r="L125" s="1"/>
  <c r="M125" s="1"/>
  <c r="F125"/>
  <c r="D125"/>
  <c r="G124"/>
  <c r="L124" s="1"/>
  <c r="M124" s="1"/>
  <c r="F124"/>
  <c r="D124"/>
  <c r="G123"/>
  <c r="L123" s="1"/>
  <c r="M123" s="1"/>
  <c r="F123"/>
  <c r="D123"/>
  <c r="G122"/>
  <c r="L122" s="1"/>
  <c r="M122" s="1"/>
  <c r="F122"/>
  <c r="D122"/>
  <c r="G121"/>
  <c r="L121" s="1"/>
  <c r="M121" s="1"/>
  <c r="F121"/>
  <c r="D121"/>
  <c r="G120"/>
  <c r="L120" s="1"/>
  <c r="M120" s="1"/>
  <c r="F120"/>
  <c r="D120"/>
  <c r="G119"/>
  <c r="L119" s="1"/>
  <c r="M119" s="1"/>
  <c r="F119"/>
  <c r="D119"/>
  <c r="G118"/>
  <c r="L118" s="1"/>
  <c r="M118" s="1"/>
  <c r="F118"/>
  <c r="D118"/>
  <c r="G117"/>
  <c r="L117" s="1"/>
  <c r="M117" s="1"/>
  <c r="F117"/>
  <c r="D117"/>
  <c r="G116"/>
  <c r="L116" s="1"/>
  <c r="M116" s="1"/>
  <c r="F116"/>
  <c r="D116"/>
  <c r="G115"/>
  <c r="L115" s="1"/>
  <c r="M115" s="1"/>
  <c r="F115"/>
  <c r="D115"/>
  <c r="G114"/>
  <c r="L114" s="1"/>
  <c r="M114" s="1"/>
  <c r="F114"/>
  <c r="D114"/>
  <c r="G113"/>
  <c r="L113" s="1"/>
  <c r="M113" s="1"/>
  <c r="F113"/>
  <c r="D113"/>
  <c r="G112"/>
  <c r="L112" s="1"/>
  <c r="M112" s="1"/>
  <c r="F112"/>
  <c r="D112"/>
  <c r="G111"/>
  <c r="L111" s="1"/>
  <c r="M111" s="1"/>
  <c r="F111"/>
  <c r="D111"/>
  <c r="G110"/>
  <c r="L110" s="1"/>
  <c r="M110" s="1"/>
  <c r="F110"/>
  <c r="D110"/>
  <c r="G109"/>
  <c r="L109" s="1"/>
  <c r="M109" s="1"/>
  <c r="F109"/>
  <c r="D109"/>
  <c r="G108"/>
  <c r="L108" s="1"/>
  <c r="M108" s="1"/>
  <c r="F108"/>
  <c r="D108"/>
  <c r="G107"/>
  <c r="L107" s="1"/>
  <c r="M107" s="1"/>
  <c r="F107"/>
  <c r="D107"/>
  <c r="G106"/>
  <c r="L106" s="1"/>
  <c r="M106" s="1"/>
  <c r="F106"/>
  <c r="D106"/>
  <c r="G105"/>
  <c r="L105" s="1"/>
  <c r="M105" s="1"/>
  <c r="F105"/>
  <c r="D105"/>
  <c r="G104"/>
  <c r="L104" s="1"/>
  <c r="M104" s="1"/>
  <c r="F104"/>
  <c r="D104"/>
  <c r="G103"/>
  <c r="L103" s="1"/>
  <c r="M103" s="1"/>
  <c r="F103"/>
  <c r="D103"/>
  <c r="G102"/>
  <c r="L102" s="1"/>
  <c r="M102" s="1"/>
  <c r="F102"/>
  <c r="D102"/>
  <c r="G101"/>
  <c r="L101" s="1"/>
  <c r="M101" s="1"/>
  <c r="F101"/>
  <c r="D101"/>
  <c r="G100"/>
  <c r="L100" s="1"/>
  <c r="M100" s="1"/>
  <c r="F100"/>
  <c r="D100"/>
  <c r="G99"/>
  <c r="L99" s="1"/>
  <c r="M99" s="1"/>
  <c r="F99"/>
  <c r="D99"/>
  <c r="G98"/>
  <c r="L98" s="1"/>
  <c r="M98" s="1"/>
  <c r="F98"/>
  <c r="D98"/>
  <c r="M97"/>
  <c r="G97"/>
  <c r="L97" s="1"/>
  <c r="F97"/>
  <c r="D97"/>
  <c r="G96"/>
  <c r="L96" s="1"/>
  <c r="M96" s="1"/>
  <c r="F96"/>
  <c r="D96"/>
  <c r="G95"/>
  <c r="L95" s="1"/>
  <c r="M95" s="1"/>
  <c r="F95"/>
  <c r="D95"/>
  <c r="G94"/>
  <c r="L94" s="1"/>
  <c r="M94" s="1"/>
  <c r="F94"/>
  <c r="D94"/>
  <c r="G93"/>
  <c r="L93" s="1"/>
  <c r="M93" s="1"/>
  <c r="F93"/>
  <c r="D93"/>
  <c r="G92"/>
  <c r="L92" s="1"/>
  <c r="M92" s="1"/>
  <c r="F92"/>
  <c r="D92"/>
  <c r="G91"/>
  <c r="L91" s="1"/>
  <c r="M91" s="1"/>
  <c r="F91"/>
  <c r="D91"/>
  <c r="G90"/>
  <c r="L90" s="1"/>
  <c r="M90" s="1"/>
  <c r="F90"/>
  <c r="D90"/>
  <c r="G89"/>
  <c r="L89" s="1"/>
  <c r="M89" s="1"/>
  <c r="F89"/>
  <c r="D89"/>
  <c r="G88"/>
  <c r="L88" s="1"/>
  <c r="M88" s="1"/>
  <c r="F88"/>
  <c r="D88"/>
  <c r="G87"/>
  <c r="L87" s="1"/>
  <c r="M87" s="1"/>
  <c r="F87"/>
  <c r="D87"/>
  <c r="G86"/>
  <c r="L86" s="1"/>
  <c r="M86" s="1"/>
  <c r="F86"/>
  <c r="D86"/>
  <c r="G85"/>
  <c r="L85" s="1"/>
  <c r="M85" s="1"/>
  <c r="F85"/>
  <c r="D85"/>
  <c r="G84"/>
  <c r="L84" s="1"/>
  <c r="M84" s="1"/>
  <c r="F84"/>
  <c r="D84"/>
  <c r="G83"/>
  <c r="L83" s="1"/>
  <c r="M83" s="1"/>
  <c r="F83"/>
  <c r="D83"/>
  <c r="G82"/>
  <c r="L82" s="1"/>
  <c r="M82" s="1"/>
  <c r="F82"/>
  <c r="D82"/>
  <c r="G81"/>
  <c r="L81" s="1"/>
  <c r="M81" s="1"/>
  <c r="F81"/>
  <c r="D81"/>
  <c r="G80"/>
  <c r="L80" s="1"/>
  <c r="M80" s="1"/>
  <c r="F80"/>
  <c r="D80"/>
  <c r="G79"/>
  <c r="L79" s="1"/>
  <c r="M79" s="1"/>
  <c r="F79"/>
  <c r="D79"/>
  <c r="G78"/>
  <c r="L78" s="1"/>
  <c r="M78" s="1"/>
  <c r="F78"/>
  <c r="D78"/>
  <c r="G77"/>
  <c r="L77" s="1"/>
  <c r="M77" s="1"/>
  <c r="F77"/>
  <c r="D77"/>
  <c r="G76"/>
  <c r="L76" s="1"/>
  <c r="M76" s="1"/>
  <c r="F76"/>
  <c r="D76"/>
  <c r="G75"/>
  <c r="L75" s="1"/>
  <c r="M75" s="1"/>
  <c r="F75"/>
  <c r="D75"/>
  <c r="G74"/>
  <c r="L74" s="1"/>
  <c r="M74" s="1"/>
  <c r="F74"/>
  <c r="D74"/>
  <c r="G73"/>
  <c r="L73" s="1"/>
  <c r="M73" s="1"/>
  <c r="F73"/>
  <c r="D73"/>
  <c r="G72"/>
  <c r="L72" s="1"/>
  <c r="M72" s="1"/>
  <c r="F72"/>
  <c r="D72"/>
  <c r="G71"/>
  <c r="L71" s="1"/>
  <c r="M71" s="1"/>
  <c r="F71"/>
  <c r="D71"/>
  <c r="G70"/>
  <c r="L70" s="1"/>
  <c r="M70" s="1"/>
  <c r="F70"/>
  <c r="D70"/>
  <c r="G69"/>
  <c r="L69" s="1"/>
  <c r="M69" s="1"/>
  <c r="F69"/>
  <c r="D69"/>
  <c r="G68"/>
  <c r="L68" s="1"/>
  <c r="M68" s="1"/>
  <c r="F68"/>
  <c r="D68"/>
  <c r="G67"/>
  <c r="L67" s="1"/>
  <c r="M67" s="1"/>
  <c r="F67"/>
  <c r="D67"/>
  <c r="G66"/>
  <c r="L66" s="1"/>
  <c r="M66" s="1"/>
  <c r="F66"/>
  <c r="D66"/>
  <c r="G65"/>
  <c r="L65" s="1"/>
  <c r="M65" s="1"/>
  <c r="F65"/>
  <c r="D65"/>
  <c r="G64"/>
  <c r="L64" s="1"/>
  <c r="M64" s="1"/>
  <c r="F64"/>
  <c r="D64"/>
  <c r="G63"/>
  <c r="L63" s="1"/>
  <c r="M63" s="1"/>
  <c r="F63"/>
  <c r="D63"/>
  <c r="G62"/>
  <c r="L62" s="1"/>
  <c r="M62" s="1"/>
  <c r="F62"/>
  <c r="D62"/>
  <c r="G61"/>
  <c r="L61" s="1"/>
  <c r="M61" s="1"/>
  <c r="F61"/>
  <c r="D61"/>
  <c r="G60"/>
  <c r="L60" s="1"/>
  <c r="M60" s="1"/>
  <c r="F60"/>
  <c r="D60"/>
  <c r="G59"/>
  <c r="L59" s="1"/>
  <c r="M59" s="1"/>
  <c r="F59"/>
  <c r="D59"/>
  <c r="G58"/>
  <c r="L58" s="1"/>
  <c r="M58" s="1"/>
  <c r="F58"/>
  <c r="D58"/>
  <c r="G57"/>
  <c r="L57" s="1"/>
  <c r="M57" s="1"/>
  <c r="F57"/>
  <c r="D57"/>
  <c r="G56"/>
  <c r="L56" s="1"/>
  <c r="M56" s="1"/>
  <c r="F56"/>
  <c r="D56"/>
  <c r="G55"/>
  <c r="L55" s="1"/>
  <c r="M55" s="1"/>
  <c r="F55"/>
  <c r="D55"/>
  <c r="G54"/>
  <c r="L54" s="1"/>
  <c r="M54" s="1"/>
  <c r="F54"/>
  <c r="D54"/>
  <c r="G53"/>
  <c r="L53" s="1"/>
  <c r="M53" s="1"/>
  <c r="F53"/>
  <c r="D53"/>
  <c r="G52"/>
  <c r="L52" s="1"/>
  <c r="M52" s="1"/>
  <c r="F52"/>
  <c r="D52"/>
  <c r="G51"/>
  <c r="L51" s="1"/>
  <c r="M51" s="1"/>
  <c r="F51"/>
  <c r="D51"/>
  <c r="G50"/>
  <c r="L50" s="1"/>
  <c r="M50" s="1"/>
  <c r="F50"/>
  <c r="D50"/>
  <c r="G49"/>
  <c r="L49" s="1"/>
  <c r="M49" s="1"/>
  <c r="F49"/>
  <c r="D49"/>
  <c r="G48"/>
  <c r="L48" s="1"/>
  <c r="M48" s="1"/>
  <c r="F48"/>
  <c r="D48"/>
  <c r="G47"/>
  <c r="L47" s="1"/>
  <c r="M47" s="1"/>
  <c r="F47"/>
  <c r="D47"/>
  <c r="G46"/>
  <c r="L46" s="1"/>
  <c r="M46" s="1"/>
  <c r="F46"/>
  <c r="D46"/>
  <c r="G45"/>
  <c r="L45" s="1"/>
  <c r="M45" s="1"/>
  <c r="F45"/>
  <c r="D45"/>
  <c r="G44"/>
  <c r="L44" s="1"/>
  <c r="M44" s="1"/>
  <c r="F44"/>
  <c r="D44"/>
  <c r="G43"/>
  <c r="L43" s="1"/>
  <c r="M43" s="1"/>
  <c r="F43"/>
  <c r="D43"/>
  <c r="G42"/>
  <c r="L42" s="1"/>
  <c r="M42" s="1"/>
  <c r="F42"/>
  <c r="D42"/>
  <c r="G41"/>
  <c r="L41" s="1"/>
  <c r="M41" s="1"/>
  <c r="F41"/>
  <c r="D41"/>
  <c r="G40"/>
  <c r="L40" s="1"/>
  <c r="M40" s="1"/>
  <c r="F40"/>
  <c r="D40"/>
  <c r="G39"/>
  <c r="L39" s="1"/>
  <c r="M39" s="1"/>
  <c r="F39"/>
  <c r="D39"/>
  <c r="G38"/>
  <c r="L38" s="1"/>
  <c r="M38" s="1"/>
  <c r="F38"/>
  <c r="D38"/>
  <c r="G37"/>
  <c r="L37" s="1"/>
  <c r="M37" s="1"/>
  <c r="F37"/>
  <c r="D37"/>
  <c r="G36"/>
  <c r="L36" s="1"/>
  <c r="M36" s="1"/>
  <c r="F36"/>
  <c r="D36"/>
  <c r="G35"/>
  <c r="L35" s="1"/>
  <c r="M35" s="1"/>
  <c r="F35"/>
  <c r="D35"/>
  <c r="G34"/>
  <c r="L34" s="1"/>
  <c r="M34" s="1"/>
  <c r="F34"/>
  <c r="D34"/>
  <c r="G33"/>
  <c r="L33" s="1"/>
  <c r="M33" s="1"/>
  <c r="F33"/>
  <c r="D33"/>
  <c r="G32"/>
  <c r="L32" s="1"/>
  <c r="M32" s="1"/>
  <c r="F32"/>
  <c r="D32"/>
  <c r="G31"/>
  <c r="L31" s="1"/>
  <c r="M31" s="1"/>
  <c r="F31"/>
  <c r="D31"/>
  <c r="G30"/>
  <c r="L30" s="1"/>
  <c r="M30" s="1"/>
  <c r="F30"/>
  <c r="D30"/>
  <c r="G29"/>
  <c r="L29" s="1"/>
  <c r="M29" s="1"/>
  <c r="F29"/>
  <c r="D29"/>
  <c r="G28"/>
  <c r="L28" s="1"/>
  <c r="M28" s="1"/>
  <c r="F28"/>
  <c r="D28"/>
  <c r="G27"/>
  <c r="L27" s="1"/>
  <c r="M27" s="1"/>
  <c r="F27"/>
  <c r="D27"/>
  <c r="G26"/>
  <c r="L26" s="1"/>
  <c r="M26" s="1"/>
  <c r="F26"/>
  <c r="D26"/>
  <c r="G25"/>
  <c r="L25" s="1"/>
  <c r="M25" s="1"/>
  <c r="F25"/>
  <c r="D25"/>
  <c r="G24"/>
  <c r="L24" s="1"/>
  <c r="M24" s="1"/>
  <c r="F24"/>
  <c r="D24"/>
  <c r="G23"/>
  <c r="L23" s="1"/>
  <c r="M23" s="1"/>
  <c r="F23"/>
  <c r="D23"/>
  <c r="G22"/>
  <c r="L22" s="1"/>
  <c r="M22" s="1"/>
  <c r="F22"/>
  <c r="D22"/>
  <c r="G21"/>
  <c r="L21" s="1"/>
  <c r="M21" s="1"/>
  <c r="F21"/>
  <c r="D21"/>
  <c r="G20"/>
  <c r="L20" s="1"/>
  <c r="M20" s="1"/>
  <c r="F20"/>
  <c r="D20"/>
  <c r="G19"/>
  <c r="L19" s="1"/>
  <c r="M19" s="1"/>
  <c r="F19"/>
  <c r="D19"/>
  <c r="G18"/>
  <c r="L18" s="1"/>
  <c r="M18" s="1"/>
  <c r="F18"/>
  <c r="D18"/>
  <c r="G17"/>
  <c r="L17" s="1"/>
  <c r="M17" s="1"/>
  <c r="F17"/>
  <c r="D17"/>
  <c r="G16"/>
  <c r="L16" s="1"/>
  <c r="M16" s="1"/>
  <c r="F16"/>
  <c r="D16"/>
  <c r="G15"/>
  <c r="L15" s="1"/>
  <c r="M15" s="1"/>
  <c r="F15"/>
  <c r="D15"/>
  <c r="G14"/>
  <c r="L14" s="1"/>
  <c r="M14" s="1"/>
  <c r="F14"/>
  <c r="D14"/>
  <c r="G13"/>
  <c r="L13" s="1"/>
  <c r="M13" s="1"/>
  <c r="F13"/>
  <c r="D13"/>
  <c r="G12"/>
  <c r="L12" s="1"/>
  <c r="M12" s="1"/>
  <c r="F12"/>
  <c r="D12"/>
  <c r="G11"/>
  <c r="L11" s="1"/>
  <c r="M11" s="1"/>
  <c r="F11"/>
  <c r="D11"/>
  <c r="L10"/>
  <c r="M10" s="1"/>
  <c r="G10"/>
  <c r="F10"/>
  <c r="D10"/>
  <c r="G9"/>
  <c r="L9" s="1"/>
  <c r="M9" s="1"/>
  <c r="F9"/>
  <c r="D9"/>
  <c r="G8"/>
  <c r="L8" s="1"/>
  <c r="M8" s="1"/>
  <c r="F8"/>
  <c r="D8"/>
  <c r="G7"/>
  <c r="L7" s="1"/>
  <c r="M7" s="1"/>
  <c r="F7"/>
  <c r="D7"/>
  <c r="G6"/>
  <c r="L6" s="1"/>
  <c r="M6" s="1"/>
  <c r="F6"/>
  <c r="D6"/>
  <c r="G5"/>
  <c r="L5" s="1"/>
  <c r="M5" s="1"/>
  <c r="F5"/>
  <c r="D5"/>
  <c r="G4"/>
  <c r="L4" s="1"/>
  <c r="M4" s="1"/>
  <c r="F4"/>
  <c r="D4"/>
  <c r="G3"/>
  <c r="L3" s="1"/>
  <c r="M3" s="1"/>
  <c r="F3"/>
  <c r="D3"/>
  <c r="G2"/>
  <c r="L2" s="1"/>
  <c r="M2" s="1"/>
  <c r="F2"/>
  <c r="D2"/>
</calcChain>
</file>

<file path=xl/sharedStrings.xml><?xml version="1.0" encoding="utf-8"?>
<sst xmlns="http://schemas.openxmlformats.org/spreadsheetml/2006/main" count="13211" uniqueCount="1316">
  <si>
    <t>mmm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</si>
  <si>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</si>
  <si>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</si>
  <si>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</si>
  <si>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</si>
  <si>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</si>
  <si>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</si>
  <si>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</si>
  <si>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</si>
  <si>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</si>
  <si>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</si>
  <si>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</si>
  <si>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</si>
  <si>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</si>
  <si>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</si>
  <si>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</si>
  <si>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</si>
  <si>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</si>
  <si>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Common</t>
  </si>
  <si>
    <t>Office</t>
  </si>
  <si>
    <t>Prof</t>
  </si>
  <si>
    <t>Premium</t>
  </si>
  <si>
    <t>Small</t>
  </si>
  <si>
    <t>Medium</t>
  </si>
  <si>
    <t>Big</t>
  </si>
  <si>
    <t>IPS</t>
  </si>
  <si>
    <t>2K</t>
  </si>
  <si>
    <t>4K</t>
  </si>
  <si>
    <t>2022_01</t>
  </si>
  <si>
    <t>Acer</t>
  </si>
  <si>
    <t>22CV1Qbi</t>
  </si>
  <si>
    <t>21,5" 16:9</t>
  </si>
  <si>
    <t>1920x1080</t>
  </si>
  <si>
    <t>FHD</t>
  </si>
  <si>
    <t>VA</t>
  </si>
  <si>
    <t>No</t>
  </si>
  <si>
    <t>5 ms</t>
  </si>
  <si>
    <t>22MH1QSbipx</t>
  </si>
  <si>
    <t>TN</t>
  </si>
  <si>
    <t>Yes</t>
  </si>
  <si>
    <t>1 ms</t>
  </si>
  <si>
    <t>24CL1Ybi</t>
  </si>
  <si>
    <t>23,8" 16:9</t>
  </si>
  <si>
    <t>24" 16:9</t>
  </si>
  <si>
    <t>24HC1QR</t>
  </si>
  <si>
    <t>23,6" 16:9</t>
  </si>
  <si>
    <t>4 ms</t>
  </si>
  <si>
    <t>24HX2QPBMIIIPX</t>
  </si>
  <si>
    <t>25XV2QFbmiiprx</t>
  </si>
  <si>
    <t>25" 16:9</t>
  </si>
  <si>
    <t>25" inch</t>
  </si>
  <si>
    <t>27HC2URPBMIIPH</t>
  </si>
  <si>
    <t>27" 16:9</t>
  </si>
  <si>
    <t>2560x1440</t>
  </si>
  <si>
    <t>27HC2URPbmiiphx</t>
  </si>
  <si>
    <t>27HC5Rbmiix</t>
  </si>
  <si>
    <t>27HC5RPbiipx</t>
  </si>
  <si>
    <t>27HC5RXbmiipx</t>
  </si>
  <si>
    <t>27HC5RZbmiiphx</t>
  </si>
  <si>
    <t>27HC5URbmiipx</t>
  </si>
  <si>
    <t>27HC5URSbmiiphx</t>
  </si>
  <si>
    <t>27ML1bii</t>
  </si>
  <si>
    <t>27ML2bix</t>
  </si>
  <si>
    <t>32HC1QURP</t>
  </si>
  <si>
    <t>31,5" 16:9</t>
  </si>
  <si>
    <t>31,5-35 inch</t>
  </si>
  <si>
    <t>32HC5QRPbiipx</t>
  </si>
  <si>
    <t>32HC5QRZbmiiphx</t>
  </si>
  <si>
    <t>B227QAbmiprx</t>
  </si>
  <si>
    <t>B227Qbmiprx</t>
  </si>
  <si>
    <t>B227Qbmiprzx</t>
  </si>
  <si>
    <t>B246HYLAYMDPR</t>
  </si>
  <si>
    <t>6 ms</t>
  </si>
  <si>
    <t>B246HYLBwmiprx</t>
  </si>
  <si>
    <t>B247Ybmiprx</t>
  </si>
  <si>
    <t>B247YUbmiipprx</t>
  </si>
  <si>
    <t>B277bmiprx</t>
  </si>
  <si>
    <t>B277bmiprzx</t>
  </si>
  <si>
    <t>B277Dbmiprczx</t>
  </si>
  <si>
    <t>B277Kbmiipprzx</t>
  </si>
  <si>
    <t>3840x2160</t>
  </si>
  <si>
    <t>B277Ubmiipprzx</t>
  </si>
  <si>
    <t>BM270BMIIPPHUZX</t>
  </si>
  <si>
    <t>CB242Ybmiprx</t>
  </si>
  <si>
    <t>CB242YDbmiprcx</t>
  </si>
  <si>
    <t>CB271HBbmidr</t>
  </si>
  <si>
    <t>CB272Usmiiprx</t>
  </si>
  <si>
    <t>CB282Ksmiiprx</t>
  </si>
  <si>
    <t>28" 16:9</t>
  </si>
  <si>
    <t>28-30 inch</t>
  </si>
  <si>
    <t>CB292CUbmiipruzx</t>
  </si>
  <si>
    <t>29" 21:9</t>
  </si>
  <si>
    <t>2560x1080</t>
  </si>
  <si>
    <t>CB292CUbmiiprx</t>
  </si>
  <si>
    <t>CB342CKsmiiphzx</t>
  </si>
  <si>
    <t>34" 21:9</t>
  </si>
  <si>
    <t>3440x1440</t>
  </si>
  <si>
    <t>CG437KP</t>
  </si>
  <si>
    <t>42,5" 16:9</t>
  </si>
  <si>
    <t>40+ inch</t>
  </si>
  <si>
    <t>CM2241W</t>
  </si>
  <si>
    <t>24" 16:10</t>
  </si>
  <si>
    <t>1920x1200</t>
  </si>
  <si>
    <t>CP1241YV</t>
  </si>
  <si>
    <t>2 ms</t>
  </si>
  <si>
    <t>CP7271KP</t>
  </si>
  <si>
    <t>EB321HQUCbidpx</t>
  </si>
  <si>
    <t>ED242QRwi</t>
  </si>
  <si>
    <t>ED270R</t>
  </si>
  <si>
    <t>ED270RPbiipx</t>
  </si>
  <si>
    <t>ED270UPbiipx</t>
  </si>
  <si>
    <t>ED272Abix</t>
  </si>
  <si>
    <t>ED273Bbmiix</t>
  </si>
  <si>
    <t>ED273UAbmiipx</t>
  </si>
  <si>
    <t>ED273wmidx</t>
  </si>
  <si>
    <t>ED320QRPbiipx</t>
  </si>
  <si>
    <t>ED323QURAbidpx</t>
  </si>
  <si>
    <t>EG240YPbipx</t>
  </si>
  <si>
    <t>EH273bix</t>
  </si>
  <si>
    <t>EI242QRPbiipx</t>
  </si>
  <si>
    <t>EI272URPBMIIIP</t>
  </si>
  <si>
    <t>EI272URPbmiiipx</t>
  </si>
  <si>
    <t>EI322QURPbmiippx</t>
  </si>
  <si>
    <t>EI342CKRPbmiippx</t>
  </si>
  <si>
    <t>EI491CRPbmiiipx</t>
  </si>
  <si>
    <t>48,9" 32:9</t>
  </si>
  <si>
    <t>3840x1080</t>
  </si>
  <si>
    <t>EI491CRSbmiiiphx</t>
  </si>
  <si>
    <t>EK240YAbi</t>
  </si>
  <si>
    <t>EK240YBbmiix</t>
  </si>
  <si>
    <t>EK240YCbi</t>
  </si>
  <si>
    <t>HA240YAwi</t>
  </si>
  <si>
    <t>HA270Awi</t>
  </si>
  <si>
    <t>K202HQLAb</t>
  </si>
  <si>
    <t>K222HQLbd</t>
  </si>
  <si>
    <t>K222HQLBid</t>
  </si>
  <si>
    <t>K242HQLbid</t>
  </si>
  <si>
    <t>K242HYLBBD</t>
  </si>
  <si>
    <t>K243Ybmix</t>
  </si>
  <si>
    <t>K272HLEbd</t>
  </si>
  <si>
    <t>K272HLEbid</t>
  </si>
  <si>
    <t>K272HLHbi</t>
  </si>
  <si>
    <t>K273bmix</t>
  </si>
  <si>
    <t>KA240HQBbid</t>
  </si>
  <si>
    <t>KA242Ybi</t>
  </si>
  <si>
    <t>KA272Abi</t>
  </si>
  <si>
    <t>KA272Ubiipx</t>
  </si>
  <si>
    <t>KB242HYLbix</t>
  </si>
  <si>
    <t>KB272HLHbi</t>
  </si>
  <si>
    <t>KG251QDbmiipx</t>
  </si>
  <si>
    <t>KG251QJbmidpx</t>
  </si>
  <si>
    <t>KG282Kbmiipx</t>
  </si>
  <si>
    <t>QG271bii</t>
  </si>
  <si>
    <t>R240HYbidx</t>
  </si>
  <si>
    <t>R271Bbix</t>
  </si>
  <si>
    <t>RG240Ybmiix</t>
  </si>
  <si>
    <t>RG241YPbiipx</t>
  </si>
  <si>
    <t>RG270bmiix</t>
  </si>
  <si>
    <t>RG321QUPbiipx</t>
  </si>
  <si>
    <t>RT240Ybmid</t>
  </si>
  <si>
    <t>SA220QAbi</t>
  </si>
  <si>
    <t>SA240YAbi</t>
  </si>
  <si>
    <t>SA270Abi</t>
  </si>
  <si>
    <t>SA270Bbmipux</t>
  </si>
  <si>
    <t>SB220Qbi</t>
  </si>
  <si>
    <t>SB271bi</t>
  </si>
  <si>
    <t>SB271bmix</t>
  </si>
  <si>
    <t>UT241Ybmiuzx</t>
  </si>
  <si>
    <t>V176Lb</t>
  </si>
  <si>
    <t>17" 5:4</t>
  </si>
  <si>
    <t>Other</t>
  </si>
  <si>
    <t>1280x1024</t>
  </si>
  <si>
    <t>HD</t>
  </si>
  <si>
    <t>V206HQLAb</t>
  </si>
  <si>
    <t>19,5" 16:9</t>
  </si>
  <si>
    <t>1600x900</t>
  </si>
  <si>
    <t>V226HQLBbd</t>
  </si>
  <si>
    <t>V226HQLBbi</t>
  </si>
  <si>
    <t>V227QAbmix</t>
  </si>
  <si>
    <t>V227Qbi</t>
  </si>
  <si>
    <t>V227Qbip</t>
  </si>
  <si>
    <t>V246HQLbi</t>
  </si>
  <si>
    <t>V247Ybi</t>
  </si>
  <si>
    <t>V247Ybip</t>
  </si>
  <si>
    <t>V247YUbmiipx</t>
  </si>
  <si>
    <t>V277bi</t>
  </si>
  <si>
    <t>V277BIP</t>
  </si>
  <si>
    <t>V277bmipx</t>
  </si>
  <si>
    <t>V277Ubmiipx</t>
  </si>
  <si>
    <t>V287Kbmiipx</t>
  </si>
  <si>
    <t>VG220Qbmiix</t>
  </si>
  <si>
    <t>VG240Ybmiix</t>
  </si>
  <si>
    <t>VG240YSbmiipx</t>
  </si>
  <si>
    <t>VG240YUbmiipx</t>
  </si>
  <si>
    <t>VG242YPbmiipx</t>
  </si>
  <si>
    <t>VG252QPbmiipx</t>
  </si>
  <si>
    <t>VG252QXbmiipx</t>
  </si>
  <si>
    <t>VG270bmiix</t>
  </si>
  <si>
    <t>VG270bmipx</t>
  </si>
  <si>
    <t>VG270Kbmiipx</t>
  </si>
  <si>
    <t>VG270Sbmiipx</t>
  </si>
  <si>
    <t>VG270Ubmiipx</t>
  </si>
  <si>
    <t>VG270UPbmiipx</t>
  </si>
  <si>
    <t>VG271Pbmiipx</t>
  </si>
  <si>
    <t>VG271Sbmiipx</t>
  </si>
  <si>
    <t>VG271UPbmiipx</t>
  </si>
  <si>
    <t>VG271USbmiipx</t>
  </si>
  <si>
    <t>VG272Pbmiipx</t>
  </si>
  <si>
    <t>VG272Sbmiipx</t>
  </si>
  <si>
    <t>VG272UPbmiipx</t>
  </si>
  <si>
    <t>VG272UVbmiipx</t>
  </si>
  <si>
    <t>VG280Kbmiipx</t>
  </si>
  <si>
    <t>X25</t>
  </si>
  <si>
    <t>X34GSbmiipphuzx</t>
  </si>
  <si>
    <t>XB253QGPbmiiprzx</t>
  </si>
  <si>
    <t>XB253QGWbmiiprzx</t>
  </si>
  <si>
    <t>XB253QGXbmiiprzx</t>
  </si>
  <si>
    <t>XB253QGZbmiiprzx</t>
  </si>
  <si>
    <t>XB271HAbmiprzx</t>
  </si>
  <si>
    <t>XB271HUAbmiprz</t>
  </si>
  <si>
    <t>XB273GPbmiiprzx</t>
  </si>
  <si>
    <t>XB273GXbmiiprzx</t>
  </si>
  <si>
    <t>XB273KGPbmiipprzx</t>
  </si>
  <si>
    <t>XB273UGSbmiiprzx</t>
  </si>
  <si>
    <t>XB273UGXbmiipruzx</t>
  </si>
  <si>
    <t>XB273UNVbmiiprzx</t>
  </si>
  <si>
    <t>XB273UNXbmiiprzx</t>
  </si>
  <si>
    <t>XB323UGPbmiiphzx</t>
  </si>
  <si>
    <t>XB323UGXbmiiphzx</t>
  </si>
  <si>
    <t>XF252QPbmiiprx</t>
  </si>
  <si>
    <t>XF270HAbmidprzx</t>
  </si>
  <si>
    <t>XF270HBbmiiprzx</t>
  </si>
  <si>
    <t>XF270HUCbmiiprx</t>
  </si>
  <si>
    <t>XN253QPbmiprzx</t>
  </si>
  <si>
    <t>XV2</t>
  </si>
  <si>
    <t>XV242YPbmiiprx</t>
  </si>
  <si>
    <t>XV252QFbmiiprx</t>
  </si>
  <si>
    <t>XV252QPbmiiphzx</t>
  </si>
  <si>
    <t>XV252QPbmiiprx</t>
  </si>
  <si>
    <t>XV252QZbmiiprx</t>
  </si>
  <si>
    <t>XV253QPbmiiprzx</t>
  </si>
  <si>
    <t>XV253QXbmiiprzx</t>
  </si>
  <si>
    <t>XV270bmiprx</t>
  </si>
  <si>
    <t>XV272LVbmiiprx</t>
  </si>
  <si>
    <t>XV272Mbmiiprx</t>
  </si>
  <si>
    <t>XV272Pbmiiprzx</t>
  </si>
  <si>
    <t>XV272Sbmiiprx</t>
  </si>
  <si>
    <t>XV272UKVbmiiprzx</t>
  </si>
  <si>
    <t>XV272UPbmiiprzx</t>
  </si>
  <si>
    <t>XV273Xbmiiprzx</t>
  </si>
  <si>
    <t>XV280Kbmiiprx</t>
  </si>
  <si>
    <t>XV282KKVbmiipruzx</t>
  </si>
  <si>
    <t>XV3</t>
  </si>
  <si>
    <t>XV322QUKVbmiiphzx</t>
  </si>
  <si>
    <t>XV322QUPbmiipphzx</t>
  </si>
  <si>
    <t>32" 16:9</t>
  </si>
  <si>
    <t>XV340CKPbmiipphzx</t>
  </si>
  <si>
    <t>XV431CPwmiiphx</t>
  </si>
  <si>
    <t>43,8" 32:9</t>
  </si>
  <si>
    <t>XZ242QPbmiiphx</t>
  </si>
  <si>
    <t>XZ270Xbmiiphx</t>
  </si>
  <si>
    <t>XZ271UAbmiiphzx</t>
  </si>
  <si>
    <t>XZ272UPbmiiphx</t>
  </si>
  <si>
    <t>XZ272UVbmiiphx</t>
  </si>
  <si>
    <t>XZ320QXbmiiphx</t>
  </si>
  <si>
    <t>XZ322QVbmiiphx</t>
  </si>
  <si>
    <t>XZ342CUPbmiiphx</t>
  </si>
  <si>
    <t>Z35</t>
  </si>
  <si>
    <t>35" 21:9</t>
  </si>
  <si>
    <t>AOC</t>
  </si>
  <si>
    <t>22B2AM</t>
  </si>
  <si>
    <t>4ms</t>
  </si>
  <si>
    <t>22B2DA</t>
  </si>
  <si>
    <t>22B2DM</t>
  </si>
  <si>
    <t>22B2H</t>
  </si>
  <si>
    <t>7 ms</t>
  </si>
  <si>
    <t>22B2QAM</t>
  </si>
  <si>
    <t>22B2XDM</t>
  </si>
  <si>
    <t>22E1D</t>
  </si>
  <si>
    <t>22E1Q</t>
  </si>
  <si>
    <t>22P1</t>
  </si>
  <si>
    <t>22P1D</t>
  </si>
  <si>
    <t>22P2DU</t>
  </si>
  <si>
    <t>22P2Q</t>
  </si>
  <si>
    <t>22V2Q</t>
  </si>
  <si>
    <t>24B1H</t>
  </si>
  <si>
    <t>24B1XH</t>
  </si>
  <si>
    <t>24B2XD</t>
  </si>
  <si>
    <t>24B2XDA</t>
  </si>
  <si>
    <t>24B2XDAM</t>
  </si>
  <si>
    <t>24B2XDM</t>
  </si>
  <si>
    <t>24B2XH</t>
  </si>
  <si>
    <t>24B2XHM2</t>
  </si>
  <si>
    <t>24E1Q</t>
  </si>
  <si>
    <t>24G2</t>
  </si>
  <si>
    <t>24G2AE</t>
  </si>
  <si>
    <t>24G2SAE</t>
  </si>
  <si>
    <t>24G2SU</t>
  </si>
  <si>
    <t>24G2U</t>
  </si>
  <si>
    <t>24G2U5</t>
  </si>
  <si>
    <t>24G2ZE</t>
  </si>
  <si>
    <t>24G2ZU</t>
  </si>
  <si>
    <t>24P1</t>
  </si>
  <si>
    <t>24P2C</t>
  </si>
  <si>
    <t>24P2Q</t>
  </si>
  <si>
    <t>24V2Q</t>
  </si>
  <si>
    <t>27B1H</t>
  </si>
  <si>
    <t>27B2AM</t>
  </si>
  <si>
    <t>27B2DA</t>
  </si>
  <si>
    <t>27B2DM</t>
  </si>
  <si>
    <t>27B2H</t>
  </si>
  <si>
    <t>27B2QAM</t>
  </si>
  <si>
    <t>27E2QAE</t>
  </si>
  <si>
    <t>27G2</t>
  </si>
  <si>
    <t>27G2AE</t>
  </si>
  <si>
    <t>27G2SAE</t>
  </si>
  <si>
    <t>27G2SU</t>
  </si>
  <si>
    <t>27G2U</t>
  </si>
  <si>
    <t>27G2U5</t>
  </si>
  <si>
    <t>27P1</t>
  </si>
  <si>
    <t>27P2C</t>
  </si>
  <si>
    <t>27P2Q</t>
  </si>
  <si>
    <t>27V2Q</t>
  </si>
  <si>
    <t>AG241QG</t>
  </si>
  <si>
    <t>AG251FG</t>
  </si>
  <si>
    <t>AG251FZ2E</t>
  </si>
  <si>
    <t>AG273QCX</t>
  </si>
  <si>
    <t>AG273QX</t>
  </si>
  <si>
    <t>AG273QXP</t>
  </si>
  <si>
    <t>AG273QZ</t>
  </si>
  <si>
    <t>AG274FZ</t>
  </si>
  <si>
    <t>AG324UX</t>
  </si>
  <si>
    <t>AG493UCX</t>
  </si>
  <si>
    <t>5120x1440</t>
  </si>
  <si>
    <t>AG493UCX2</t>
  </si>
  <si>
    <t>C24G1</t>
  </si>
  <si>
    <t>C24G2AE</t>
  </si>
  <si>
    <t>C24G2U</t>
  </si>
  <si>
    <t>C27G2AE</t>
  </si>
  <si>
    <t>C27G2U</t>
  </si>
  <si>
    <t>C27G2ZE</t>
  </si>
  <si>
    <t>C27G2ZU</t>
  </si>
  <si>
    <t>C27G3U</t>
  </si>
  <si>
    <t>C32G1</t>
  </si>
  <si>
    <t>C32G2AE</t>
  </si>
  <si>
    <t>C32G2ZE</t>
  </si>
  <si>
    <t>C32G3AE</t>
  </si>
  <si>
    <t>CQ27G2U</t>
  </si>
  <si>
    <t>CQ27G3SU</t>
  </si>
  <si>
    <t>CQ32G1</t>
  </si>
  <si>
    <t>CQ32G2SE</t>
  </si>
  <si>
    <t>CQ32G3SU</t>
  </si>
  <si>
    <t>CU34G2</t>
  </si>
  <si>
    <t>CU34G2X</t>
  </si>
  <si>
    <t>CU34G3S</t>
  </si>
  <si>
    <t>CU34P2A</t>
  </si>
  <si>
    <t>E2070SWN</t>
  </si>
  <si>
    <t>E2270SWDN</t>
  </si>
  <si>
    <t>E2270SWHN</t>
  </si>
  <si>
    <t>E2270SWN</t>
  </si>
  <si>
    <t>E719SD</t>
  </si>
  <si>
    <t>E970SWN</t>
  </si>
  <si>
    <t>18,5" 16:9</t>
  </si>
  <si>
    <t>1366x768</t>
  </si>
  <si>
    <t>G2460PF</t>
  </si>
  <si>
    <t>G2460VQ6</t>
  </si>
  <si>
    <t>G2490VXA</t>
  </si>
  <si>
    <t>G2590FX</t>
  </si>
  <si>
    <t>G2590VXQ</t>
  </si>
  <si>
    <t>G2778VQ</t>
  </si>
  <si>
    <t>G2790PX</t>
  </si>
  <si>
    <t>G2790VXA</t>
  </si>
  <si>
    <t>I2480SX</t>
  </si>
  <si>
    <t>I2490PXQU</t>
  </si>
  <si>
    <t>I2490VXQ</t>
  </si>
  <si>
    <t>I2790PQU</t>
  </si>
  <si>
    <t>M2060SWDA2</t>
  </si>
  <si>
    <t>M2470swd2</t>
  </si>
  <si>
    <t>M2470SWD23</t>
  </si>
  <si>
    <t>M2470SWDA2</t>
  </si>
  <si>
    <t>m2470swh</t>
  </si>
  <si>
    <t>PD27</t>
  </si>
  <si>
    <t>Q24P2Q</t>
  </si>
  <si>
    <t>Q24V4EA</t>
  </si>
  <si>
    <t>Q2790PQE</t>
  </si>
  <si>
    <t>Q27G2S</t>
  </si>
  <si>
    <t>Q27G2U</t>
  </si>
  <si>
    <t>Q27P1</t>
  </si>
  <si>
    <t>Q27P2Q</t>
  </si>
  <si>
    <t>Q27T1</t>
  </si>
  <si>
    <t>Q27V4EA</t>
  </si>
  <si>
    <t>Q3279VWF</t>
  </si>
  <si>
    <t>Q3279VWFD8</t>
  </si>
  <si>
    <t>Q32E2N</t>
  </si>
  <si>
    <t>Q32P2</t>
  </si>
  <si>
    <t>Q32P2CA</t>
  </si>
  <si>
    <t>Q32V4</t>
  </si>
  <si>
    <t>U2777PQU</t>
  </si>
  <si>
    <t>U2790PQU</t>
  </si>
  <si>
    <t>U27P2</t>
  </si>
  <si>
    <t>U27P2CA</t>
  </si>
  <si>
    <t>U27V4EA</t>
  </si>
  <si>
    <t>U2879VF</t>
  </si>
  <si>
    <t>U28G2AE</t>
  </si>
  <si>
    <t>U28G2XU</t>
  </si>
  <si>
    <t>U28P2A</t>
  </si>
  <si>
    <t>U3277FWQ</t>
  </si>
  <si>
    <t>U3277PWQU</t>
  </si>
  <si>
    <t>U32E2N</t>
  </si>
  <si>
    <t>U32P2</t>
  </si>
  <si>
    <t>U32P2CA</t>
  </si>
  <si>
    <t>U32U1</t>
  </si>
  <si>
    <t>X24P1</t>
  </si>
  <si>
    <t>Asus</t>
  </si>
  <si>
    <t>BE24EQSB</t>
  </si>
  <si>
    <t>BE24WQLB</t>
  </si>
  <si>
    <t>MZ27AQ</t>
  </si>
  <si>
    <t>PA247CV</t>
  </si>
  <si>
    <t>PA248QV</t>
  </si>
  <si>
    <t>PA24AC</t>
  </si>
  <si>
    <t>PA278QV</t>
  </si>
  <si>
    <t>PA279CV</t>
  </si>
  <si>
    <t>PA27AC</t>
  </si>
  <si>
    <t>PA27UCX-K</t>
  </si>
  <si>
    <t>PG259QN</t>
  </si>
  <si>
    <t>PG259QNR</t>
  </si>
  <si>
    <t>PG279QM</t>
  </si>
  <si>
    <t>PG329Q</t>
  </si>
  <si>
    <t>PG32UQ</t>
  </si>
  <si>
    <t>PG32UQX</t>
  </si>
  <si>
    <t>VA247HE</t>
  </si>
  <si>
    <t>VA249HE</t>
  </si>
  <si>
    <t>VA24DQ</t>
  </si>
  <si>
    <t>VA24DQLB</t>
  </si>
  <si>
    <t>VA24DQSB</t>
  </si>
  <si>
    <t>VA24ECE</t>
  </si>
  <si>
    <t>VA24EHE</t>
  </si>
  <si>
    <t>VA27AQSB</t>
  </si>
  <si>
    <t>VA27DQ</t>
  </si>
  <si>
    <t>VA27DQSB</t>
  </si>
  <si>
    <t>VA27DQSB-W</t>
  </si>
  <si>
    <t>VA27EHE</t>
  </si>
  <si>
    <t>VG247Q1A</t>
  </si>
  <si>
    <t>VG248QG</t>
  </si>
  <si>
    <t>VG249Q</t>
  </si>
  <si>
    <t>VG24VQ</t>
  </si>
  <si>
    <t>VG24VQR</t>
  </si>
  <si>
    <t>VG258QM</t>
  </si>
  <si>
    <t>VG259QM</t>
  </si>
  <si>
    <t>VG278QF</t>
  </si>
  <si>
    <t>VG278QR</t>
  </si>
  <si>
    <t>VG279Q</t>
  </si>
  <si>
    <t>3 ms</t>
  </si>
  <si>
    <t>VG279QL1A</t>
  </si>
  <si>
    <t>VG279QM</t>
  </si>
  <si>
    <t>VG279QR</t>
  </si>
  <si>
    <t>VG27AQ</t>
  </si>
  <si>
    <t>VG27AQ1A</t>
  </si>
  <si>
    <t>VG27AQL1A</t>
  </si>
  <si>
    <t>VG27VQ</t>
  </si>
  <si>
    <t>VG27WQ</t>
  </si>
  <si>
    <t>VG289Q</t>
  </si>
  <si>
    <t>VG28UQL1A</t>
  </si>
  <si>
    <t>VG328H1B</t>
  </si>
  <si>
    <t>VG32VQ</t>
  </si>
  <si>
    <t>VG32VQR</t>
  </si>
  <si>
    <t>VG34VQL1B</t>
  </si>
  <si>
    <t>VP228DE</t>
  </si>
  <si>
    <t>VP228HE</t>
  </si>
  <si>
    <t>VP247HAE</t>
  </si>
  <si>
    <t>VS197DE</t>
  </si>
  <si>
    <t>VT229H</t>
  </si>
  <si>
    <t>VY249HE</t>
  </si>
  <si>
    <t>VY279HE</t>
  </si>
  <si>
    <t>VZ239HE</t>
  </si>
  <si>
    <t>23" 16:9</t>
  </si>
  <si>
    <t>VZ239HE-W</t>
  </si>
  <si>
    <t>VZ249HE-W</t>
  </si>
  <si>
    <t>VZ24EHE</t>
  </si>
  <si>
    <t>XG17AHP</t>
  </si>
  <si>
    <t>XG17AHPE</t>
  </si>
  <si>
    <t>XG258Q</t>
  </si>
  <si>
    <t>XG27AQ</t>
  </si>
  <si>
    <t>XG27AQM</t>
  </si>
  <si>
    <t>XG27UQR</t>
  </si>
  <si>
    <t>XG27WQ</t>
  </si>
  <si>
    <t>XG32VC</t>
  </si>
  <si>
    <t>XG349C</t>
  </si>
  <si>
    <t>XG438QR</t>
  </si>
  <si>
    <t>XG43UQ</t>
  </si>
  <si>
    <t>XG49VQ</t>
  </si>
  <si>
    <t>BenQ</t>
  </si>
  <si>
    <t>BL2283</t>
  </si>
  <si>
    <t>BL2381T</t>
  </si>
  <si>
    <t>BL2420PT</t>
  </si>
  <si>
    <t>BL2423PT</t>
  </si>
  <si>
    <t>BL2480</t>
  </si>
  <si>
    <t>BL2480T</t>
  </si>
  <si>
    <t>BL2483TM</t>
  </si>
  <si>
    <t>BL2581T</t>
  </si>
  <si>
    <t>BL2780</t>
  </si>
  <si>
    <t>BL2780T</t>
  </si>
  <si>
    <t>BL2783</t>
  </si>
  <si>
    <t>EL2870U</t>
  </si>
  <si>
    <t>EL2870UE</t>
  </si>
  <si>
    <t>EW2480</t>
  </si>
  <si>
    <t>EW2780</t>
  </si>
  <si>
    <t>EW2780U</t>
  </si>
  <si>
    <t>EW3270U</t>
  </si>
  <si>
    <t>EW3270UE</t>
  </si>
  <si>
    <t>EW3280U</t>
  </si>
  <si>
    <t>EX2510</t>
  </si>
  <si>
    <t>EX2510S</t>
  </si>
  <si>
    <t>EX2710</t>
  </si>
  <si>
    <t>EX2710Q</t>
  </si>
  <si>
    <t>EX2710R</t>
  </si>
  <si>
    <t>EX2710S</t>
  </si>
  <si>
    <t>EX2780Q</t>
  </si>
  <si>
    <t>EX3210R</t>
  </si>
  <si>
    <t>EX3415R</t>
  </si>
  <si>
    <t>EX3501R</t>
  </si>
  <si>
    <t>GL2480</t>
  </si>
  <si>
    <t>GL2480E</t>
  </si>
  <si>
    <t>GL2780</t>
  </si>
  <si>
    <t>GL2780E</t>
  </si>
  <si>
    <t>GW2280</t>
  </si>
  <si>
    <t>GW2283</t>
  </si>
  <si>
    <t>GW2475H</t>
  </si>
  <si>
    <t>GW2480</t>
  </si>
  <si>
    <t>GW2480T</t>
  </si>
  <si>
    <t>GW2780</t>
  </si>
  <si>
    <t>GW2780E</t>
  </si>
  <si>
    <t>GW2780T</t>
  </si>
  <si>
    <t>PD2500Q</t>
  </si>
  <si>
    <t>PD2700Q</t>
  </si>
  <si>
    <t>PD2700U</t>
  </si>
  <si>
    <t>PD2705Q</t>
  </si>
  <si>
    <t>PD2725U</t>
  </si>
  <si>
    <t>PD3200Q</t>
  </si>
  <si>
    <t>PD3200U</t>
  </si>
  <si>
    <t>PD3220U</t>
  </si>
  <si>
    <t>PD3420Q</t>
  </si>
  <si>
    <t>SW270C</t>
  </si>
  <si>
    <t>SW320</t>
  </si>
  <si>
    <t>XL2411K</t>
  </si>
  <si>
    <t>XL2411P</t>
  </si>
  <si>
    <t>XL2430</t>
  </si>
  <si>
    <t>XL2540K</t>
  </si>
  <si>
    <t>XL2546</t>
  </si>
  <si>
    <t>XL2546K</t>
  </si>
  <si>
    <t>XL2731</t>
  </si>
  <si>
    <t>XL2731K</t>
  </si>
  <si>
    <t>XL2740</t>
  </si>
  <si>
    <t>Dell</t>
  </si>
  <si>
    <t>AW2521H</t>
  </si>
  <si>
    <t>AW2521HFA</t>
  </si>
  <si>
    <t>AW2521HFLA</t>
  </si>
  <si>
    <t>AW2720HF</t>
  </si>
  <si>
    <t>AW2720HFA</t>
  </si>
  <si>
    <t>AW2721D</t>
  </si>
  <si>
    <t>PLS</t>
  </si>
  <si>
    <t>AW3821DW</t>
  </si>
  <si>
    <t>37,5" 24:10</t>
  </si>
  <si>
    <t>3840x1600</t>
  </si>
  <si>
    <t>C2722DE</t>
  </si>
  <si>
    <t>8 ms</t>
  </si>
  <si>
    <t>C3422WE</t>
  </si>
  <si>
    <t>E1715S</t>
  </si>
  <si>
    <t>E2016HV</t>
  </si>
  <si>
    <t>E2020H</t>
  </si>
  <si>
    <t>E2216Hv</t>
  </si>
  <si>
    <t>E2220H</t>
  </si>
  <si>
    <t>E2221HN</t>
  </si>
  <si>
    <t>E2222H</t>
  </si>
  <si>
    <t>E2222HS</t>
  </si>
  <si>
    <t>E2420H</t>
  </si>
  <si>
    <t>E2420HS</t>
  </si>
  <si>
    <t>E2421HN</t>
  </si>
  <si>
    <t>E2422H</t>
  </si>
  <si>
    <t>E2422HN</t>
  </si>
  <si>
    <t>E2422HS</t>
  </si>
  <si>
    <t>E2720H</t>
  </si>
  <si>
    <t>E2720HS</t>
  </si>
  <si>
    <t>E2722H</t>
  </si>
  <si>
    <t>E2722HS</t>
  </si>
  <si>
    <t>P1917S</t>
  </si>
  <si>
    <t>19" 5:4</t>
  </si>
  <si>
    <t>P2217</t>
  </si>
  <si>
    <t>22" 16:10</t>
  </si>
  <si>
    <t>1680x1050</t>
  </si>
  <si>
    <t>P2219H</t>
  </si>
  <si>
    <t>P2222H</t>
  </si>
  <si>
    <t>P2319H</t>
  </si>
  <si>
    <t>P2418HT</t>
  </si>
  <si>
    <t>P2418HZ</t>
  </si>
  <si>
    <t>P2418HZm</t>
  </si>
  <si>
    <t>P2419H</t>
  </si>
  <si>
    <t>P2419HC</t>
  </si>
  <si>
    <t>P2421</t>
  </si>
  <si>
    <t>P2421D</t>
  </si>
  <si>
    <t>P2422H</t>
  </si>
  <si>
    <t>P2422HE</t>
  </si>
  <si>
    <t>P2719H</t>
  </si>
  <si>
    <t>P2720D</t>
  </si>
  <si>
    <t>P2720DC</t>
  </si>
  <si>
    <t>P2721Q</t>
  </si>
  <si>
    <t>P2722H</t>
  </si>
  <si>
    <t>P2722HE</t>
  </si>
  <si>
    <t>P3221D</t>
  </si>
  <si>
    <t>P3222QE</t>
  </si>
  <si>
    <t>P3421W</t>
  </si>
  <si>
    <t>S2216H</t>
  </si>
  <si>
    <t>S2421H</t>
  </si>
  <si>
    <t>S2421HGF</t>
  </si>
  <si>
    <t>S2421HN</t>
  </si>
  <si>
    <t>S2421HS</t>
  </si>
  <si>
    <t>S2422HG</t>
  </si>
  <si>
    <t>S2422HZ</t>
  </si>
  <si>
    <t>S2522HG</t>
  </si>
  <si>
    <t>S2721D</t>
  </si>
  <si>
    <t>S2721DGFA</t>
  </si>
  <si>
    <t>S2721DS</t>
  </si>
  <si>
    <t>S2721H</t>
  </si>
  <si>
    <t>S2721HGF</t>
  </si>
  <si>
    <t>S2721HN</t>
  </si>
  <si>
    <t>S2721HS</t>
  </si>
  <si>
    <t>S2721HSX</t>
  </si>
  <si>
    <t>S2721QS</t>
  </si>
  <si>
    <t>S2722DC</t>
  </si>
  <si>
    <t>S2722DGM</t>
  </si>
  <si>
    <t>S2722DZ</t>
  </si>
  <si>
    <t>S2722QC</t>
  </si>
  <si>
    <t>S3221QS</t>
  </si>
  <si>
    <t>S3222DGM</t>
  </si>
  <si>
    <t>S3422DW</t>
  </si>
  <si>
    <t>S3422DWG</t>
  </si>
  <si>
    <t>SE2222H</t>
  </si>
  <si>
    <t>SE2422H</t>
  </si>
  <si>
    <t>SE2722H</t>
  </si>
  <si>
    <t>U2419H</t>
  </si>
  <si>
    <t>U2421E</t>
  </si>
  <si>
    <t>U2422H</t>
  </si>
  <si>
    <t>U2422HE</t>
  </si>
  <si>
    <t>U2520D</t>
  </si>
  <si>
    <t>U2720Q</t>
  </si>
  <si>
    <t>U2722D</t>
  </si>
  <si>
    <t>U2722DE</t>
  </si>
  <si>
    <t>U3219Q</t>
  </si>
  <si>
    <t>U3821DW</t>
  </si>
  <si>
    <t>U4021QW</t>
  </si>
  <si>
    <t>39,7" 16:9</t>
  </si>
  <si>
    <t>5120x2160</t>
  </si>
  <si>
    <t>U4320Q</t>
  </si>
  <si>
    <t>UP2716DA</t>
  </si>
  <si>
    <t>UP2720Q</t>
  </si>
  <si>
    <t>HP</t>
  </si>
  <si>
    <t>22f</t>
  </si>
  <si>
    <t>22x</t>
  </si>
  <si>
    <t>24f</t>
  </si>
  <si>
    <t>24fh</t>
  </si>
  <si>
    <t>24fw</t>
  </si>
  <si>
    <t>24mq</t>
  </si>
  <si>
    <t>25x</t>
  </si>
  <si>
    <t>27f</t>
  </si>
  <si>
    <t>27fh</t>
  </si>
  <si>
    <t>27fw</t>
  </si>
  <si>
    <t>27m</t>
  </si>
  <si>
    <t>27mq</t>
  </si>
  <si>
    <t>27w</t>
  </si>
  <si>
    <t>32f</t>
  </si>
  <si>
    <t>32s</t>
  </si>
  <si>
    <t>E190i</t>
  </si>
  <si>
    <t>E223d</t>
  </si>
  <si>
    <t>E23 G4</t>
  </si>
  <si>
    <t>E24 G4</t>
  </si>
  <si>
    <t>E243d</t>
  </si>
  <si>
    <t>E24i G4</t>
  </si>
  <si>
    <t>E24mv G4</t>
  </si>
  <si>
    <t>E24t G4</t>
  </si>
  <si>
    <t>E24u G4</t>
  </si>
  <si>
    <t>E27 G4</t>
  </si>
  <si>
    <t>E273m</t>
  </si>
  <si>
    <t>E27q G4</t>
  </si>
  <si>
    <t>E27u G4</t>
  </si>
  <si>
    <t>m24f</t>
  </si>
  <si>
    <t>M24fd</t>
  </si>
  <si>
    <t>M24fe</t>
  </si>
  <si>
    <t>M24fwa</t>
  </si>
  <si>
    <t>m27f</t>
  </si>
  <si>
    <t>M27fd</t>
  </si>
  <si>
    <t>M27fe</t>
  </si>
  <si>
    <t>m27fq</t>
  </si>
  <si>
    <t>M27fwa</t>
  </si>
  <si>
    <t>M32f</t>
  </si>
  <si>
    <t>M34d</t>
  </si>
  <si>
    <t>Omen 25</t>
  </si>
  <si>
    <t>Omen 25i</t>
  </si>
  <si>
    <t>OMEN 27c</t>
  </si>
  <si>
    <t>Omen 27i</t>
  </si>
  <si>
    <t>Omen X 25</t>
  </si>
  <si>
    <t>Omen X 25f</t>
  </si>
  <si>
    <t>P19b G4</t>
  </si>
  <si>
    <t>P21b G4</t>
  </si>
  <si>
    <t>P22 G4</t>
  </si>
  <si>
    <t>P22h G4</t>
  </si>
  <si>
    <t>P22v G4</t>
  </si>
  <si>
    <t>P24 G4</t>
  </si>
  <si>
    <t>P24q G4</t>
  </si>
  <si>
    <t>P24v</t>
  </si>
  <si>
    <t>P24v G4</t>
  </si>
  <si>
    <t>P27h G4</t>
  </si>
  <si>
    <t>P27q G4</t>
  </si>
  <si>
    <t>P27v G4</t>
  </si>
  <si>
    <t>P34hc G4</t>
  </si>
  <si>
    <t>Pavilion 32</t>
  </si>
  <si>
    <t>U32</t>
  </si>
  <si>
    <t>v19</t>
  </si>
  <si>
    <t>V20</t>
  </si>
  <si>
    <t>V20HD+</t>
  </si>
  <si>
    <t>V22</t>
  </si>
  <si>
    <t>V221vb</t>
  </si>
  <si>
    <t>V24</t>
  </si>
  <si>
    <t>V241ib</t>
  </si>
  <si>
    <t>14 ms</t>
  </si>
  <si>
    <t>v24i</t>
  </si>
  <si>
    <t>V27i</t>
  </si>
  <si>
    <t>X24c</t>
  </si>
  <si>
    <t>X24ih</t>
  </si>
  <si>
    <t>X27</t>
  </si>
  <si>
    <t>X27c</t>
  </si>
  <si>
    <t>X27q</t>
  </si>
  <si>
    <t>X27qc</t>
  </si>
  <si>
    <t>X32</t>
  </si>
  <si>
    <t>X32c</t>
  </si>
  <si>
    <t>X34</t>
  </si>
  <si>
    <t>Z24f G3</t>
  </si>
  <si>
    <t>Z24n G3</t>
  </si>
  <si>
    <t>Z24u G3</t>
  </si>
  <si>
    <t>Z25xs G3</t>
  </si>
  <si>
    <t>Z27k G3</t>
  </si>
  <si>
    <t>Z27q G3</t>
  </si>
  <si>
    <t>Z32</t>
  </si>
  <si>
    <t>Z38c</t>
  </si>
  <si>
    <t>Z43</t>
  </si>
  <si>
    <t>iiYama</t>
  </si>
  <si>
    <t>B2791HSU</t>
  </si>
  <si>
    <t>B2791QSU</t>
  </si>
  <si>
    <t>B2875UHSU</t>
  </si>
  <si>
    <t>G2230HS</t>
  </si>
  <si>
    <t>G2440HSU</t>
  </si>
  <si>
    <t>G2466HSU</t>
  </si>
  <si>
    <t>G2470HSU</t>
  </si>
  <si>
    <t>G2530HSU</t>
  </si>
  <si>
    <t>G2560HSU</t>
  </si>
  <si>
    <t>G2730HSU</t>
  </si>
  <si>
    <t>G2740HSU</t>
  </si>
  <si>
    <t>G2740QSU</t>
  </si>
  <si>
    <t>G2766HSU</t>
  </si>
  <si>
    <t>G2770HSU</t>
  </si>
  <si>
    <t>GB2466HSU</t>
  </si>
  <si>
    <t>GB2470HSU</t>
  </si>
  <si>
    <t>GB2560HSU</t>
  </si>
  <si>
    <t>GB2570HSU</t>
  </si>
  <si>
    <t>GB2590HSU</t>
  </si>
  <si>
    <t>GB2730HSU</t>
  </si>
  <si>
    <t>GB2730QSU</t>
  </si>
  <si>
    <t>GB2760HSU</t>
  </si>
  <si>
    <t>GB2760QSU</t>
  </si>
  <si>
    <t>GB2766HSU</t>
  </si>
  <si>
    <t>GB2770HSU</t>
  </si>
  <si>
    <t>GB2770QSU</t>
  </si>
  <si>
    <t>2560x1600</t>
  </si>
  <si>
    <t>GB3266QSU</t>
  </si>
  <si>
    <t>GB3271QSU</t>
  </si>
  <si>
    <t>GB3461WQSU</t>
  </si>
  <si>
    <t>GB3466WQSU</t>
  </si>
  <si>
    <t>X2474HS</t>
  </si>
  <si>
    <t>X2481HS</t>
  </si>
  <si>
    <t>X2483HSU</t>
  </si>
  <si>
    <t>X4373UHSU</t>
  </si>
  <si>
    <t>XB2474HS</t>
  </si>
  <si>
    <t>XB2481HS</t>
  </si>
  <si>
    <t>XB2483HSU</t>
  </si>
  <si>
    <t>XB2783HSU</t>
  </si>
  <si>
    <t>XB3270QS</t>
  </si>
  <si>
    <t>XB3288UHSU</t>
  </si>
  <si>
    <t>XU2294HSU</t>
  </si>
  <si>
    <t>XU2390HS</t>
  </si>
  <si>
    <t>XU2492HSU</t>
  </si>
  <si>
    <t>XU2493HS</t>
  </si>
  <si>
    <t>XU2493HSU</t>
  </si>
  <si>
    <t>XU2494HSU</t>
  </si>
  <si>
    <t>XU2792UHSU</t>
  </si>
  <si>
    <t>XU2793HS</t>
  </si>
  <si>
    <t>XUB2294HSU</t>
  </si>
  <si>
    <t>XUB2390HS</t>
  </si>
  <si>
    <t>XUB2395WSU</t>
  </si>
  <si>
    <t>XUB2490HSUC</t>
  </si>
  <si>
    <t>XUB2492HSN</t>
  </si>
  <si>
    <t>XUB2492HSU</t>
  </si>
  <si>
    <t>XUB2493HS</t>
  </si>
  <si>
    <t>24,1" 16:10</t>
  </si>
  <si>
    <t>XUB2493HSU</t>
  </si>
  <si>
    <t>XUB2494HSU</t>
  </si>
  <si>
    <t>XUB2496HSU</t>
  </si>
  <si>
    <t>XUB2792HSU</t>
  </si>
  <si>
    <t>XUB2792QSN</t>
  </si>
  <si>
    <t>XUB2792QSU</t>
  </si>
  <si>
    <t>XUB2792UHSU</t>
  </si>
  <si>
    <t>XUB2793HSU</t>
  </si>
  <si>
    <t>XUB2796HSU</t>
  </si>
  <si>
    <t>XUB2796QSU</t>
  </si>
  <si>
    <t>XUB2893UHSU</t>
  </si>
  <si>
    <t>XUB3493WQSU</t>
  </si>
  <si>
    <t>Lenovo</t>
  </si>
  <si>
    <t>C22-20</t>
  </si>
  <si>
    <t>C24-20</t>
  </si>
  <si>
    <t>C24-25</t>
  </si>
  <si>
    <t>D22-20</t>
  </si>
  <si>
    <t>D24-20</t>
  </si>
  <si>
    <t>D27-30</t>
  </si>
  <si>
    <t>D32q-20</t>
  </si>
  <si>
    <t>D32qc-20</t>
  </si>
  <si>
    <t>E20-20</t>
  </si>
  <si>
    <t>1440x900</t>
  </si>
  <si>
    <t>E24-28</t>
  </si>
  <si>
    <t>E24q-20</t>
  </si>
  <si>
    <t>E27q-20</t>
  </si>
  <si>
    <t>E29w-20</t>
  </si>
  <si>
    <t>G24-10</t>
  </si>
  <si>
    <t>G25-10</t>
  </si>
  <si>
    <t>G27-20</t>
  </si>
  <si>
    <t>G27c-10</t>
  </si>
  <si>
    <t>G27q-20</t>
  </si>
  <si>
    <t>G32qc-10</t>
  </si>
  <si>
    <t>G34w-10</t>
  </si>
  <si>
    <t>L22e-30</t>
  </si>
  <si>
    <t>L22i-30</t>
  </si>
  <si>
    <t>L24e-30</t>
  </si>
  <si>
    <t>L24i-30</t>
  </si>
  <si>
    <t>L24q-30</t>
  </si>
  <si>
    <t>L27e-30</t>
  </si>
  <si>
    <t>L27m-28</t>
  </si>
  <si>
    <t>L27q-30</t>
  </si>
  <si>
    <t>L28u-30</t>
  </si>
  <si>
    <t>P24h-20</t>
  </si>
  <si>
    <t>P24h-2L</t>
  </si>
  <si>
    <t>P24q-20</t>
  </si>
  <si>
    <t>P27h-20</t>
  </si>
  <si>
    <t>P27q-20</t>
  </si>
  <si>
    <t>P32p-20</t>
  </si>
  <si>
    <t>Q24h-10</t>
  </si>
  <si>
    <t>Q24i-1L</t>
  </si>
  <si>
    <t>Q27q-1L</t>
  </si>
  <si>
    <t>Qreator 27</t>
  </si>
  <si>
    <t>S22e-20</t>
  </si>
  <si>
    <t>S24e-10</t>
  </si>
  <si>
    <t>S24e-20</t>
  </si>
  <si>
    <t>S27e-20</t>
  </si>
  <si>
    <t>S28u</t>
  </si>
  <si>
    <t>S28u-10</t>
  </si>
  <si>
    <t>T22i-20</t>
  </si>
  <si>
    <t>T23d-10</t>
  </si>
  <si>
    <t>T23i-20</t>
  </si>
  <si>
    <t>T24d-10</t>
  </si>
  <si>
    <t>T24i-20</t>
  </si>
  <si>
    <t>T24i-2L</t>
  </si>
  <si>
    <t>T24m-10</t>
  </si>
  <si>
    <t>T24t-20</t>
  </si>
  <si>
    <t>T27hv-20</t>
  </si>
  <si>
    <t>T27i-10</t>
  </si>
  <si>
    <t>T27p-10</t>
  </si>
  <si>
    <t>T27q-20</t>
  </si>
  <si>
    <t>T32p-20</t>
  </si>
  <si>
    <t>T34w-20</t>
  </si>
  <si>
    <t>Tiny-in-One 22</t>
  </si>
  <si>
    <t>Tiny-in-One 22 Gen4</t>
  </si>
  <si>
    <t>Tiny-in-One 24</t>
  </si>
  <si>
    <t>Tiny-in-One 24 Gen4</t>
  </si>
  <si>
    <t>Tiny-in-One 27</t>
  </si>
  <si>
    <t>Y25-25</t>
  </si>
  <si>
    <t>LG</t>
  </si>
  <si>
    <t>22EA430V</t>
  </si>
  <si>
    <t>22MK430H</t>
  </si>
  <si>
    <t>24BK550Y</t>
  </si>
  <si>
    <t>24EA430V</t>
  </si>
  <si>
    <t>24GL600F</t>
  </si>
  <si>
    <t>24GL650</t>
  </si>
  <si>
    <t>24gn600</t>
  </si>
  <si>
    <t>24GN650</t>
  </si>
  <si>
    <t>24MK430H</t>
  </si>
  <si>
    <t>24MK600M</t>
  </si>
  <si>
    <t>24MP400</t>
  </si>
  <si>
    <t>24MP500</t>
  </si>
  <si>
    <t>24MP88HV</t>
  </si>
  <si>
    <t>27GL650F</t>
  </si>
  <si>
    <t>27gl83a</t>
  </si>
  <si>
    <t>27GL850</t>
  </si>
  <si>
    <t>27gn600</t>
  </si>
  <si>
    <t>27GN650</t>
  </si>
  <si>
    <t>27GN750</t>
  </si>
  <si>
    <t>27GN800</t>
  </si>
  <si>
    <t>27GN850</t>
  </si>
  <si>
    <t>27GN880</t>
  </si>
  <si>
    <t>27GN950</t>
  </si>
  <si>
    <t>27GP850</t>
  </si>
  <si>
    <t>27gp950</t>
  </si>
  <si>
    <t>27MK430H</t>
  </si>
  <si>
    <t>27MK600M</t>
  </si>
  <si>
    <t>27MP500</t>
  </si>
  <si>
    <t>27MP89HM</t>
  </si>
  <si>
    <t>27QN600</t>
  </si>
  <si>
    <t>27QN880</t>
  </si>
  <si>
    <t>27UL500</t>
  </si>
  <si>
    <t>27UL650</t>
  </si>
  <si>
    <t>27UL850</t>
  </si>
  <si>
    <t>27UN880</t>
  </si>
  <si>
    <t>27UP650</t>
  </si>
  <si>
    <t>27UP850</t>
  </si>
  <si>
    <t>29WK500</t>
  </si>
  <si>
    <t>29WL500</t>
  </si>
  <si>
    <t>29WN600</t>
  </si>
  <si>
    <t>29WP500</t>
  </si>
  <si>
    <t>29WP60G</t>
  </si>
  <si>
    <t>32GN500</t>
  </si>
  <si>
    <t>32GN550</t>
  </si>
  <si>
    <t>32GN650</t>
  </si>
  <si>
    <t>32GP850</t>
  </si>
  <si>
    <t>32QN600</t>
  </si>
  <si>
    <t>32UK550</t>
  </si>
  <si>
    <t>32UN500</t>
  </si>
  <si>
    <t>32UN650</t>
  </si>
  <si>
    <t>34GL750</t>
  </si>
  <si>
    <t>34GN850</t>
  </si>
  <si>
    <t>34WK95U</t>
  </si>
  <si>
    <t>34WN650</t>
  </si>
  <si>
    <t>34WN750</t>
  </si>
  <si>
    <t>34WN780</t>
  </si>
  <si>
    <t>34WP500</t>
  </si>
  <si>
    <t>35WN75C</t>
  </si>
  <si>
    <t>38GN950</t>
  </si>
  <si>
    <t>38WN95C</t>
  </si>
  <si>
    <t>43UN700</t>
  </si>
  <si>
    <t>MSI</t>
  </si>
  <si>
    <t>242C</t>
  </si>
  <si>
    <t>273CQR</t>
  </si>
  <si>
    <t>323CQR</t>
  </si>
  <si>
    <t>343CQR</t>
  </si>
  <si>
    <t>G241</t>
  </si>
  <si>
    <t>G241V</t>
  </si>
  <si>
    <t>G241V E2</t>
  </si>
  <si>
    <t>G24C6</t>
  </si>
  <si>
    <t>G271</t>
  </si>
  <si>
    <t>G273QF</t>
  </si>
  <si>
    <t>G27C5</t>
  </si>
  <si>
    <t>MAG251RX</t>
  </si>
  <si>
    <t>MAG271C</t>
  </si>
  <si>
    <t>MAG272</t>
  </si>
  <si>
    <t>MAG272C</t>
  </si>
  <si>
    <t>MAG272CQR</t>
  </si>
  <si>
    <t>MAG272QP</t>
  </si>
  <si>
    <t>MAG273R</t>
  </si>
  <si>
    <t>MAG274QRF</t>
  </si>
  <si>
    <t>MAG274QRF-QD</t>
  </si>
  <si>
    <t>MAG274R2</t>
  </si>
  <si>
    <t>MAG301CR2</t>
  </si>
  <si>
    <t>30" 21:9</t>
  </si>
  <si>
    <t>MAG301RF</t>
  </si>
  <si>
    <t>MAG321CURV</t>
  </si>
  <si>
    <t>MAG322CQR</t>
  </si>
  <si>
    <t>MD241P</t>
  </si>
  <si>
    <t>MP221</t>
  </si>
  <si>
    <t>MP242</t>
  </si>
  <si>
    <t>MP242P</t>
  </si>
  <si>
    <t>MP271</t>
  </si>
  <si>
    <t>MP271P</t>
  </si>
  <si>
    <t>MPG341CQR</t>
  </si>
  <si>
    <t>NXG253R</t>
  </si>
  <si>
    <t>PS321QR</t>
  </si>
  <si>
    <t>NEC</t>
  </si>
  <si>
    <t>E172M</t>
  </si>
  <si>
    <t>E221N</t>
  </si>
  <si>
    <t>E233WMi</t>
  </si>
  <si>
    <t>E241N</t>
  </si>
  <si>
    <t>E242N</t>
  </si>
  <si>
    <t>E243F</t>
  </si>
  <si>
    <t>E271N</t>
  </si>
  <si>
    <t>EA193Mi</t>
  </si>
  <si>
    <t>EA223WM</t>
  </si>
  <si>
    <t>EA231WU</t>
  </si>
  <si>
    <t>EA234WMi</t>
  </si>
  <si>
    <t>EA241F</t>
  </si>
  <si>
    <t>EA242F</t>
  </si>
  <si>
    <t>EA245WMi-2</t>
  </si>
  <si>
    <t>EA271F</t>
  </si>
  <si>
    <t>EA271Q</t>
  </si>
  <si>
    <t>EA271U</t>
  </si>
  <si>
    <t>EA272F</t>
  </si>
  <si>
    <t>EX241UN</t>
  </si>
  <si>
    <t>PA243W</t>
  </si>
  <si>
    <t>PA271Q</t>
  </si>
  <si>
    <t>PA311D</t>
  </si>
  <si>
    <t>Philips</t>
  </si>
  <si>
    <t>172B1TFL</t>
  </si>
  <si>
    <t>172B9TL</t>
  </si>
  <si>
    <t>17" 5:6</t>
  </si>
  <si>
    <t>1280x1026</t>
  </si>
  <si>
    <t>172B9TN</t>
  </si>
  <si>
    <t>17" 5:7</t>
  </si>
  <si>
    <t>1280x1027</t>
  </si>
  <si>
    <t>193V5LSB2</t>
  </si>
  <si>
    <t>200V4QSBR</t>
  </si>
  <si>
    <t>203V5LSB26</t>
  </si>
  <si>
    <t>220V8</t>
  </si>
  <si>
    <t>220V8L</t>
  </si>
  <si>
    <t>220V8L5</t>
  </si>
  <si>
    <t>221B7QPJKEB</t>
  </si>
  <si>
    <t>221B8LJEB</t>
  </si>
  <si>
    <t>221S8LDAB</t>
  </si>
  <si>
    <t>221V8</t>
  </si>
  <si>
    <t>221V8A</t>
  </si>
  <si>
    <t>221V8LD</t>
  </si>
  <si>
    <t>222B1TFL</t>
  </si>
  <si>
    <t>222B9T</t>
  </si>
  <si>
    <t>222S1AE</t>
  </si>
  <si>
    <t>222V8LA</t>
  </si>
  <si>
    <t>223S7EHMB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</si>
  <si>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</si>
  <si>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</si>
  <si>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</si>
  <si>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</si>
  <si>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</si>
  <si>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</si>
  <si>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</si>
  <si>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223V7QSB</t>
  </si>
  <si>
    <t>226E9QHAB</t>
  </si>
  <si>
    <t>226E9QSB</t>
  </si>
  <si>
    <t>240B7QPTEB</t>
  </si>
  <si>
    <t>240B9</t>
  </si>
  <si>
    <t>241B7QGJEB</t>
  </si>
  <si>
    <t>241B7QUBHEB</t>
  </si>
  <si>
    <t>241B7QUPBEB</t>
  </si>
  <si>
    <t>241B8QJEB</t>
  </si>
  <si>
    <t>241E1SC</t>
  </si>
  <si>
    <t>241E1SCA</t>
  </si>
  <si>
    <t>241E2FD</t>
  </si>
  <si>
    <t>241V8L</t>
  </si>
  <si>
    <t>241V8LA</t>
  </si>
  <si>
    <t>242B1</t>
  </si>
  <si>
    <t>242B1G</t>
  </si>
  <si>
    <t>242B1H</t>
  </si>
  <si>
    <t>242B1TFL</t>
  </si>
  <si>
    <t>242B1V</t>
  </si>
  <si>
    <t>242B9T</t>
  </si>
  <si>
    <t>242B9TN</t>
  </si>
  <si>
    <t>242E1GAEZ</t>
  </si>
  <si>
    <t>242E1GAJ</t>
  </si>
  <si>
    <t>242E2FA</t>
  </si>
  <si>
    <t>242S1AE</t>
  </si>
  <si>
    <t>242V8A</t>
  </si>
  <si>
    <t>242V8LA</t>
  </si>
  <si>
    <t>243B1</t>
  </si>
  <si>
    <t>243B9H</t>
  </si>
  <si>
    <t>243S7EHMB</t>
  </si>
  <si>
    <t>243S7EYMB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</si>
  <si>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</si>
  <si>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</si>
  <si>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</si>
  <si>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</si>
  <si>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</si>
  <si>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</si>
  <si>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</si>
  <si>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245B1</t>
  </si>
  <si>
    <t>245E1S</t>
  </si>
  <si>
    <t>252B9</t>
  </si>
  <si>
    <t>258B6QUEB</t>
  </si>
  <si>
    <t>271B8QJEB</t>
  </si>
  <si>
    <t>271B8QJKEB</t>
  </si>
  <si>
    <t>271E1CA</t>
  </si>
  <si>
    <t>271E1SCA</t>
  </si>
  <si>
    <t>271E1SD</t>
  </si>
  <si>
    <t>271V8L</t>
  </si>
  <si>
    <t>271V8LA</t>
  </si>
  <si>
    <t>272B8QJEB</t>
  </si>
  <si>
    <t>272E1CA</t>
  </si>
  <si>
    <t>272E1GAEZ</t>
  </si>
  <si>
    <t>272E1GAJ</t>
  </si>
  <si>
    <t>272E1SA</t>
  </si>
  <si>
    <t>272E2FA</t>
  </si>
  <si>
    <t>272S1AE</t>
  </si>
  <si>
    <t>272V8A</t>
  </si>
  <si>
    <t>272V8LA</t>
  </si>
  <si>
    <t>273B9</t>
  </si>
  <si>
    <t>273V7QDSB</t>
  </si>
  <si>
    <t>273V7QJAB</t>
  </si>
  <si>
    <t>273V7QSB</t>
  </si>
  <si>
    <t>275B1</t>
  </si>
  <si>
    <t>275B1H</t>
  </si>
  <si>
    <t>275E1S</t>
  </si>
  <si>
    <t>275E2FAE</t>
  </si>
  <si>
    <t>276B1JH</t>
  </si>
  <si>
    <t>276B9H</t>
  </si>
  <si>
    <t>276C8</t>
  </si>
  <si>
    <t>276E8VJSB</t>
  </si>
  <si>
    <t>278B1</t>
  </si>
  <si>
    <t>278E1A</t>
  </si>
  <si>
    <t>278M1R</t>
  </si>
  <si>
    <t>279P1</t>
  </si>
  <si>
    <t>288E2A</t>
  </si>
  <si>
    <t>288E2UAE</t>
  </si>
  <si>
    <t>325B1L</t>
  </si>
  <si>
    <t>325E1C</t>
  </si>
  <si>
    <t>326M6VJRMB</t>
  </si>
  <si>
    <t>327E8QJAB</t>
  </si>
  <si>
    <t>328B1</t>
  </si>
  <si>
    <t>328E1CA</t>
  </si>
  <si>
    <t>328P6VUBREB</t>
  </si>
  <si>
    <t>329M1RV</t>
  </si>
  <si>
    <t>329P9H</t>
  </si>
  <si>
    <t>345B1C</t>
  </si>
  <si>
    <t>345E2AE</t>
  </si>
  <si>
    <t>346B1C</t>
  </si>
  <si>
    <t>346E2CUAE</t>
  </si>
  <si>
    <t>346P1CRH</t>
  </si>
  <si>
    <t>436M6VBPAB</t>
  </si>
  <si>
    <t>439P1</t>
  </si>
  <si>
    <t>498P9</t>
  </si>
  <si>
    <t>498P9Z</t>
  </si>
  <si>
    <t>559M1RYV</t>
  </si>
  <si>
    <t>54,6" 16:9</t>
  </si>
  <si>
    <t>Samsung</t>
  </si>
  <si>
    <t>C24F390FHI</t>
  </si>
  <si>
    <t>C24F396FHI</t>
  </si>
  <si>
    <t>C24FG73FQI</t>
  </si>
  <si>
    <t>C24RG50FQI</t>
  </si>
  <si>
    <t>C27F390FHI</t>
  </si>
  <si>
    <t>C27F396FHI</t>
  </si>
  <si>
    <t>C27F591FDI</t>
  </si>
  <si>
    <t>C27FG73FQI</t>
  </si>
  <si>
    <t>C27G54TQWI</t>
  </si>
  <si>
    <t>C27G55TQWI</t>
  </si>
  <si>
    <t>C27G75TQSI</t>
  </si>
  <si>
    <t>C27HG70QQI</t>
  </si>
  <si>
    <t>C27JG50QQI</t>
  </si>
  <si>
    <t>C27JG54QQI</t>
  </si>
  <si>
    <t>C27R500FHI</t>
  </si>
  <si>
    <t>C27RG50FQI</t>
  </si>
  <si>
    <t>C27T55</t>
  </si>
  <si>
    <t>C27T550FDI</t>
  </si>
  <si>
    <t>C32F391FWI</t>
  </si>
  <si>
    <t>C32G54TQWI</t>
  </si>
  <si>
    <t>C32G75TQSI</t>
  </si>
  <si>
    <t>C32JG50FQI</t>
  </si>
  <si>
    <t>C32JG50QQI</t>
  </si>
  <si>
    <t>C32JG54QQI</t>
  </si>
  <si>
    <t>C32R500FHI</t>
  </si>
  <si>
    <t>C32R502FHI</t>
  </si>
  <si>
    <t>C32T55</t>
  </si>
  <si>
    <t>C32T550FDI</t>
  </si>
  <si>
    <t>C34G55TWWI</t>
  </si>
  <si>
    <t>C34H890WGI</t>
  </si>
  <si>
    <t>C34J791WTI</t>
  </si>
  <si>
    <t>C49G95TSSI</t>
  </si>
  <si>
    <t>C49HG90DMI</t>
  </si>
  <si>
    <t>C49J890DKI</t>
  </si>
  <si>
    <t>C49RG90SSI</t>
  </si>
  <si>
    <t>F24G33TFW</t>
  </si>
  <si>
    <t>F24G33TFWI</t>
  </si>
  <si>
    <t>F24T350FHI</t>
  </si>
  <si>
    <t>F24T354FHI</t>
  </si>
  <si>
    <t>F24T450FQI</t>
  </si>
  <si>
    <t>F24T450FZI</t>
  </si>
  <si>
    <t>F24T450GYI</t>
  </si>
  <si>
    <t>F27G33TFWI</t>
  </si>
  <si>
    <t>F27T350FHI</t>
  </si>
  <si>
    <t>F27T450FQI</t>
  </si>
  <si>
    <t>F27T450FZI</t>
  </si>
  <si>
    <t>F27T700QQI</t>
  </si>
  <si>
    <t>F27T850QWI</t>
  </si>
  <si>
    <t>F32TU870VI</t>
  </si>
  <si>
    <t>G5</t>
  </si>
  <si>
    <t>LC24RG50FZIXCI</t>
  </si>
  <si>
    <t>LC32R502FHIXCI</t>
  </si>
  <si>
    <t>LC34H890WGIXCI</t>
  </si>
  <si>
    <t>LC49G95TSSI</t>
  </si>
  <si>
    <t>LF24T350FHIXCI</t>
  </si>
  <si>
    <t>LF27T354FHIXCI</t>
  </si>
  <si>
    <t>LF27T450FQIXCI</t>
  </si>
  <si>
    <t>LF27T450FZIXCI</t>
  </si>
  <si>
    <t>S24D300H</t>
  </si>
  <si>
    <t>S24D332H</t>
  </si>
  <si>
    <t>S24E390HL</t>
  </si>
  <si>
    <t>S24E391HL</t>
  </si>
  <si>
    <t>S24F350FHI</t>
  </si>
  <si>
    <t>S24F354FHI</t>
  </si>
  <si>
    <t>S24H850QFI</t>
  </si>
  <si>
    <t>S24R350FHI</t>
  </si>
  <si>
    <t>S24R350FZI</t>
  </si>
  <si>
    <t>S24R356FHI</t>
  </si>
  <si>
    <t>S24R356FZI</t>
  </si>
  <si>
    <t>S24R650FDI</t>
  </si>
  <si>
    <t>S27A600NWI</t>
  </si>
  <si>
    <t>S27A700NWI</t>
  </si>
  <si>
    <t>S27A704NWI</t>
  </si>
  <si>
    <t>S27A800NMI</t>
  </si>
  <si>
    <t>S27A800U</t>
  </si>
  <si>
    <t>S27A800UNI</t>
  </si>
  <si>
    <t>S27AM500NI</t>
  </si>
  <si>
    <t>S27E332H</t>
  </si>
  <si>
    <t>S27F354FHI</t>
  </si>
  <si>
    <t>S27F358FWI</t>
  </si>
  <si>
    <t>S27R350FHI</t>
  </si>
  <si>
    <t>S27R356FHI</t>
  </si>
  <si>
    <t>S32A600NWI</t>
  </si>
  <si>
    <t>S32A704NWI</t>
  </si>
  <si>
    <t>S32AM500NI</t>
  </si>
  <si>
    <t>S32AM700UI</t>
  </si>
  <si>
    <t>S34J550WQI</t>
  </si>
  <si>
    <t>S49AG950NI</t>
  </si>
  <si>
    <t>U28E590D</t>
  </si>
  <si>
    <t>U28H750UQI</t>
  </si>
  <si>
    <t>U28R550UQI</t>
  </si>
  <si>
    <t>U32J590UQI</t>
  </si>
  <si>
    <t>U32R590CWI</t>
  </si>
  <si>
    <t>ViewSonic</t>
  </si>
  <si>
    <t>TD2223</t>
  </si>
  <si>
    <t>TD2423</t>
  </si>
  <si>
    <t>TD2430</t>
  </si>
  <si>
    <t>VA2201-H</t>
  </si>
  <si>
    <t>VA2223-H</t>
  </si>
  <si>
    <t>VA2261-2</t>
  </si>
  <si>
    <t>VA2405H</t>
  </si>
  <si>
    <t>VA2405-H</t>
  </si>
  <si>
    <t>VA2406-H</t>
  </si>
  <si>
    <t>VA2406-H-2</t>
  </si>
  <si>
    <t>VA2418SH</t>
  </si>
  <si>
    <t>VA2418-SH</t>
  </si>
  <si>
    <t>VA2432-h</t>
  </si>
  <si>
    <t>VA2432-mhd</t>
  </si>
  <si>
    <t>VA2718SH</t>
  </si>
  <si>
    <t>VA2718-SH</t>
  </si>
  <si>
    <t>VA2719-2K-SMHD</t>
  </si>
  <si>
    <t>VA2732-h</t>
  </si>
  <si>
    <t>VA2732-MHD</t>
  </si>
  <si>
    <t>VA3456-MHDJ</t>
  </si>
  <si>
    <t>VG2239SMH-2</t>
  </si>
  <si>
    <t>VG2419</t>
  </si>
  <si>
    <t>VG2439SMH-2</t>
  </si>
  <si>
    <t>VG2440V</t>
  </si>
  <si>
    <t>VG2448</t>
  </si>
  <si>
    <t>VG2455</t>
  </si>
  <si>
    <t>VG2719</t>
  </si>
  <si>
    <t>VG2719-2K</t>
  </si>
  <si>
    <t>VG2748</t>
  </si>
  <si>
    <t>VG2755</t>
  </si>
  <si>
    <t>VG2755-2K</t>
  </si>
  <si>
    <t>VG3448</t>
  </si>
  <si>
    <t>VG3456</t>
  </si>
  <si>
    <t>VP2458</t>
  </si>
  <si>
    <t>VP2468a</t>
  </si>
  <si>
    <t>VP2756-2K</t>
  </si>
  <si>
    <t>VP2756-4K</t>
  </si>
  <si>
    <t>VP2768</t>
  </si>
  <si>
    <t>VP2768-4K</t>
  </si>
  <si>
    <t>VP2768a</t>
  </si>
  <si>
    <t>VP2768A-4K</t>
  </si>
  <si>
    <t>VP2785-2K</t>
  </si>
  <si>
    <t>VP2785-4K</t>
  </si>
  <si>
    <t>VP3268-4K</t>
  </si>
  <si>
    <t>VP3268A-4K</t>
  </si>
  <si>
    <t>VP3881</t>
  </si>
  <si>
    <t>VX2418-P-MHD</t>
  </si>
  <si>
    <t>VX2458-C-MHD</t>
  </si>
  <si>
    <t>VX2458-MHD</t>
  </si>
  <si>
    <t>VX2458-P-MHD</t>
  </si>
  <si>
    <t>VX2468-PC-MHD</t>
  </si>
  <si>
    <t>VX2476-SMH</t>
  </si>
  <si>
    <t>VX2476-SMHD</t>
  </si>
  <si>
    <t>VX2485-MHU</t>
  </si>
  <si>
    <t>VX2705-2KP-MHD</t>
  </si>
  <si>
    <t>VX2718-2KPC-MHD</t>
  </si>
  <si>
    <t>VX2718-PC-MHD</t>
  </si>
  <si>
    <t>VX2718-P-MHD</t>
  </si>
  <si>
    <t>VX2758-2KP-MHD</t>
  </si>
  <si>
    <t>VX2758-PC-MH</t>
  </si>
  <si>
    <t>VX2768-PC-MHD</t>
  </si>
  <si>
    <t>VX2776-4K-MHD</t>
  </si>
  <si>
    <t>VX2776-SMH</t>
  </si>
  <si>
    <t>VX2776-SMHD</t>
  </si>
  <si>
    <t>VX2785-2K-MHDU</t>
  </si>
  <si>
    <t>VX3211-2K-MHD</t>
  </si>
  <si>
    <t>VX3211-4K-MHD</t>
  </si>
  <si>
    <t>VX3211-MH</t>
  </si>
  <si>
    <t>VX3218-PC-MHD</t>
  </si>
  <si>
    <t>VX3219-PC-MHD</t>
  </si>
  <si>
    <t>VX3258-2KPC-MHD</t>
  </si>
  <si>
    <t>VX3268-2KPC-MHD</t>
  </si>
  <si>
    <t>VX3276-2K-MHD</t>
  </si>
  <si>
    <t>VX3276-4K-MHD</t>
  </si>
  <si>
    <t>VX3276-MHD-2</t>
  </si>
  <si>
    <t>VX3276-MHD-3</t>
  </si>
  <si>
    <t>VX3418-2KPC</t>
  </si>
  <si>
    <t>XG2405-2</t>
  </si>
  <si>
    <t>XG270</t>
  </si>
  <si>
    <t>XG2705-2</t>
  </si>
  <si>
    <t>XG2705-2K</t>
  </si>
  <si>
    <t>XG270QC</t>
  </si>
  <si>
    <t>XG270QG</t>
  </si>
  <si>
    <t>Appear_month</t>
  </si>
  <si>
    <t>U27 4K</t>
  </si>
  <si>
    <t>U28 4K</t>
  </si>
  <si>
    <t>V28 4K</t>
  </si>
  <si>
    <t>27P1-GR</t>
  </si>
  <si>
    <t>Entry_level</t>
  </si>
  <si>
    <t>Gamer</t>
  </si>
  <si>
    <t>Curved_scr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</si>
</sst>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1" xfId="0" applyFill="1" applyBorder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0" xfId="0" applyFill="1" applyAlignment="1">
      <alignment horizontal="left"/>
    </xf>
    <xf numFmtId="0" fontId="0" fillId="0" borderId="0" xfId="0" applyNumberFormat="1" applyFill="1"/>
    <xf numFmtId="1" fontId="0" fillId="0" borderId="0" xfId="0" applyNumberFormat="1" applyFill="1"/>
    <xf numFmtId="0" fontId="1" fillId="0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itors_Model_Base_2021_12-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Model</v>
          </cell>
          <cell r="C1" t="str">
            <v>Type</v>
          </cell>
          <cell r="D1" t="str">
            <v>Resolution</v>
          </cell>
          <cell r="E1" t="str">
            <v>Res type</v>
          </cell>
          <cell r="F1" t="str">
            <v>Matrix</v>
          </cell>
          <cell r="G1" t="str">
            <v>Curved</v>
          </cell>
          <cell r="H1" t="str">
            <v>Game</v>
          </cell>
          <cell r="I1" t="str">
            <v>Responce</v>
          </cell>
          <cell r="J1" t="str">
            <v>Appear_month</v>
          </cell>
        </row>
        <row r="2">
          <cell r="B2" t="str">
            <v>B277BMIPRCZX</v>
          </cell>
          <cell r="C2" t="str">
            <v>27" 16:9</v>
          </cell>
          <cell r="D2" t="str">
            <v>1920x1080</v>
          </cell>
          <cell r="E2" t="str">
            <v>FHD</v>
          </cell>
          <cell r="F2" t="str">
            <v>IPS</v>
          </cell>
          <cell r="G2" t="str">
            <v>No</v>
          </cell>
          <cell r="H2" t="str">
            <v>No</v>
          </cell>
          <cell r="I2" t="str">
            <v>4 ms</v>
          </cell>
          <cell r="J2" t="str">
            <v>2020_07</v>
          </cell>
        </row>
        <row r="3">
          <cell r="B3" t="str">
            <v>CZ350CKBMIIPHX</v>
          </cell>
          <cell r="C3" t="str">
            <v>35" 21:9</v>
          </cell>
          <cell r="D3" t="str">
            <v>2560x1080</v>
          </cell>
          <cell r="E3" t="str">
            <v>2K</v>
          </cell>
          <cell r="F3" t="str">
            <v>VA</v>
          </cell>
          <cell r="G3" t="str">
            <v>Yes</v>
          </cell>
          <cell r="H3" t="str">
            <v>No</v>
          </cell>
          <cell r="I3" t="str">
            <v>4 ms</v>
          </cell>
          <cell r="J3" t="str">
            <v>2020_08</v>
          </cell>
        </row>
        <row r="4">
          <cell r="B4" t="str">
            <v>EB192Qb</v>
          </cell>
          <cell r="C4" t="str">
            <v>18,5" 16:9</v>
          </cell>
          <cell r="D4" t="str">
            <v>1366x768</v>
          </cell>
          <cell r="E4" t="str">
            <v>HD</v>
          </cell>
          <cell r="F4" t="str">
            <v>TN</v>
          </cell>
          <cell r="G4" t="str">
            <v>No</v>
          </cell>
          <cell r="H4" t="str">
            <v>No</v>
          </cell>
          <cell r="I4" t="str">
            <v>5 ms</v>
          </cell>
          <cell r="J4" t="str">
            <v>2020_07</v>
          </cell>
        </row>
        <row r="5">
          <cell r="B5" t="str">
            <v>EB222Qb</v>
          </cell>
          <cell r="C5" t="str">
            <v>21,5" 16:9</v>
          </cell>
          <cell r="D5" t="str">
            <v>1920x1080</v>
          </cell>
          <cell r="E5" t="str">
            <v>FHD</v>
          </cell>
          <cell r="F5" t="str">
            <v>TN</v>
          </cell>
          <cell r="G5" t="str">
            <v>No</v>
          </cell>
          <cell r="H5" t="str">
            <v>No</v>
          </cell>
          <cell r="I5" t="str">
            <v>5 ms</v>
          </cell>
          <cell r="J5" t="str">
            <v>2020_10</v>
          </cell>
        </row>
        <row r="6">
          <cell r="B6" t="str">
            <v>EB275KBMIIIPRX</v>
          </cell>
          <cell r="C6" t="str">
            <v>27" 16:9</v>
          </cell>
          <cell r="D6" t="str">
            <v>3840x2160</v>
          </cell>
          <cell r="E6" t="str">
            <v>4K</v>
          </cell>
          <cell r="F6" t="str">
            <v>VA</v>
          </cell>
          <cell r="G6" t="str">
            <v>No</v>
          </cell>
          <cell r="H6" t="str">
            <v>No</v>
          </cell>
          <cell r="I6" t="str">
            <v>6 ms</v>
          </cell>
          <cell r="J6" t="str">
            <v>2020_07</v>
          </cell>
        </row>
        <row r="7">
          <cell r="B7" t="str">
            <v>ED242QRwi</v>
          </cell>
          <cell r="C7" t="str">
            <v>23,6" 16:9</v>
          </cell>
          <cell r="D7" t="str">
            <v>1920x1080</v>
          </cell>
          <cell r="E7" t="str">
            <v>FHD</v>
          </cell>
          <cell r="F7" t="str">
            <v>VA</v>
          </cell>
          <cell r="G7" t="str">
            <v>No</v>
          </cell>
          <cell r="H7" t="str">
            <v>Yes</v>
          </cell>
          <cell r="I7" t="str">
            <v>4 ms</v>
          </cell>
          <cell r="J7" t="str">
            <v>2020_07</v>
          </cell>
        </row>
        <row r="8">
          <cell r="B8" t="str">
            <v>ED245Qabi</v>
          </cell>
          <cell r="C8" t="str">
            <v>23,8" 16:9</v>
          </cell>
          <cell r="D8" t="str">
            <v>1920x1080</v>
          </cell>
          <cell r="E8" t="str">
            <v>FHD</v>
          </cell>
          <cell r="F8" t="str">
            <v>IPS</v>
          </cell>
          <cell r="G8" t="str">
            <v>No</v>
          </cell>
          <cell r="H8" t="str">
            <v>No</v>
          </cell>
          <cell r="I8" t="str">
            <v>4 ms</v>
          </cell>
          <cell r="J8" t="str">
            <v>2020_07</v>
          </cell>
        </row>
        <row r="9">
          <cell r="B9" t="str">
            <v>ED322QAwmidx</v>
          </cell>
          <cell r="C9" t="str">
            <v>31,5" 16:9</v>
          </cell>
          <cell r="D9" t="str">
            <v>1920x1080</v>
          </cell>
          <cell r="E9" t="str">
            <v>FHD</v>
          </cell>
          <cell r="F9" t="str">
            <v>VA</v>
          </cell>
          <cell r="G9" t="str">
            <v>No</v>
          </cell>
          <cell r="H9" t="str">
            <v>No</v>
          </cell>
          <cell r="I9" t="str">
            <v>4 ms</v>
          </cell>
          <cell r="J9" t="str">
            <v>2020_10</v>
          </cell>
        </row>
        <row r="10">
          <cell r="B10" t="str">
            <v>ED322QRPbmiipx</v>
          </cell>
          <cell r="C10" t="str">
            <v>31,5" 16:9</v>
          </cell>
          <cell r="D10" t="str">
            <v>1920x1080</v>
          </cell>
          <cell r="E10" t="str">
            <v>FHD</v>
          </cell>
          <cell r="F10" t="str">
            <v>VA</v>
          </cell>
          <cell r="G10" t="str">
            <v>No</v>
          </cell>
          <cell r="H10" t="str">
            <v>Yes</v>
          </cell>
          <cell r="I10" t="str">
            <v>4 ms</v>
          </cell>
          <cell r="J10" t="str">
            <v>2020_07</v>
          </cell>
        </row>
        <row r="11">
          <cell r="B11" t="str">
            <v>ED323QURwidpx</v>
          </cell>
          <cell r="C11" t="str">
            <v>31,5" 16:9</v>
          </cell>
          <cell r="D11" t="str">
            <v>2560x1440</v>
          </cell>
          <cell r="E11" t="str">
            <v>2K</v>
          </cell>
          <cell r="F11" t="str">
            <v>VA</v>
          </cell>
          <cell r="G11" t="str">
            <v>No</v>
          </cell>
          <cell r="H11" t="str">
            <v>No</v>
          </cell>
          <cell r="I11" t="str">
            <v>4 ms</v>
          </cell>
          <cell r="J11" t="str">
            <v>2020_07</v>
          </cell>
        </row>
        <row r="12">
          <cell r="B12" t="str">
            <v>EI431CRSBMIIIP</v>
          </cell>
          <cell r="C12" t="str">
            <v>43,4" 32:10</v>
          </cell>
          <cell r="D12" t="str">
            <v>3840x1200</v>
          </cell>
          <cell r="E12" t="str">
            <v>4K</v>
          </cell>
          <cell r="F12" t="str">
            <v>VA</v>
          </cell>
          <cell r="G12" t="str">
            <v>Yes</v>
          </cell>
          <cell r="H12" t="str">
            <v>Yes</v>
          </cell>
          <cell r="I12" t="str">
            <v>4 ms</v>
          </cell>
          <cell r="J12" t="str">
            <v>2020_11</v>
          </cell>
        </row>
        <row r="13">
          <cell r="B13" t="str">
            <v>ET322QUbmipx</v>
          </cell>
          <cell r="C13" t="str">
            <v>31,5" 16:9</v>
          </cell>
          <cell r="D13" t="str">
            <v>3840x2160</v>
          </cell>
          <cell r="E13" t="str">
            <v>4K</v>
          </cell>
          <cell r="F13" t="str">
            <v>VA</v>
          </cell>
          <cell r="G13" t="str">
            <v>No</v>
          </cell>
          <cell r="H13" t="str">
            <v>No</v>
          </cell>
          <cell r="I13" t="str">
            <v>4 ms</v>
          </cell>
          <cell r="J13" t="str">
            <v>2020_07</v>
          </cell>
        </row>
        <row r="14">
          <cell r="B14" t="str">
            <v>H257HUsmidpx</v>
          </cell>
          <cell r="C14" t="str">
            <v>25" 16:9</v>
          </cell>
          <cell r="D14" t="str">
            <v>2560x1440</v>
          </cell>
          <cell r="E14" t="str">
            <v>2K</v>
          </cell>
          <cell r="F14" t="str">
            <v>IPS</v>
          </cell>
          <cell r="G14" t="str">
            <v>No</v>
          </cell>
          <cell r="H14" t="str">
            <v>No</v>
          </cell>
          <cell r="I14" t="str">
            <v>4 ms</v>
          </cell>
          <cell r="J14" t="str">
            <v>2020_07</v>
          </cell>
        </row>
        <row r="15">
          <cell r="B15" t="str">
            <v>H277Hsmidx</v>
          </cell>
          <cell r="C15" t="str">
            <v>27" 16:9</v>
          </cell>
          <cell r="D15" t="str">
            <v>1920x1080</v>
          </cell>
          <cell r="E15" t="str">
            <v>FHD</v>
          </cell>
          <cell r="F15" t="str">
            <v>IPS</v>
          </cell>
          <cell r="G15" t="str">
            <v>No</v>
          </cell>
          <cell r="H15" t="str">
            <v>No</v>
          </cell>
          <cell r="I15">
            <v>0</v>
          </cell>
          <cell r="J15" t="str">
            <v>2020_09</v>
          </cell>
        </row>
        <row r="16">
          <cell r="B16" t="str">
            <v>HA270Abi</v>
          </cell>
          <cell r="C16" t="str">
            <v>27" 16:9</v>
          </cell>
          <cell r="D16" t="str">
            <v>1920x1080</v>
          </cell>
          <cell r="E16" t="str">
            <v>FHD</v>
          </cell>
          <cell r="F16" t="str">
            <v>IPS</v>
          </cell>
          <cell r="G16" t="str">
            <v>No</v>
          </cell>
          <cell r="H16" t="str">
            <v>No</v>
          </cell>
          <cell r="I16">
            <v>0</v>
          </cell>
          <cell r="J16" t="str">
            <v>2021_01</v>
          </cell>
        </row>
        <row r="17">
          <cell r="B17" t="str">
            <v>K192HQLb</v>
          </cell>
          <cell r="C17" t="str">
            <v>18,5" 16:9</v>
          </cell>
          <cell r="D17" t="str">
            <v>1366x768</v>
          </cell>
          <cell r="E17" t="str">
            <v>HD</v>
          </cell>
          <cell r="F17" t="str">
            <v>TN</v>
          </cell>
          <cell r="G17" t="str">
            <v>No</v>
          </cell>
          <cell r="H17" t="str">
            <v>No</v>
          </cell>
          <cell r="I17" t="str">
            <v>5 ms</v>
          </cell>
          <cell r="J17" t="str">
            <v>2020_07</v>
          </cell>
        </row>
        <row r="18">
          <cell r="B18" t="str">
            <v>K202HQLB</v>
          </cell>
          <cell r="C18" t="str">
            <v>19,5" 16:9</v>
          </cell>
          <cell r="D18" t="str">
            <v>1600x900</v>
          </cell>
          <cell r="E18" t="str">
            <v>HD</v>
          </cell>
          <cell r="F18" t="str">
            <v>TN</v>
          </cell>
          <cell r="G18" t="str">
            <v>No</v>
          </cell>
          <cell r="H18" t="str">
            <v>No</v>
          </cell>
          <cell r="I18" t="str">
            <v>5 ms</v>
          </cell>
          <cell r="J18" t="str">
            <v>2020_10</v>
          </cell>
        </row>
        <row r="19">
          <cell r="B19" t="str">
            <v>K222HQLB</v>
          </cell>
          <cell r="C19" t="str">
            <v>21,5" 16:9</v>
          </cell>
          <cell r="D19" t="str">
            <v>1920x1080</v>
          </cell>
          <cell r="E19" t="str">
            <v>FHD</v>
          </cell>
          <cell r="F19" t="str">
            <v>TN</v>
          </cell>
          <cell r="G19" t="str">
            <v>No</v>
          </cell>
          <cell r="H19" t="str">
            <v>No</v>
          </cell>
          <cell r="I19" t="str">
            <v>5 ms</v>
          </cell>
          <cell r="J19" t="str">
            <v>2020_10</v>
          </cell>
        </row>
        <row r="20">
          <cell r="B20" t="str">
            <v>K242HQLBbid</v>
          </cell>
          <cell r="C20" t="str">
            <v>23,6" 16:9</v>
          </cell>
          <cell r="D20" t="str">
            <v>1920x1080</v>
          </cell>
          <cell r="E20" t="str">
            <v>FHD</v>
          </cell>
          <cell r="F20" t="str">
            <v>TN</v>
          </cell>
          <cell r="G20" t="str">
            <v>No</v>
          </cell>
          <cell r="H20" t="str">
            <v>No</v>
          </cell>
          <cell r="I20" t="str">
            <v>5 ms</v>
          </cell>
          <cell r="J20" t="str">
            <v>2020_08</v>
          </cell>
        </row>
        <row r="21">
          <cell r="B21" t="str">
            <v>K242HYLbid</v>
          </cell>
          <cell r="C21" t="str">
            <v>23,8" 16:9</v>
          </cell>
          <cell r="D21" t="str">
            <v>1920x1080</v>
          </cell>
          <cell r="E21" t="str">
            <v>FHD</v>
          </cell>
          <cell r="F21" t="str">
            <v>IPS</v>
          </cell>
          <cell r="G21" t="str">
            <v>No</v>
          </cell>
          <cell r="H21" t="str">
            <v>No</v>
          </cell>
          <cell r="I21" t="str">
            <v>4 ms</v>
          </cell>
          <cell r="J21" t="str">
            <v>2020_12</v>
          </cell>
        </row>
        <row r="22">
          <cell r="B22" t="str">
            <v>KA240Hbid</v>
          </cell>
          <cell r="C22" t="str">
            <v>23,6" 16:9</v>
          </cell>
          <cell r="D22" t="str">
            <v>1920x1080</v>
          </cell>
          <cell r="E22" t="str">
            <v>FHD</v>
          </cell>
          <cell r="F22" t="str">
            <v>TN</v>
          </cell>
          <cell r="G22" t="str">
            <v>No</v>
          </cell>
          <cell r="H22" t="str">
            <v>No</v>
          </cell>
          <cell r="I22" t="str">
            <v>5 ms</v>
          </cell>
          <cell r="J22" t="str">
            <v>2020_07</v>
          </cell>
        </row>
        <row r="23">
          <cell r="B23" t="str">
            <v>KA272bi</v>
          </cell>
          <cell r="C23" t="str">
            <v>27" 16:9</v>
          </cell>
          <cell r="D23" t="str">
            <v>1920x1080</v>
          </cell>
          <cell r="E23" t="str">
            <v>FHD</v>
          </cell>
          <cell r="F23" t="str">
            <v>IPS</v>
          </cell>
          <cell r="G23" t="str">
            <v>No</v>
          </cell>
          <cell r="H23" t="str">
            <v>No</v>
          </cell>
          <cell r="I23" t="str">
            <v>1 ms</v>
          </cell>
          <cell r="J23" t="str">
            <v>2020_08</v>
          </cell>
        </row>
        <row r="24">
          <cell r="B24" t="str">
            <v>KG241QPbiip</v>
          </cell>
          <cell r="C24" t="str">
            <v>23,6" 16:9</v>
          </cell>
          <cell r="D24" t="str">
            <v>1920x1080</v>
          </cell>
          <cell r="E24" t="str">
            <v>FHD</v>
          </cell>
          <cell r="F24" t="str">
            <v>TN</v>
          </cell>
          <cell r="G24" t="str">
            <v>No</v>
          </cell>
          <cell r="H24" t="str">
            <v>Yes</v>
          </cell>
          <cell r="I24" t="str">
            <v>1 ms</v>
          </cell>
          <cell r="J24" t="str">
            <v>2020_10</v>
          </cell>
        </row>
        <row r="25">
          <cell r="B25" t="str">
            <v>KG241YUbmiipx</v>
          </cell>
          <cell r="C25" t="str">
            <v>23,8" 16:9</v>
          </cell>
          <cell r="D25" t="str">
            <v>1920x1080</v>
          </cell>
          <cell r="E25" t="str">
            <v>FHD</v>
          </cell>
          <cell r="F25" t="str">
            <v>TN</v>
          </cell>
          <cell r="G25" t="str">
            <v>No</v>
          </cell>
          <cell r="H25" t="str">
            <v>Yes</v>
          </cell>
          <cell r="I25" t="str">
            <v>1 ms</v>
          </cell>
          <cell r="J25" t="str">
            <v>2020_07</v>
          </cell>
        </row>
        <row r="26">
          <cell r="B26" t="str">
            <v>KG251QFbmidpx</v>
          </cell>
          <cell r="C26" t="str">
            <v>25" 16:9</v>
          </cell>
          <cell r="D26" t="str">
            <v>1920x1080</v>
          </cell>
          <cell r="E26" t="str">
            <v>FHD</v>
          </cell>
          <cell r="F26" t="str">
            <v>TN</v>
          </cell>
          <cell r="G26" t="str">
            <v>No</v>
          </cell>
          <cell r="H26" t="str">
            <v>Yes</v>
          </cell>
          <cell r="I26" t="str">
            <v>1 ms</v>
          </cell>
          <cell r="J26" t="str">
            <v>2020_07</v>
          </cell>
        </row>
        <row r="27">
          <cell r="B27" t="str">
            <v>KG271Bbmiipx</v>
          </cell>
          <cell r="C27" t="str">
            <v>27" 16:9</v>
          </cell>
          <cell r="D27" t="str">
            <v>1920x1080</v>
          </cell>
          <cell r="E27" t="str">
            <v>FHD</v>
          </cell>
          <cell r="F27" t="str">
            <v>TN</v>
          </cell>
          <cell r="G27" t="str">
            <v>Yes</v>
          </cell>
          <cell r="H27" t="str">
            <v>Yes</v>
          </cell>
          <cell r="I27" t="str">
            <v>1 ms</v>
          </cell>
          <cell r="J27" t="str">
            <v>2020_07</v>
          </cell>
        </row>
        <row r="28">
          <cell r="B28" t="str">
            <v>PE270K</v>
          </cell>
          <cell r="C28" t="str">
            <v>27" 16:9</v>
          </cell>
          <cell r="D28" t="str">
            <v>3840x2160</v>
          </cell>
          <cell r="E28" t="str">
            <v>4K</v>
          </cell>
          <cell r="F28" t="str">
            <v>IPS</v>
          </cell>
          <cell r="G28" t="str">
            <v>No</v>
          </cell>
          <cell r="H28" t="str">
            <v>No</v>
          </cell>
          <cell r="I28">
            <v>0</v>
          </cell>
          <cell r="J28" t="str">
            <v>2020_12</v>
          </cell>
        </row>
        <row r="29">
          <cell r="B29" t="str">
            <v>PE270KBMIIPRUZX</v>
          </cell>
          <cell r="C29" t="str">
            <v>27" 16:9</v>
          </cell>
          <cell r="D29" t="str">
            <v>3840x2160</v>
          </cell>
          <cell r="E29" t="str">
            <v>4K</v>
          </cell>
          <cell r="F29" t="str">
            <v>IPS</v>
          </cell>
          <cell r="G29" t="str">
            <v>No</v>
          </cell>
          <cell r="H29" t="str">
            <v>No</v>
          </cell>
          <cell r="I29">
            <v>0</v>
          </cell>
          <cell r="J29" t="str">
            <v>2020_07</v>
          </cell>
        </row>
        <row r="30">
          <cell r="B30" t="str">
            <v>R221QBbmix</v>
          </cell>
          <cell r="C30" t="str">
            <v>21,5" 16:9</v>
          </cell>
          <cell r="D30" t="str">
            <v>1920x1080</v>
          </cell>
          <cell r="E30" t="str">
            <v>FHD</v>
          </cell>
          <cell r="F30" t="str">
            <v>IPS</v>
          </cell>
          <cell r="G30" t="str">
            <v>No</v>
          </cell>
          <cell r="H30" t="str">
            <v>No</v>
          </cell>
          <cell r="I30" t="str">
            <v>4 ms</v>
          </cell>
          <cell r="J30" t="str">
            <v>2020_07</v>
          </cell>
        </row>
        <row r="31">
          <cell r="B31" t="str">
            <v>R271bid</v>
          </cell>
          <cell r="C31" t="str">
            <v>27" 16:9</v>
          </cell>
          <cell r="D31" t="str">
            <v>1920x1080</v>
          </cell>
          <cell r="E31" t="str">
            <v>FHD</v>
          </cell>
          <cell r="F31" t="str">
            <v>IPS</v>
          </cell>
          <cell r="G31" t="str">
            <v>No</v>
          </cell>
          <cell r="H31" t="str">
            <v>No</v>
          </cell>
          <cell r="I31">
            <v>0</v>
          </cell>
          <cell r="J31" t="str">
            <v>2020_07</v>
          </cell>
        </row>
        <row r="32">
          <cell r="B32" t="str">
            <v>RT280KAbmiipx</v>
          </cell>
          <cell r="C32" t="str">
            <v>28" 16:9</v>
          </cell>
          <cell r="D32" t="str">
            <v>3840x2160</v>
          </cell>
          <cell r="E32" t="str">
            <v>4K</v>
          </cell>
          <cell r="F32" t="str">
            <v>TN</v>
          </cell>
          <cell r="G32" t="str">
            <v>No</v>
          </cell>
          <cell r="H32" t="str">
            <v>Yes</v>
          </cell>
          <cell r="I32" t="str">
            <v>1 ms</v>
          </cell>
          <cell r="J32" t="str">
            <v>2020_11</v>
          </cell>
        </row>
        <row r="33">
          <cell r="B33" t="str">
            <v>T272HULBMIDPCZ</v>
          </cell>
          <cell r="C33" t="str">
            <v>27" 16:9</v>
          </cell>
          <cell r="D33" t="str">
            <v>2560x1440</v>
          </cell>
          <cell r="E33" t="str">
            <v>2K</v>
          </cell>
          <cell r="F33" t="str">
            <v>VA</v>
          </cell>
          <cell r="G33" t="str">
            <v>No</v>
          </cell>
          <cell r="H33" t="str">
            <v>No</v>
          </cell>
          <cell r="I33" t="str">
            <v>5 ms</v>
          </cell>
          <cell r="J33" t="str">
            <v>2020_07</v>
          </cell>
        </row>
        <row r="34">
          <cell r="B34" t="str">
            <v>V196LBb</v>
          </cell>
          <cell r="C34" t="str">
            <v>19" 5:4</v>
          </cell>
          <cell r="D34" t="str">
            <v>1280x1024</v>
          </cell>
          <cell r="E34" t="str">
            <v>HD</v>
          </cell>
          <cell r="F34" t="str">
            <v>IPS</v>
          </cell>
          <cell r="G34" t="str">
            <v>No</v>
          </cell>
          <cell r="H34" t="str">
            <v>No</v>
          </cell>
          <cell r="I34" t="str">
            <v>5 ms</v>
          </cell>
          <cell r="J34" t="str">
            <v>2020_07</v>
          </cell>
        </row>
        <row r="35">
          <cell r="B35" t="str">
            <v>V196LBbd</v>
          </cell>
          <cell r="C35" t="str">
            <v>19" 5:4</v>
          </cell>
          <cell r="D35" t="str">
            <v>1280x1024</v>
          </cell>
          <cell r="E35" t="str">
            <v>HD</v>
          </cell>
          <cell r="F35" t="str">
            <v>IPS</v>
          </cell>
          <cell r="G35" t="str">
            <v>No</v>
          </cell>
          <cell r="H35" t="str">
            <v>No</v>
          </cell>
          <cell r="I35" t="str">
            <v>6 ms</v>
          </cell>
          <cell r="J35" t="str">
            <v>2020_07</v>
          </cell>
        </row>
        <row r="36">
          <cell r="B36" t="str">
            <v>V206HQLBmd</v>
          </cell>
          <cell r="C36" t="str">
            <v>19,5" 16:9</v>
          </cell>
          <cell r="D36" t="str">
            <v>1600x900</v>
          </cell>
          <cell r="E36" t="str">
            <v>HD</v>
          </cell>
          <cell r="F36" t="str">
            <v>VA</v>
          </cell>
          <cell r="G36" t="str">
            <v>No</v>
          </cell>
          <cell r="H36" t="str">
            <v>No</v>
          </cell>
          <cell r="I36" t="str">
            <v>5 ms</v>
          </cell>
          <cell r="J36" t="str">
            <v>2020_07</v>
          </cell>
        </row>
        <row r="37">
          <cell r="B37" t="str">
            <v>V206HQLCbi</v>
          </cell>
          <cell r="C37" t="str">
            <v>19,5" 16:9</v>
          </cell>
          <cell r="D37" t="str">
            <v>1600x900</v>
          </cell>
          <cell r="E37" t="str">
            <v>HD</v>
          </cell>
          <cell r="F37" t="str">
            <v>VA</v>
          </cell>
          <cell r="G37" t="str">
            <v>No</v>
          </cell>
          <cell r="H37" t="str">
            <v>No</v>
          </cell>
          <cell r="I37" t="str">
            <v>5 ms</v>
          </cell>
          <cell r="J37" t="str">
            <v>2020_07</v>
          </cell>
        </row>
        <row r="38">
          <cell r="B38" t="str">
            <v>V226HQLAB</v>
          </cell>
          <cell r="C38" t="str">
            <v>21,5" 16:9</v>
          </cell>
          <cell r="D38" t="str">
            <v>1920x1080</v>
          </cell>
          <cell r="E38" t="str">
            <v>FHD</v>
          </cell>
          <cell r="F38" t="str">
            <v>VA</v>
          </cell>
          <cell r="G38" t="str">
            <v>No</v>
          </cell>
          <cell r="H38" t="str">
            <v>No</v>
          </cell>
          <cell r="I38" t="str">
            <v>5 ms</v>
          </cell>
          <cell r="J38" t="str">
            <v>2020_07</v>
          </cell>
        </row>
        <row r="39">
          <cell r="B39" t="str">
            <v>V226HQLABd</v>
          </cell>
          <cell r="C39" t="str">
            <v>21,5" 16:9</v>
          </cell>
          <cell r="D39" t="str">
            <v>1920x1080</v>
          </cell>
          <cell r="E39" t="str">
            <v>FHD</v>
          </cell>
          <cell r="F39" t="str">
            <v>VA</v>
          </cell>
          <cell r="G39" t="str">
            <v>No</v>
          </cell>
          <cell r="H39" t="str">
            <v>No</v>
          </cell>
          <cell r="I39" t="str">
            <v>8 ms</v>
          </cell>
          <cell r="J39" t="str">
            <v>2020_07</v>
          </cell>
        </row>
        <row r="40">
          <cell r="B40" t="str">
            <v>V227QAbi</v>
          </cell>
          <cell r="C40" t="str">
            <v>21,5" 16:9</v>
          </cell>
          <cell r="D40" t="str">
            <v>1920x1080</v>
          </cell>
          <cell r="E40" t="str">
            <v>FHD</v>
          </cell>
          <cell r="F40" t="str">
            <v>VA</v>
          </cell>
          <cell r="G40" t="str">
            <v>No</v>
          </cell>
          <cell r="H40" t="str">
            <v>No</v>
          </cell>
          <cell r="I40" t="str">
            <v>4 ms</v>
          </cell>
          <cell r="J40" t="str">
            <v>2020_07</v>
          </cell>
        </row>
        <row r="41">
          <cell r="B41" t="str">
            <v>VG240YPbiip</v>
          </cell>
          <cell r="C41" t="str">
            <v>23,8" 16:9</v>
          </cell>
          <cell r="D41" t="str">
            <v>1920x1080</v>
          </cell>
          <cell r="E41" t="str">
            <v>FHD</v>
          </cell>
          <cell r="F41" t="str">
            <v>IPS</v>
          </cell>
          <cell r="G41" t="str">
            <v>No</v>
          </cell>
          <cell r="H41" t="str">
            <v>Yes</v>
          </cell>
          <cell r="I41" t="str">
            <v>1 ms</v>
          </cell>
          <cell r="J41" t="str">
            <v>2020_07</v>
          </cell>
        </row>
        <row r="42">
          <cell r="B42" t="str">
            <v>X27Pbmiphzx</v>
          </cell>
          <cell r="C42" t="str">
            <v>27" 16:9</v>
          </cell>
          <cell r="D42" t="str">
            <v>3840x2160</v>
          </cell>
          <cell r="E42" t="str">
            <v>4K</v>
          </cell>
          <cell r="F42" t="str">
            <v>IPS</v>
          </cell>
          <cell r="G42" t="str">
            <v>No</v>
          </cell>
          <cell r="H42" t="str">
            <v>Yes</v>
          </cell>
          <cell r="I42" t="str">
            <v>4 ms</v>
          </cell>
          <cell r="J42" t="str">
            <v>2020_07</v>
          </cell>
        </row>
        <row r="43">
          <cell r="B43" t="str">
            <v>X35</v>
          </cell>
          <cell r="C43" t="str">
            <v>35" 21:9</v>
          </cell>
          <cell r="D43" t="str">
            <v>3440x1440</v>
          </cell>
          <cell r="E43" t="str">
            <v>4K</v>
          </cell>
          <cell r="F43" t="str">
            <v>VA</v>
          </cell>
          <cell r="G43" t="str">
            <v>Yes</v>
          </cell>
          <cell r="H43" t="str">
            <v>Yes</v>
          </cell>
          <cell r="I43" t="str">
            <v>4 ms</v>
          </cell>
          <cell r="J43" t="str">
            <v>2020_09</v>
          </cell>
        </row>
        <row r="44">
          <cell r="B44" t="str">
            <v>XB241Hbmipr</v>
          </cell>
          <cell r="C44" t="str">
            <v>24" 16:9</v>
          </cell>
          <cell r="D44" t="str">
            <v>1920x1080</v>
          </cell>
          <cell r="E44" t="str">
            <v>FHD</v>
          </cell>
          <cell r="F44" t="str">
            <v>TN</v>
          </cell>
          <cell r="G44" t="str">
            <v>No</v>
          </cell>
          <cell r="H44" t="str">
            <v>Yes</v>
          </cell>
          <cell r="I44" t="str">
            <v>1 ms</v>
          </cell>
          <cell r="J44" t="str">
            <v>2020_07</v>
          </cell>
        </row>
        <row r="45">
          <cell r="B45" t="str">
            <v>XF250QCbmiiprx</v>
          </cell>
          <cell r="C45" t="str">
            <v>25" 16:9</v>
          </cell>
          <cell r="D45" t="str">
            <v>1920x1080</v>
          </cell>
          <cell r="E45" t="str">
            <v>FHD</v>
          </cell>
          <cell r="F45" t="str">
            <v>TN</v>
          </cell>
          <cell r="G45" t="str">
            <v>No</v>
          </cell>
          <cell r="H45" t="str">
            <v>Yes</v>
          </cell>
          <cell r="I45" t="str">
            <v>1 ms</v>
          </cell>
          <cell r="J45" t="str">
            <v>2020_07</v>
          </cell>
        </row>
        <row r="46">
          <cell r="B46" t="str">
            <v>XF250QEbmiiprx</v>
          </cell>
          <cell r="C46" t="str">
            <v>25" 16:9</v>
          </cell>
          <cell r="D46" t="str">
            <v>1920x1080</v>
          </cell>
          <cell r="E46" t="str">
            <v>FHD</v>
          </cell>
          <cell r="F46" t="str">
            <v>TN</v>
          </cell>
          <cell r="G46" t="str">
            <v>No</v>
          </cell>
          <cell r="H46" t="str">
            <v>Yes</v>
          </cell>
          <cell r="I46" t="str">
            <v>1 ms</v>
          </cell>
          <cell r="J46" t="str">
            <v>2020_09</v>
          </cell>
        </row>
        <row r="47">
          <cell r="B47" t="str">
            <v>XF270HABMIDPRZ</v>
          </cell>
          <cell r="C47" t="str">
            <v>27" 16:9</v>
          </cell>
          <cell r="D47" t="str">
            <v>1920x1080</v>
          </cell>
          <cell r="E47" t="str">
            <v>FHD</v>
          </cell>
          <cell r="F47" t="str">
            <v>TN</v>
          </cell>
          <cell r="G47" t="str">
            <v>No</v>
          </cell>
          <cell r="H47" t="str">
            <v>Yes</v>
          </cell>
          <cell r="I47" t="str">
            <v>1 ms</v>
          </cell>
          <cell r="J47" t="str">
            <v>2020_07</v>
          </cell>
        </row>
        <row r="48">
          <cell r="B48" t="str">
            <v>XF270HUAbmiidprzx</v>
          </cell>
          <cell r="C48" t="str">
            <v>27" 16:9</v>
          </cell>
          <cell r="D48" t="str">
            <v>2560x1440</v>
          </cell>
          <cell r="E48" t="str">
            <v>2K</v>
          </cell>
          <cell r="F48" t="str">
            <v>IPS</v>
          </cell>
          <cell r="G48" t="str">
            <v>No</v>
          </cell>
          <cell r="H48" t="str">
            <v>Yes</v>
          </cell>
          <cell r="I48" t="str">
            <v>4 ms</v>
          </cell>
          <cell r="J48" t="str">
            <v>2020_08</v>
          </cell>
        </row>
        <row r="49">
          <cell r="B49" t="str">
            <v>XF270HUCBMIIPR</v>
          </cell>
          <cell r="C49" t="str">
            <v>27" 16:9</v>
          </cell>
          <cell r="D49" t="str">
            <v>2560x1440</v>
          </cell>
          <cell r="E49" t="str">
            <v>2K</v>
          </cell>
          <cell r="F49" t="str">
            <v>TN</v>
          </cell>
          <cell r="G49" t="str">
            <v>No</v>
          </cell>
          <cell r="H49" t="str">
            <v>Yes</v>
          </cell>
          <cell r="I49" t="str">
            <v>1 ms</v>
          </cell>
          <cell r="J49" t="str">
            <v>2020_12</v>
          </cell>
        </row>
        <row r="50">
          <cell r="B50" t="str">
            <v>XG270HUomidpx</v>
          </cell>
          <cell r="C50" t="str">
            <v>27" 16:9</v>
          </cell>
          <cell r="D50" t="str">
            <v>2560x1440</v>
          </cell>
          <cell r="E50" t="str">
            <v>2K</v>
          </cell>
          <cell r="F50" t="str">
            <v>TN</v>
          </cell>
          <cell r="G50" t="str">
            <v>No</v>
          </cell>
          <cell r="H50" t="str">
            <v>Yes</v>
          </cell>
          <cell r="I50" t="str">
            <v>1 ms</v>
          </cell>
          <cell r="J50" t="str">
            <v>2020_07</v>
          </cell>
        </row>
        <row r="51">
          <cell r="B51" t="str">
            <v>XR382CQK</v>
          </cell>
          <cell r="C51" t="str">
            <v>37,5" 24:10</v>
          </cell>
          <cell r="D51" t="str">
            <v>3840x1600</v>
          </cell>
          <cell r="E51" t="str">
            <v>4K</v>
          </cell>
          <cell r="F51" t="str">
            <v>IPS</v>
          </cell>
          <cell r="G51" t="str">
            <v>Yes</v>
          </cell>
          <cell r="H51" t="str">
            <v>Yes</v>
          </cell>
          <cell r="I51" t="str">
            <v>1 ms</v>
          </cell>
          <cell r="J51" t="str">
            <v>2020_07</v>
          </cell>
        </row>
        <row r="52">
          <cell r="B52" t="str">
            <v>XV240YPbmiiprx</v>
          </cell>
          <cell r="C52" t="str">
            <v>23,8" 16:9</v>
          </cell>
          <cell r="D52" t="str">
            <v>1920x1080</v>
          </cell>
          <cell r="E52" t="str">
            <v>FHD</v>
          </cell>
          <cell r="F52" t="str">
            <v>IPS</v>
          </cell>
          <cell r="G52" t="str">
            <v>No</v>
          </cell>
          <cell r="H52" t="str">
            <v>Yes</v>
          </cell>
          <cell r="I52" t="str">
            <v>2 ms</v>
          </cell>
          <cell r="J52" t="str">
            <v>2020_08</v>
          </cell>
        </row>
        <row r="53">
          <cell r="B53" t="str">
            <v>XV270Pbmiiprx</v>
          </cell>
          <cell r="C53" t="str">
            <v>27" 16:9</v>
          </cell>
          <cell r="D53" t="str">
            <v>1920x1080</v>
          </cell>
          <cell r="E53" t="str">
            <v>FHD</v>
          </cell>
          <cell r="F53" t="str">
            <v>IPS</v>
          </cell>
          <cell r="G53" t="str">
            <v>No</v>
          </cell>
          <cell r="H53" t="str">
            <v>Yes</v>
          </cell>
          <cell r="I53" t="str">
            <v>1 ms</v>
          </cell>
          <cell r="J53" t="str">
            <v>2020_08</v>
          </cell>
        </row>
        <row r="54">
          <cell r="B54" t="str">
            <v>Z271Tbmiphzx</v>
          </cell>
          <cell r="C54" t="str">
            <v>27" 16:9</v>
          </cell>
          <cell r="D54" t="str">
            <v>1920x1080</v>
          </cell>
          <cell r="E54" t="str">
            <v>FHD</v>
          </cell>
          <cell r="F54" t="str">
            <v>VA</v>
          </cell>
          <cell r="G54" t="str">
            <v>Yes</v>
          </cell>
          <cell r="H54" t="str">
            <v>Yes</v>
          </cell>
          <cell r="I54" t="str">
            <v>4 ms</v>
          </cell>
          <cell r="J54" t="str">
            <v>2020_12</v>
          </cell>
        </row>
        <row r="55">
          <cell r="B55" t="str">
            <v>AG241QX</v>
          </cell>
          <cell r="C55" t="str">
            <v>23,8" 16:9</v>
          </cell>
          <cell r="D55" t="str">
            <v>2560x1440</v>
          </cell>
          <cell r="E55" t="str">
            <v>2K</v>
          </cell>
          <cell r="F55" t="str">
            <v>TN</v>
          </cell>
          <cell r="G55" t="str">
            <v>No</v>
          </cell>
          <cell r="H55" t="str">
            <v>Yes</v>
          </cell>
          <cell r="I55" t="str">
            <v>1 ms</v>
          </cell>
          <cell r="J55" t="str">
            <v>2020_07</v>
          </cell>
        </row>
        <row r="56">
          <cell r="B56" t="str">
            <v>AG272FCX</v>
          </cell>
          <cell r="C56" t="str">
            <v>27" 16:9</v>
          </cell>
          <cell r="D56" t="str">
            <v>2560x1440</v>
          </cell>
          <cell r="E56" t="str">
            <v>2K</v>
          </cell>
          <cell r="F56" t="str">
            <v>TN</v>
          </cell>
          <cell r="G56" t="str">
            <v>No</v>
          </cell>
          <cell r="H56" t="str">
            <v>Yes</v>
          </cell>
          <cell r="I56" t="str">
            <v>1 ms</v>
          </cell>
          <cell r="J56" t="str">
            <v>2021_01</v>
          </cell>
        </row>
        <row r="57">
          <cell r="B57" t="str">
            <v>AG352UCG</v>
          </cell>
          <cell r="C57" t="str">
            <v>35" 21:9</v>
          </cell>
          <cell r="D57" t="str">
            <v>3440x1440</v>
          </cell>
          <cell r="E57" t="str">
            <v>4K</v>
          </cell>
          <cell r="F57" t="str">
            <v>VA</v>
          </cell>
          <cell r="G57" t="str">
            <v>Yes</v>
          </cell>
          <cell r="H57" t="str">
            <v>Yes</v>
          </cell>
          <cell r="I57" t="str">
            <v>4 ms</v>
          </cell>
          <cell r="J57" t="str">
            <v>2021_01</v>
          </cell>
        </row>
        <row r="58">
          <cell r="B58" t="str">
            <v>AG353UCG</v>
          </cell>
          <cell r="C58" t="str">
            <v>35" 21:9</v>
          </cell>
          <cell r="D58" t="str">
            <v>3440x1440</v>
          </cell>
          <cell r="E58" t="str">
            <v>4K</v>
          </cell>
          <cell r="F58" t="str">
            <v>VA</v>
          </cell>
          <cell r="G58" t="str">
            <v>Yes</v>
          </cell>
          <cell r="H58" t="str">
            <v>Yes</v>
          </cell>
          <cell r="I58" t="str">
            <v>2 ms</v>
          </cell>
          <cell r="J58" t="str">
            <v>2020_09</v>
          </cell>
        </row>
        <row r="59">
          <cell r="B59" t="str">
            <v>E2260SWDAN</v>
          </cell>
          <cell r="C59" t="str">
            <v>21,5" 16:9</v>
          </cell>
          <cell r="D59" t="str">
            <v>1920x1080</v>
          </cell>
          <cell r="E59" t="str">
            <v>FHD</v>
          </cell>
          <cell r="F59" t="str">
            <v>TN</v>
          </cell>
          <cell r="G59" t="str">
            <v>No</v>
          </cell>
          <cell r="H59" t="str">
            <v>No</v>
          </cell>
          <cell r="I59" t="str">
            <v>5 ms</v>
          </cell>
          <cell r="J59" t="str">
            <v>2020_07</v>
          </cell>
        </row>
        <row r="60">
          <cell r="B60" t="str">
            <v>E2470Swda</v>
          </cell>
          <cell r="C60" t="str">
            <v>23,6" 16:9</v>
          </cell>
          <cell r="D60" t="str">
            <v>1920x1080</v>
          </cell>
          <cell r="E60" t="str">
            <v>FHD</v>
          </cell>
          <cell r="F60" t="str">
            <v>TN</v>
          </cell>
          <cell r="G60" t="str">
            <v>No</v>
          </cell>
          <cell r="H60" t="str">
            <v>No</v>
          </cell>
          <cell r="I60" t="str">
            <v>5 ms</v>
          </cell>
          <cell r="J60" t="str">
            <v>2020_07</v>
          </cell>
        </row>
        <row r="61">
          <cell r="B61" t="str">
            <v>I2269VWM</v>
          </cell>
          <cell r="C61" t="str">
            <v>21,5" 16:9</v>
          </cell>
          <cell r="D61" t="str">
            <v>1920x1080</v>
          </cell>
          <cell r="E61" t="str">
            <v>FHD</v>
          </cell>
          <cell r="F61" t="str">
            <v>IPS</v>
          </cell>
          <cell r="G61" t="str">
            <v>No</v>
          </cell>
          <cell r="H61" t="str">
            <v>No</v>
          </cell>
          <cell r="I61">
            <v>0</v>
          </cell>
          <cell r="J61" t="str">
            <v>2020_12</v>
          </cell>
        </row>
        <row r="62">
          <cell r="B62" t="str">
            <v>I2280SWD</v>
          </cell>
          <cell r="C62" t="str">
            <v>21,5" 16:9</v>
          </cell>
          <cell r="D62" t="str">
            <v>1920x1080</v>
          </cell>
          <cell r="E62" t="str">
            <v>FHD</v>
          </cell>
          <cell r="F62" t="str">
            <v>IPS</v>
          </cell>
          <cell r="G62" t="str">
            <v>No</v>
          </cell>
          <cell r="H62" t="str">
            <v>No</v>
          </cell>
          <cell r="I62" t="str">
            <v>5 ms</v>
          </cell>
          <cell r="J62" t="str">
            <v>2020_07</v>
          </cell>
        </row>
        <row r="63">
          <cell r="B63" t="str">
            <v>I2281FWH</v>
          </cell>
          <cell r="C63" t="str">
            <v>21,5" 16:9</v>
          </cell>
          <cell r="D63" t="str">
            <v>1920x1080</v>
          </cell>
          <cell r="E63" t="str">
            <v>FHD</v>
          </cell>
          <cell r="F63" t="str">
            <v>IPS</v>
          </cell>
          <cell r="G63" t="str">
            <v>No</v>
          </cell>
          <cell r="H63" t="str">
            <v>No</v>
          </cell>
          <cell r="I63" t="str">
            <v>4 ms</v>
          </cell>
          <cell r="J63" t="str">
            <v>2020_12</v>
          </cell>
        </row>
        <row r="64">
          <cell r="B64" t="str">
            <v>I2369V</v>
          </cell>
          <cell r="C64" t="str">
            <v>23" 16:9</v>
          </cell>
          <cell r="D64" t="str">
            <v>1920x1080</v>
          </cell>
          <cell r="E64" t="str">
            <v>FHD</v>
          </cell>
          <cell r="F64" t="str">
            <v>IPS</v>
          </cell>
          <cell r="G64" t="str">
            <v>No</v>
          </cell>
          <cell r="H64" t="str">
            <v>No</v>
          </cell>
          <cell r="I64" t="str">
            <v>6 ms</v>
          </cell>
          <cell r="J64" t="str">
            <v>2020_09</v>
          </cell>
        </row>
        <row r="65">
          <cell r="B65" t="str">
            <v>I2381FH</v>
          </cell>
          <cell r="C65" t="str">
            <v>23" 16:9</v>
          </cell>
          <cell r="D65" t="str">
            <v>1920x1080</v>
          </cell>
          <cell r="E65" t="str">
            <v>FHD</v>
          </cell>
          <cell r="F65" t="str">
            <v>IPS</v>
          </cell>
          <cell r="G65" t="str">
            <v>No</v>
          </cell>
          <cell r="H65" t="str">
            <v>No</v>
          </cell>
          <cell r="I65">
            <v>0</v>
          </cell>
          <cell r="J65" t="str">
            <v>2020_08</v>
          </cell>
        </row>
        <row r="66">
          <cell r="B66" t="str">
            <v>i2460Pxqu</v>
          </cell>
          <cell r="C66" t="str">
            <v>24" 16:10</v>
          </cell>
          <cell r="D66" t="str">
            <v>1920x1200</v>
          </cell>
          <cell r="E66" t="str">
            <v>FHD</v>
          </cell>
          <cell r="F66" t="str">
            <v>IPS</v>
          </cell>
          <cell r="G66" t="str">
            <v>No</v>
          </cell>
          <cell r="H66" t="str">
            <v>No</v>
          </cell>
          <cell r="I66" t="str">
            <v>6 ms</v>
          </cell>
          <cell r="J66" t="str">
            <v>2020_12</v>
          </cell>
        </row>
        <row r="67">
          <cell r="B67" t="str">
            <v>m2060swd</v>
          </cell>
          <cell r="C67" t="str">
            <v>19,5" 16:9</v>
          </cell>
          <cell r="D67" t="str">
            <v>1920x1080</v>
          </cell>
          <cell r="E67" t="str">
            <v>FHD</v>
          </cell>
          <cell r="F67" t="str">
            <v>VA</v>
          </cell>
          <cell r="G67" t="str">
            <v>No</v>
          </cell>
          <cell r="H67" t="str">
            <v>No</v>
          </cell>
          <cell r="I67">
            <v>0</v>
          </cell>
          <cell r="J67" t="str">
            <v>2020_08</v>
          </cell>
        </row>
        <row r="68">
          <cell r="B68" t="str">
            <v>Q2577PWQ</v>
          </cell>
          <cell r="C68" t="str">
            <v>25" 16:9</v>
          </cell>
          <cell r="D68" t="str">
            <v>2560x1440</v>
          </cell>
          <cell r="E68" t="str">
            <v>2K</v>
          </cell>
          <cell r="F68" t="str">
            <v>IPS</v>
          </cell>
          <cell r="G68" t="str">
            <v>No</v>
          </cell>
          <cell r="H68" t="str">
            <v>No</v>
          </cell>
          <cell r="I68">
            <v>0</v>
          </cell>
          <cell r="J68" t="str">
            <v>2020_07</v>
          </cell>
        </row>
        <row r="69">
          <cell r="B69" t="str">
            <v>Q2778VQE</v>
          </cell>
          <cell r="C69" t="str">
            <v>27" 16:9</v>
          </cell>
          <cell r="D69" t="str">
            <v>2560x1440</v>
          </cell>
          <cell r="E69" t="str">
            <v>2K</v>
          </cell>
          <cell r="F69" t="str">
            <v>TN</v>
          </cell>
          <cell r="G69" t="str">
            <v>No</v>
          </cell>
          <cell r="H69" t="str">
            <v>No</v>
          </cell>
          <cell r="I69" t="str">
            <v>1 ms</v>
          </cell>
          <cell r="J69" t="str">
            <v>2020_07</v>
          </cell>
        </row>
        <row r="70">
          <cell r="B70" t="str">
            <v>Q2790PQU-BT</v>
          </cell>
          <cell r="C70" t="str">
            <v>27" 16:9</v>
          </cell>
          <cell r="D70" t="str">
            <v>2560x1440</v>
          </cell>
          <cell r="E70" t="str">
            <v>2K</v>
          </cell>
          <cell r="F70" t="str">
            <v>IPS</v>
          </cell>
          <cell r="G70" t="str">
            <v>No</v>
          </cell>
          <cell r="H70" t="str">
            <v>No</v>
          </cell>
          <cell r="I70" t="str">
            <v>4 ms</v>
          </cell>
          <cell r="J70" t="str">
            <v>2020_07</v>
          </cell>
        </row>
        <row r="71">
          <cell r="B71" t="str">
            <v>U2777PQU</v>
          </cell>
          <cell r="C71" t="str">
            <v>27" 16:9</v>
          </cell>
          <cell r="D71" t="str">
            <v>3840x2160</v>
          </cell>
          <cell r="E71" t="str">
            <v>4K</v>
          </cell>
          <cell r="F71" t="str">
            <v>IPS</v>
          </cell>
          <cell r="G71" t="str">
            <v>No</v>
          </cell>
          <cell r="H71" t="str">
            <v>No</v>
          </cell>
          <cell r="I71" t="str">
            <v>4 ms</v>
          </cell>
          <cell r="J71" t="str">
            <v>2020_07</v>
          </cell>
        </row>
        <row r="72">
          <cell r="B72" t="str">
            <v>BE24AQLB</v>
          </cell>
          <cell r="C72" t="str">
            <v>24" 16:10</v>
          </cell>
          <cell r="D72" t="str">
            <v>1920x1200</v>
          </cell>
          <cell r="E72" t="str">
            <v>FHD</v>
          </cell>
          <cell r="F72" t="str">
            <v>IPS</v>
          </cell>
          <cell r="G72" t="str">
            <v>No</v>
          </cell>
          <cell r="H72" t="str">
            <v>No</v>
          </cell>
          <cell r="I72" t="str">
            <v>5 ms</v>
          </cell>
          <cell r="J72" t="str">
            <v>2020_07</v>
          </cell>
        </row>
        <row r="73">
          <cell r="B73" t="str">
            <v>BE24AQLBH</v>
          </cell>
          <cell r="C73" t="str">
            <v>24" 16:10</v>
          </cell>
          <cell r="D73" t="str">
            <v>1920x1200</v>
          </cell>
          <cell r="E73" t="str">
            <v>FHD</v>
          </cell>
          <cell r="F73" t="str">
            <v>IPS</v>
          </cell>
          <cell r="G73" t="str">
            <v>No</v>
          </cell>
          <cell r="H73" t="str">
            <v>No</v>
          </cell>
          <cell r="I73" t="str">
            <v>5 ms</v>
          </cell>
          <cell r="J73" t="str">
            <v>2020_07</v>
          </cell>
        </row>
        <row r="74">
          <cell r="B74" t="str">
            <v>BE24DQLB</v>
          </cell>
          <cell r="C74" t="str">
            <v>23,8" 16:9</v>
          </cell>
          <cell r="D74" t="str">
            <v>1920x1080</v>
          </cell>
          <cell r="E74" t="str">
            <v>FHD</v>
          </cell>
          <cell r="F74" t="str">
            <v>IPS</v>
          </cell>
          <cell r="G74" t="str">
            <v>No</v>
          </cell>
          <cell r="H74" t="str">
            <v>No</v>
          </cell>
          <cell r="I74" t="str">
            <v>5 ms</v>
          </cell>
          <cell r="J74" t="str">
            <v>2020_12</v>
          </cell>
        </row>
        <row r="75">
          <cell r="B75" t="str">
            <v>MG28UQ</v>
          </cell>
          <cell r="C75" t="str">
            <v>28" 16:9</v>
          </cell>
          <cell r="D75" t="str">
            <v>3840x2160</v>
          </cell>
          <cell r="E75" t="str">
            <v>4K</v>
          </cell>
          <cell r="F75" t="str">
            <v>TN</v>
          </cell>
          <cell r="G75" t="str">
            <v>No</v>
          </cell>
          <cell r="H75" t="str">
            <v>Yes</v>
          </cell>
          <cell r="I75" t="str">
            <v>1 ms</v>
          </cell>
          <cell r="J75" t="str">
            <v>2020_07</v>
          </cell>
        </row>
        <row r="76">
          <cell r="B76" t="str">
            <v>MX25AQ</v>
          </cell>
          <cell r="C76" t="str">
            <v>25" 16:9</v>
          </cell>
          <cell r="D76" t="str">
            <v>2560x1440</v>
          </cell>
          <cell r="E76" t="str">
            <v>2K</v>
          </cell>
          <cell r="F76" t="str">
            <v>IPS</v>
          </cell>
          <cell r="G76" t="str">
            <v>No</v>
          </cell>
          <cell r="H76" t="str">
            <v>No</v>
          </cell>
          <cell r="I76" t="str">
            <v>5 ms</v>
          </cell>
          <cell r="J76" t="str">
            <v>2020_07</v>
          </cell>
        </row>
        <row r="77">
          <cell r="B77" t="str">
            <v>MX279HE</v>
          </cell>
          <cell r="C77" t="str">
            <v>27" 16:9</v>
          </cell>
          <cell r="D77" t="str">
            <v>1920x1080</v>
          </cell>
          <cell r="E77" t="str">
            <v>FHD</v>
          </cell>
          <cell r="F77" t="str">
            <v>IPS</v>
          </cell>
          <cell r="G77" t="str">
            <v>No</v>
          </cell>
          <cell r="H77" t="str">
            <v>No</v>
          </cell>
          <cell r="I77" t="str">
            <v>5 ms</v>
          </cell>
          <cell r="J77" t="str">
            <v>2020_07</v>
          </cell>
        </row>
        <row r="78">
          <cell r="B78" t="str">
            <v>MX32VQ</v>
          </cell>
          <cell r="C78" t="str">
            <v>31,5" 16:9</v>
          </cell>
          <cell r="D78" t="str">
            <v>2560x1440</v>
          </cell>
          <cell r="E78" t="str">
            <v>2K</v>
          </cell>
          <cell r="F78" t="str">
            <v>VA</v>
          </cell>
          <cell r="G78" t="str">
            <v>Yes</v>
          </cell>
          <cell r="H78" t="str">
            <v>No</v>
          </cell>
          <cell r="I78" t="str">
            <v>4 ms</v>
          </cell>
          <cell r="J78" t="str">
            <v>2020_07</v>
          </cell>
        </row>
        <row r="79">
          <cell r="B79" t="str">
            <v>MX34VQ</v>
          </cell>
          <cell r="C79" t="str">
            <v>34" 21:9</v>
          </cell>
          <cell r="D79" t="str">
            <v>3440x1440</v>
          </cell>
          <cell r="E79" t="str">
            <v>4K</v>
          </cell>
          <cell r="F79" t="str">
            <v>IPS</v>
          </cell>
          <cell r="G79" t="str">
            <v>Yes</v>
          </cell>
          <cell r="H79" t="str">
            <v>No</v>
          </cell>
          <cell r="I79">
            <v>0</v>
          </cell>
          <cell r="J79" t="str">
            <v>2020_07</v>
          </cell>
        </row>
        <row r="80">
          <cell r="B80" t="str">
            <v>MZ27AQ</v>
          </cell>
          <cell r="C80" t="str">
            <v>27" 16:9</v>
          </cell>
          <cell r="D80" t="str">
            <v>2560x1440</v>
          </cell>
          <cell r="E80" t="str">
            <v>2K</v>
          </cell>
          <cell r="F80" t="str">
            <v>IPS</v>
          </cell>
          <cell r="G80" t="str">
            <v>No</v>
          </cell>
          <cell r="H80" t="str">
            <v>No</v>
          </cell>
          <cell r="I80" t="str">
            <v>5 ms</v>
          </cell>
          <cell r="J80" t="str">
            <v>2020_07</v>
          </cell>
        </row>
        <row r="81">
          <cell r="B81" t="str">
            <v>PA328Q</v>
          </cell>
          <cell r="C81" t="str">
            <v>31,5" 16:9</v>
          </cell>
          <cell r="D81" t="str">
            <v>3840x2160</v>
          </cell>
          <cell r="E81" t="str">
            <v>4K</v>
          </cell>
          <cell r="F81" t="str">
            <v>IPS</v>
          </cell>
          <cell r="G81" t="str">
            <v>No</v>
          </cell>
          <cell r="H81" t="str">
            <v>No</v>
          </cell>
          <cell r="I81" t="str">
            <v>6 ms</v>
          </cell>
          <cell r="J81" t="str">
            <v>2020_07</v>
          </cell>
        </row>
        <row r="82">
          <cell r="B82" t="str">
            <v>PB247Q</v>
          </cell>
          <cell r="C82" t="str">
            <v>23,8" 16:9</v>
          </cell>
          <cell r="D82" t="str">
            <v>1920x1080</v>
          </cell>
          <cell r="E82" t="str">
            <v>FHD</v>
          </cell>
          <cell r="F82" t="str">
            <v>IPS</v>
          </cell>
          <cell r="G82" t="str">
            <v>No</v>
          </cell>
          <cell r="H82" t="str">
            <v>No</v>
          </cell>
          <cell r="I82" t="str">
            <v>5 ms</v>
          </cell>
          <cell r="J82" t="str">
            <v>2020_07</v>
          </cell>
        </row>
        <row r="83">
          <cell r="B83" t="str">
            <v>PB277Q</v>
          </cell>
          <cell r="C83" t="str">
            <v>27" 16:9</v>
          </cell>
          <cell r="D83" t="str">
            <v>2560x1440</v>
          </cell>
          <cell r="E83" t="str">
            <v>2K</v>
          </cell>
          <cell r="F83" t="str">
            <v>TN</v>
          </cell>
          <cell r="G83" t="str">
            <v>No</v>
          </cell>
          <cell r="H83" t="str">
            <v>No</v>
          </cell>
          <cell r="I83" t="str">
            <v>1 ms</v>
          </cell>
          <cell r="J83" t="str">
            <v>2020_07</v>
          </cell>
        </row>
        <row r="84">
          <cell r="B84" t="str">
            <v>PG278QE</v>
          </cell>
          <cell r="C84" t="str">
            <v>27" 16:9</v>
          </cell>
          <cell r="D84" t="str">
            <v>2560x1440</v>
          </cell>
          <cell r="E84" t="str">
            <v>2K</v>
          </cell>
          <cell r="F84" t="str">
            <v>TN</v>
          </cell>
          <cell r="G84" t="str">
            <v>No</v>
          </cell>
          <cell r="H84" t="str">
            <v>Yes</v>
          </cell>
          <cell r="I84" t="str">
            <v>1 ms</v>
          </cell>
          <cell r="J84" t="str">
            <v>2020_07</v>
          </cell>
        </row>
        <row r="85">
          <cell r="B85" t="str">
            <v>PG349Q</v>
          </cell>
          <cell r="C85" t="str">
            <v>34" 21:9</v>
          </cell>
          <cell r="D85" t="str">
            <v>3440x1440</v>
          </cell>
          <cell r="E85" t="str">
            <v>4K</v>
          </cell>
          <cell r="F85" t="str">
            <v>IPS</v>
          </cell>
          <cell r="G85" t="str">
            <v>Yes</v>
          </cell>
          <cell r="H85" t="str">
            <v>Yes</v>
          </cell>
          <cell r="I85" t="str">
            <v>4 ms</v>
          </cell>
          <cell r="J85" t="str">
            <v>2020_07</v>
          </cell>
        </row>
        <row r="86">
          <cell r="B86" t="str">
            <v>PG35VQ</v>
          </cell>
          <cell r="C86" t="str">
            <v>35" 21:9</v>
          </cell>
          <cell r="D86" t="str">
            <v>3440x1440</v>
          </cell>
          <cell r="E86" t="str">
            <v>4K</v>
          </cell>
          <cell r="F86" t="str">
            <v>VA</v>
          </cell>
          <cell r="G86" t="str">
            <v>Yes</v>
          </cell>
          <cell r="H86" t="str">
            <v>Yes</v>
          </cell>
          <cell r="I86" t="str">
            <v>2 ms</v>
          </cell>
          <cell r="J86" t="str">
            <v>2020_07</v>
          </cell>
        </row>
        <row r="87">
          <cell r="B87" t="str">
            <v>PG43UQ</v>
          </cell>
          <cell r="C87" t="str">
            <v>42,5" 16:9</v>
          </cell>
          <cell r="D87" t="str">
            <v>3840x2160</v>
          </cell>
          <cell r="E87" t="str">
            <v>4K</v>
          </cell>
          <cell r="F87" t="str">
            <v>VA</v>
          </cell>
          <cell r="G87" t="str">
            <v>No</v>
          </cell>
          <cell r="H87" t="str">
            <v>Yes</v>
          </cell>
          <cell r="I87" t="str">
            <v>1 ms</v>
          </cell>
          <cell r="J87" t="str">
            <v>2020_07</v>
          </cell>
        </row>
        <row r="88">
          <cell r="B88" t="str">
            <v>VA229NR</v>
          </cell>
          <cell r="C88" t="str">
            <v>21,5" 16:9</v>
          </cell>
          <cell r="D88" t="str">
            <v>1920x1080</v>
          </cell>
          <cell r="E88" t="str">
            <v>FHD</v>
          </cell>
          <cell r="F88" t="str">
            <v>IPS</v>
          </cell>
          <cell r="G88" t="str">
            <v>No</v>
          </cell>
          <cell r="H88" t="str">
            <v>No</v>
          </cell>
          <cell r="I88" t="str">
            <v>5 ms</v>
          </cell>
          <cell r="J88" t="str">
            <v>2020_07</v>
          </cell>
        </row>
        <row r="89">
          <cell r="B89" t="str">
            <v>VA279HAE</v>
          </cell>
          <cell r="C89" t="str">
            <v>27" 16:9</v>
          </cell>
          <cell r="D89" t="str">
            <v>1920x1080</v>
          </cell>
          <cell r="E89" t="str">
            <v>FHD</v>
          </cell>
          <cell r="F89" t="str">
            <v>VA</v>
          </cell>
          <cell r="G89" t="str">
            <v>No</v>
          </cell>
          <cell r="H89" t="str">
            <v>No</v>
          </cell>
          <cell r="I89" t="str">
            <v>6 ms</v>
          </cell>
          <cell r="J89" t="str">
            <v>2020_07</v>
          </cell>
        </row>
        <row r="90">
          <cell r="B90" t="str">
            <v>VA279HAL</v>
          </cell>
          <cell r="C90" t="str">
            <v>27" 16:9</v>
          </cell>
          <cell r="D90" t="str">
            <v>1920x1080</v>
          </cell>
          <cell r="E90" t="str">
            <v>FHD</v>
          </cell>
          <cell r="F90" t="str">
            <v>VA</v>
          </cell>
          <cell r="G90" t="str">
            <v>No</v>
          </cell>
          <cell r="H90" t="str">
            <v>No</v>
          </cell>
          <cell r="I90">
            <v>0</v>
          </cell>
          <cell r="J90" t="str">
            <v>2020_07</v>
          </cell>
        </row>
        <row r="91">
          <cell r="B91" t="str">
            <v>VG245H</v>
          </cell>
          <cell r="C91" t="str">
            <v>24" 16:9</v>
          </cell>
          <cell r="D91" t="str">
            <v>1920x1080</v>
          </cell>
          <cell r="E91" t="str">
            <v>FHD</v>
          </cell>
          <cell r="F91" t="str">
            <v>TN</v>
          </cell>
          <cell r="G91" t="str">
            <v>No</v>
          </cell>
          <cell r="H91" t="str">
            <v>Yes</v>
          </cell>
          <cell r="I91" t="str">
            <v>1 ms</v>
          </cell>
          <cell r="J91" t="str">
            <v>2020_07</v>
          </cell>
        </row>
        <row r="92">
          <cell r="B92" t="str">
            <v>VG246H</v>
          </cell>
          <cell r="C92" t="str">
            <v>24" 16:9</v>
          </cell>
          <cell r="D92" t="str">
            <v>1920x1080</v>
          </cell>
          <cell r="E92" t="str">
            <v>FHD</v>
          </cell>
          <cell r="F92" t="str">
            <v>IPS</v>
          </cell>
          <cell r="G92" t="str">
            <v>No</v>
          </cell>
          <cell r="H92" t="str">
            <v>Yes</v>
          </cell>
          <cell r="I92" t="str">
            <v>1 ms</v>
          </cell>
          <cell r="J92" t="str">
            <v>2021_01</v>
          </cell>
        </row>
        <row r="93">
          <cell r="B93" t="str">
            <v>VG248QZ</v>
          </cell>
          <cell r="C93" t="str">
            <v>24" 16:9</v>
          </cell>
          <cell r="D93" t="str">
            <v>1920x1080</v>
          </cell>
          <cell r="E93" t="str">
            <v>FHD</v>
          </cell>
          <cell r="F93" t="str">
            <v>TN</v>
          </cell>
          <cell r="G93" t="str">
            <v>No</v>
          </cell>
          <cell r="H93" t="str">
            <v>Yes</v>
          </cell>
          <cell r="I93" t="str">
            <v>1 ms</v>
          </cell>
          <cell r="J93" t="str">
            <v>2020_07</v>
          </cell>
        </row>
        <row r="94">
          <cell r="B94" t="str">
            <v>VG24VQE</v>
          </cell>
          <cell r="C94" t="str">
            <v>23,8" 16:9</v>
          </cell>
          <cell r="D94" t="str">
            <v>1920x1080</v>
          </cell>
          <cell r="E94" t="str">
            <v>FHD</v>
          </cell>
          <cell r="F94" t="str">
            <v>IPS</v>
          </cell>
          <cell r="G94" t="str">
            <v>No</v>
          </cell>
          <cell r="H94" t="str">
            <v>Yes</v>
          </cell>
          <cell r="I94" t="str">
            <v>1 ms</v>
          </cell>
          <cell r="J94" t="str">
            <v>2021_01</v>
          </cell>
        </row>
        <row r="95">
          <cell r="B95" t="str">
            <v>VG255H</v>
          </cell>
          <cell r="C95" t="str">
            <v>25" 16:9</v>
          </cell>
          <cell r="D95" t="str">
            <v>1920x1080</v>
          </cell>
          <cell r="E95" t="str">
            <v>FHD</v>
          </cell>
          <cell r="F95" t="str">
            <v>TN</v>
          </cell>
          <cell r="G95" t="str">
            <v>No</v>
          </cell>
          <cell r="H95" t="str">
            <v>Yes</v>
          </cell>
          <cell r="I95" t="str">
            <v>1 ms</v>
          </cell>
          <cell r="J95" t="str">
            <v>2020_08</v>
          </cell>
        </row>
        <row r="96">
          <cell r="B96" t="str">
            <v>VG259Q</v>
          </cell>
          <cell r="C96" t="str">
            <v>25" 16:9</v>
          </cell>
          <cell r="D96" t="str">
            <v>1920x1080</v>
          </cell>
          <cell r="E96" t="str">
            <v>FHD</v>
          </cell>
          <cell r="F96" t="str">
            <v>IPS</v>
          </cell>
          <cell r="G96" t="str">
            <v>No</v>
          </cell>
          <cell r="H96" t="str">
            <v>Yes</v>
          </cell>
          <cell r="I96" t="str">
            <v>1 ms</v>
          </cell>
          <cell r="J96" t="str">
            <v>2020_09</v>
          </cell>
        </row>
        <row r="97">
          <cell r="B97" t="str">
            <v>VG275Q</v>
          </cell>
          <cell r="C97" t="str">
            <v>27" 16:9</v>
          </cell>
          <cell r="D97" t="str">
            <v>1920x1080</v>
          </cell>
          <cell r="E97" t="str">
            <v>FHD</v>
          </cell>
          <cell r="F97" t="str">
            <v>TN</v>
          </cell>
          <cell r="G97" t="str">
            <v>No</v>
          </cell>
          <cell r="H97" t="str">
            <v>Yes</v>
          </cell>
          <cell r="I97" t="str">
            <v>1 ms</v>
          </cell>
          <cell r="J97" t="str">
            <v>2020_08</v>
          </cell>
        </row>
        <row r="98">
          <cell r="B98" t="str">
            <v>VG278Q</v>
          </cell>
          <cell r="C98" t="str">
            <v>27" 16:9</v>
          </cell>
          <cell r="D98" t="str">
            <v>1920x1080</v>
          </cell>
          <cell r="E98" t="str">
            <v>FHD</v>
          </cell>
          <cell r="F98" t="str">
            <v>TN</v>
          </cell>
          <cell r="G98" t="str">
            <v>No</v>
          </cell>
          <cell r="H98" t="str">
            <v>Yes</v>
          </cell>
          <cell r="I98" t="str">
            <v>1 ms</v>
          </cell>
          <cell r="J98" t="str">
            <v>2020_12</v>
          </cell>
        </row>
        <row r="99">
          <cell r="B99" t="str">
            <v>VL279HE</v>
          </cell>
          <cell r="C99" t="str">
            <v>27" 16:9</v>
          </cell>
          <cell r="D99" t="str">
            <v>1920x1080</v>
          </cell>
          <cell r="E99" t="str">
            <v>FHD</v>
          </cell>
          <cell r="F99" t="str">
            <v>IPS</v>
          </cell>
          <cell r="G99" t="str">
            <v>No</v>
          </cell>
          <cell r="H99" t="str">
            <v>No</v>
          </cell>
          <cell r="I99">
            <v>0</v>
          </cell>
          <cell r="J99" t="str">
            <v>2020_07</v>
          </cell>
        </row>
        <row r="100">
          <cell r="B100" t="str">
            <v>VN279QLB</v>
          </cell>
          <cell r="C100" t="str">
            <v>27" 16:9</v>
          </cell>
          <cell r="D100" t="str">
            <v>1920x1080</v>
          </cell>
          <cell r="E100" t="str">
            <v>FHD</v>
          </cell>
          <cell r="F100" t="str">
            <v>VA</v>
          </cell>
          <cell r="G100" t="str">
            <v>No</v>
          </cell>
          <cell r="H100" t="str">
            <v>No</v>
          </cell>
          <cell r="I100" t="str">
            <v>5 ms</v>
          </cell>
          <cell r="J100" t="str">
            <v>2020_07</v>
          </cell>
        </row>
        <row r="101">
          <cell r="B101" t="str">
            <v>VP249QGR</v>
          </cell>
          <cell r="C101" t="str">
            <v>23,8" 16:9</v>
          </cell>
          <cell r="D101" t="str">
            <v>1920x1080</v>
          </cell>
          <cell r="E101" t="str">
            <v>FHD</v>
          </cell>
          <cell r="F101" t="str">
            <v>IPS</v>
          </cell>
          <cell r="G101" t="str">
            <v>No</v>
          </cell>
          <cell r="H101" t="str">
            <v>Yes</v>
          </cell>
          <cell r="I101" t="str">
            <v>1 ms</v>
          </cell>
          <cell r="J101" t="str">
            <v>2020_08</v>
          </cell>
        </row>
        <row r="102">
          <cell r="B102" t="str">
            <v>VS229NA</v>
          </cell>
          <cell r="C102" t="str">
            <v>21,5" 16:9</v>
          </cell>
          <cell r="D102" t="str">
            <v>1920x1080</v>
          </cell>
          <cell r="E102" t="str">
            <v>FHD</v>
          </cell>
          <cell r="F102" t="str">
            <v>VA</v>
          </cell>
          <cell r="G102" t="str">
            <v>No</v>
          </cell>
          <cell r="H102" t="str">
            <v>No</v>
          </cell>
          <cell r="I102" t="str">
            <v>5 ms</v>
          </cell>
          <cell r="J102" t="str">
            <v>2020_07</v>
          </cell>
        </row>
        <row r="103">
          <cell r="B103" t="str">
            <v>VS247HR</v>
          </cell>
          <cell r="C103" t="str">
            <v>23,6" 16:9</v>
          </cell>
          <cell r="D103" t="str">
            <v>1920x1080</v>
          </cell>
          <cell r="E103" t="str">
            <v>FHD</v>
          </cell>
          <cell r="F103" t="str">
            <v>TN</v>
          </cell>
          <cell r="G103" t="str">
            <v>No</v>
          </cell>
          <cell r="H103" t="str">
            <v>No</v>
          </cell>
          <cell r="I103" t="str">
            <v>2 ms</v>
          </cell>
          <cell r="J103" t="str">
            <v>2020_07</v>
          </cell>
        </row>
        <row r="104">
          <cell r="B104" t="str">
            <v>XG248Q</v>
          </cell>
          <cell r="C104" t="str">
            <v>23,8" 16:9</v>
          </cell>
          <cell r="D104" t="str">
            <v>1920x1080</v>
          </cell>
          <cell r="E104" t="str">
            <v>FHD</v>
          </cell>
          <cell r="F104" t="str">
            <v>TN</v>
          </cell>
          <cell r="G104" t="str">
            <v>No</v>
          </cell>
          <cell r="H104" t="str">
            <v>Yes</v>
          </cell>
          <cell r="I104" t="str">
            <v>1 ms</v>
          </cell>
          <cell r="J104" t="str">
            <v>2020_07</v>
          </cell>
        </row>
        <row r="105">
          <cell r="B105" t="str">
            <v>XG279Q</v>
          </cell>
          <cell r="C105" t="str">
            <v>27" 16:9</v>
          </cell>
          <cell r="D105" t="str">
            <v>2560x1440</v>
          </cell>
          <cell r="E105" t="str">
            <v>2K</v>
          </cell>
          <cell r="F105" t="str">
            <v>IPS</v>
          </cell>
          <cell r="G105" t="str">
            <v>No</v>
          </cell>
          <cell r="H105" t="str">
            <v>Yes</v>
          </cell>
          <cell r="I105" t="str">
            <v>1 ms</v>
          </cell>
          <cell r="J105" t="str">
            <v>2020_07</v>
          </cell>
        </row>
        <row r="106">
          <cell r="B106" t="str">
            <v>XG27UQ</v>
          </cell>
          <cell r="C106" t="str">
            <v>27" 16:9</v>
          </cell>
          <cell r="D106" t="str">
            <v>3840x2160</v>
          </cell>
          <cell r="E106" t="str">
            <v>4K</v>
          </cell>
          <cell r="F106" t="str">
            <v>IPS</v>
          </cell>
          <cell r="G106" t="str">
            <v>No</v>
          </cell>
          <cell r="H106" t="str">
            <v>Yes</v>
          </cell>
          <cell r="I106" t="str">
            <v>1 ms</v>
          </cell>
          <cell r="J106" t="str">
            <v>2020_07</v>
          </cell>
        </row>
        <row r="107">
          <cell r="B107" t="str">
            <v>XG32VQ</v>
          </cell>
          <cell r="C107" t="str">
            <v>31,5" 16:9</v>
          </cell>
          <cell r="D107" t="str">
            <v>2560x1440</v>
          </cell>
          <cell r="E107" t="str">
            <v>2K</v>
          </cell>
          <cell r="F107" t="str">
            <v>VA</v>
          </cell>
          <cell r="G107" t="str">
            <v>Yes</v>
          </cell>
          <cell r="H107" t="str">
            <v>Yes</v>
          </cell>
          <cell r="I107" t="str">
            <v>4 ms</v>
          </cell>
          <cell r="J107" t="str">
            <v>2020_07</v>
          </cell>
        </row>
        <row r="108">
          <cell r="B108" t="str">
            <v>XG32VQR</v>
          </cell>
          <cell r="C108" t="str">
            <v>31,5" 16:9</v>
          </cell>
          <cell r="D108" t="str">
            <v>2560x1440</v>
          </cell>
          <cell r="E108" t="str">
            <v>2K</v>
          </cell>
          <cell r="F108" t="str">
            <v>VA</v>
          </cell>
          <cell r="G108" t="str">
            <v>Yes</v>
          </cell>
          <cell r="H108" t="str">
            <v>Yes</v>
          </cell>
          <cell r="I108" t="str">
            <v>4 ms</v>
          </cell>
          <cell r="J108" t="str">
            <v>2020_07</v>
          </cell>
        </row>
        <row r="109">
          <cell r="B109" t="str">
            <v>BL2205PT</v>
          </cell>
          <cell r="C109" t="str">
            <v>21,5" 16:9</v>
          </cell>
          <cell r="D109" t="str">
            <v>1920x1080</v>
          </cell>
          <cell r="E109" t="str">
            <v>FHD</v>
          </cell>
          <cell r="F109" t="str">
            <v>TN</v>
          </cell>
          <cell r="G109" t="str">
            <v>No</v>
          </cell>
          <cell r="H109" t="str">
            <v>No</v>
          </cell>
          <cell r="I109" t="str">
            <v>2 ms</v>
          </cell>
          <cell r="J109" t="str">
            <v>2020_07</v>
          </cell>
        </row>
        <row r="110">
          <cell r="B110" t="str">
            <v>GC2870H</v>
          </cell>
          <cell r="C110" t="str">
            <v>28" 16:9</v>
          </cell>
          <cell r="D110" t="str">
            <v>1920x1080</v>
          </cell>
          <cell r="E110" t="str">
            <v>FHD</v>
          </cell>
          <cell r="F110" t="str">
            <v>VA</v>
          </cell>
          <cell r="G110" t="str">
            <v>No</v>
          </cell>
          <cell r="H110" t="str">
            <v>No</v>
          </cell>
          <cell r="I110" t="str">
            <v>5 ms</v>
          </cell>
          <cell r="J110" t="str">
            <v>2020_07</v>
          </cell>
        </row>
        <row r="111">
          <cell r="B111" t="str">
            <v>GL2250</v>
          </cell>
          <cell r="C111" t="str">
            <v>21,5" 16:9</v>
          </cell>
          <cell r="D111" t="str">
            <v>1920x1080</v>
          </cell>
          <cell r="E111" t="str">
            <v>FHD</v>
          </cell>
          <cell r="F111" t="str">
            <v>TN</v>
          </cell>
          <cell r="G111" t="str">
            <v>No</v>
          </cell>
          <cell r="H111" t="str">
            <v>No</v>
          </cell>
          <cell r="I111" t="str">
            <v>5 ms</v>
          </cell>
          <cell r="J111" t="str">
            <v>2020_07</v>
          </cell>
        </row>
        <row r="112">
          <cell r="B112" t="str">
            <v>GL2460</v>
          </cell>
          <cell r="C112" t="str">
            <v>24" 16:9</v>
          </cell>
          <cell r="D112" t="str">
            <v>1920x1080</v>
          </cell>
          <cell r="E112" t="str">
            <v>FHD</v>
          </cell>
          <cell r="F112" t="str">
            <v>TN</v>
          </cell>
          <cell r="G112" t="str">
            <v>No</v>
          </cell>
          <cell r="H112" t="str">
            <v>No</v>
          </cell>
          <cell r="I112" t="str">
            <v>2 ms</v>
          </cell>
          <cell r="J112" t="str">
            <v>2020_07</v>
          </cell>
        </row>
        <row r="113">
          <cell r="B113" t="str">
            <v>GL2580HM</v>
          </cell>
          <cell r="C113" t="str">
            <v>25" 16:9</v>
          </cell>
          <cell r="D113" t="str">
            <v>1920x1080</v>
          </cell>
          <cell r="E113" t="str">
            <v>FHD</v>
          </cell>
          <cell r="F113" t="str">
            <v>TN</v>
          </cell>
          <cell r="G113" t="str">
            <v>No</v>
          </cell>
          <cell r="H113" t="str">
            <v>No</v>
          </cell>
          <cell r="I113" t="str">
            <v>2 ms</v>
          </cell>
          <cell r="J113" t="str">
            <v>2020_07</v>
          </cell>
        </row>
        <row r="114">
          <cell r="B114" t="str">
            <v>PD2720U</v>
          </cell>
          <cell r="C114" t="str">
            <v>27" 16:9</v>
          </cell>
          <cell r="D114" t="str">
            <v>3840x2160</v>
          </cell>
          <cell r="E114" t="str">
            <v>4K</v>
          </cell>
          <cell r="F114" t="str">
            <v>IPS</v>
          </cell>
          <cell r="G114" t="str">
            <v>No</v>
          </cell>
          <cell r="H114" t="str">
            <v>No</v>
          </cell>
          <cell r="I114" t="str">
            <v>5 ms</v>
          </cell>
          <cell r="J114" t="str">
            <v>2020_07</v>
          </cell>
        </row>
        <row r="115">
          <cell r="B115" t="str">
            <v>RL2455S</v>
          </cell>
          <cell r="C115" t="str">
            <v>24" 16:9</v>
          </cell>
          <cell r="D115" t="str">
            <v>1920x1080</v>
          </cell>
          <cell r="E115" t="str">
            <v>FHD</v>
          </cell>
          <cell r="F115" t="str">
            <v>TN</v>
          </cell>
          <cell r="G115" t="str">
            <v>No</v>
          </cell>
          <cell r="H115" t="str">
            <v>Yes</v>
          </cell>
          <cell r="I115" t="str">
            <v>1 ms</v>
          </cell>
          <cell r="J115" t="str">
            <v>2020_12</v>
          </cell>
        </row>
        <row r="116">
          <cell r="B116" t="str">
            <v>RL2455T</v>
          </cell>
          <cell r="C116" t="str">
            <v>24" 16:9</v>
          </cell>
          <cell r="D116" t="str">
            <v>1920x1080</v>
          </cell>
          <cell r="E116" t="str">
            <v>FHD</v>
          </cell>
          <cell r="F116" t="str">
            <v>TN</v>
          </cell>
          <cell r="G116" t="str">
            <v>No</v>
          </cell>
          <cell r="H116" t="str">
            <v>Yes</v>
          </cell>
          <cell r="I116" t="str">
            <v>1 ms</v>
          </cell>
          <cell r="J116" t="str">
            <v>2020_07</v>
          </cell>
        </row>
        <row r="117">
          <cell r="B117" t="str">
            <v>RL2755</v>
          </cell>
          <cell r="C117" t="str">
            <v>27" 16:9</v>
          </cell>
          <cell r="D117" t="str">
            <v>1920x1080</v>
          </cell>
          <cell r="E117" t="str">
            <v>FHD</v>
          </cell>
          <cell r="F117" t="str">
            <v>TN</v>
          </cell>
          <cell r="G117" t="str">
            <v>No</v>
          </cell>
          <cell r="H117" t="str">
            <v>Yes</v>
          </cell>
          <cell r="I117" t="str">
            <v>1 ms</v>
          </cell>
          <cell r="J117" t="str">
            <v>2020_12</v>
          </cell>
        </row>
        <row r="118">
          <cell r="B118" t="str">
            <v>SW270C 2K</v>
          </cell>
          <cell r="C118" t="str">
            <v>27" 16:9</v>
          </cell>
          <cell r="D118" t="str">
            <v>2560x1440</v>
          </cell>
          <cell r="E118" t="str">
            <v>2K</v>
          </cell>
          <cell r="F118" t="str">
            <v>IPS</v>
          </cell>
          <cell r="G118" t="str">
            <v>No</v>
          </cell>
          <cell r="H118" t="str">
            <v>No</v>
          </cell>
          <cell r="I118" t="str">
            <v>5 ms</v>
          </cell>
          <cell r="J118" t="str">
            <v>2021_01</v>
          </cell>
        </row>
        <row r="119">
          <cell r="B119" t="str">
            <v>XL2536</v>
          </cell>
          <cell r="C119" t="str">
            <v>25" 16:9</v>
          </cell>
          <cell r="D119" t="str">
            <v>1920x1080</v>
          </cell>
          <cell r="E119" t="str">
            <v>FHD</v>
          </cell>
          <cell r="F119" t="str">
            <v>TN</v>
          </cell>
          <cell r="G119" t="str">
            <v>No</v>
          </cell>
          <cell r="H119" t="str">
            <v>Yes</v>
          </cell>
          <cell r="I119" t="str">
            <v>1 ms</v>
          </cell>
          <cell r="J119" t="str">
            <v>2020_07</v>
          </cell>
        </row>
        <row r="120">
          <cell r="B120" t="str">
            <v>XL2540</v>
          </cell>
          <cell r="C120" t="str">
            <v>25" 16:9</v>
          </cell>
          <cell r="D120" t="str">
            <v>1920x1080</v>
          </cell>
          <cell r="E120" t="str">
            <v>FHD</v>
          </cell>
          <cell r="F120" t="str">
            <v>TN</v>
          </cell>
          <cell r="G120" t="str">
            <v>No</v>
          </cell>
          <cell r="H120" t="str">
            <v>Yes</v>
          </cell>
          <cell r="I120" t="str">
            <v>1 ms</v>
          </cell>
          <cell r="J120" t="str">
            <v>2020_07</v>
          </cell>
        </row>
        <row r="121">
          <cell r="B121" t="str">
            <v>AW2518H</v>
          </cell>
          <cell r="C121" t="str">
            <v>25" 16:9</v>
          </cell>
          <cell r="D121" t="str">
            <v>1920x1080</v>
          </cell>
          <cell r="E121" t="str">
            <v>FHD</v>
          </cell>
          <cell r="F121" t="str">
            <v>TN</v>
          </cell>
          <cell r="G121" t="str">
            <v>No</v>
          </cell>
          <cell r="H121" t="str">
            <v>Yes</v>
          </cell>
          <cell r="I121" t="str">
            <v>1 ms</v>
          </cell>
          <cell r="J121" t="str">
            <v>2020_07</v>
          </cell>
        </row>
        <row r="122">
          <cell r="B122" t="str">
            <v>AW2521HF</v>
          </cell>
          <cell r="C122" t="str">
            <v>25" 16:9</v>
          </cell>
          <cell r="D122" t="str">
            <v>1920x1080</v>
          </cell>
          <cell r="E122" t="str">
            <v>FHD</v>
          </cell>
          <cell r="F122" t="str">
            <v>IPS</v>
          </cell>
          <cell r="G122" t="str">
            <v>No</v>
          </cell>
          <cell r="H122" t="str">
            <v>Yes</v>
          </cell>
          <cell r="I122" t="str">
            <v>1 ms</v>
          </cell>
          <cell r="J122" t="str">
            <v>2020_07</v>
          </cell>
        </row>
        <row r="123">
          <cell r="B123" t="str">
            <v>E2417H</v>
          </cell>
          <cell r="C123" t="str">
            <v>23,8" 16:9</v>
          </cell>
          <cell r="D123" t="str">
            <v>1920x1080</v>
          </cell>
          <cell r="E123" t="str">
            <v>FHD</v>
          </cell>
          <cell r="F123" t="str">
            <v>IPS</v>
          </cell>
          <cell r="G123" t="str">
            <v>No</v>
          </cell>
          <cell r="H123" t="str">
            <v>No</v>
          </cell>
          <cell r="I123" t="str">
            <v>8 ms</v>
          </cell>
          <cell r="J123" t="str">
            <v>2020_07</v>
          </cell>
        </row>
        <row r="124">
          <cell r="B124" t="str">
            <v>P2217H</v>
          </cell>
          <cell r="C124" t="str">
            <v>21,5" 16:9</v>
          </cell>
          <cell r="D124" t="str">
            <v>1920x1080</v>
          </cell>
          <cell r="E124" t="str">
            <v>FHD</v>
          </cell>
          <cell r="F124" t="str">
            <v>IPS</v>
          </cell>
          <cell r="G124" t="str">
            <v>No</v>
          </cell>
          <cell r="H124" t="str">
            <v>No</v>
          </cell>
          <cell r="I124">
            <v>0</v>
          </cell>
          <cell r="J124" t="str">
            <v>2020_07</v>
          </cell>
        </row>
        <row r="125">
          <cell r="B125" t="str">
            <v>P2317H</v>
          </cell>
          <cell r="C125" t="str">
            <v>23" 16:9</v>
          </cell>
          <cell r="D125" t="str">
            <v>1920x1080</v>
          </cell>
          <cell r="E125" t="str">
            <v>FHD</v>
          </cell>
          <cell r="F125" t="str">
            <v>IPS</v>
          </cell>
          <cell r="G125" t="str">
            <v>No</v>
          </cell>
          <cell r="H125" t="str">
            <v>No</v>
          </cell>
          <cell r="I125">
            <v>0</v>
          </cell>
          <cell r="J125" t="str">
            <v>2020_07</v>
          </cell>
        </row>
        <row r="126">
          <cell r="B126" t="str">
            <v>P2415Q</v>
          </cell>
          <cell r="C126" t="str">
            <v>23,8" 16:9</v>
          </cell>
          <cell r="D126" t="str">
            <v>3840x2160</v>
          </cell>
          <cell r="E126" t="str">
            <v>4K</v>
          </cell>
          <cell r="F126" t="str">
            <v>IPS</v>
          </cell>
          <cell r="G126" t="str">
            <v>No</v>
          </cell>
          <cell r="H126" t="str">
            <v>No</v>
          </cell>
          <cell r="I126" t="str">
            <v>6 ms</v>
          </cell>
          <cell r="J126" t="str">
            <v>2020_07</v>
          </cell>
        </row>
        <row r="127">
          <cell r="B127" t="str">
            <v>P2417H</v>
          </cell>
          <cell r="C127" t="str">
            <v>23,8" 16:9</v>
          </cell>
          <cell r="D127" t="str">
            <v>1920x1080</v>
          </cell>
          <cell r="E127" t="str">
            <v>FHD</v>
          </cell>
          <cell r="F127" t="str">
            <v>IPS</v>
          </cell>
          <cell r="G127" t="str">
            <v>No</v>
          </cell>
          <cell r="H127" t="str">
            <v>No</v>
          </cell>
          <cell r="I127" t="str">
            <v>6 ms</v>
          </cell>
          <cell r="J127" t="str">
            <v>2020_07</v>
          </cell>
        </row>
        <row r="128">
          <cell r="B128" t="str">
            <v>P2418D</v>
          </cell>
          <cell r="C128" t="str">
            <v>23,8" 16:9</v>
          </cell>
          <cell r="D128" t="str">
            <v>2560x1440</v>
          </cell>
          <cell r="E128" t="str">
            <v>2K</v>
          </cell>
          <cell r="F128" t="str">
            <v>IPS</v>
          </cell>
          <cell r="G128" t="str">
            <v>No</v>
          </cell>
          <cell r="H128" t="str">
            <v>No</v>
          </cell>
          <cell r="I128" t="str">
            <v>5 ms</v>
          </cell>
          <cell r="J128" t="str">
            <v>2020_07</v>
          </cell>
        </row>
        <row r="129">
          <cell r="B129" t="str">
            <v>P2419HEMEA</v>
          </cell>
          <cell r="C129" t="str">
            <v>23,8" 16:9</v>
          </cell>
          <cell r="D129" t="str">
            <v>1920x1080</v>
          </cell>
          <cell r="E129" t="str">
            <v>FHD</v>
          </cell>
          <cell r="F129" t="str">
            <v>IPS</v>
          </cell>
          <cell r="G129" t="str">
            <v>No</v>
          </cell>
          <cell r="H129" t="str">
            <v>No</v>
          </cell>
          <cell r="I129" t="str">
            <v>5 ms</v>
          </cell>
          <cell r="J129" t="str">
            <v>2020_08</v>
          </cell>
        </row>
        <row r="130">
          <cell r="B130" t="str">
            <v>P2717H</v>
          </cell>
          <cell r="C130" t="str">
            <v>27" 16:9</v>
          </cell>
          <cell r="D130" t="str">
            <v>1920x1080</v>
          </cell>
          <cell r="E130" t="str">
            <v>FHD</v>
          </cell>
          <cell r="F130" t="str">
            <v>IPS</v>
          </cell>
          <cell r="G130" t="str">
            <v>No</v>
          </cell>
          <cell r="H130" t="str">
            <v>No</v>
          </cell>
          <cell r="I130">
            <v>0</v>
          </cell>
          <cell r="J130" t="str">
            <v>2020_07</v>
          </cell>
        </row>
        <row r="131">
          <cell r="B131" t="str">
            <v>S2319H</v>
          </cell>
          <cell r="C131" t="str">
            <v>23" 16:9</v>
          </cell>
          <cell r="D131" t="str">
            <v>1920x1080</v>
          </cell>
          <cell r="E131" t="str">
            <v>FHD</v>
          </cell>
          <cell r="F131" t="str">
            <v>IPS</v>
          </cell>
          <cell r="G131" t="str">
            <v>No</v>
          </cell>
          <cell r="H131" t="str">
            <v>No</v>
          </cell>
          <cell r="I131" t="str">
            <v>5 ms</v>
          </cell>
          <cell r="J131" t="str">
            <v>2020_07</v>
          </cell>
        </row>
        <row r="132">
          <cell r="B132" t="str">
            <v>S2419H</v>
          </cell>
          <cell r="C132" t="str">
            <v>23,8" 16:9</v>
          </cell>
          <cell r="D132" t="str">
            <v>1920x1080</v>
          </cell>
          <cell r="E132" t="str">
            <v>FHD</v>
          </cell>
          <cell r="F132" t="str">
            <v>IPS</v>
          </cell>
          <cell r="G132" t="str">
            <v>No</v>
          </cell>
          <cell r="H132" t="str">
            <v>No</v>
          </cell>
          <cell r="I132" t="str">
            <v>5 ms</v>
          </cell>
          <cell r="J132" t="str">
            <v>2020_07</v>
          </cell>
        </row>
        <row r="133">
          <cell r="B133" t="str">
            <v>S2419HN</v>
          </cell>
          <cell r="C133" t="str">
            <v>23,8" 16:9</v>
          </cell>
          <cell r="D133" t="str">
            <v>1920x1080</v>
          </cell>
          <cell r="E133" t="str">
            <v>FHD</v>
          </cell>
          <cell r="F133" t="str">
            <v>IPS</v>
          </cell>
          <cell r="G133" t="str">
            <v>No</v>
          </cell>
          <cell r="H133" t="str">
            <v>No</v>
          </cell>
          <cell r="I133" t="str">
            <v>5 ms</v>
          </cell>
          <cell r="J133" t="str">
            <v>2020_07</v>
          </cell>
        </row>
        <row r="134">
          <cell r="B134" t="str">
            <v>SE2419HR</v>
          </cell>
          <cell r="C134" t="str">
            <v>23,8" 16:9</v>
          </cell>
          <cell r="D134" t="str">
            <v>1920x1080</v>
          </cell>
          <cell r="E134" t="str">
            <v>FHD</v>
          </cell>
          <cell r="F134" t="str">
            <v>IPS</v>
          </cell>
          <cell r="G134" t="str">
            <v>No</v>
          </cell>
          <cell r="H134" t="str">
            <v>No</v>
          </cell>
          <cell r="I134">
            <v>0</v>
          </cell>
          <cell r="J134" t="str">
            <v>2020_07</v>
          </cell>
        </row>
        <row r="135">
          <cell r="B135" t="str">
            <v>SE2717H</v>
          </cell>
          <cell r="C135" t="str">
            <v>27" 16:9</v>
          </cell>
          <cell r="D135" t="str">
            <v>1920x1080</v>
          </cell>
          <cell r="E135" t="str">
            <v>FHD</v>
          </cell>
          <cell r="F135" t="str">
            <v>IPS</v>
          </cell>
          <cell r="G135" t="str">
            <v>No</v>
          </cell>
          <cell r="H135" t="str">
            <v>No</v>
          </cell>
          <cell r="I135">
            <v>0</v>
          </cell>
          <cell r="J135" t="str">
            <v>2020_07</v>
          </cell>
        </row>
        <row r="136">
          <cell r="B136" t="str">
            <v>SE2717H </v>
          </cell>
          <cell r="C136" t="str">
            <v>27" 16:9</v>
          </cell>
          <cell r="D136" t="str">
            <v>1920x1080</v>
          </cell>
          <cell r="E136" t="str">
            <v>FHD</v>
          </cell>
          <cell r="F136" t="str">
            <v>IPS</v>
          </cell>
          <cell r="G136" t="str">
            <v>No</v>
          </cell>
          <cell r="H136" t="str">
            <v>No</v>
          </cell>
          <cell r="I136">
            <v>0</v>
          </cell>
          <cell r="J136" t="str">
            <v>2020_07</v>
          </cell>
        </row>
        <row r="137">
          <cell r="B137" t="str">
            <v>SE2719HR </v>
          </cell>
          <cell r="C137" t="str">
            <v>27" 16:9</v>
          </cell>
          <cell r="D137" t="str">
            <v>1920x1080</v>
          </cell>
          <cell r="E137" t="str">
            <v>FHD</v>
          </cell>
          <cell r="F137" t="str">
            <v>IPS</v>
          </cell>
          <cell r="G137" t="str">
            <v>No</v>
          </cell>
          <cell r="H137" t="str">
            <v>No</v>
          </cell>
          <cell r="I137">
            <v>0</v>
          </cell>
          <cell r="J137" t="str">
            <v>2020_07</v>
          </cell>
        </row>
        <row r="138">
          <cell r="B138" t="str">
            <v>U2412M</v>
          </cell>
          <cell r="C138" t="str">
            <v>24" 16:10</v>
          </cell>
          <cell r="D138" t="str">
            <v>1920x1200</v>
          </cell>
          <cell r="E138" t="str">
            <v>FHD</v>
          </cell>
          <cell r="F138" t="str">
            <v>IPS</v>
          </cell>
          <cell r="G138" t="str">
            <v>No</v>
          </cell>
          <cell r="H138" t="str">
            <v>No</v>
          </cell>
          <cell r="I138" t="str">
            <v>8 ms</v>
          </cell>
          <cell r="J138" t="str">
            <v>2020_07</v>
          </cell>
        </row>
        <row r="139">
          <cell r="B139" t="str">
            <v>U2518D</v>
          </cell>
          <cell r="C139" t="str">
            <v>25" 16:9</v>
          </cell>
          <cell r="D139" t="str">
            <v>2560x1440</v>
          </cell>
          <cell r="E139" t="str">
            <v>2K</v>
          </cell>
          <cell r="F139" t="str">
            <v>IPS</v>
          </cell>
          <cell r="G139" t="str">
            <v>No</v>
          </cell>
          <cell r="H139" t="str">
            <v>No</v>
          </cell>
          <cell r="I139" t="str">
            <v>5 ms</v>
          </cell>
          <cell r="J139" t="str">
            <v>2020_07</v>
          </cell>
        </row>
        <row r="140">
          <cell r="B140" t="str">
            <v>U2717DA</v>
          </cell>
          <cell r="C140" t="str">
            <v>27" 16:9</v>
          </cell>
          <cell r="D140" t="str">
            <v>2560x1440</v>
          </cell>
          <cell r="E140" t="str">
            <v>2K</v>
          </cell>
          <cell r="F140" t="str">
            <v>IPS</v>
          </cell>
          <cell r="G140" t="str">
            <v>No</v>
          </cell>
          <cell r="H140" t="str">
            <v>No</v>
          </cell>
          <cell r="I140" t="str">
            <v>6 ms</v>
          </cell>
          <cell r="J140" t="str">
            <v>2020_07</v>
          </cell>
        </row>
        <row r="141">
          <cell r="B141" t="str">
            <v>U3415W</v>
          </cell>
          <cell r="C141" t="str">
            <v>34" 21:9</v>
          </cell>
          <cell r="D141" t="str">
            <v>3440x1440</v>
          </cell>
          <cell r="E141" t="str">
            <v>4K</v>
          </cell>
          <cell r="F141" t="str">
            <v>IPS</v>
          </cell>
          <cell r="G141" t="str">
            <v>Yes</v>
          </cell>
          <cell r="H141" t="str">
            <v>No</v>
          </cell>
          <cell r="I141" t="str">
            <v>5 ms</v>
          </cell>
          <cell r="J141" t="str">
            <v>2020_07</v>
          </cell>
        </row>
        <row r="142">
          <cell r="B142" t="str">
            <v>U3417W</v>
          </cell>
          <cell r="C142" t="str">
            <v>34" 21:9</v>
          </cell>
          <cell r="D142" t="str">
            <v>3440x1440</v>
          </cell>
          <cell r="E142" t="str">
            <v>4K</v>
          </cell>
          <cell r="F142" t="str">
            <v>IPS</v>
          </cell>
          <cell r="G142" t="str">
            <v>Yes</v>
          </cell>
          <cell r="H142" t="str">
            <v>No</v>
          </cell>
          <cell r="I142" t="str">
            <v>5 ms</v>
          </cell>
          <cell r="J142" t="str">
            <v>2020_12</v>
          </cell>
        </row>
        <row r="143">
          <cell r="B143" t="str">
            <v>FF201H</v>
          </cell>
          <cell r="C143" t="str">
            <v>19,5" 16:9</v>
          </cell>
          <cell r="D143" t="str">
            <v>1920x1080</v>
          </cell>
          <cell r="E143" t="str">
            <v>FHD</v>
          </cell>
          <cell r="F143" t="str">
            <v>VA</v>
          </cell>
          <cell r="G143" t="str">
            <v>No</v>
          </cell>
          <cell r="H143" t="str">
            <v>NO</v>
          </cell>
          <cell r="I143">
            <v>0</v>
          </cell>
          <cell r="J143" t="str">
            <v>2020_12</v>
          </cell>
        </row>
        <row r="144">
          <cell r="B144" t="str">
            <v>CG2420</v>
          </cell>
          <cell r="C144" t="str">
            <v>24" 16:10</v>
          </cell>
          <cell r="D144" t="str">
            <v>1920x1200</v>
          </cell>
          <cell r="E144" t="str">
            <v>FHD</v>
          </cell>
          <cell r="F144" t="str">
            <v>IPS</v>
          </cell>
          <cell r="G144" t="str">
            <v>No</v>
          </cell>
          <cell r="H144" t="str">
            <v>No</v>
          </cell>
          <cell r="I144">
            <v>0</v>
          </cell>
          <cell r="J144" t="str">
            <v>2020_12</v>
          </cell>
        </row>
        <row r="145">
          <cell r="B145" t="str">
            <v>CG2730</v>
          </cell>
          <cell r="C145" t="str">
            <v>27" 16:9</v>
          </cell>
          <cell r="D145" t="str">
            <v>2560x1440</v>
          </cell>
          <cell r="E145" t="str">
            <v>2K</v>
          </cell>
          <cell r="F145" t="str">
            <v>IPS</v>
          </cell>
          <cell r="G145" t="str">
            <v>NO</v>
          </cell>
          <cell r="H145" t="str">
            <v>NO</v>
          </cell>
          <cell r="I145">
            <v>0</v>
          </cell>
          <cell r="J145" t="str">
            <v>2020_12</v>
          </cell>
        </row>
        <row r="146">
          <cell r="B146" t="str">
            <v>CG279X</v>
          </cell>
          <cell r="C146" t="str">
            <v>27" 16:9</v>
          </cell>
          <cell r="D146" t="str">
            <v>2560x1440</v>
          </cell>
          <cell r="E146" t="str">
            <v>2K</v>
          </cell>
          <cell r="F146" t="str">
            <v>IPS</v>
          </cell>
          <cell r="G146" t="str">
            <v>NO</v>
          </cell>
          <cell r="H146" t="str">
            <v>NO</v>
          </cell>
          <cell r="I146">
            <v>0</v>
          </cell>
          <cell r="J146" t="str">
            <v>2020_12</v>
          </cell>
        </row>
        <row r="147">
          <cell r="B147" t="str">
            <v>CS2410</v>
          </cell>
          <cell r="C147" t="str">
            <v>24,1" 16:10</v>
          </cell>
          <cell r="D147" t="str">
            <v>1920x1200</v>
          </cell>
          <cell r="E147" t="str">
            <v>FHD</v>
          </cell>
          <cell r="F147" t="str">
            <v>IPS</v>
          </cell>
          <cell r="G147" t="str">
            <v>No</v>
          </cell>
          <cell r="H147" t="str">
            <v>No</v>
          </cell>
          <cell r="I147">
            <v>0</v>
          </cell>
          <cell r="J147" t="str">
            <v>2020_12</v>
          </cell>
        </row>
        <row r="148">
          <cell r="B148" t="str">
            <v>CS2420</v>
          </cell>
          <cell r="C148" t="str">
            <v>24,1" 16:10</v>
          </cell>
          <cell r="D148" t="str">
            <v>1920x1200</v>
          </cell>
          <cell r="E148" t="str">
            <v>FHD</v>
          </cell>
          <cell r="F148" t="str">
            <v>IPS</v>
          </cell>
          <cell r="G148" t="str">
            <v>NO</v>
          </cell>
          <cell r="H148" t="str">
            <v>NO</v>
          </cell>
          <cell r="I148">
            <v>0</v>
          </cell>
          <cell r="J148" t="str">
            <v>2020_12</v>
          </cell>
        </row>
        <row r="149">
          <cell r="B149" t="str">
            <v>CS2731</v>
          </cell>
          <cell r="C149" t="str">
            <v>27" 16:9</v>
          </cell>
          <cell r="D149" t="str">
            <v>2560x1440</v>
          </cell>
          <cell r="E149" t="str">
            <v>2K</v>
          </cell>
          <cell r="F149" t="str">
            <v>IPS</v>
          </cell>
          <cell r="G149" t="str">
            <v>NO</v>
          </cell>
          <cell r="H149" t="str">
            <v>NO</v>
          </cell>
          <cell r="I149">
            <v>0</v>
          </cell>
          <cell r="J149" t="str">
            <v>2020_12</v>
          </cell>
        </row>
        <row r="150">
          <cell r="B150" t="str">
            <v>CS2740</v>
          </cell>
          <cell r="C150" t="str">
            <v>27" 16:9</v>
          </cell>
          <cell r="D150" t="str">
            <v>2560x1440</v>
          </cell>
          <cell r="E150" t="str">
            <v>2K</v>
          </cell>
          <cell r="F150" t="str">
            <v>IPS</v>
          </cell>
          <cell r="G150" t="str">
            <v>NO</v>
          </cell>
          <cell r="H150" t="str">
            <v>NO</v>
          </cell>
          <cell r="I150">
            <v>0</v>
          </cell>
          <cell r="J150" t="str">
            <v>2020_12</v>
          </cell>
        </row>
        <row r="151">
          <cell r="B151" t="str">
            <v>EV2430</v>
          </cell>
          <cell r="C151" t="str">
            <v>24,1" 16:10</v>
          </cell>
          <cell r="D151" t="str">
            <v>1920x1200</v>
          </cell>
          <cell r="E151" t="str">
            <v>FHD</v>
          </cell>
          <cell r="F151" t="str">
            <v>IPS</v>
          </cell>
          <cell r="G151" t="str">
            <v>NO</v>
          </cell>
          <cell r="H151" t="str">
            <v>NO</v>
          </cell>
          <cell r="I151">
            <v>0</v>
          </cell>
          <cell r="J151" t="str">
            <v>2020_12</v>
          </cell>
        </row>
        <row r="152">
          <cell r="B152" t="str">
            <v>EV2450</v>
          </cell>
          <cell r="C152" t="str">
            <v>24,1" 16:10</v>
          </cell>
          <cell r="D152" t="str">
            <v>1920x1200</v>
          </cell>
          <cell r="E152" t="str">
            <v>FHD</v>
          </cell>
          <cell r="F152" t="str">
            <v>IPS</v>
          </cell>
          <cell r="G152" t="str">
            <v>No</v>
          </cell>
          <cell r="H152" t="str">
            <v>No</v>
          </cell>
          <cell r="I152">
            <v>0</v>
          </cell>
          <cell r="J152" t="str">
            <v>2020_12</v>
          </cell>
        </row>
        <row r="153">
          <cell r="B153" t="str">
            <v>EV2451</v>
          </cell>
          <cell r="C153" t="str">
            <v>23,8" 16:9</v>
          </cell>
          <cell r="D153" t="str">
            <v>1920x1080</v>
          </cell>
          <cell r="E153" t="str">
            <v>FHD</v>
          </cell>
          <cell r="F153" t="str">
            <v>IPS</v>
          </cell>
          <cell r="G153" t="str">
            <v>NO</v>
          </cell>
          <cell r="H153" t="str">
            <v>NO</v>
          </cell>
          <cell r="I153">
            <v>0</v>
          </cell>
          <cell r="J153" t="str">
            <v>2020_12</v>
          </cell>
        </row>
        <row r="154">
          <cell r="B154" t="str">
            <v>EV2456</v>
          </cell>
          <cell r="C154" t="str">
            <v>24,1" 16:10</v>
          </cell>
          <cell r="D154" t="str">
            <v>1920x1200</v>
          </cell>
          <cell r="E154" t="str">
            <v>FHD</v>
          </cell>
          <cell r="F154" t="str">
            <v>IPS</v>
          </cell>
          <cell r="G154" t="str">
            <v>NO</v>
          </cell>
          <cell r="H154" t="str">
            <v>NO</v>
          </cell>
          <cell r="I154">
            <v>0</v>
          </cell>
          <cell r="J154" t="str">
            <v>2020_12</v>
          </cell>
        </row>
        <row r="155">
          <cell r="B155" t="str">
            <v>EV2457</v>
          </cell>
          <cell r="C155" t="str">
            <v>24,1" 16:10</v>
          </cell>
          <cell r="D155" t="str">
            <v>1920x1200</v>
          </cell>
          <cell r="E155" t="str">
            <v>FHD</v>
          </cell>
          <cell r="F155" t="str">
            <v>IPS</v>
          </cell>
          <cell r="G155" t="str">
            <v>NO</v>
          </cell>
          <cell r="H155" t="str">
            <v>NO</v>
          </cell>
          <cell r="I155">
            <v>0</v>
          </cell>
          <cell r="J155" t="str">
            <v>2020_12</v>
          </cell>
        </row>
        <row r="156">
          <cell r="B156" t="str">
            <v>EV2460</v>
          </cell>
          <cell r="C156" t="str">
            <v>24,1" 16:10</v>
          </cell>
          <cell r="D156" t="str">
            <v>1920x1200</v>
          </cell>
          <cell r="E156" t="str">
            <v>FHD</v>
          </cell>
          <cell r="F156" t="str">
            <v>IPS</v>
          </cell>
          <cell r="G156" t="str">
            <v>No</v>
          </cell>
          <cell r="H156" t="str">
            <v>No</v>
          </cell>
          <cell r="I156">
            <v>0</v>
          </cell>
          <cell r="J156" t="str">
            <v>2020_12</v>
          </cell>
        </row>
        <row r="157">
          <cell r="B157" t="str">
            <v>EV2760</v>
          </cell>
          <cell r="C157" t="str">
            <v>27" 16:9</v>
          </cell>
          <cell r="D157" t="str">
            <v>2560x1440</v>
          </cell>
          <cell r="E157" t="str">
            <v>2K</v>
          </cell>
          <cell r="F157" t="str">
            <v>IPS</v>
          </cell>
          <cell r="G157" t="str">
            <v>NO</v>
          </cell>
          <cell r="H157" t="str">
            <v>NO</v>
          </cell>
          <cell r="I157">
            <v>0</v>
          </cell>
          <cell r="J157" t="str">
            <v>2020_12</v>
          </cell>
        </row>
        <row r="158">
          <cell r="B158" t="str">
            <v>EV2780</v>
          </cell>
          <cell r="C158" t="str">
            <v>27" 16:9</v>
          </cell>
          <cell r="D158" t="str">
            <v>2560x1440</v>
          </cell>
          <cell r="E158" t="str">
            <v>2K</v>
          </cell>
          <cell r="F158" t="str">
            <v>IPS</v>
          </cell>
          <cell r="G158" t="str">
            <v>NO</v>
          </cell>
          <cell r="H158" t="str">
            <v>NO</v>
          </cell>
          <cell r="I158">
            <v>0</v>
          </cell>
          <cell r="J158" t="str">
            <v>2020_12</v>
          </cell>
        </row>
        <row r="159">
          <cell r="B159" t="str">
            <v>EV2785</v>
          </cell>
          <cell r="C159" t="str">
            <v>27" 16:9</v>
          </cell>
          <cell r="D159" t="str">
            <v>2560x1440</v>
          </cell>
          <cell r="E159" t="str">
            <v>2K</v>
          </cell>
          <cell r="F159" t="str">
            <v>IPS</v>
          </cell>
          <cell r="G159" t="str">
            <v>NO</v>
          </cell>
          <cell r="H159" t="str">
            <v>NO</v>
          </cell>
          <cell r="I159">
            <v>0</v>
          </cell>
          <cell r="J159" t="str">
            <v>2020_12</v>
          </cell>
        </row>
        <row r="160">
          <cell r="B160" t="str">
            <v>EV3285</v>
          </cell>
          <cell r="C160" t="str">
            <v>31,5" 16:9</v>
          </cell>
          <cell r="D160" t="str">
            <v>3840x2160</v>
          </cell>
          <cell r="E160" t="str">
            <v>4K</v>
          </cell>
          <cell r="F160" t="str">
            <v>IPS</v>
          </cell>
          <cell r="G160" t="str">
            <v>NO</v>
          </cell>
          <cell r="H160" t="str">
            <v>NO</v>
          </cell>
          <cell r="I160">
            <v>0</v>
          </cell>
          <cell r="J160" t="str">
            <v>2020_12</v>
          </cell>
        </row>
        <row r="161">
          <cell r="B161" t="str">
            <v>S2133</v>
          </cell>
          <cell r="C161" t="str">
            <v>21,3" 5:4</v>
          </cell>
          <cell r="D161" t="str">
            <v>1600x1200</v>
          </cell>
          <cell r="E161" t="str">
            <v>HD</v>
          </cell>
          <cell r="F161" t="str">
            <v>IPS</v>
          </cell>
          <cell r="G161" t="str">
            <v>NO</v>
          </cell>
          <cell r="H161" t="str">
            <v>NO</v>
          </cell>
          <cell r="I161">
            <v>0</v>
          </cell>
          <cell r="J161" t="str">
            <v>2020_12</v>
          </cell>
        </row>
        <row r="162">
          <cell r="B162" t="str">
            <v>19k</v>
          </cell>
          <cell r="C162" t="str">
            <v>18,5" 16:9</v>
          </cell>
          <cell r="D162" t="str">
            <v>1366x768</v>
          </cell>
          <cell r="E162" t="str">
            <v>HD</v>
          </cell>
          <cell r="F162" t="str">
            <v>TN</v>
          </cell>
          <cell r="G162" t="str">
            <v>No</v>
          </cell>
          <cell r="H162" t="str">
            <v>No</v>
          </cell>
          <cell r="I162">
            <v>0</v>
          </cell>
          <cell r="J162" t="str">
            <v>2020_07</v>
          </cell>
        </row>
        <row r="163">
          <cell r="B163" t="str">
            <v>E202</v>
          </cell>
          <cell r="C163" t="str">
            <v>19,5" 16:9</v>
          </cell>
          <cell r="D163" t="str">
            <v>1600x900</v>
          </cell>
          <cell r="E163" t="str">
            <v>HD</v>
          </cell>
          <cell r="F163" t="str">
            <v>IPS</v>
          </cell>
          <cell r="G163" t="str">
            <v>No</v>
          </cell>
          <cell r="H163" t="str">
            <v>No</v>
          </cell>
          <cell r="I163" t="str">
            <v>5 ms</v>
          </cell>
          <cell r="J163" t="str">
            <v>2020_07</v>
          </cell>
        </row>
        <row r="164">
          <cell r="B164" t="str">
            <v>E223d2</v>
          </cell>
          <cell r="C164" t="str">
            <v>21,5" 16:9</v>
          </cell>
          <cell r="D164" t="str">
            <v>1920x1080</v>
          </cell>
          <cell r="E164" t="str">
            <v>FHD</v>
          </cell>
          <cell r="F164" t="str">
            <v>IPS</v>
          </cell>
          <cell r="G164" t="str">
            <v>No</v>
          </cell>
          <cell r="H164" t="str">
            <v>No</v>
          </cell>
          <cell r="I164">
            <v>0</v>
          </cell>
          <cell r="J164" t="str">
            <v>2020_12</v>
          </cell>
        </row>
        <row r="165">
          <cell r="B165" t="str">
            <v>E230t2</v>
          </cell>
          <cell r="C165" t="str">
            <v>23" 16:9</v>
          </cell>
          <cell r="D165" t="str">
            <v>1920x1080</v>
          </cell>
          <cell r="E165" t="str">
            <v>FHD</v>
          </cell>
          <cell r="F165" t="str">
            <v>IPS</v>
          </cell>
          <cell r="G165" t="str">
            <v>No</v>
          </cell>
          <cell r="H165" t="str">
            <v>No</v>
          </cell>
          <cell r="I165" t="str">
            <v>6 ms</v>
          </cell>
          <cell r="J165" t="str">
            <v>2020_12</v>
          </cell>
        </row>
        <row r="166">
          <cell r="B166" t="str">
            <v>E243d2</v>
          </cell>
          <cell r="C166" t="str">
            <v>23,8" 16:9</v>
          </cell>
          <cell r="D166" t="str">
            <v>1920x1080</v>
          </cell>
          <cell r="E166" t="str">
            <v>FHD</v>
          </cell>
          <cell r="F166" t="str">
            <v>IPS</v>
          </cell>
          <cell r="G166" t="str">
            <v>No</v>
          </cell>
          <cell r="H166" t="str">
            <v>No</v>
          </cell>
          <cell r="I166" t="str">
            <v>5 ms</v>
          </cell>
          <cell r="J166" t="str">
            <v>2020_12</v>
          </cell>
        </row>
        <row r="167">
          <cell r="B167" t="str">
            <v>E24d</v>
          </cell>
          <cell r="C167" t="str">
            <v>23,8" 16:9</v>
          </cell>
          <cell r="D167" t="str">
            <v>1920x1080</v>
          </cell>
          <cell r="E167" t="str">
            <v>FHD</v>
          </cell>
          <cell r="F167" t="str">
            <v>IPS</v>
          </cell>
          <cell r="G167" t="str">
            <v>No</v>
          </cell>
          <cell r="H167" t="str">
            <v>No</v>
          </cell>
          <cell r="I167" t="str">
            <v>5 ms</v>
          </cell>
          <cell r="J167" t="str">
            <v>2020_12</v>
          </cell>
        </row>
        <row r="168">
          <cell r="B168" t="str">
            <v>E273d</v>
          </cell>
          <cell r="C168" t="str">
            <v>27" 16:9</v>
          </cell>
          <cell r="D168" t="str">
            <v>1920x1080</v>
          </cell>
          <cell r="E168" t="str">
            <v>FHD</v>
          </cell>
          <cell r="F168" t="str">
            <v>IPS</v>
          </cell>
          <cell r="G168" t="str">
            <v>No</v>
          </cell>
          <cell r="H168" t="str">
            <v>No</v>
          </cell>
          <cell r="I168" t="str">
            <v>5 ms</v>
          </cell>
          <cell r="J168" t="str">
            <v>2020_07</v>
          </cell>
        </row>
        <row r="169">
          <cell r="B169" t="str">
            <v>E324q</v>
          </cell>
          <cell r="C169" t="str">
            <v>31,5" 16:9</v>
          </cell>
          <cell r="D169" t="str">
            <v>2560x1440</v>
          </cell>
          <cell r="E169" t="str">
            <v>2K</v>
          </cell>
          <cell r="F169" t="str">
            <v>VA</v>
          </cell>
          <cell r="G169" t="str">
            <v>No</v>
          </cell>
          <cell r="H169" t="str">
            <v>No</v>
          </cell>
          <cell r="I169" t="str">
            <v>5 ms</v>
          </cell>
          <cell r="J169" t="str">
            <v>2020_07</v>
          </cell>
        </row>
        <row r="170">
          <cell r="B170" t="str">
            <v>ENVY 34</v>
          </cell>
          <cell r="C170" t="str">
            <v>34" 21:9</v>
          </cell>
          <cell r="D170" t="str">
            <v>3440x1440</v>
          </cell>
          <cell r="E170" t="str">
            <v>4K</v>
          </cell>
          <cell r="F170" t="str">
            <v>VA</v>
          </cell>
          <cell r="G170" t="str">
            <v>Yes</v>
          </cell>
          <cell r="H170" t="str">
            <v>No</v>
          </cell>
          <cell r="I170" t="str">
            <v>6 ms</v>
          </cell>
          <cell r="J170" t="str">
            <v>2020_12</v>
          </cell>
        </row>
        <row r="171">
          <cell r="B171" t="str">
            <v>Mini-In-One 24</v>
          </cell>
          <cell r="C171" t="str">
            <v>23,8" 16:9</v>
          </cell>
          <cell r="D171" t="str">
            <v>1920x1080</v>
          </cell>
          <cell r="E171" t="str">
            <v>FHD</v>
          </cell>
          <cell r="F171" t="str">
            <v>IPS</v>
          </cell>
          <cell r="G171" t="str">
            <v>No</v>
          </cell>
          <cell r="H171" t="str">
            <v>No</v>
          </cell>
          <cell r="I171" t="str">
            <v>5 ms</v>
          </cell>
          <cell r="J171" t="str">
            <v>2020_07</v>
          </cell>
        </row>
        <row r="172">
          <cell r="B172" t="str">
            <v>OMEN X 35</v>
          </cell>
          <cell r="C172" t="str">
            <v>35" 21:9</v>
          </cell>
          <cell r="D172" t="str">
            <v>3440x1440</v>
          </cell>
          <cell r="E172" t="str">
            <v>4K</v>
          </cell>
          <cell r="F172" t="str">
            <v>VA</v>
          </cell>
          <cell r="G172" t="str">
            <v>Yes</v>
          </cell>
          <cell r="H172" t="str">
            <v>Yes</v>
          </cell>
          <cell r="I172" t="str">
            <v>4 ms</v>
          </cell>
          <cell r="J172" t="str">
            <v>2021_01</v>
          </cell>
        </row>
        <row r="173">
          <cell r="B173" t="str">
            <v>P174</v>
          </cell>
          <cell r="C173" t="str">
            <v>17" 5:4</v>
          </cell>
          <cell r="D173" t="str">
            <v>1280x1024</v>
          </cell>
          <cell r="E173" t="str">
            <v>HD</v>
          </cell>
          <cell r="F173" t="str">
            <v>TN</v>
          </cell>
          <cell r="G173" t="str">
            <v>No</v>
          </cell>
          <cell r="H173" t="str">
            <v>No</v>
          </cell>
          <cell r="I173">
            <v>0</v>
          </cell>
          <cell r="J173" t="str">
            <v>2020_07</v>
          </cell>
        </row>
        <row r="174">
          <cell r="B174" t="str">
            <v>S340c</v>
          </cell>
          <cell r="C174" t="str">
            <v>34" 21:9</v>
          </cell>
          <cell r="D174" t="str">
            <v>3440x1440</v>
          </cell>
          <cell r="E174" t="str">
            <v>4K</v>
          </cell>
          <cell r="F174" t="str">
            <v>VA</v>
          </cell>
          <cell r="G174" t="str">
            <v>Yes</v>
          </cell>
          <cell r="H174" t="str">
            <v>No</v>
          </cell>
          <cell r="I174" t="str">
            <v>6 ms</v>
          </cell>
          <cell r="J174" t="str">
            <v>2020_07</v>
          </cell>
        </row>
        <row r="175">
          <cell r="B175" t="str">
            <v>V197</v>
          </cell>
          <cell r="C175" t="str">
            <v>18,5" 16:9</v>
          </cell>
          <cell r="D175" t="str">
            <v>1366x768</v>
          </cell>
          <cell r="E175" t="str">
            <v>HD</v>
          </cell>
          <cell r="F175" t="str">
            <v>TN</v>
          </cell>
          <cell r="G175" t="str">
            <v>No</v>
          </cell>
          <cell r="H175" t="str">
            <v>No</v>
          </cell>
          <cell r="I175">
            <v>0</v>
          </cell>
          <cell r="J175" t="str">
            <v>2020_07</v>
          </cell>
        </row>
        <row r="176">
          <cell r="B176" t="str">
            <v>V20 HD+</v>
          </cell>
          <cell r="C176" t="str">
            <v>19,5" 16:9</v>
          </cell>
          <cell r="D176" t="str">
            <v>1600x900</v>
          </cell>
          <cell r="E176" t="str">
            <v>HD</v>
          </cell>
          <cell r="F176" t="str">
            <v>TN</v>
          </cell>
          <cell r="G176" t="str">
            <v>No</v>
          </cell>
          <cell r="H176" t="str">
            <v>No</v>
          </cell>
          <cell r="I176">
            <v>0</v>
          </cell>
          <cell r="J176" t="str">
            <v>2020_12</v>
          </cell>
        </row>
        <row r="177">
          <cell r="B177" t="str">
            <v>X27i</v>
          </cell>
          <cell r="C177" t="str">
            <v>27" 16:9</v>
          </cell>
          <cell r="D177" t="str">
            <v>1920x1080</v>
          </cell>
          <cell r="E177" t="str">
            <v>FHD</v>
          </cell>
          <cell r="F177" t="str">
            <v>VA</v>
          </cell>
          <cell r="G177" t="str">
            <v>Yes</v>
          </cell>
          <cell r="H177" t="str">
            <v>Yes</v>
          </cell>
          <cell r="I177" t="str">
            <v>5 ms</v>
          </cell>
          <cell r="J177" t="str">
            <v>2020_07</v>
          </cell>
        </row>
        <row r="178">
          <cell r="B178" t="str">
            <v>Z24nf</v>
          </cell>
          <cell r="C178" t="str">
            <v>24" 16:10</v>
          </cell>
          <cell r="D178" t="str">
            <v>1920x1200</v>
          </cell>
          <cell r="E178" t="str">
            <v>FHD</v>
          </cell>
          <cell r="F178" t="str">
            <v>IPS</v>
          </cell>
          <cell r="G178" t="str">
            <v>No</v>
          </cell>
          <cell r="H178" t="str">
            <v>No</v>
          </cell>
          <cell r="I178">
            <v>0</v>
          </cell>
          <cell r="J178" t="str">
            <v>2020_12</v>
          </cell>
        </row>
        <row r="179">
          <cell r="B179" t="str">
            <v>Z27x</v>
          </cell>
          <cell r="C179" t="str">
            <v>27" 16:9</v>
          </cell>
          <cell r="D179" t="str">
            <v>2560x1440</v>
          </cell>
          <cell r="E179" t="str">
            <v>2K</v>
          </cell>
          <cell r="F179" t="str">
            <v>IPS</v>
          </cell>
          <cell r="G179" t="str">
            <v>No</v>
          </cell>
          <cell r="H179" t="str">
            <v>No</v>
          </cell>
          <cell r="I179">
            <v>0</v>
          </cell>
          <cell r="J179" t="str">
            <v>2021_01</v>
          </cell>
        </row>
        <row r="180">
          <cell r="B180" t="str">
            <v>B2283HS</v>
          </cell>
          <cell r="C180" t="str">
            <v>21,5" 16:9</v>
          </cell>
          <cell r="D180" t="str">
            <v>1920x1080</v>
          </cell>
          <cell r="E180" t="str">
            <v>FHD</v>
          </cell>
          <cell r="F180" t="str">
            <v>TN</v>
          </cell>
          <cell r="G180" t="str">
            <v>No</v>
          </cell>
          <cell r="H180" t="str">
            <v>No</v>
          </cell>
          <cell r="I180">
            <v>0</v>
          </cell>
          <cell r="J180" t="str">
            <v>2020_07</v>
          </cell>
        </row>
        <row r="181">
          <cell r="B181" t="str">
            <v>B2483HS</v>
          </cell>
          <cell r="C181" t="str">
            <v>24" 16:9</v>
          </cell>
          <cell r="D181" t="str">
            <v>1920x1080</v>
          </cell>
          <cell r="E181" t="str">
            <v>FHD</v>
          </cell>
          <cell r="F181" t="str">
            <v>TN</v>
          </cell>
          <cell r="G181" t="str">
            <v>No</v>
          </cell>
          <cell r="H181" t="str">
            <v>No</v>
          </cell>
          <cell r="I181">
            <v>0</v>
          </cell>
          <cell r="J181" t="str">
            <v>2020_07</v>
          </cell>
        </row>
        <row r="182">
          <cell r="B182" t="str">
            <v>E2283HS</v>
          </cell>
          <cell r="C182" t="str">
            <v>21,5" 16:9</v>
          </cell>
          <cell r="D182" t="str">
            <v>1920x1080</v>
          </cell>
          <cell r="E182" t="str">
            <v>FHD</v>
          </cell>
          <cell r="F182" t="str">
            <v>TN</v>
          </cell>
          <cell r="G182" t="str">
            <v>No</v>
          </cell>
          <cell r="H182" t="str">
            <v>No</v>
          </cell>
          <cell r="I182">
            <v>0</v>
          </cell>
          <cell r="J182" t="str">
            <v>2020_07</v>
          </cell>
        </row>
        <row r="183">
          <cell r="B183" t="str">
            <v>E2591HSU</v>
          </cell>
          <cell r="C183" t="str">
            <v>25" 16:9</v>
          </cell>
          <cell r="D183" t="str">
            <v>1920x1080</v>
          </cell>
          <cell r="E183" t="str">
            <v>FHD</v>
          </cell>
          <cell r="F183" t="str">
            <v>TN</v>
          </cell>
          <cell r="G183" t="str">
            <v>No</v>
          </cell>
          <cell r="H183" t="str">
            <v>No</v>
          </cell>
          <cell r="I183">
            <v>0</v>
          </cell>
          <cell r="J183" t="str">
            <v>2020_07</v>
          </cell>
        </row>
        <row r="184">
          <cell r="B184" t="str">
            <v>X2474HV</v>
          </cell>
          <cell r="C184" t="str">
            <v>23,6" 16:9</v>
          </cell>
          <cell r="D184" t="str">
            <v>1920x1080</v>
          </cell>
          <cell r="E184" t="str">
            <v>FHD</v>
          </cell>
          <cell r="F184" t="str">
            <v>VA</v>
          </cell>
          <cell r="G184" t="str">
            <v>No</v>
          </cell>
          <cell r="H184" t="str">
            <v>No</v>
          </cell>
          <cell r="I184">
            <v>0</v>
          </cell>
          <cell r="J184" t="str">
            <v>2020_07</v>
          </cell>
        </row>
        <row r="185">
          <cell r="B185" t="str">
            <v>X2888HS</v>
          </cell>
          <cell r="C185" t="str">
            <v>28" 16:9</v>
          </cell>
          <cell r="D185" t="str">
            <v>1920x1080</v>
          </cell>
          <cell r="E185" t="str">
            <v>FHD</v>
          </cell>
          <cell r="F185" t="str">
            <v>VA</v>
          </cell>
          <cell r="G185" t="str">
            <v>No</v>
          </cell>
          <cell r="H185" t="str">
            <v>No</v>
          </cell>
          <cell r="I185">
            <v>0</v>
          </cell>
          <cell r="J185" t="str">
            <v>2020_07</v>
          </cell>
        </row>
        <row r="186">
          <cell r="B186" t="str">
            <v>XU2292HS</v>
          </cell>
          <cell r="C186" t="str">
            <v>21,5" 16:9</v>
          </cell>
          <cell r="D186" t="str">
            <v>1920x1080</v>
          </cell>
          <cell r="E186" t="str">
            <v>FHD</v>
          </cell>
          <cell r="F186" t="str">
            <v>IPS</v>
          </cell>
          <cell r="G186" t="str">
            <v>No</v>
          </cell>
          <cell r="H186" t="str">
            <v>No</v>
          </cell>
          <cell r="I186">
            <v>0</v>
          </cell>
          <cell r="J186" t="str">
            <v>2020_07</v>
          </cell>
        </row>
        <row r="187">
          <cell r="B187" t="str">
            <v>XU2595WSU</v>
          </cell>
          <cell r="C187" t="str">
            <v>25" 16:9</v>
          </cell>
          <cell r="D187" t="str">
            <v>1920x1200</v>
          </cell>
          <cell r="E187" t="str">
            <v>FHD</v>
          </cell>
          <cell r="F187" t="str">
            <v>IPS</v>
          </cell>
          <cell r="G187" t="str">
            <v>No</v>
          </cell>
          <cell r="H187" t="str">
            <v>No</v>
          </cell>
          <cell r="I187">
            <v>0</v>
          </cell>
          <cell r="J187" t="str">
            <v>2020_07</v>
          </cell>
        </row>
        <row r="188">
          <cell r="B188" t="str">
            <v>XUB2292HS</v>
          </cell>
          <cell r="C188" t="str">
            <v>21,5" 16:9</v>
          </cell>
          <cell r="D188" t="str">
            <v>1920x1080</v>
          </cell>
          <cell r="E188" t="str">
            <v>FHD</v>
          </cell>
          <cell r="F188" t="str">
            <v>IPS</v>
          </cell>
          <cell r="G188" t="str">
            <v>No</v>
          </cell>
          <cell r="H188" t="str">
            <v>No</v>
          </cell>
          <cell r="I188">
            <v>0</v>
          </cell>
          <cell r="J188" t="str">
            <v>2020_07</v>
          </cell>
        </row>
        <row r="189">
          <cell r="B189" t="str">
            <v>D22-17</v>
          </cell>
          <cell r="C189" t="str">
            <v>21,5" 16:9</v>
          </cell>
          <cell r="D189" t="str">
            <v>1920x1080</v>
          </cell>
          <cell r="E189" t="str">
            <v>FHD</v>
          </cell>
          <cell r="F189" t="str">
            <v>TN</v>
          </cell>
          <cell r="G189" t="str">
            <v>No</v>
          </cell>
          <cell r="H189" t="str">
            <v>No</v>
          </cell>
          <cell r="I189" t="str">
            <v>5 ms</v>
          </cell>
          <cell r="J189" t="str">
            <v>2020_11</v>
          </cell>
        </row>
        <row r="190">
          <cell r="B190" t="str">
            <v>P27U</v>
          </cell>
          <cell r="C190" t="str">
            <v>27" 16:9</v>
          </cell>
          <cell r="D190" t="str">
            <v>3840x2160</v>
          </cell>
          <cell r="E190" t="str">
            <v>4K</v>
          </cell>
          <cell r="F190" t="str">
            <v>IPS</v>
          </cell>
          <cell r="G190" t="str">
            <v>No</v>
          </cell>
          <cell r="H190" t="str">
            <v>No</v>
          </cell>
          <cell r="I190">
            <v>0</v>
          </cell>
          <cell r="J190" t="str">
            <v>2020_07</v>
          </cell>
        </row>
        <row r="191">
          <cell r="B191" t="str">
            <v>Q27h-10</v>
          </cell>
          <cell r="C191" t="str">
            <v>27" 16:9</v>
          </cell>
          <cell r="D191" t="str">
            <v>2560x1440</v>
          </cell>
          <cell r="E191" t="str">
            <v>2K</v>
          </cell>
          <cell r="F191" t="str">
            <v>IPS</v>
          </cell>
          <cell r="G191" t="str">
            <v>No</v>
          </cell>
          <cell r="H191" t="str">
            <v>No</v>
          </cell>
          <cell r="I191">
            <v>0</v>
          </cell>
          <cell r="J191" t="str">
            <v>2020_12</v>
          </cell>
        </row>
        <row r="192">
          <cell r="B192" t="str">
            <v>Q27q-10</v>
          </cell>
          <cell r="C192" t="str">
            <v>27" 16:9</v>
          </cell>
          <cell r="D192" t="str">
            <v>2560x1440</v>
          </cell>
          <cell r="E192" t="str">
            <v>2K</v>
          </cell>
          <cell r="F192" t="str">
            <v>IPS</v>
          </cell>
          <cell r="G192" t="str">
            <v>No</v>
          </cell>
          <cell r="H192" t="str">
            <v>No</v>
          </cell>
          <cell r="I192">
            <v>0</v>
          </cell>
          <cell r="J192" t="str">
            <v>2020_11</v>
          </cell>
        </row>
        <row r="193">
          <cell r="B193" t="str">
            <v>T2224d</v>
          </cell>
          <cell r="C193" t="str">
            <v>21,5" 16:9</v>
          </cell>
          <cell r="D193" t="str">
            <v>1920x1080</v>
          </cell>
          <cell r="E193" t="str">
            <v>FHD</v>
          </cell>
          <cell r="F193" t="str">
            <v>VA</v>
          </cell>
          <cell r="G193" t="str">
            <v>No</v>
          </cell>
          <cell r="H193" t="str">
            <v>No</v>
          </cell>
          <cell r="I193">
            <v>0</v>
          </cell>
          <cell r="J193" t="str">
            <v>2020_07</v>
          </cell>
        </row>
        <row r="194">
          <cell r="B194" t="str">
            <v>T22i-10</v>
          </cell>
          <cell r="C194" t="str">
            <v>21,5" 16:9</v>
          </cell>
          <cell r="D194" t="str">
            <v>1920x1080</v>
          </cell>
          <cell r="E194" t="str">
            <v>FHD</v>
          </cell>
          <cell r="F194" t="str">
            <v>IPS</v>
          </cell>
          <cell r="G194" t="str">
            <v>No</v>
          </cell>
          <cell r="H194" t="str">
            <v>No</v>
          </cell>
          <cell r="I194">
            <v>0</v>
          </cell>
          <cell r="J194" t="str">
            <v>2020_11</v>
          </cell>
        </row>
        <row r="195">
          <cell r="B195" t="str">
            <v>T24i-10</v>
          </cell>
          <cell r="C195" t="str">
            <v>23,6" 16:9</v>
          </cell>
          <cell r="D195" t="str">
            <v>1920x1080</v>
          </cell>
          <cell r="E195" t="str">
            <v>FHD</v>
          </cell>
          <cell r="F195" t="str">
            <v>IPS</v>
          </cell>
          <cell r="G195" t="str">
            <v>No</v>
          </cell>
          <cell r="H195" t="str">
            <v>No</v>
          </cell>
          <cell r="I195">
            <v>0</v>
          </cell>
          <cell r="J195" t="str">
            <v>2020_11</v>
          </cell>
        </row>
        <row r="196">
          <cell r="B196" t="str">
            <v>T24v</v>
          </cell>
          <cell r="C196" t="str">
            <v>23,8" 16:9</v>
          </cell>
          <cell r="D196" t="str">
            <v>1920x1080</v>
          </cell>
          <cell r="E196" t="str">
            <v>FHD</v>
          </cell>
          <cell r="F196" t="str">
            <v>IPS</v>
          </cell>
          <cell r="G196" t="str">
            <v>No</v>
          </cell>
          <cell r="H196" t="str">
            <v>No</v>
          </cell>
          <cell r="I196">
            <v>0</v>
          </cell>
          <cell r="J196" t="str">
            <v>2020_07</v>
          </cell>
        </row>
        <row r="197">
          <cell r="B197" t="str">
            <v>TE24-10</v>
          </cell>
          <cell r="C197" t="str">
            <v>23,8" 16:9</v>
          </cell>
          <cell r="D197" t="str">
            <v>1920x1080</v>
          </cell>
          <cell r="E197" t="str">
            <v>FHD</v>
          </cell>
          <cell r="F197" t="str">
            <v>IPS</v>
          </cell>
          <cell r="G197" t="str">
            <v>No</v>
          </cell>
          <cell r="H197" t="str">
            <v>No</v>
          </cell>
          <cell r="I197">
            <v>0</v>
          </cell>
          <cell r="J197" t="str">
            <v>2020_12</v>
          </cell>
        </row>
        <row r="198">
          <cell r="B198" t="str">
            <v>Tiny-in-One 22 G4</v>
          </cell>
          <cell r="C198" t="str">
            <v>21,5" 16:9</v>
          </cell>
          <cell r="D198" t="str">
            <v>1920x1080</v>
          </cell>
          <cell r="E198" t="str">
            <v>FHD</v>
          </cell>
          <cell r="F198" t="str">
            <v>IPS</v>
          </cell>
          <cell r="G198" t="str">
            <v>No</v>
          </cell>
          <cell r="H198" t="str">
            <v>No</v>
          </cell>
          <cell r="I198">
            <v>0</v>
          </cell>
          <cell r="J198" t="str">
            <v>2020_11</v>
          </cell>
        </row>
        <row r="199">
          <cell r="B199" t="str">
            <v>Tiny-in-One 22 Gen 4</v>
          </cell>
          <cell r="C199" t="str">
            <v>21,5" 16:9</v>
          </cell>
          <cell r="D199" t="str">
            <v>1920x1080</v>
          </cell>
          <cell r="E199" t="str">
            <v>FHD</v>
          </cell>
          <cell r="F199" t="str">
            <v>IPS</v>
          </cell>
          <cell r="G199" t="str">
            <v>No</v>
          </cell>
          <cell r="H199" t="str">
            <v>No</v>
          </cell>
          <cell r="I199">
            <v>0</v>
          </cell>
          <cell r="J199" t="str">
            <v>2020_12</v>
          </cell>
        </row>
        <row r="200">
          <cell r="B200" t="str">
            <v>Tiny-in-One 24 G4</v>
          </cell>
          <cell r="C200" t="str">
            <v>23,8" 16:9</v>
          </cell>
          <cell r="D200" t="str">
            <v>1920x1080</v>
          </cell>
          <cell r="E200" t="str">
            <v>FHD</v>
          </cell>
          <cell r="F200" t="str">
            <v>IPS</v>
          </cell>
          <cell r="G200" t="str">
            <v>No</v>
          </cell>
          <cell r="H200" t="str">
            <v>No</v>
          </cell>
          <cell r="I200">
            <v>0</v>
          </cell>
          <cell r="J200" t="str">
            <v>2020_11</v>
          </cell>
        </row>
        <row r="201">
          <cell r="B201" t="str">
            <v>X1</v>
          </cell>
          <cell r="C201" t="str">
            <v>27" 16:9</v>
          </cell>
          <cell r="D201" t="str">
            <v>3840x2160</v>
          </cell>
          <cell r="E201" t="str">
            <v>4K</v>
          </cell>
          <cell r="F201" t="str">
            <v>IPS</v>
          </cell>
          <cell r="G201" t="str">
            <v>No</v>
          </cell>
          <cell r="H201" t="str">
            <v>No</v>
          </cell>
          <cell r="I201">
            <v>0</v>
          </cell>
          <cell r="J201" t="str">
            <v>2020_12</v>
          </cell>
        </row>
        <row r="202">
          <cell r="B202" t="str">
            <v>22MP48A</v>
          </cell>
          <cell r="C202" t="str">
            <v>21,5" 16:9</v>
          </cell>
          <cell r="D202" t="str">
            <v>1920x1080</v>
          </cell>
          <cell r="E202" t="str">
            <v>FHD</v>
          </cell>
          <cell r="F202" t="str">
            <v>IPS</v>
          </cell>
          <cell r="G202" t="str">
            <v>No</v>
          </cell>
          <cell r="H202" t="str">
            <v>No</v>
          </cell>
          <cell r="I202" t="str">
            <v>5 ms</v>
          </cell>
          <cell r="J202" t="str">
            <v>2020_07</v>
          </cell>
        </row>
        <row r="203">
          <cell r="B203" t="str">
            <v>24ML600S</v>
          </cell>
          <cell r="C203" t="str">
            <v>23,8" 16:9</v>
          </cell>
          <cell r="D203" t="str">
            <v>1920x1080</v>
          </cell>
          <cell r="E203" t="str">
            <v>FHD</v>
          </cell>
          <cell r="F203" t="str">
            <v>IPS</v>
          </cell>
          <cell r="G203" t="str">
            <v>No</v>
          </cell>
          <cell r="H203" t="str">
            <v>No</v>
          </cell>
          <cell r="I203" t="str">
            <v>5 ms</v>
          </cell>
          <cell r="J203" t="str">
            <v>2020_12</v>
          </cell>
        </row>
        <row r="204">
          <cell r="B204" t="str">
            <v>34UC88</v>
          </cell>
          <cell r="C204" t="str">
            <v>34" 21:9</v>
          </cell>
          <cell r="D204" t="str">
            <v>2560x1080</v>
          </cell>
          <cell r="E204" t="str">
            <v>2K</v>
          </cell>
          <cell r="F204" t="str">
            <v>IPS</v>
          </cell>
          <cell r="G204" t="str">
            <v>Yes</v>
          </cell>
          <cell r="H204" t="str">
            <v>Yes</v>
          </cell>
          <cell r="I204" t="str">
            <v>5 ms</v>
          </cell>
          <cell r="J204" t="str">
            <v>2021_01</v>
          </cell>
        </row>
        <row r="205">
          <cell r="B205" t="str">
            <v>34UC89G</v>
          </cell>
          <cell r="C205" t="str">
            <v>34" 21:9</v>
          </cell>
          <cell r="D205" t="str">
            <v>2560x1080</v>
          </cell>
          <cell r="E205" t="str">
            <v>2K</v>
          </cell>
          <cell r="F205" t="str">
            <v>IPS</v>
          </cell>
          <cell r="G205" t="str">
            <v>Yes</v>
          </cell>
          <cell r="H205" t="str">
            <v>Yes</v>
          </cell>
          <cell r="I205" t="str">
            <v>5 ms</v>
          </cell>
          <cell r="J205" t="str">
            <v>2021_01</v>
          </cell>
        </row>
        <row r="206">
          <cell r="B206" t="str">
            <v>34WK500</v>
          </cell>
          <cell r="C206" t="str">
            <v>34" 21:9</v>
          </cell>
          <cell r="D206" t="str">
            <v>2560x1080</v>
          </cell>
          <cell r="E206" t="str">
            <v>2K</v>
          </cell>
          <cell r="F206" t="str">
            <v>IPS</v>
          </cell>
          <cell r="G206" t="str">
            <v>No</v>
          </cell>
          <cell r="H206" t="str">
            <v>No</v>
          </cell>
          <cell r="I206" t="str">
            <v>5 ms</v>
          </cell>
          <cell r="J206" t="str">
            <v>2020_07</v>
          </cell>
        </row>
        <row r="207">
          <cell r="B207" t="str">
            <v>34WK95C</v>
          </cell>
          <cell r="C207" t="str">
            <v>34" 21:9</v>
          </cell>
          <cell r="D207" t="str">
            <v>3440x1440</v>
          </cell>
          <cell r="E207" t="str">
            <v>4K</v>
          </cell>
          <cell r="F207" t="str">
            <v>IPS</v>
          </cell>
          <cell r="G207" t="str">
            <v>Yes</v>
          </cell>
          <cell r="H207" t="str">
            <v>No</v>
          </cell>
          <cell r="I207" t="str">
            <v>5 ms</v>
          </cell>
          <cell r="J207" t="str">
            <v>2020_07</v>
          </cell>
        </row>
        <row r="208">
          <cell r="B208" t="str">
            <v>AG32CQ</v>
          </cell>
          <cell r="C208" t="str">
            <v>31,5" 16:9</v>
          </cell>
          <cell r="D208" t="str">
            <v>2560x1440</v>
          </cell>
          <cell r="E208" t="str">
            <v>2K</v>
          </cell>
          <cell r="F208" t="str">
            <v>VA</v>
          </cell>
          <cell r="G208" t="str">
            <v>Yes</v>
          </cell>
          <cell r="H208" t="str">
            <v>Yes</v>
          </cell>
          <cell r="I208">
            <v>0</v>
          </cell>
          <cell r="J208" t="str">
            <v>2020_11</v>
          </cell>
        </row>
        <row r="209">
          <cell r="B209" t="str">
            <v>G24C</v>
          </cell>
          <cell r="C209" t="str">
            <v>23,6" 16:9</v>
          </cell>
          <cell r="D209" t="str">
            <v>1920x1080</v>
          </cell>
          <cell r="E209" t="str">
            <v>FHD</v>
          </cell>
          <cell r="F209" t="str">
            <v>VA</v>
          </cell>
          <cell r="G209" t="str">
            <v>Yes</v>
          </cell>
          <cell r="H209" t="str">
            <v>Yes</v>
          </cell>
          <cell r="I209">
            <v>0</v>
          </cell>
          <cell r="J209" t="str">
            <v>2020_12</v>
          </cell>
        </row>
        <row r="210">
          <cell r="B210" t="str">
            <v>MAG241CP</v>
          </cell>
          <cell r="C210" t="str">
            <v>24" 16:9</v>
          </cell>
          <cell r="D210" t="str">
            <v>1920x1080</v>
          </cell>
          <cell r="E210" t="str">
            <v>FHD</v>
          </cell>
          <cell r="F210" t="str">
            <v>VA</v>
          </cell>
          <cell r="G210" t="str">
            <v>Yes</v>
          </cell>
          <cell r="H210" t="str">
            <v>Yes</v>
          </cell>
          <cell r="I210" t="str">
            <v>1 ms</v>
          </cell>
          <cell r="J210" t="str">
            <v>2020_11</v>
          </cell>
        </row>
        <row r="211">
          <cell r="B211" t="str">
            <v>MPG27CQ2</v>
          </cell>
          <cell r="C211" t="str">
            <v>27" 16:9</v>
          </cell>
          <cell r="D211" t="str">
            <v>2560x1440</v>
          </cell>
          <cell r="E211" t="str">
            <v>2K</v>
          </cell>
          <cell r="F211" t="str">
            <v>VA</v>
          </cell>
          <cell r="G211" t="str">
            <v>Yes</v>
          </cell>
          <cell r="H211" t="str">
            <v>Yes</v>
          </cell>
          <cell r="I211" t="str">
            <v>1 ms</v>
          </cell>
          <cell r="J211" t="str">
            <v>2020_11</v>
          </cell>
        </row>
        <row r="212">
          <cell r="B212" t="str">
            <v>AS222WI</v>
          </cell>
          <cell r="C212" t="str">
            <v>21,5" 16:9</v>
          </cell>
          <cell r="D212" t="str">
            <v>1920x1080</v>
          </cell>
          <cell r="E212" t="str">
            <v>FHD</v>
          </cell>
          <cell r="F212" t="str">
            <v>IPS</v>
          </cell>
          <cell r="G212" t="str">
            <v>No</v>
          </cell>
          <cell r="H212" t="str">
            <v>No</v>
          </cell>
          <cell r="I212">
            <v>0</v>
          </cell>
          <cell r="J212" t="str">
            <v>2020_11</v>
          </cell>
        </row>
        <row r="213">
          <cell r="B213" t="str">
            <v>E232WMT</v>
          </cell>
          <cell r="C213" t="str">
            <v>23" 16:9</v>
          </cell>
          <cell r="D213" t="str">
            <v>1920x1080</v>
          </cell>
          <cell r="E213" t="str">
            <v>FHD</v>
          </cell>
          <cell r="F213" t="str">
            <v>IPS</v>
          </cell>
          <cell r="G213" t="str">
            <v>No</v>
          </cell>
          <cell r="H213" t="str">
            <v>No</v>
          </cell>
          <cell r="I213">
            <v>0</v>
          </cell>
          <cell r="J213" t="str">
            <v>2020_12</v>
          </cell>
        </row>
        <row r="214">
          <cell r="B214" t="str">
            <v>E243WMi</v>
          </cell>
          <cell r="C214" t="str">
            <v>23,8" 16:9</v>
          </cell>
          <cell r="D214" t="str">
            <v>1920x1080</v>
          </cell>
          <cell r="E214" t="str">
            <v>FHD</v>
          </cell>
          <cell r="F214" t="str">
            <v>IPS</v>
          </cell>
          <cell r="G214" t="str">
            <v>No</v>
          </cell>
          <cell r="H214" t="str">
            <v>No</v>
          </cell>
          <cell r="I214">
            <v>0</v>
          </cell>
          <cell r="J214" t="str">
            <v>2020_11</v>
          </cell>
        </row>
        <row r="215">
          <cell r="B215" t="str">
            <v>EA295WMi</v>
          </cell>
          <cell r="C215" t="str">
            <v>29" 21:9</v>
          </cell>
          <cell r="D215" t="str">
            <v>2560x1080</v>
          </cell>
          <cell r="E215" t="str">
            <v>2K</v>
          </cell>
          <cell r="F215" t="str">
            <v>IPS</v>
          </cell>
          <cell r="G215" t="str">
            <v>No</v>
          </cell>
          <cell r="H215" t="str">
            <v>No</v>
          </cell>
          <cell r="I215">
            <v>0</v>
          </cell>
          <cell r="J215" t="str">
            <v>2020_12</v>
          </cell>
        </row>
        <row r="216">
          <cell r="B216" t="str">
            <v>17S4LSB</v>
          </cell>
          <cell r="C216" t="str">
            <v>17" 5:4</v>
          </cell>
          <cell r="D216" t="str">
            <v>1280x1024</v>
          </cell>
          <cell r="E216" t="str">
            <v>HD</v>
          </cell>
          <cell r="F216" t="str">
            <v>TN</v>
          </cell>
          <cell r="G216" t="str">
            <v>No</v>
          </cell>
          <cell r="H216" t="str">
            <v>No</v>
          </cell>
          <cell r="I216" t="str">
            <v>5 ms</v>
          </cell>
          <cell r="J216" t="str">
            <v>2020_07</v>
          </cell>
        </row>
        <row r="217">
          <cell r="B217" t="str">
            <v>206V6QSB6</v>
          </cell>
          <cell r="C217" t="str">
            <v>19,5" 16:9</v>
          </cell>
          <cell r="D217" t="str">
            <v>1440x900</v>
          </cell>
          <cell r="E217" t="str">
            <v>HD</v>
          </cell>
          <cell r="F217" t="str">
            <v>TN</v>
          </cell>
          <cell r="G217" t="str">
            <v>No</v>
          </cell>
          <cell r="H217" t="str">
            <v>No</v>
          </cell>
          <cell r="I217" t="str">
            <v>14 ms</v>
          </cell>
          <cell r="J217" t="str">
            <v>2020_07</v>
          </cell>
        </row>
        <row r="218">
          <cell r="B218" t="str">
            <v>223S5LSB</v>
          </cell>
          <cell r="C218" t="str">
            <v>21,5" 16:9</v>
          </cell>
          <cell r="D218" t="str">
            <v>1920x1080</v>
          </cell>
          <cell r="E218" t="str">
            <v>FHD</v>
          </cell>
          <cell r="F218" t="str">
            <v>IPS</v>
          </cell>
          <cell r="G218" t="str">
            <v>No</v>
          </cell>
          <cell r="H218" t="str">
            <v>No</v>
          </cell>
          <cell r="I218" t="str">
            <v>5 ms</v>
          </cell>
          <cell r="J218" t="str">
            <v>2020_09</v>
          </cell>
        </row>
        <row r="219">
          <cell r="B219" t="str">
            <v>224E5QHSB</v>
          </cell>
          <cell r="C219" t="str">
            <v>21,5" 16:9</v>
          </cell>
          <cell r="D219" t="str">
            <v>1920x1080</v>
          </cell>
          <cell r="E219" t="str">
            <v>FHD</v>
          </cell>
          <cell r="F219" t="str">
            <v>IPS</v>
          </cell>
          <cell r="G219" t="str">
            <v>No</v>
          </cell>
          <cell r="H219" t="str">
            <v>No</v>
          </cell>
          <cell r="I219" t="str">
            <v>5 ms</v>
          </cell>
          <cell r="J219" t="str">
            <v>2020_07</v>
          </cell>
        </row>
        <row r="220">
          <cell r="B220" t="str">
            <v>224E5QSW</v>
          </cell>
          <cell r="C220" t="str">
            <v>21,5" 16:9</v>
          </cell>
          <cell r="D220" t="str">
            <v>1920x1080</v>
          </cell>
          <cell r="E220" t="str">
            <v>FHD</v>
          </cell>
          <cell r="F220" t="str">
            <v>IPS</v>
          </cell>
          <cell r="G220" t="str">
            <v>No</v>
          </cell>
          <cell r="H220" t="str">
            <v>No</v>
          </cell>
          <cell r="I220" t="str">
            <v>5 ms</v>
          </cell>
          <cell r="J220" t="str">
            <v>2020_07</v>
          </cell>
        </row>
        <row r="221">
          <cell r="B221" t="str">
            <v>226E9QDSB</v>
          </cell>
          <cell r="C221" t="str">
            <v>21,5" 16:9</v>
          </cell>
          <cell r="D221" t="str">
            <v>1920x1080</v>
          </cell>
          <cell r="E221" t="str">
            <v>FHD</v>
          </cell>
          <cell r="F221" t="str">
            <v>IPS</v>
          </cell>
          <cell r="G221" t="str">
            <v>No</v>
          </cell>
          <cell r="H221" t="str">
            <v>No</v>
          </cell>
          <cell r="I221" t="str">
            <v>5 ms</v>
          </cell>
          <cell r="J221" t="str">
            <v>2020_07</v>
          </cell>
        </row>
        <row r="222">
          <cell r="B222" t="str">
            <v>234E5QSB</v>
          </cell>
          <cell r="C222" t="str">
            <v>23" 16:9</v>
          </cell>
          <cell r="D222" t="str">
            <v>1920x1080</v>
          </cell>
          <cell r="E222" t="str">
            <v>FHD</v>
          </cell>
          <cell r="F222" t="str">
            <v>IPS</v>
          </cell>
          <cell r="G222" t="str">
            <v>No</v>
          </cell>
          <cell r="H222" t="str">
            <v>No</v>
          </cell>
          <cell r="I222" t="str">
            <v>14 ms</v>
          </cell>
          <cell r="J222" t="str">
            <v>2020_07</v>
          </cell>
        </row>
        <row r="223">
          <cell r="B223" t="str">
            <v>240B4QPYEB</v>
          </cell>
          <cell r="C223" t="str">
            <v>24" 16:10</v>
          </cell>
          <cell r="D223" t="str">
            <v>1920x1200</v>
          </cell>
          <cell r="E223" t="str">
            <v>FHD</v>
          </cell>
          <cell r="F223" t="str">
            <v>PLS</v>
          </cell>
          <cell r="G223" t="str">
            <v>No</v>
          </cell>
          <cell r="H223" t="str">
            <v>No</v>
          </cell>
          <cell r="I223" t="str">
            <v>5 ms</v>
          </cell>
          <cell r="J223" t="str">
            <v>2021_01</v>
          </cell>
        </row>
        <row r="224">
          <cell r="B224" t="str">
            <v>241B4LPYCB</v>
          </cell>
          <cell r="C224" t="str">
            <v>24" 16:9</v>
          </cell>
          <cell r="D224" t="str">
            <v>1920x1080</v>
          </cell>
          <cell r="E224" t="str">
            <v>FHD</v>
          </cell>
          <cell r="F224" t="str">
            <v>IPS</v>
          </cell>
          <cell r="G224" t="str">
            <v>No</v>
          </cell>
          <cell r="H224" t="str">
            <v>No</v>
          </cell>
          <cell r="I224">
            <v>0</v>
          </cell>
          <cell r="J224" t="str">
            <v>2020_09</v>
          </cell>
        </row>
        <row r="225">
          <cell r="B225" t="str">
            <v>243V5LHSB</v>
          </cell>
          <cell r="C225" t="str">
            <v>23,6" 16:9</v>
          </cell>
          <cell r="D225" t="str">
            <v>1920x1080</v>
          </cell>
          <cell r="E225" t="str">
            <v>FHD</v>
          </cell>
          <cell r="F225" t="str">
            <v>TN</v>
          </cell>
          <cell r="G225" t="str">
            <v>No</v>
          </cell>
          <cell r="H225" t="str">
            <v>No</v>
          </cell>
          <cell r="I225" t="str">
            <v>5 ms</v>
          </cell>
          <cell r="J225" t="str">
            <v>2020_07</v>
          </cell>
        </row>
        <row r="226">
          <cell r="B226" t="str">
            <v>246V5LSB</v>
          </cell>
          <cell r="C226" t="str">
            <v>24" 16:9</v>
          </cell>
          <cell r="D226" t="str">
            <v>1920x1080</v>
          </cell>
          <cell r="E226" t="str">
            <v>FHD</v>
          </cell>
          <cell r="F226" t="str">
            <v>TN</v>
          </cell>
          <cell r="G226" t="str">
            <v>No</v>
          </cell>
          <cell r="H226" t="str">
            <v>No</v>
          </cell>
          <cell r="I226" t="str">
            <v>5 ms</v>
          </cell>
          <cell r="J226" t="str">
            <v>2020_07</v>
          </cell>
        </row>
        <row r="227">
          <cell r="B227" t="str">
            <v>248E9QHSB</v>
          </cell>
          <cell r="C227" t="str">
            <v>23,6" 16:9</v>
          </cell>
          <cell r="D227" t="str">
            <v>1920x1080</v>
          </cell>
          <cell r="E227" t="str">
            <v>FHD</v>
          </cell>
          <cell r="F227" t="str">
            <v>VA</v>
          </cell>
          <cell r="G227" t="str">
            <v>Yes</v>
          </cell>
          <cell r="H227" t="str">
            <v>No</v>
          </cell>
          <cell r="I227" t="str">
            <v>4 ms</v>
          </cell>
          <cell r="J227" t="str">
            <v>2020_07</v>
          </cell>
        </row>
        <row r="228">
          <cell r="B228" t="str">
            <v>271S7QJMB</v>
          </cell>
          <cell r="C228" t="str">
            <v>27" 16:9</v>
          </cell>
          <cell r="D228" t="str">
            <v>1920x1080</v>
          </cell>
          <cell r="E228" t="str">
            <v>FHD</v>
          </cell>
          <cell r="F228" t="str">
            <v>IPS</v>
          </cell>
          <cell r="G228" t="str">
            <v>No</v>
          </cell>
          <cell r="H228" t="str">
            <v>No</v>
          </cell>
          <cell r="I228" t="str">
            <v>5 ms</v>
          </cell>
          <cell r="J228" t="str">
            <v>2020_07</v>
          </cell>
        </row>
        <row r="229">
          <cell r="B229" t="str">
            <v>272B7QPTKEB</v>
          </cell>
          <cell r="C229" t="str">
            <v>27" 16:9</v>
          </cell>
          <cell r="D229" t="str">
            <v>2560x1440</v>
          </cell>
          <cell r="E229" t="str">
            <v>2K</v>
          </cell>
          <cell r="F229" t="str">
            <v>IPS</v>
          </cell>
          <cell r="G229" t="str">
            <v>No</v>
          </cell>
          <cell r="H229" t="str">
            <v>No</v>
          </cell>
          <cell r="I229" t="str">
            <v>5 ms</v>
          </cell>
          <cell r="J229" t="str">
            <v>2020_07</v>
          </cell>
        </row>
        <row r="230">
          <cell r="B230" t="str">
            <v>273V5LHAB</v>
          </cell>
          <cell r="C230" t="str">
            <v>27" 16:9</v>
          </cell>
          <cell r="D230" t="str">
            <v>1920x1080</v>
          </cell>
          <cell r="E230" t="str">
            <v>FHD</v>
          </cell>
          <cell r="F230" t="str">
            <v>IPS</v>
          </cell>
          <cell r="G230" t="str">
            <v>No</v>
          </cell>
          <cell r="H230" t="str">
            <v>No</v>
          </cell>
          <cell r="I230" t="str">
            <v>5 ms</v>
          </cell>
          <cell r="J230" t="str">
            <v>2020_07</v>
          </cell>
        </row>
        <row r="231">
          <cell r="B231" t="str">
            <v>273V5LHSB</v>
          </cell>
          <cell r="C231" t="str">
            <v>27" 16:9</v>
          </cell>
          <cell r="D231" t="str">
            <v>1920x1080</v>
          </cell>
          <cell r="E231" t="str">
            <v>FHD</v>
          </cell>
          <cell r="F231" t="str">
            <v>TN</v>
          </cell>
          <cell r="G231" t="str">
            <v>No</v>
          </cell>
          <cell r="H231" t="str">
            <v>No</v>
          </cell>
          <cell r="I231" t="str">
            <v>5 ms</v>
          </cell>
          <cell r="J231" t="str">
            <v>2020_07</v>
          </cell>
        </row>
        <row r="232">
          <cell r="B232" t="str">
            <v>276E7QDAB</v>
          </cell>
          <cell r="C232" t="str">
            <v>27" 16:9</v>
          </cell>
          <cell r="D232" t="str">
            <v>1920x1080</v>
          </cell>
          <cell r="E232" t="str">
            <v>FHD</v>
          </cell>
          <cell r="F232" t="str">
            <v>IPS</v>
          </cell>
          <cell r="G232" t="str">
            <v>No</v>
          </cell>
          <cell r="H232" t="str">
            <v>No</v>
          </cell>
          <cell r="I232" t="str">
            <v>5 ms</v>
          </cell>
          <cell r="J232" t="str">
            <v>2020_09</v>
          </cell>
        </row>
        <row r="233">
          <cell r="B233" t="str">
            <v>278E8QJAB</v>
          </cell>
          <cell r="C233" t="str">
            <v>27" 16:9</v>
          </cell>
          <cell r="D233" t="str">
            <v>1920x1080</v>
          </cell>
          <cell r="E233" t="str">
            <v>FHD</v>
          </cell>
          <cell r="F233" t="str">
            <v>VA</v>
          </cell>
          <cell r="G233" t="str">
            <v>No</v>
          </cell>
          <cell r="H233" t="str">
            <v>No</v>
          </cell>
          <cell r="I233" t="str">
            <v>4 ms</v>
          </cell>
          <cell r="J233" t="str">
            <v>2020_07</v>
          </cell>
        </row>
        <row r="234">
          <cell r="B234" t="str">
            <v>278E9QJAB</v>
          </cell>
          <cell r="C234" t="str">
            <v>27" 16:9</v>
          </cell>
          <cell r="D234" t="str">
            <v>1920x1080</v>
          </cell>
          <cell r="E234" t="str">
            <v>FHD</v>
          </cell>
          <cell r="F234" t="str">
            <v>VA</v>
          </cell>
          <cell r="G234" t="str">
            <v>No</v>
          </cell>
          <cell r="H234" t="str">
            <v>No</v>
          </cell>
          <cell r="I234" t="str">
            <v>4 ms</v>
          </cell>
          <cell r="J234" t="str">
            <v>2020_07</v>
          </cell>
        </row>
        <row r="235">
          <cell r="B235" t="str">
            <v>328E9QJAB</v>
          </cell>
          <cell r="C235" t="str">
            <v>31,5" 16:9</v>
          </cell>
          <cell r="D235" t="str">
            <v>1920x1080</v>
          </cell>
          <cell r="E235" t="str">
            <v>FHD</v>
          </cell>
          <cell r="F235" t="str">
            <v>VA</v>
          </cell>
          <cell r="G235" t="str">
            <v>Yes</v>
          </cell>
          <cell r="H235" t="str">
            <v>No</v>
          </cell>
          <cell r="I235" t="str">
            <v>5 ms</v>
          </cell>
          <cell r="J235" t="str">
            <v>2020_07</v>
          </cell>
        </row>
        <row r="236">
          <cell r="B236" t="str">
            <v>BDM3270QP</v>
          </cell>
          <cell r="C236" t="str">
            <v>32" 16:9</v>
          </cell>
          <cell r="D236" t="str">
            <v>2560x1440</v>
          </cell>
          <cell r="E236" t="str">
            <v>2K</v>
          </cell>
          <cell r="F236" t="str">
            <v>VA</v>
          </cell>
          <cell r="G236" t="str">
            <v>No</v>
          </cell>
          <cell r="H236" t="str">
            <v>No</v>
          </cell>
          <cell r="I236" t="str">
            <v>4 ms</v>
          </cell>
          <cell r="J236" t="str">
            <v>2021_01</v>
          </cell>
        </row>
        <row r="237">
          <cell r="B237" t="str">
            <v>BDM4350UC</v>
          </cell>
          <cell r="C237" t="str">
            <v>42,5" 16:9</v>
          </cell>
          <cell r="D237" t="str">
            <v>3840x2160</v>
          </cell>
          <cell r="E237" t="str">
            <v>4K</v>
          </cell>
          <cell r="F237" t="str">
            <v>IPS</v>
          </cell>
          <cell r="G237" t="str">
            <v>No</v>
          </cell>
          <cell r="H237" t="str">
            <v>No</v>
          </cell>
          <cell r="I237" t="str">
            <v>5 ms</v>
          </cell>
          <cell r="J237" t="str">
            <v>2020_07</v>
          </cell>
        </row>
        <row r="238">
          <cell r="B238" t="str">
            <v>C27H580FDI</v>
          </cell>
          <cell r="C238" t="str">
            <v>27" 16:9</v>
          </cell>
          <cell r="D238" t="str">
            <v>1920x1080</v>
          </cell>
          <cell r="E238" t="str">
            <v>FHD</v>
          </cell>
          <cell r="F238" t="str">
            <v>VA</v>
          </cell>
          <cell r="G238" t="str">
            <v>Yes</v>
          </cell>
          <cell r="H238" t="str">
            <v>No</v>
          </cell>
          <cell r="I238" t="str">
            <v>4 ms</v>
          </cell>
          <cell r="J238" t="str">
            <v>2020_09</v>
          </cell>
        </row>
        <row r="239">
          <cell r="B239" t="str">
            <v>C27H711QEI</v>
          </cell>
          <cell r="C239" t="str">
            <v>27" 16:9</v>
          </cell>
          <cell r="D239" t="str">
            <v>2560x1440</v>
          </cell>
          <cell r="E239" t="str">
            <v>2K</v>
          </cell>
          <cell r="F239" t="str">
            <v>VA</v>
          </cell>
          <cell r="G239" t="str">
            <v>Yes</v>
          </cell>
          <cell r="H239" t="str">
            <v>No</v>
          </cell>
          <cell r="I239" t="str">
            <v>4 ms</v>
          </cell>
          <cell r="J239" t="str">
            <v>2020_10</v>
          </cell>
        </row>
        <row r="240">
          <cell r="B240" t="str">
            <v>C32H711QEI</v>
          </cell>
          <cell r="C240" t="str">
            <v>31,5" 16:9</v>
          </cell>
          <cell r="D240" t="str">
            <v>2560x1440</v>
          </cell>
          <cell r="E240" t="str">
            <v>2K</v>
          </cell>
          <cell r="F240" t="str">
            <v>VA</v>
          </cell>
          <cell r="G240" t="str">
            <v>Yes</v>
          </cell>
          <cell r="H240" t="str">
            <v>No</v>
          </cell>
          <cell r="I240" t="str">
            <v>4 ms</v>
          </cell>
          <cell r="J240" t="str">
            <v>2020_08</v>
          </cell>
        </row>
        <row r="241">
          <cell r="B241" t="str">
            <v>C34H890WJI</v>
          </cell>
          <cell r="C241" t="str">
            <v>34" 21:9</v>
          </cell>
          <cell r="D241" t="str">
            <v>3440x1440</v>
          </cell>
          <cell r="E241" t="str">
            <v>4K</v>
          </cell>
          <cell r="F241" t="str">
            <v>VA</v>
          </cell>
          <cell r="G241" t="str">
            <v>Yes</v>
          </cell>
          <cell r="H241" t="str">
            <v>No</v>
          </cell>
          <cell r="I241" t="str">
            <v>4 ms</v>
          </cell>
          <cell r="J241" t="str">
            <v>2021_01</v>
          </cell>
        </row>
        <row r="242">
          <cell r="B242" t="str">
            <v>C43J890DKI</v>
          </cell>
          <cell r="C242" t="str">
            <v>43,4" 32:10</v>
          </cell>
          <cell r="D242" t="str">
            <v>3840x1200</v>
          </cell>
          <cell r="E242" t="str">
            <v>4K</v>
          </cell>
          <cell r="F242" t="str">
            <v>VA</v>
          </cell>
          <cell r="G242" t="str">
            <v>Yes</v>
          </cell>
          <cell r="H242" t="str">
            <v>Yes</v>
          </cell>
          <cell r="I242" t="str">
            <v>5 ms</v>
          </cell>
          <cell r="J242" t="str">
            <v>2020_09</v>
          </cell>
        </row>
        <row r="243">
          <cell r="B243" t="str">
            <v>S27H650FDI</v>
          </cell>
          <cell r="C243" t="str">
            <v>27" 16:9</v>
          </cell>
          <cell r="D243" t="str">
            <v>1920x1080</v>
          </cell>
          <cell r="E243" t="str">
            <v>FHD</v>
          </cell>
          <cell r="F243" t="str">
            <v>PLS</v>
          </cell>
          <cell r="G243" t="str">
            <v>No</v>
          </cell>
          <cell r="H243" t="str">
            <v>No</v>
          </cell>
          <cell r="I243" t="str">
            <v>5 ms</v>
          </cell>
          <cell r="J243" t="str">
            <v>2020_07</v>
          </cell>
        </row>
        <row r="244">
          <cell r="B244" t="str">
            <v>VA2210</v>
          </cell>
          <cell r="C244" t="str">
            <v>21,5" 16:9</v>
          </cell>
          <cell r="D244" t="str">
            <v>1920x1080</v>
          </cell>
          <cell r="E244" t="str">
            <v>FHD</v>
          </cell>
          <cell r="F244" t="str">
            <v>TN</v>
          </cell>
          <cell r="G244" t="str">
            <v>No</v>
          </cell>
          <cell r="H244" t="str">
            <v>No</v>
          </cell>
          <cell r="I244" t="str">
            <v>5 ms</v>
          </cell>
          <cell r="J244" t="str">
            <v>2020_07</v>
          </cell>
        </row>
        <row r="245">
          <cell r="B245" t="str">
            <v>VA2223</v>
          </cell>
          <cell r="C245" t="str">
            <v>21,5" 16:9</v>
          </cell>
          <cell r="D245" t="str">
            <v>1920x1080</v>
          </cell>
          <cell r="E245" t="str">
            <v>FHD</v>
          </cell>
          <cell r="F245" t="str">
            <v>TN</v>
          </cell>
          <cell r="G245" t="str">
            <v>No</v>
          </cell>
          <cell r="H245" t="str">
            <v>No</v>
          </cell>
          <cell r="I245" t="str">
            <v>5 ms</v>
          </cell>
          <cell r="J245" t="str">
            <v>2020_07</v>
          </cell>
        </row>
        <row r="246">
          <cell r="B246" t="str">
            <v>VA2405</v>
          </cell>
          <cell r="C246" t="str">
            <v>23,6" 16:9</v>
          </cell>
          <cell r="D246" t="str">
            <v>1920x1080</v>
          </cell>
          <cell r="E246" t="str">
            <v>FHD</v>
          </cell>
          <cell r="F246" t="str">
            <v>VA</v>
          </cell>
          <cell r="G246" t="str">
            <v>No</v>
          </cell>
          <cell r="H246" t="str">
            <v>No</v>
          </cell>
          <cell r="I246" t="str">
            <v>5 ms</v>
          </cell>
          <cell r="J246" t="str">
            <v>2020_07</v>
          </cell>
        </row>
        <row r="247">
          <cell r="B247" t="str">
            <v>VA2410</v>
          </cell>
          <cell r="C247" t="str">
            <v>23,8" 16:9</v>
          </cell>
          <cell r="D247" t="str">
            <v>1920x1080</v>
          </cell>
          <cell r="E247" t="str">
            <v>FHD</v>
          </cell>
          <cell r="F247" t="str">
            <v>IPS</v>
          </cell>
          <cell r="G247" t="str">
            <v>No</v>
          </cell>
          <cell r="H247" t="str">
            <v>No</v>
          </cell>
          <cell r="I247" t="str">
            <v>5 ms</v>
          </cell>
          <cell r="J247" t="str">
            <v>2020_07</v>
          </cell>
        </row>
        <row r="248">
          <cell r="B248" t="str">
            <v>VA2410-mh</v>
          </cell>
          <cell r="C248" t="str">
            <v>23,8" 16:9</v>
          </cell>
          <cell r="D248" t="str">
            <v>1920x1080</v>
          </cell>
          <cell r="E248" t="str">
            <v>FHD</v>
          </cell>
          <cell r="F248" t="str">
            <v>IPS</v>
          </cell>
          <cell r="G248" t="str">
            <v>No</v>
          </cell>
          <cell r="H248" t="str">
            <v>No</v>
          </cell>
          <cell r="I248" t="str">
            <v>5 ms</v>
          </cell>
          <cell r="J248" t="str">
            <v>2021_01</v>
          </cell>
        </row>
        <row r="249">
          <cell r="B249" t="str">
            <v>VA2418</v>
          </cell>
          <cell r="C249" t="str">
            <v>23,8" 16:9</v>
          </cell>
          <cell r="D249" t="str">
            <v>1920x1080</v>
          </cell>
          <cell r="E249" t="str">
            <v>FHD</v>
          </cell>
          <cell r="F249" t="str">
            <v>IPS</v>
          </cell>
          <cell r="G249" t="str">
            <v>No</v>
          </cell>
          <cell r="H249" t="str">
            <v>No</v>
          </cell>
          <cell r="I249" t="str">
            <v>5 ms</v>
          </cell>
          <cell r="J249" t="str">
            <v>2020_09</v>
          </cell>
        </row>
        <row r="250">
          <cell r="B250" t="str">
            <v>VA2419</v>
          </cell>
          <cell r="C250" t="str">
            <v>23,6" 16:9</v>
          </cell>
          <cell r="D250" t="str">
            <v>1920x1080</v>
          </cell>
          <cell r="E250" t="str">
            <v>FHD</v>
          </cell>
          <cell r="F250" t="str">
            <v>TN</v>
          </cell>
          <cell r="G250" t="str">
            <v>No</v>
          </cell>
          <cell r="H250" t="str">
            <v>No</v>
          </cell>
          <cell r="I250" t="str">
            <v>5 ms</v>
          </cell>
          <cell r="J250" t="str">
            <v>2020_07</v>
          </cell>
        </row>
        <row r="251">
          <cell r="B251" t="str">
            <v>VA2718</v>
          </cell>
          <cell r="C251" t="str">
            <v>27" 16:9</v>
          </cell>
          <cell r="D251" t="str">
            <v>1920x1080</v>
          </cell>
          <cell r="E251" t="str">
            <v>FHD</v>
          </cell>
          <cell r="F251" t="str">
            <v>IPS</v>
          </cell>
          <cell r="G251" t="str">
            <v>No</v>
          </cell>
          <cell r="H251" t="str">
            <v>No</v>
          </cell>
          <cell r="I251" t="str">
            <v>5 ms</v>
          </cell>
          <cell r="J251" t="str">
            <v>2020_09</v>
          </cell>
        </row>
        <row r="252">
          <cell r="B252" t="str">
            <v>VA2719</v>
          </cell>
          <cell r="C252" t="str">
            <v>27" 16:9</v>
          </cell>
          <cell r="D252" t="str">
            <v>2560x1440</v>
          </cell>
          <cell r="E252" t="str">
            <v>2K</v>
          </cell>
          <cell r="F252" t="str">
            <v>IPS</v>
          </cell>
          <cell r="G252" t="str">
            <v>No</v>
          </cell>
          <cell r="H252" t="str">
            <v>No</v>
          </cell>
          <cell r="I252" t="str">
            <v>5 ms</v>
          </cell>
          <cell r="J252" t="str">
            <v>2020_07</v>
          </cell>
        </row>
        <row r="253">
          <cell r="B253" t="str">
            <v>VA2719-SH</v>
          </cell>
          <cell r="C253" t="str">
            <v>27" 16:9</v>
          </cell>
          <cell r="D253" t="str">
            <v>1920x1080</v>
          </cell>
          <cell r="E253" t="str">
            <v>FHD</v>
          </cell>
          <cell r="F253" t="str">
            <v>IPS</v>
          </cell>
          <cell r="G253" t="str">
            <v>No</v>
          </cell>
          <cell r="H253" t="str">
            <v>No</v>
          </cell>
          <cell r="I253" t="str">
            <v>5 ms</v>
          </cell>
          <cell r="J253" t="str">
            <v>2020_11</v>
          </cell>
        </row>
        <row r="254">
          <cell r="B254" t="str">
            <v>VA2732</v>
          </cell>
          <cell r="C254" t="str">
            <v>27" 16:9</v>
          </cell>
          <cell r="D254" t="str">
            <v>1920x1080</v>
          </cell>
          <cell r="E254" t="str">
            <v>FHD</v>
          </cell>
          <cell r="F254" t="str">
            <v>IPS</v>
          </cell>
          <cell r="G254" t="str">
            <v>No</v>
          </cell>
          <cell r="H254" t="str">
            <v>No</v>
          </cell>
          <cell r="I254" t="str">
            <v>5 ms</v>
          </cell>
          <cell r="J254" t="str">
            <v>2020_12</v>
          </cell>
        </row>
        <row r="255">
          <cell r="B255" t="str">
            <v>VP2785</v>
          </cell>
          <cell r="C255" t="str">
            <v>27" 16:9</v>
          </cell>
          <cell r="D255" t="str">
            <v>3840x2160</v>
          </cell>
          <cell r="E255" t="str">
            <v>4K</v>
          </cell>
          <cell r="F255" t="str">
            <v>IPS</v>
          </cell>
          <cell r="G255" t="str">
            <v>No</v>
          </cell>
          <cell r="H255" t="str">
            <v>No</v>
          </cell>
          <cell r="I255" t="str">
            <v>5 ms</v>
          </cell>
          <cell r="J255" t="str">
            <v>2020_07</v>
          </cell>
        </row>
        <row r="256">
          <cell r="B256" t="str">
            <v>VP3268</v>
          </cell>
          <cell r="C256" t="str">
            <v>31,5" 16:9</v>
          </cell>
          <cell r="D256" t="str">
            <v>3840x2160</v>
          </cell>
          <cell r="E256" t="str">
            <v>4K</v>
          </cell>
          <cell r="F256" t="str">
            <v>IPS</v>
          </cell>
          <cell r="G256" t="str">
            <v>No</v>
          </cell>
          <cell r="H256" t="str">
            <v>No</v>
          </cell>
          <cell r="I256" t="str">
            <v>5 ms</v>
          </cell>
          <cell r="J256" t="str">
            <v>2020_07</v>
          </cell>
        </row>
        <row r="257">
          <cell r="B257" t="str">
            <v>VX2458</v>
          </cell>
          <cell r="C257" t="str">
            <v>23,6" 16:9</v>
          </cell>
          <cell r="D257" t="str">
            <v>1920x1080</v>
          </cell>
          <cell r="E257" t="str">
            <v>FHD</v>
          </cell>
          <cell r="F257" t="str">
            <v>TN</v>
          </cell>
          <cell r="G257" t="str">
            <v>No</v>
          </cell>
          <cell r="H257" t="str">
            <v>Yes</v>
          </cell>
          <cell r="I257" t="str">
            <v>1 ms</v>
          </cell>
          <cell r="J257" t="str">
            <v>2020_07</v>
          </cell>
        </row>
        <row r="258">
          <cell r="B258" t="str">
            <v>VX2476</v>
          </cell>
          <cell r="C258" t="str">
            <v>23,8" 16:9</v>
          </cell>
          <cell r="D258" t="str">
            <v>1920x1080</v>
          </cell>
          <cell r="E258" t="str">
            <v>FHD</v>
          </cell>
          <cell r="F258" t="str">
            <v>IPS</v>
          </cell>
          <cell r="G258" t="str">
            <v>No</v>
          </cell>
          <cell r="H258" t="str">
            <v>No</v>
          </cell>
          <cell r="I258">
            <v>0</v>
          </cell>
          <cell r="J258" t="str">
            <v>2020_07</v>
          </cell>
        </row>
        <row r="259">
          <cell r="B259" t="str">
            <v>VX2758</v>
          </cell>
          <cell r="C259" t="str">
            <v>27" 16:9</v>
          </cell>
          <cell r="D259" t="str">
            <v>1920x1080</v>
          </cell>
          <cell r="E259" t="str">
            <v>FHD</v>
          </cell>
          <cell r="F259" t="str">
            <v>VA</v>
          </cell>
          <cell r="G259" t="str">
            <v>Yes</v>
          </cell>
          <cell r="H259" t="str">
            <v>Yes</v>
          </cell>
          <cell r="I259" t="str">
            <v>1 ms</v>
          </cell>
          <cell r="J259" t="str">
            <v>2020_07</v>
          </cell>
        </row>
        <row r="260">
          <cell r="B260" t="str">
            <v>VX2776</v>
          </cell>
          <cell r="C260" t="str">
            <v>27" 16:9</v>
          </cell>
          <cell r="D260" t="str">
            <v>1920x1080</v>
          </cell>
          <cell r="E260" t="str">
            <v>FHD</v>
          </cell>
          <cell r="F260" t="str">
            <v>IPS</v>
          </cell>
          <cell r="G260" t="str">
            <v>No</v>
          </cell>
          <cell r="H260" t="str">
            <v>No</v>
          </cell>
          <cell r="I260" t="str">
            <v>4 ms</v>
          </cell>
          <cell r="J260" t="str">
            <v>2020_07</v>
          </cell>
        </row>
        <row r="261">
          <cell r="B261" t="str">
            <v>VX2785</v>
          </cell>
          <cell r="C261" t="str">
            <v>27" 16:9</v>
          </cell>
          <cell r="D261" t="str">
            <v>2560x1440</v>
          </cell>
          <cell r="E261" t="str">
            <v>2K</v>
          </cell>
          <cell r="F261" t="str">
            <v>IPS</v>
          </cell>
          <cell r="G261" t="str">
            <v>No</v>
          </cell>
          <cell r="H261" t="str">
            <v>Yes</v>
          </cell>
          <cell r="I261" t="str">
            <v>5 ms</v>
          </cell>
          <cell r="J261" t="str">
            <v>2020_09</v>
          </cell>
        </row>
        <row r="262">
          <cell r="B262" t="str">
            <v>VX3211</v>
          </cell>
          <cell r="C262" t="str">
            <v>31,5" 16:9</v>
          </cell>
          <cell r="D262" t="str">
            <v>1920x1080</v>
          </cell>
          <cell r="E262" t="str">
            <v>FHD</v>
          </cell>
          <cell r="F262" t="str">
            <v>IPS</v>
          </cell>
          <cell r="G262" t="str">
            <v>No</v>
          </cell>
          <cell r="H262" t="str">
            <v>No</v>
          </cell>
          <cell r="I262" t="str">
            <v>3 ms</v>
          </cell>
          <cell r="J262" t="str">
            <v>2020_07</v>
          </cell>
        </row>
        <row r="263">
          <cell r="B263" t="str">
            <v>VX3276</v>
          </cell>
          <cell r="C263" t="str">
            <v>31,5" 16:9</v>
          </cell>
          <cell r="D263" t="str">
            <v>2560x1440</v>
          </cell>
          <cell r="E263" t="str">
            <v>2K</v>
          </cell>
          <cell r="F263" t="str">
            <v>IPS</v>
          </cell>
          <cell r="G263" t="str">
            <v>No</v>
          </cell>
          <cell r="H263" t="str">
            <v>No</v>
          </cell>
          <cell r="I263" t="str">
            <v>4 ms</v>
          </cell>
          <cell r="J263" t="str">
            <v>2020_07</v>
          </cell>
        </row>
        <row r="264">
          <cell r="B264" t="str">
            <v>VX4380-4K</v>
          </cell>
          <cell r="C264" t="str">
            <v>42,5" 16:9</v>
          </cell>
          <cell r="D264" t="str">
            <v>3840x2160</v>
          </cell>
          <cell r="E264" t="str">
            <v>4K</v>
          </cell>
          <cell r="F264" t="str">
            <v>IPS</v>
          </cell>
          <cell r="G264" t="str">
            <v>No</v>
          </cell>
          <cell r="H264" t="str">
            <v>No</v>
          </cell>
          <cell r="I264" t="str">
            <v>5 ms</v>
          </cell>
          <cell r="J264" t="str">
            <v>2021_01</v>
          </cell>
        </row>
        <row r="265">
          <cell r="B265" t="str">
            <v>XG2702</v>
          </cell>
          <cell r="C265" t="str">
            <v>27" 16:9</v>
          </cell>
          <cell r="D265" t="str">
            <v>1920x1080</v>
          </cell>
          <cell r="E265" t="str">
            <v>FHD</v>
          </cell>
          <cell r="F265" t="str">
            <v>TN</v>
          </cell>
          <cell r="G265" t="str">
            <v>No</v>
          </cell>
          <cell r="H265" t="str">
            <v>Yes</v>
          </cell>
          <cell r="I265" t="str">
            <v>1 ms</v>
          </cell>
          <cell r="J265" t="str">
            <v>2020_07</v>
          </cell>
        </row>
        <row r="266">
          <cell r="B266" t="str">
            <v>XG2705</v>
          </cell>
          <cell r="C266" t="str">
            <v>27" 16:9</v>
          </cell>
          <cell r="D266" t="str">
            <v>1920x1080</v>
          </cell>
          <cell r="E266" t="str">
            <v>FHD</v>
          </cell>
          <cell r="F266" t="str">
            <v>IPS</v>
          </cell>
          <cell r="G266" t="str">
            <v>No</v>
          </cell>
          <cell r="H266" t="str">
            <v>Yes</v>
          </cell>
          <cell r="I266" t="str">
            <v>1 ms</v>
          </cell>
          <cell r="J266" t="str">
            <v>2020_09</v>
          </cell>
        </row>
        <row r="267">
          <cell r="B267" t="str">
            <v>XG350R</v>
          </cell>
          <cell r="C267" t="str">
            <v>35" 21:9</v>
          </cell>
          <cell r="D267" t="str">
            <v>3440x1440</v>
          </cell>
          <cell r="E267" t="str">
            <v>4K</v>
          </cell>
          <cell r="F267" t="str">
            <v>VA</v>
          </cell>
          <cell r="G267" t="str">
            <v>Yes</v>
          </cell>
          <cell r="H267" t="str">
            <v>Yes</v>
          </cell>
          <cell r="I267" t="str">
            <v>3 ms</v>
          </cell>
          <cell r="J267" t="str">
            <v>2020_08</v>
          </cell>
        </row>
        <row r="268">
          <cell r="B268" t="str">
            <v>CB242Ybmiprxс</v>
          </cell>
          <cell r="C268" t="str">
            <v>23,8" 16:9</v>
          </cell>
          <cell r="D268" t="str">
            <v>1920x1080</v>
          </cell>
          <cell r="E268" t="str">
            <v>FHD</v>
          </cell>
          <cell r="F268" t="str">
            <v>IPS</v>
          </cell>
          <cell r="G268" t="str">
            <v>No</v>
          </cell>
          <cell r="H268" t="str">
            <v>No</v>
          </cell>
          <cell r="I268" t="str">
            <v>4 ms</v>
          </cell>
          <cell r="J268" t="str">
            <v>2021_03</v>
          </cell>
        </row>
        <row r="269">
          <cell r="B269" t="str">
            <v>AG271QX</v>
          </cell>
          <cell r="C269" t="str">
            <v>27" 16:9</v>
          </cell>
          <cell r="D269" t="str">
            <v>2560x1440</v>
          </cell>
          <cell r="E269" t="str">
            <v>2K</v>
          </cell>
          <cell r="F269" t="str">
            <v>TN</v>
          </cell>
          <cell r="G269" t="str">
            <v>No</v>
          </cell>
          <cell r="H269" t="str">
            <v>Yes</v>
          </cell>
          <cell r="I269" t="str">
            <v>1 ms</v>
          </cell>
          <cell r="J269" t="str">
            <v>2021_02</v>
          </cell>
        </row>
        <row r="270">
          <cell r="B270" t="str">
            <v>AG271UG</v>
          </cell>
          <cell r="C270" t="str">
            <v>27" 16:9</v>
          </cell>
          <cell r="D270" t="str">
            <v>3840x2160</v>
          </cell>
          <cell r="E270" t="str">
            <v>4K</v>
          </cell>
          <cell r="F270" t="str">
            <v>IPS</v>
          </cell>
          <cell r="G270" t="str">
            <v>No</v>
          </cell>
          <cell r="H270" t="str">
            <v>Yes</v>
          </cell>
          <cell r="I270" t="str">
            <v>4 ms</v>
          </cell>
          <cell r="J270" t="str">
            <v>2021_02</v>
          </cell>
        </row>
        <row r="271">
          <cell r="B271" t="str">
            <v>PA32UCX-K</v>
          </cell>
          <cell r="C271" t="str">
            <v>32" 16:9</v>
          </cell>
          <cell r="D271" t="str">
            <v>3840x2160</v>
          </cell>
          <cell r="E271" t="str">
            <v>4K</v>
          </cell>
          <cell r="F271" t="str">
            <v>IPS</v>
          </cell>
          <cell r="G271" t="str">
            <v>No</v>
          </cell>
          <cell r="H271" t="str">
            <v>No</v>
          </cell>
          <cell r="I271" t="str">
            <v>5 ms</v>
          </cell>
          <cell r="J271" t="str">
            <v>2021_02</v>
          </cell>
        </row>
        <row r="272">
          <cell r="B272" t="str">
            <v>VC239HE</v>
          </cell>
          <cell r="C272" t="str">
            <v>23" 16:9</v>
          </cell>
          <cell r="D272" t="str">
            <v>1920x1080</v>
          </cell>
          <cell r="E272" t="str">
            <v>FHD</v>
          </cell>
          <cell r="F272" t="str">
            <v>IPS</v>
          </cell>
          <cell r="G272" t="str">
            <v>No</v>
          </cell>
          <cell r="H272" t="str">
            <v>No</v>
          </cell>
          <cell r="I272" t="str">
            <v>5 ms</v>
          </cell>
          <cell r="J272" t="str">
            <v>2021_03</v>
          </cell>
        </row>
        <row r="273">
          <cell r="B273" t="str">
            <v>VP248H</v>
          </cell>
          <cell r="C273" t="str">
            <v>24" 16:9</v>
          </cell>
          <cell r="D273" t="str">
            <v>1920x1080</v>
          </cell>
          <cell r="E273" t="str">
            <v>FHD</v>
          </cell>
          <cell r="F273" t="str">
            <v>TN</v>
          </cell>
          <cell r="G273" t="str">
            <v>No</v>
          </cell>
          <cell r="H273" t="str">
            <v>Yes</v>
          </cell>
          <cell r="I273" t="str">
            <v>1 ms</v>
          </cell>
          <cell r="J273" t="str">
            <v>2021_02</v>
          </cell>
        </row>
        <row r="274">
          <cell r="B274" t="str">
            <v>VX279C</v>
          </cell>
          <cell r="C274" t="str">
            <v>27" 16:9</v>
          </cell>
          <cell r="D274" t="str">
            <v>1920x1080</v>
          </cell>
          <cell r="E274" t="str">
            <v>FHD</v>
          </cell>
          <cell r="F274" t="str">
            <v>IPS</v>
          </cell>
          <cell r="G274" t="str">
            <v>No</v>
          </cell>
          <cell r="H274" t="str">
            <v>No</v>
          </cell>
          <cell r="I274" t="str">
            <v>5 ms</v>
          </cell>
          <cell r="J274" t="str">
            <v>2021_02</v>
          </cell>
        </row>
        <row r="275">
          <cell r="B275" t="str">
            <v>VZ229HE</v>
          </cell>
          <cell r="C275" t="str">
            <v>21,5" 16:9</v>
          </cell>
          <cell r="D275" t="str">
            <v>1920x1080</v>
          </cell>
          <cell r="E275" t="str">
            <v>FHD</v>
          </cell>
          <cell r="F275" t="str">
            <v>IPS</v>
          </cell>
          <cell r="G275" t="str">
            <v>No</v>
          </cell>
          <cell r="H275" t="str">
            <v>No</v>
          </cell>
          <cell r="I275" t="str">
            <v>5 ms</v>
          </cell>
          <cell r="J275" t="str">
            <v>2021_02</v>
          </cell>
        </row>
        <row r="276">
          <cell r="B276" t="str">
            <v>VZ279HEG1R</v>
          </cell>
          <cell r="C276" t="str">
            <v>27" 16:9</v>
          </cell>
          <cell r="D276" t="str">
            <v>1920x1080</v>
          </cell>
          <cell r="E276" t="str">
            <v>FHD</v>
          </cell>
          <cell r="F276" t="str">
            <v>IPS</v>
          </cell>
          <cell r="G276" t="str">
            <v>No</v>
          </cell>
          <cell r="H276" t="str">
            <v>No</v>
          </cell>
          <cell r="I276" t="str">
            <v>5 ms</v>
          </cell>
          <cell r="J276" t="str">
            <v>2021_03</v>
          </cell>
        </row>
        <row r="277">
          <cell r="B277" t="str">
            <v>GW2270H</v>
          </cell>
          <cell r="C277" t="str">
            <v>21,5" 16:9</v>
          </cell>
          <cell r="D277" t="str">
            <v>1920x1080</v>
          </cell>
          <cell r="E277" t="str">
            <v>FHD</v>
          </cell>
          <cell r="F277" t="str">
            <v>VA</v>
          </cell>
          <cell r="G277" t="str">
            <v>No</v>
          </cell>
          <cell r="H277" t="str">
            <v>No</v>
          </cell>
          <cell r="I277" t="str">
            <v>5 ms</v>
          </cell>
          <cell r="J277" t="str">
            <v>2021_02</v>
          </cell>
        </row>
        <row r="278">
          <cell r="B278" t="str">
            <v>S2319HN</v>
          </cell>
          <cell r="C278" t="str">
            <v>23" 16:9</v>
          </cell>
          <cell r="D278" t="str">
            <v>1920x1080</v>
          </cell>
          <cell r="E278" t="str">
            <v>FHD</v>
          </cell>
          <cell r="F278" t="str">
            <v>IPS</v>
          </cell>
          <cell r="G278" t="str">
            <v>No</v>
          </cell>
          <cell r="H278" t="str">
            <v>No</v>
          </cell>
          <cell r="I278" t="str">
            <v>5 ms</v>
          </cell>
          <cell r="J278" t="str">
            <v>2021_02</v>
          </cell>
        </row>
        <row r="279">
          <cell r="B279" t="str">
            <v>SE2719HR</v>
          </cell>
          <cell r="C279" t="str">
            <v>27" 16:9</v>
          </cell>
          <cell r="D279" t="str">
            <v>1920x1080</v>
          </cell>
          <cell r="E279" t="str">
            <v>FHD</v>
          </cell>
          <cell r="F279" t="str">
            <v>IPS</v>
          </cell>
          <cell r="G279" t="str">
            <v>No</v>
          </cell>
          <cell r="H279" t="str">
            <v>No</v>
          </cell>
          <cell r="I279">
            <v>0</v>
          </cell>
          <cell r="J279" t="str">
            <v>2021_02</v>
          </cell>
        </row>
        <row r="280">
          <cell r="B280" t="str">
            <v>CV27F</v>
          </cell>
          <cell r="C280" t="str">
            <v>27" 16:9</v>
          </cell>
          <cell r="D280" t="str">
            <v>1920x1080</v>
          </cell>
          <cell r="E280" t="str">
            <v>FHD</v>
          </cell>
          <cell r="F280" t="str">
            <v>VA</v>
          </cell>
          <cell r="G280" t="str">
            <v>Yes</v>
          </cell>
          <cell r="H280" t="str">
            <v>Yes</v>
          </cell>
          <cell r="I280" t="str">
            <v>1 ms</v>
          </cell>
          <cell r="J280" t="str">
            <v>2021_03</v>
          </cell>
        </row>
        <row r="281">
          <cell r="B281" t="str">
            <v>CV27Q</v>
          </cell>
          <cell r="C281" t="str">
            <v>27" 16:9</v>
          </cell>
          <cell r="D281" t="str">
            <v>2560x1440</v>
          </cell>
          <cell r="E281" t="str">
            <v>2K</v>
          </cell>
          <cell r="F281" t="str">
            <v>VA</v>
          </cell>
          <cell r="G281" t="str">
            <v>Yes</v>
          </cell>
          <cell r="H281" t="str">
            <v>Yes</v>
          </cell>
          <cell r="I281" t="str">
            <v>1 ms</v>
          </cell>
          <cell r="J281" t="str">
            <v>2021_03</v>
          </cell>
        </row>
        <row r="282">
          <cell r="B282" t="str">
            <v>FI25F</v>
          </cell>
          <cell r="C282" t="str">
            <v>25" 16:9</v>
          </cell>
          <cell r="D282" t="str">
            <v>1920x1080</v>
          </cell>
          <cell r="E282" t="str">
            <v>FHD</v>
          </cell>
          <cell r="F282" t="str">
            <v>IPS</v>
          </cell>
          <cell r="G282" t="str">
            <v>No</v>
          </cell>
          <cell r="H282" t="str">
            <v>Yes</v>
          </cell>
          <cell r="I282" t="str">
            <v>1 ms</v>
          </cell>
          <cell r="J282" t="str">
            <v>2021_03</v>
          </cell>
        </row>
        <row r="283">
          <cell r="B283" t="str">
            <v>FI27Q</v>
          </cell>
          <cell r="C283" t="str">
            <v>27" 16:9</v>
          </cell>
          <cell r="D283" t="str">
            <v>2560x1440</v>
          </cell>
          <cell r="E283" t="str">
            <v>2K</v>
          </cell>
          <cell r="F283" t="str">
            <v>IPS</v>
          </cell>
          <cell r="G283" t="str">
            <v>No</v>
          </cell>
          <cell r="H283" t="str">
            <v>Yes</v>
          </cell>
          <cell r="I283" t="str">
            <v>1 ms</v>
          </cell>
          <cell r="J283" t="str">
            <v>2021_03</v>
          </cell>
        </row>
        <row r="284">
          <cell r="B284" t="str">
            <v>FI27QP</v>
          </cell>
          <cell r="C284" t="str">
            <v>27" 16:9</v>
          </cell>
          <cell r="D284" t="str">
            <v>2560x1440</v>
          </cell>
          <cell r="E284" t="str">
            <v>2K</v>
          </cell>
          <cell r="F284" t="str">
            <v>IPS</v>
          </cell>
          <cell r="G284" t="str">
            <v>No</v>
          </cell>
          <cell r="H284" t="str">
            <v>Yes</v>
          </cell>
          <cell r="I284" t="str">
            <v>1 ms</v>
          </cell>
          <cell r="J284" t="str">
            <v>2021_03</v>
          </cell>
        </row>
        <row r="285">
          <cell r="B285" t="str">
            <v>G27F</v>
          </cell>
          <cell r="C285" t="str">
            <v>27" 16:9</v>
          </cell>
          <cell r="D285" t="str">
            <v>1920x1080</v>
          </cell>
          <cell r="E285" t="str">
            <v>FHD</v>
          </cell>
          <cell r="F285" t="str">
            <v>IPS</v>
          </cell>
          <cell r="G285" t="str">
            <v>No</v>
          </cell>
          <cell r="H285" t="str">
            <v>Yes</v>
          </cell>
          <cell r="I285" t="str">
            <v>1 ms</v>
          </cell>
          <cell r="J285" t="str">
            <v>2021_03</v>
          </cell>
        </row>
        <row r="286">
          <cell r="B286" t="str">
            <v>G27FC</v>
          </cell>
          <cell r="C286" t="str">
            <v>27" 16:9</v>
          </cell>
          <cell r="D286" t="str">
            <v>1920x1080</v>
          </cell>
          <cell r="E286" t="str">
            <v>FHD</v>
          </cell>
          <cell r="F286" t="str">
            <v>VA</v>
          </cell>
          <cell r="G286" t="str">
            <v>Yes</v>
          </cell>
          <cell r="H286" t="str">
            <v>Yes</v>
          </cell>
          <cell r="I286" t="str">
            <v>1 ms</v>
          </cell>
          <cell r="J286" t="str">
            <v>2021_03</v>
          </cell>
        </row>
        <row r="287">
          <cell r="B287" t="str">
            <v>G27Q</v>
          </cell>
          <cell r="C287" t="str">
            <v>27" 16:9</v>
          </cell>
          <cell r="D287" t="str">
            <v>2560x1440</v>
          </cell>
          <cell r="E287" t="str">
            <v>2K</v>
          </cell>
          <cell r="F287" t="str">
            <v>IPS</v>
          </cell>
          <cell r="G287" t="str">
            <v>No</v>
          </cell>
          <cell r="H287" t="str">
            <v>Yes</v>
          </cell>
          <cell r="I287" t="str">
            <v>1 ms</v>
          </cell>
          <cell r="J287" t="str">
            <v>2021_03</v>
          </cell>
        </row>
        <row r="288">
          <cell r="B288" t="str">
            <v>G27QC</v>
          </cell>
          <cell r="C288" t="str">
            <v>27" 16:9</v>
          </cell>
          <cell r="D288" t="str">
            <v>2560x1440</v>
          </cell>
          <cell r="E288" t="str">
            <v>2K</v>
          </cell>
          <cell r="F288" t="str">
            <v>VA</v>
          </cell>
          <cell r="G288" t="str">
            <v>Yes</v>
          </cell>
          <cell r="H288" t="str">
            <v>Yes</v>
          </cell>
          <cell r="I288" t="str">
            <v>1 ms</v>
          </cell>
          <cell r="J288" t="str">
            <v>2021_03</v>
          </cell>
        </row>
        <row r="289">
          <cell r="B289" t="str">
            <v>G32QC</v>
          </cell>
          <cell r="C289" t="str">
            <v>31,5" 16:9</v>
          </cell>
          <cell r="D289" t="str">
            <v>2560x1440</v>
          </cell>
          <cell r="E289" t="str">
            <v>2K</v>
          </cell>
          <cell r="F289" t="str">
            <v>IPS</v>
          </cell>
          <cell r="G289" t="str">
            <v>No</v>
          </cell>
          <cell r="H289" t="str">
            <v>Yes</v>
          </cell>
          <cell r="I289" t="str">
            <v>1 ms</v>
          </cell>
          <cell r="J289" t="str">
            <v>2021_03</v>
          </cell>
        </row>
        <row r="290">
          <cell r="B290" t="str">
            <v>G34WQC</v>
          </cell>
          <cell r="C290" t="str">
            <v>34" 21:9</v>
          </cell>
          <cell r="D290" t="str">
            <v>3440x1440</v>
          </cell>
          <cell r="E290" t="str">
            <v>4K</v>
          </cell>
          <cell r="F290" t="str">
            <v>VA</v>
          </cell>
          <cell r="G290" t="str">
            <v>Yes</v>
          </cell>
          <cell r="H290" t="str">
            <v>Yes</v>
          </cell>
          <cell r="I290" t="str">
            <v>1 ms</v>
          </cell>
          <cell r="J290" t="str">
            <v>2021_03</v>
          </cell>
        </row>
        <row r="291">
          <cell r="B291" t="str">
            <v>KD25F</v>
          </cell>
          <cell r="C291" t="str">
            <v>25" 16:9</v>
          </cell>
          <cell r="D291" t="str">
            <v>1920x1080</v>
          </cell>
          <cell r="E291" t="str">
            <v>FHD</v>
          </cell>
          <cell r="F291" t="str">
            <v>TN</v>
          </cell>
          <cell r="G291" t="str">
            <v>No</v>
          </cell>
          <cell r="H291" t="str">
            <v>Yes</v>
          </cell>
          <cell r="I291" t="str">
            <v>1 ms</v>
          </cell>
          <cell r="J291" t="str">
            <v>2021_03</v>
          </cell>
        </row>
        <row r="292">
          <cell r="B292" t="str">
            <v>M27F</v>
          </cell>
          <cell r="C292" t="str">
            <v>27" 16:9</v>
          </cell>
          <cell r="D292" t="str">
            <v>1920x1080</v>
          </cell>
          <cell r="E292" t="str">
            <v>FHD</v>
          </cell>
          <cell r="F292" t="str">
            <v>IPS</v>
          </cell>
          <cell r="G292" t="str">
            <v>No</v>
          </cell>
          <cell r="H292" t="str">
            <v>Yes</v>
          </cell>
          <cell r="I292" t="str">
            <v>1 ms</v>
          </cell>
          <cell r="J292" t="str">
            <v>2021_03</v>
          </cell>
        </row>
        <row r="293">
          <cell r="B293" t="str">
            <v>M27Q</v>
          </cell>
          <cell r="C293" t="str">
            <v>27" 16:9</v>
          </cell>
          <cell r="D293" t="str">
            <v>2560x1440</v>
          </cell>
          <cell r="E293" t="str">
            <v>2K</v>
          </cell>
          <cell r="F293" t="str">
            <v>IPS</v>
          </cell>
          <cell r="G293" t="str">
            <v>No</v>
          </cell>
          <cell r="H293" t="str">
            <v>Yes</v>
          </cell>
          <cell r="I293" t="str">
            <v>1 ms</v>
          </cell>
          <cell r="J293" t="str">
            <v>2021_03</v>
          </cell>
        </row>
        <row r="294">
          <cell r="B294" t="str">
            <v>E344c Curved</v>
          </cell>
          <cell r="C294" t="str">
            <v>34" 21:9</v>
          </cell>
          <cell r="D294" t="str">
            <v>3440x1440</v>
          </cell>
          <cell r="E294" t="str">
            <v>4K</v>
          </cell>
          <cell r="F294" t="str">
            <v>VA</v>
          </cell>
          <cell r="G294" t="str">
            <v>Yes</v>
          </cell>
          <cell r="H294" t="str">
            <v>No</v>
          </cell>
          <cell r="I294">
            <v>0</v>
          </cell>
          <cell r="J294" t="str">
            <v>2021_03</v>
          </cell>
        </row>
        <row r="295">
          <cell r="B295" t="str">
            <v>Pavilion 32 HDR</v>
          </cell>
          <cell r="C295" t="str">
            <v>32" 16:9</v>
          </cell>
          <cell r="D295" t="str">
            <v>2560x1440</v>
          </cell>
          <cell r="E295" t="str">
            <v>2K</v>
          </cell>
          <cell r="F295" t="str">
            <v>VA</v>
          </cell>
          <cell r="G295" t="str">
            <v>No</v>
          </cell>
          <cell r="H295" t="str">
            <v>No</v>
          </cell>
          <cell r="I295" t="str">
            <v>5 ms</v>
          </cell>
          <cell r="J295" t="str">
            <v>2021_02</v>
          </cell>
        </row>
        <row r="296">
          <cell r="B296" t="str">
            <v>X4372UHSU</v>
          </cell>
          <cell r="C296" t="str">
            <v>42,5" 16:9</v>
          </cell>
          <cell r="D296" t="str">
            <v>3840x2160</v>
          </cell>
          <cell r="E296" t="str">
            <v>4K</v>
          </cell>
          <cell r="F296" t="str">
            <v>IPS</v>
          </cell>
          <cell r="G296" t="str">
            <v>No</v>
          </cell>
          <cell r="H296" t="str">
            <v>No</v>
          </cell>
          <cell r="I296">
            <v>0</v>
          </cell>
          <cell r="J296" t="str">
            <v>2021_02</v>
          </cell>
        </row>
        <row r="297">
          <cell r="B297" t="str">
            <v>S24q</v>
          </cell>
          <cell r="C297" t="str">
            <v>24" 16:9</v>
          </cell>
          <cell r="D297" t="str">
            <v>1920x1080</v>
          </cell>
          <cell r="E297" t="str">
            <v>FHD</v>
          </cell>
          <cell r="F297" t="str">
            <v>IPS</v>
          </cell>
          <cell r="G297" t="str">
            <v>No</v>
          </cell>
          <cell r="H297" t="str">
            <v>No</v>
          </cell>
          <cell r="I297">
            <v>0</v>
          </cell>
          <cell r="J297" t="str">
            <v>2021_02</v>
          </cell>
        </row>
        <row r="298">
          <cell r="B298" t="str">
            <v>S27i</v>
          </cell>
          <cell r="C298" t="str">
            <v>27" 16:9</v>
          </cell>
          <cell r="D298" t="str">
            <v>1920x1080</v>
          </cell>
          <cell r="E298" t="str">
            <v>FHD</v>
          </cell>
          <cell r="F298" t="str">
            <v>IPS</v>
          </cell>
          <cell r="G298" t="str">
            <v>No</v>
          </cell>
          <cell r="H298" t="str">
            <v>No</v>
          </cell>
          <cell r="I298">
            <v>0</v>
          </cell>
          <cell r="J298" t="str">
            <v>2021_02</v>
          </cell>
        </row>
        <row r="299">
          <cell r="B299" t="str">
            <v>S27q</v>
          </cell>
          <cell r="C299" t="str">
            <v>27" 16:9</v>
          </cell>
          <cell r="D299" t="str">
            <v>2560x1440</v>
          </cell>
          <cell r="E299" t="str">
            <v>2K</v>
          </cell>
          <cell r="F299" t="str">
            <v>IPS</v>
          </cell>
          <cell r="G299" t="str">
            <v>No</v>
          </cell>
          <cell r="H299" t="str">
            <v>No</v>
          </cell>
          <cell r="I299">
            <v>0</v>
          </cell>
          <cell r="J299" t="str">
            <v>2021_02</v>
          </cell>
        </row>
        <row r="300">
          <cell r="B300" t="str">
            <v>T22i</v>
          </cell>
          <cell r="C300" t="str">
            <v>21,5" 16:9</v>
          </cell>
          <cell r="D300" t="str">
            <v>1920x1080</v>
          </cell>
          <cell r="E300" t="str">
            <v>FHD</v>
          </cell>
          <cell r="F300" t="str">
            <v>IPS</v>
          </cell>
          <cell r="G300" t="str">
            <v>No</v>
          </cell>
          <cell r="H300" t="str">
            <v>No</v>
          </cell>
          <cell r="I300">
            <v>0</v>
          </cell>
          <cell r="J300" t="str">
            <v>2021_02</v>
          </cell>
        </row>
        <row r="301">
          <cell r="B301" t="str">
            <v>T23i</v>
          </cell>
          <cell r="C301" t="str">
            <v>23" 16:9</v>
          </cell>
          <cell r="D301" t="str">
            <v>1920x1080</v>
          </cell>
          <cell r="E301" t="str">
            <v>FHD</v>
          </cell>
          <cell r="F301" t="str">
            <v>IPS</v>
          </cell>
          <cell r="G301" t="str">
            <v>No</v>
          </cell>
          <cell r="H301" t="str">
            <v>No</v>
          </cell>
          <cell r="I301">
            <v>0</v>
          </cell>
          <cell r="J301" t="str">
            <v>2021_02</v>
          </cell>
        </row>
        <row r="302">
          <cell r="B302" t="str">
            <v>T24m</v>
          </cell>
          <cell r="C302" t="str">
            <v>23,6" 16:9</v>
          </cell>
          <cell r="D302" t="str">
            <v>1920x1080</v>
          </cell>
          <cell r="E302" t="str">
            <v>FHD</v>
          </cell>
          <cell r="F302" t="str">
            <v>IPS</v>
          </cell>
          <cell r="G302" t="str">
            <v>No</v>
          </cell>
          <cell r="H302" t="str">
            <v>No</v>
          </cell>
          <cell r="I302">
            <v>0</v>
          </cell>
          <cell r="J302" t="str">
            <v>2021_02</v>
          </cell>
        </row>
        <row r="303">
          <cell r="B303" t="str">
            <v>T27h</v>
          </cell>
          <cell r="C303" t="str">
            <v>27" 16:9</v>
          </cell>
          <cell r="D303" t="str">
            <v>2560x1440</v>
          </cell>
          <cell r="E303" t="str">
            <v>2K</v>
          </cell>
          <cell r="F303" t="str">
            <v>IPS</v>
          </cell>
          <cell r="G303" t="str">
            <v>No</v>
          </cell>
          <cell r="H303" t="str">
            <v>No</v>
          </cell>
          <cell r="I303">
            <v>0</v>
          </cell>
          <cell r="J303" t="str">
            <v>2021_02</v>
          </cell>
        </row>
        <row r="304">
          <cell r="B304" t="str">
            <v>T27i</v>
          </cell>
          <cell r="C304" t="str">
            <v>27" 16:9</v>
          </cell>
          <cell r="D304" t="str">
            <v>1920x1080</v>
          </cell>
          <cell r="E304" t="str">
            <v>FHD</v>
          </cell>
          <cell r="F304" t="str">
            <v>IPS</v>
          </cell>
          <cell r="G304" t="str">
            <v>No</v>
          </cell>
          <cell r="H304" t="str">
            <v>No</v>
          </cell>
          <cell r="I304">
            <v>0</v>
          </cell>
          <cell r="J304" t="str">
            <v>2021_02</v>
          </cell>
        </row>
        <row r="305">
          <cell r="B305" t="str">
            <v>T27q</v>
          </cell>
          <cell r="C305" t="str">
            <v>27" 16:9</v>
          </cell>
          <cell r="D305" t="str">
            <v>2560x1440</v>
          </cell>
          <cell r="E305" t="str">
            <v>2K</v>
          </cell>
          <cell r="F305" t="str">
            <v>IPS</v>
          </cell>
          <cell r="G305" t="str">
            <v>No</v>
          </cell>
          <cell r="H305" t="str">
            <v>No</v>
          </cell>
          <cell r="I305">
            <v>0</v>
          </cell>
          <cell r="J305" t="str">
            <v>2021_02</v>
          </cell>
        </row>
        <row r="306">
          <cell r="B306" t="str">
            <v>Tiny-in-One 24 Gen 4</v>
          </cell>
          <cell r="C306" t="str">
            <v>23,8" 16:9</v>
          </cell>
          <cell r="D306" t="str">
            <v>1920x1080</v>
          </cell>
          <cell r="E306" t="str">
            <v>FHD</v>
          </cell>
          <cell r="F306" t="str">
            <v>IPS</v>
          </cell>
          <cell r="G306" t="str">
            <v>No</v>
          </cell>
          <cell r="H306" t="str">
            <v>No</v>
          </cell>
          <cell r="I306">
            <v>0</v>
          </cell>
          <cell r="J306" t="str">
            <v>2021_03</v>
          </cell>
        </row>
        <row r="307">
          <cell r="B307" t="str">
            <v>19M38A</v>
          </cell>
          <cell r="C307" t="str">
            <v>18,5" 16:9</v>
          </cell>
          <cell r="D307" t="str">
            <v>1366x768</v>
          </cell>
          <cell r="E307" t="str">
            <v>HD</v>
          </cell>
          <cell r="F307" t="str">
            <v>TN</v>
          </cell>
          <cell r="G307" t="str">
            <v>No</v>
          </cell>
          <cell r="H307" t="str">
            <v>No</v>
          </cell>
          <cell r="I307">
            <v>0</v>
          </cell>
          <cell r="J307" t="str">
            <v>2021_02</v>
          </cell>
        </row>
        <row r="308">
          <cell r="B308" t="str">
            <v>MAG274R</v>
          </cell>
          <cell r="C308" t="str">
            <v>27" 16:9</v>
          </cell>
          <cell r="D308" t="str">
            <v>1920x1080</v>
          </cell>
          <cell r="E308" t="str">
            <v>FHD</v>
          </cell>
          <cell r="F308" t="str">
            <v>IPS</v>
          </cell>
          <cell r="G308" t="str">
            <v>No</v>
          </cell>
          <cell r="H308" t="str">
            <v>Yes</v>
          </cell>
          <cell r="I308" t="str">
            <v>1 ms</v>
          </cell>
          <cell r="J308" t="str">
            <v>2021_02</v>
          </cell>
        </row>
        <row r="309">
          <cell r="B309" t="str">
            <v>S22D300NY</v>
          </cell>
          <cell r="C309" t="str">
            <v>21,5" 16:9</v>
          </cell>
          <cell r="D309" t="str">
            <v>1920x1080</v>
          </cell>
          <cell r="E309" t="str">
            <v>FHD</v>
          </cell>
          <cell r="F309" t="str">
            <v>TN</v>
          </cell>
          <cell r="G309" t="str">
            <v>No</v>
          </cell>
          <cell r="H309" t="str">
            <v>No</v>
          </cell>
          <cell r="I309">
            <v>0</v>
          </cell>
          <cell r="J309" t="str">
            <v>2021_02</v>
          </cell>
        </row>
        <row r="310">
          <cell r="B310" t="str">
            <v>VG2437SMC</v>
          </cell>
          <cell r="C310" t="str">
            <v>23,6" 16:9</v>
          </cell>
          <cell r="D310" t="str">
            <v>1920x1080</v>
          </cell>
          <cell r="E310" t="str">
            <v>FHD</v>
          </cell>
          <cell r="F310" t="str">
            <v>VA</v>
          </cell>
          <cell r="G310" t="str">
            <v>No</v>
          </cell>
          <cell r="H310" t="str">
            <v>No</v>
          </cell>
          <cell r="I310" t="str">
            <v>5 ms</v>
          </cell>
          <cell r="J310" t="str">
            <v>2021_02</v>
          </cell>
        </row>
        <row r="311">
          <cell r="B311" t="str">
            <v>VX2457-MHD</v>
          </cell>
          <cell r="C311" t="str">
            <v>24" 16:9</v>
          </cell>
          <cell r="D311" t="str">
            <v>1920x1080</v>
          </cell>
          <cell r="E311" t="str">
            <v>FHD</v>
          </cell>
          <cell r="F311" t="str">
            <v>TN</v>
          </cell>
          <cell r="G311" t="str">
            <v>No</v>
          </cell>
          <cell r="H311" t="str">
            <v>No</v>
          </cell>
          <cell r="I311" t="str">
            <v>1 ms</v>
          </cell>
          <cell r="J311" t="str">
            <v>2021_02</v>
          </cell>
        </row>
        <row r="312">
          <cell r="B312" t="str">
            <v>BHR4269GL</v>
          </cell>
          <cell r="C312" t="str">
            <v>34" 21:9</v>
          </cell>
          <cell r="D312" t="str">
            <v>3440x1440</v>
          </cell>
          <cell r="E312" t="str">
            <v>4K</v>
          </cell>
          <cell r="F312" t="str">
            <v>VA</v>
          </cell>
          <cell r="G312" t="str">
            <v>Yes</v>
          </cell>
          <cell r="H312" t="str">
            <v>Yes</v>
          </cell>
          <cell r="I312" t="str">
            <v>4 ms</v>
          </cell>
          <cell r="J312" t="str">
            <v>2021_03</v>
          </cell>
        </row>
        <row r="313">
          <cell r="B313" t="str">
            <v>BHR4510GL</v>
          </cell>
          <cell r="C313" t="str">
            <v>23,8" 16:9</v>
          </cell>
          <cell r="D313" t="str">
            <v>1920x1080</v>
          </cell>
          <cell r="E313" t="str">
            <v>FHD</v>
          </cell>
          <cell r="F313" t="str">
            <v>IPS</v>
          </cell>
          <cell r="G313" t="str">
            <v>No</v>
          </cell>
          <cell r="H313" t="str">
            <v>No</v>
          </cell>
          <cell r="I313" t="str">
            <v>6 ms</v>
          </cell>
          <cell r="J313" t="str">
            <v>2021_03</v>
          </cell>
        </row>
        <row r="314">
          <cell r="B314" t="str">
            <v>XMMNTWQ34</v>
          </cell>
          <cell r="C314" t="str">
            <v>34" 21:9</v>
          </cell>
          <cell r="D314" t="str">
            <v>3440x1440</v>
          </cell>
          <cell r="E314" t="str">
            <v>4K</v>
          </cell>
          <cell r="F314" t="str">
            <v>VA</v>
          </cell>
          <cell r="G314" t="str">
            <v>Yes</v>
          </cell>
          <cell r="H314" t="str">
            <v>Yes</v>
          </cell>
          <cell r="I314" t="str">
            <v>4 ms</v>
          </cell>
          <cell r="J314" t="str">
            <v>2021_03</v>
          </cell>
        </row>
        <row r="315">
          <cell r="B315" t="str">
            <v>22CX1Qb</v>
          </cell>
          <cell r="C315" t="str">
            <v>21,5" 16:9</v>
          </cell>
          <cell r="D315" t="str">
            <v>1920x1080</v>
          </cell>
          <cell r="E315" t="str">
            <v>FHD</v>
          </cell>
          <cell r="F315" t="str">
            <v>TN</v>
          </cell>
          <cell r="G315" t="str">
            <v>No</v>
          </cell>
          <cell r="H315" t="str">
            <v>No</v>
          </cell>
          <cell r="I315" t="str">
            <v>5 ms</v>
          </cell>
          <cell r="J315" t="str">
            <v>2020_07</v>
          </cell>
        </row>
        <row r="316">
          <cell r="B316" t="str">
            <v>27HC2RPBMIIPH</v>
          </cell>
          <cell r="C316" t="str">
            <v>27" 16:9</v>
          </cell>
          <cell r="D316" t="str">
            <v>1920x1080</v>
          </cell>
          <cell r="E316" t="str">
            <v>FHD</v>
          </cell>
          <cell r="F316" t="str">
            <v>IPS</v>
          </cell>
          <cell r="G316" t="str">
            <v>Yes</v>
          </cell>
          <cell r="H316" t="str">
            <v>Yes</v>
          </cell>
          <cell r="I316" t="str">
            <v>5 ms</v>
          </cell>
          <cell r="J316" t="str">
            <v>2021_04</v>
          </cell>
        </row>
        <row r="317">
          <cell r="B317" t="str">
            <v>CB241HYbmdpr</v>
          </cell>
          <cell r="C317" t="str">
            <v>23,8" 16:9</v>
          </cell>
          <cell r="D317" t="str">
            <v>1920x1080</v>
          </cell>
          <cell r="E317" t="str">
            <v>FHD</v>
          </cell>
          <cell r="F317" t="str">
            <v>IPS</v>
          </cell>
          <cell r="G317" t="str">
            <v>No</v>
          </cell>
          <cell r="H317" t="str">
            <v>No</v>
          </cell>
          <cell r="I317" t="str">
            <v>4 ms</v>
          </cell>
          <cell r="J317" t="str">
            <v>2020_07</v>
          </cell>
        </row>
        <row r="318">
          <cell r="B318" t="str">
            <v>CB241HYBMDPRZ</v>
          </cell>
          <cell r="C318" t="str">
            <v>23,8" 16:9</v>
          </cell>
          <cell r="D318" t="str">
            <v>1920x1080</v>
          </cell>
          <cell r="E318" t="str">
            <v>FHD</v>
          </cell>
          <cell r="F318" t="str">
            <v>IPS</v>
          </cell>
          <cell r="G318" t="str">
            <v>No</v>
          </cell>
          <cell r="H318" t="str">
            <v>No</v>
          </cell>
          <cell r="I318" t="str">
            <v>4 ms</v>
          </cell>
          <cell r="J318" t="str">
            <v>2020_07</v>
          </cell>
        </row>
        <row r="319">
          <cell r="B319" t="str">
            <v>CB271HKAbmidprx</v>
          </cell>
          <cell r="C319" t="str">
            <v>27" 16:9</v>
          </cell>
          <cell r="D319" t="str">
            <v>3840x2160</v>
          </cell>
          <cell r="E319" t="str">
            <v>4K</v>
          </cell>
          <cell r="F319" t="str">
            <v>IPS</v>
          </cell>
          <cell r="G319" t="str">
            <v>No</v>
          </cell>
          <cell r="H319" t="str">
            <v>No</v>
          </cell>
          <cell r="I319" t="str">
            <v>4 ms</v>
          </cell>
          <cell r="J319" t="str">
            <v>2020_07</v>
          </cell>
        </row>
        <row r="320">
          <cell r="B320" t="str">
            <v>CP3271KP</v>
          </cell>
          <cell r="C320" t="str">
            <v>27" 16:9</v>
          </cell>
          <cell r="D320" t="str">
            <v>3840x2160</v>
          </cell>
          <cell r="E320" t="str">
            <v>4K</v>
          </cell>
          <cell r="F320" t="str">
            <v>IPS</v>
          </cell>
          <cell r="G320" t="str">
            <v>No</v>
          </cell>
          <cell r="H320" t="str">
            <v>No</v>
          </cell>
          <cell r="I320" t="str">
            <v>4 ms</v>
          </cell>
          <cell r="J320" t="str">
            <v>2020_07</v>
          </cell>
        </row>
        <row r="321">
          <cell r="B321" t="str">
            <v>ED273wmidx</v>
          </cell>
          <cell r="C321" t="str">
            <v>27" 16:9</v>
          </cell>
          <cell r="D321" t="str">
            <v>1920x1080</v>
          </cell>
          <cell r="E321" t="str">
            <v>FHD</v>
          </cell>
          <cell r="F321" t="str">
            <v>VA</v>
          </cell>
          <cell r="G321" t="str">
            <v>No</v>
          </cell>
          <cell r="H321" t="str">
            <v>Yes</v>
          </cell>
          <cell r="I321" t="str">
            <v>4 ms</v>
          </cell>
          <cell r="J321" t="str">
            <v>2021_01</v>
          </cell>
        </row>
        <row r="322">
          <cell r="B322" t="str">
            <v>EI431CRPBMIIIP</v>
          </cell>
          <cell r="C322" t="str">
            <v>43,4" 32:10</v>
          </cell>
          <cell r="D322" t="str">
            <v>3840x1200</v>
          </cell>
          <cell r="E322" t="str">
            <v>4K</v>
          </cell>
          <cell r="F322" t="str">
            <v>VA</v>
          </cell>
          <cell r="G322" t="str">
            <v>Yes</v>
          </cell>
          <cell r="H322" t="str">
            <v>Yes</v>
          </cell>
          <cell r="I322" t="str">
            <v>4 ms</v>
          </cell>
          <cell r="J322" t="str">
            <v>2020_07</v>
          </cell>
        </row>
        <row r="323">
          <cell r="B323" t="str">
            <v>K222HQLCbid</v>
          </cell>
          <cell r="C323" t="str">
            <v>21,5" 16:9</v>
          </cell>
          <cell r="D323" t="str">
            <v>1920x1080</v>
          </cell>
          <cell r="E323" t="str">
            <v>FHD</v>
          </cell>
          <cell r="F323" t="str">
            <v>IPS</v>
          </cell>
          <cell r="G323" t="str">
            <v>No</v>
          </cell>
          <cell r="H323" t="str">
            <v>No</v>
          </cell>
          <cell r="I323" t="str">
            <v>4 ms</v>
          </cell>
          <cell r="J323" t="str">
            <v>2020_07</v>
          </cell>
        </row>
        <row r="324">
          <cell r="B324" t="str">
            <v>KG251QGBMIIX</v>
          </cell>
          <cell r="C324" t="str">
            <v>25" 16:9</v>
          </cell>
          <cell r="D324" t="str">
            <v>1920x1080</v>
          </cell>
          <cell r="E324" t="str">
            <v>FHD</v>
          </cell>
          <cell r="F324" t="str">
            <v>TN</v>
          </cell>
          <cell r="G324" t="str">
            <v>No</v>
          </cell>
          <cell r="H324" t="str">
            <v>Yes</v>
          </cell>
          <cell r="I324" t="str">
            <v>1 ms</v>
          </cell>
          <cell r="J324" t="str">
            <v>2020_10</v>
          </cell>
        </row>
        <row r="325">
          <cell r="B325" t="str">
            <v>V226HQL</v>
          </cell>
          <cell r="C325" t="str">
            <v>21,5" 16:9</v>
          </cell>
          <cell r="D325" t="str">
            <v>1920x1080</v>
          </cell>
          <cell r="E325" t="str">
            <v>FHD</v>
          </cell>
          <cell r="F325" t="str">
            <v>VA</v>
          </cell>
          <cell r="G325" t="str">
            <v>No</v>
          </cell>
          <cell r="H325" t="str">
            <v>No</v>
          </cell>
          <cell r="I325" t="str">
            <v>8 ms</v>
          </cell>
          <cell r="J325" t="str">
            <v>2020_07</v>
          </cell>
        </row>
        <row r="326">
          <cell r="B326" t="str">
            <v>V226HQLAbmd</v>
          </cell>
          <cell r="C326" t="str">
            <v>21,5" 16:9</v>
          </cell>
          <cell r="D326" t="str">
            <v>1920x1080</v>
          </cell>
          <cell r="E326" t="str">
            <v>FHD</v>
          </cell>
          <cell r="F326" t="str">
            <v>VA</v>
          </cell>
          <cell r="G326" t="str">
            <v>No</v>
          </cell>
          <cell r="H326" t="str">
            <v>No</v>
          </cell>
          <cell r="I326" t="str">
            <v>8 ms</v>
          </cell>
          <cell r="J326" t="str">
            <v>2020_07</v>
          </cell>
        </row>
        <row r="327">
          <cell r="B327" t="str">
            <v>XB272bmiprzx</v>
          </cell>
          <cell r="C327" t="str">
            <v>27" 16:9</v>
          </cell>
          <cell r="D327" t="str">
            <v>1920x1080</v>
          </cell>
          <cell r="E327" t="str">
            <v>FHD</v>
          </cell>
          <cell r="F327" t="str">
            <v>TN</v>
          </cell>
          <cell r="G327" t="str">
            <v>No</v>
          </cell>
          <cell r="H327" t="str">
            <v>Yes</v>
          </cell>
          <cell r="I327" t="str">
            <v>1 ms</v>
          </cell>
          <cell r="J327" t="str">
            <v>2020_07</v>
          </cell>
        </row>
        <row r="328">
          <cell r="B328" t="str">
            <v>XB281HKbmiprz</v>
          </cell>
          <cell r="C328" t="str">
            <v>28" 16:9</v>
          </cell>
          <cell r="D328" t="str">
            <v>3840x2160</v>
          </cell>
          <cell r="E328" t="str">
            <v>4K</v>
          </cell>
          <cell r="F328" t="str">
            <v>TN</v>
          </cell>
          <cell r="G328" t="str">
            <v>No</v>
          </cell>
          <cell r="H328" t="str">
            <v>Yes</v>
          </cell>
          <cell r="I328" t="str">
            <v>1 ms</v>
          </cell>
          <cell r="J328" t="str">
            <v>2020_07</v>
          </cell>
        </row>
        <row r="329">
          <cell r="B329" t="str">
            <v>XF252QXBMIIPRZ</v>
          </cell>
          <cell r="C329" t="str">
            <v>25" 16:9</v>
          </cell>
          <cell r="D329" t="str">
            <v>1920x1080</v>
          </cell>
          <cell r="E329" t="str">
            <v>FHD</v>
          </cell>
          <cell r="F329" t="str">
            <v>TN</v>
          </cell>
          <cell r="G329" t="str">
            <v>No</v>
          </cell>
          <cell r="H329" t="str">
            <v>Yes</v>
          </cell>
          <cell r="I329" t="str">
            <v>1 ms</v>
          </cell>
          <cell r="J329" t="str">
            <v>2020_11</v>
          </cell>
        </row>
        <row r="330">
          <cell r="B330" t="str">
            <v>XR342CKPbmiiqphuzx</v>
          </cell>
          <cell r="C330" t="str">
            <v>34" 21:9</v>
          </cell>
          <cell r="D330" t="str">
            <v>3440x1440</v>
          </cell>
          <cell r="E330" t="str">
            <v>4K</v>
          </cell>
          <cell r="F330" t="str">
            <v>IPS</v>
          </cell>
          <cell r="G330" t="str">
            <v>Yes</v>
          </cell>
          <cell r="H330" t="str">
            <v>Yes</v>
          </cell>
          <cell r="I330" t="str">
            <v>5 ms</v>
          </cell>
          <cell r="J330" t="str">
            <v>2020_07</v>
          </cell>
        </row>
        <row r="331">
          <cell r="B331" t="str">
            <v>XZ322QUPBMIIPH</v>
          </cell>
          <cell r="C331" t="str">
            <v>31,5" 16:9</v>
          </cell>
          <cell r="D331" t="str">
            <v>2560x1080</v>
          </cell>
          <cell r="E331" t="str">
            <v>2K</v>
          </cell>
          <cell r="F331" t="str">
            <v>VA</v>
          </cell>
          <cell r="G331" t="str">
            <v>Yes</v>
          </cell>
          <cell r="H331" t="str">
            <v>Yes</v>
          </cell>
          <cell r="I331" t="str">
            <v>4 ms</v>
          </cell>
          <cell r="J331" t="str">
            <v>2021_02</v>
          </cell>
        </row>
        <row r="332">
          <cell r="B332" t="str">
            <v>22B2AM-01</v>
          </cell>
          <cell r="C332" t="str">
            <v>21,5" 16:9</v>
          </cell>
          <cell r="D332" t="str">
            <v>1920x1080</v>
          </cell>
          <cell r="E332" t="str">
            <v>FHD</v>
          </cell>
          <cell r="F332" t="str">
            <v>VA</v>
          </cell>
          <cell r="G332" t="str">
            <v>No</v>
          </cell>
          <cell r="H332" t="str">
            <v>No</v>
          </cell>
          <cell r="I332" t="str">
            <v>4ms</v>
          </cell>
          <cell r="J332" t="str">
            <v>2021_04</v>
          </cell>
        </row>
        <row r="333">
          <cell r="B333" t="str">
            <v>27E1H</v>
          </cell>
          <cell r="C333" t="str">
            <v>27" 16:9</v>
          </cell>
          <cell r="D333" t="str">
            <v>1920x1080</v>
          </cell>
          <cell r="E333" t="str">
            <v>FHD</v>
          </cell>
          <cell r="F333" t="str">
            <v>IPS</v>
          </cell>
          <cell r="G333" t="str">
            <v>No</v>
          </cell>
          <cell r="H333" t="str">
            <v>No</v>
          </cell>
          <cell r="I333" t="str">
            <v>5 ms</v>
          </cell>
          <cell r="J333" t="str">
            <v>2020_07</v>
          </cell>
        </row>
        <row r="334">
          <cell r="B334" t="str">
            <v>AG272FCX6</v>
          </cell>
          <cell r="C334" t="str">
            <v>25" 16:9</v>
          </cell>
          <cell r="D334" t="str">
            <v>1920x1080</v>
          </cell>
          <cell r="E334" t="str">
            <v>FHD</v>
          </cell>
          <cell r="F334" t="str">
            <v>VA</v>
          </cell>
          <cell r="G334" t="str">
            <v>Yes</v>
          </cell>
          <cell r="H334" t="str">
            <v>Yes</v>
          </cell>
          <cell r="I334" t="str">
            <v>1 ms</v>
          </cell>
          <cell r="J334" t="str">
            <v>2020_07</v>
          </cell>
        </row>
        <row r="335">
          <cell r="B335" t="str">
            <v>E2470Swh</v>
          </cell>
          <cell r="C335" t="str">
            <v>23,6" 16:9</v>
          </cell>
          <cell r="D335" t="str">
            <v>1920x1080</v>
          </cell>
          <cell r="E335" t="str">
            <v>FHD</v>
          </cell>
          <cell r="F335" t="str">
            <v>TN</v>
          </cell>
          <cell r="G335" t="str">
            <v>No</v>
          </cell>
          <cell r="H335" t="str">
            <v>No</v>
          </cell>
          <cell r="I335" t="str">
            <v>1 ms</v>
          </cell>
          <cell r="J335" t="str">
            <v>2020_07</v>
          </cell>
        </row>
        <row r="336">
          <cell r="B336" t="str">
            <v>E2470Swhe</v>
          </cell>
          <cell r="C336" t="str">
            <v>23,6" 16:9</v>
          </cell>
          <cell r="D336" t="str">
            <v>1920x1080</v>
          </cell>
          <cell r="E336" t="str">
            <v>FHD</v>
          </cell>
          <cell r="F336" t="str">
            <v>TN</v>
          </cell>
          <cell r="G336" t="str">
            <v>No</v>
          </cell>
          <cell r="H336" t="str">
            <v>No</v>
          </cell>
          <cell r="I336" t="str">
            <v>5 ms</v>
          </cell>
          <cell r="J336" t="str">
            <v>2020_07</v>
          </cell>
        </row>
        <row r="337">
          <cell r="B337" t="str">
            <v>m2060swd2</v>
          </cell>
          <cell r="C337" t="str">
            <v>19,5" 16:9</v>
          </cell>
          <cell r="D337" t="str">
            <v>1920x1080</v>
          </cell>
          <cell r="E337" t="str">
            <v>FHD</v>
          </cell>
          <cell r="F337" t="str">
            <v>VA</v>
          </cell>
          <cell r="G337" t="str">
            <v>No</v>
          </cell>
          <cell r="H337" t="str">
            <v>No</v>
          </cell>
          <cell r="I337" t="str">
            <v>8 ms</v>
          </cell>
          <cell r="J337" t="str">
            <v>2020_07</v>
          </cell>
        </row>
        <row r="338">
          <cell r="B338" t="str">
            <v>U2879VF</v>
          </cell>
          <cell r="C338" t="str">
            <v>28" 16:9</v>
          </cell>
          <cell r="D338" t="str">
            <v>3840x2160</v>
          </cell>
          <cell r="E338" t="str">
            <v>4K</v>
          </cell>
          <cell r="F338" t="str">
            <v>TN</v>
          </cell>
          <cell r="G338" t="str">
            <v>No</v>
          </cell>
          <cell r="H338" t="str">
            <v>No</v>
          </cell>
          <cell r="I338" t="str">
            <v>1 ms</v>
          </cell>
          <cell r="J338" t="str">
            <v>2020_07</v>
          </cell>
        </row>
        <row r="339">
          <cell r="B339" t="str">
            <v>VG249Q1A</v>
          </cell>
          <cell r="C339" t="str">
            <v>23,8" 16:9</v>
          </cell>
          <cell r="D339" t="str">
            <v>1920x1080</v>
          </cell>
          <cell r="E339" t="str">
            <v>FHD</v>
          </cell>
          <cell r="F339" t="str">
            <v>IPS</v>
          </cell>
          <cell r="G339" t="str">
            <v>No</v>
          </cell>
          <cell r="H339" t="str">
            <v>Yes</v>
          </cell>
          <cell r="I339" t="str">
            <v>1 ms</v>
          </cell>
          <cell r="J339" t="str">
            <v>2021_04</v>
          </cell>
        </row>
        <row r="340">
          <cell r="B340" t="str">
            <v>VG279Q1A</v>
          </cell>
          <cell r="C340" t="str">
            <v>27" 16:9</v>
          </cell>
          <cell r="D340" t="str">
            <v>1920x1080</v>
          </cell>
          <cell r="E340" t="str">
            <v>FHD</v>
          </cell>
          <cell r="F340" t="str">
            <v>IPS</v>
          </cell>
          <cell r="G340" t="str">
            <v>No</v>
          </cell>
          <cell r="H340" t="str">
            <v>Yes</v>
          </cell>
          <cell r="I340" t="str">
            <v>3 ms</v>
          </cell>
          <cell r="J340" t="str">
            <v>2020_09</v>
          </cell>
        </row>
        <row r="341">
          <cell r="B341" t="str">
            <v>BL2483T</v>
          </cell>
          <cell r="C341" t="str">
            <v>24" 16:9</v>
          </cell>
          <cell r="D341" t="str">
            <v>1920x1080</v>
          </cell>
          <cell r="E341" t="str">
            <v>FHD</v>
          </cell>
          <cell r="F341" t="str">
            <v>TN</v>
          </cell>
          <cell r="G341" t="str">
            <v>No</v>
          </cell>
          <cell r="H341" t="str">
            <v>No</v>
          </cell>
          <cell r="I341">
            <v>0</v>
          </cell>
          <cell r="J341" t="str">
            <v>2020_07</v>
          </cell>
        </row>
        <row r="342">
          <cell r="B342" t="str">
            <v>E1916H</v>
          </cell>
          <cell r="C342" t="str">
            <v>18,5" 16:9</v>
          </cell>
          <cell r="D342" t="str">
            <v>1366x768</v>
          </cell>
          <cell r="E342" t="str">
            <v>HD</v>
          </cell>
          <cell r="F342" t="str">
            <v>TN</v>
          </cell>
          <cell r="G342" t="str">
            <v>No</v>
          </cell>
          <cell r="H342" t="str">
            <v>No</v>
          </cell>
          <cell r="I342" t="str">
            <v>5 ms</v>
          </cell>
          <cell r="J342" t="str">
            <v>2020_07</v>
          </cell>
        </row>
        <row r="343">
          <cell r="B343" t="str">
            <v>E2418HN</v>
          </cell>
          <cell r="C343" t="str">
            <v>23,8" 16:9</v>
          </cell>
          <cell r="D343" t="str">
            <v>1920x1080</v>
          </cell>
          <cell r="E343" t="str">
            <v>FHD</v>
          </cell>
          <cell r="F343" t="str">
            <v>IPS</v>
          </cell>
          <cell r="G343" t="str">
            <v>No</v>
          </cell>
          <cell r="H343" t="str">
            <v>No</v>
          </cell>
          <cell r="I343" t="str">
            <v>5 ms</v>
          </cell>
          <cell r="J343" t="str">
            <v>2020_07</v>
          </cell>
        </row>
        <row r="344">
          <cell r="B344" t="str">
            <v>P4317Q</v>
          </cell>
          <cell r="C344" t="str">
            <v>42,5" 16:9</v>
          </cell>
          <cell r="D344" t="str">
            <v>3840x2160</v>
          </cell>
          <cell r="E344" t="str">
            <v>4K</v>
          </cell>
          <cell r="F344" t="str">
            <v>IPS</v>
          </cell>
          <cell r="G344" t="str">
            <v>No</v>
          </cell>
          <cell r="H344" t="str">
            <v>No</v>
          </cell>
          <cell r="I344" t="str">
            <v>8 ms</v>
          </cell>
          <cell r="J344" t="str">
            <v>2020_07</v>
          </cell>
        </row>
        <row r="345">
          <cell r="B345" t="str">
            <v>S2719DM</v>
          </cell>
          <cell r="C345" t="str">
            <v>27" 16:9</v>
          </cell>
          <cell r="D345" t="str">
            <v>2560x1440</v>
          </cell>
          <cell r="E345" t="str">
            <v>2K</v>
          </cell>
          <cell r="F345" t="str">
            <v>IPS</v>
          </cell>
          <cell r="G345" t="str">
            <v>No</v>
          </cell>
          <cell r="H345" t="str">
            <v>No</v>
          </cell>
          <cell r="I345" t="str">
            <v>5 ms</v>
          </cell>
          <cell r="J345" t="str">
            <v>2020_07</v>
          </cell>
        </row>
        <row r="346">
          <cell r="B346" t="str">
            <v>UP3017</v>
          </cell>
          <cell r="C346" t="str">
            <v>30" 16:10</v>
          </cell>
          <cell r="D346" t="str">
            <v>2560x1600</v>
          </cell>
          <cell r="E346" t="str">
            <v>2K</v>
          </cell>
          <cell r="F346" t="str">
            <v>IPS</v>
          </cell>
          <cell r="G346" t="str">
            <v>No</v>
          </cell>
          <cell r="H346" t="str">
            <v>No</v>
          </cell>
          <cell r="I346" t="str">
            <v>6 ms</v>
          </cell>
          <cell r="J346" t="str">
            <v>2020_07</v>
          </cell>
        </row>
        <row r="347">
          <cell r="B347" t="str">
            <v>E230t</v>
          </cell>
          <cell r="C347" t="str">
            <v>23" 16:9</v>
          </cell>
          <cell r="D347" t="str">
            <v>1920x1080</v>
          </cell>
          <cell r="E347" t="str">
            <v>FHD</v>
          </cell>
          <cell r="F347" t="str">
            <v>IPS</v>
          </cell>
          <cell r="G347" t="str">
            <v>No</v>
          </cell>
          <cell r="H347" t="str">
            <v>No</v>
          </cell>
          <cell r="I347" t="str">
            <v>6 ms</v>
          </cell>
          <cell r="J347" t="str">
            <v>2020_07</v>
          </cell>
        </row>
        <row r="348">
          <cell r="B348" t="str">
            <v>OMEN X 25f Display</v>
          </cell>
          <cell r="C348" t="str">
            <v>25" 16:9</v>
          </cell>
          <cell r="D348" t="str">
            <v>1920x1080</v>
          </cell>
          <cell r="E348" t="str">
            <v>FHD</v>
          </cell>
          <cell r="F348" t="str">
            <v>TN</v>
          </cell>
          <cell r="G348" t="str">
            <v>No</v>
          </cell>
          <cell r="H348" t="str">
            <v>Yes</v>
          </cell>
          <cell r="I348" t="str">
            <v>1 ms</v>
          </cell>
          <cell r="J348" t="str">
            <v>2020_07</v>
          </cell>
        </row>
        <row r="349">
          <cell r="B349" t="str">
            <v>P204</v>
          </cell>
          <cell r="C349" t="str">
            <v>19,5" 16:9</v>
          </cell>
          <cell r="D349" t="str">
            <v>1600x900</v>
          </cell>
          <cell r="E349" t="str">
            <v>HD</v>
          </cell>
          <cell r="F349" t="str">
            <v>TN</v>
          </cell>
          <cell r="G349" t="str">
            <v>No</v>
          </cell>
          <cell r="H349" t="str">
            <v>No</v>
          </cell>
          <cell r="I349" t="str">
            <v>5 ms</v>
          </cell>
          <cell r="J349" t="str">
            <v>2020_07</v>
          </cell>
        </row>
        <row r="350">
          <cell r="B350" t="str">
            <v>Pavilion 27 Quantum Dot</v>
          </cell>
          <cell r="C350" t="str">
            <v>27" 16:9</v>
          </cell>
          <cell r="D350" t="str">
            <v>2560x1440</v>
          </cell>
          <cell r="E350" t="str">
            <v>2K</v>
          </cell>
          <cell r="F350" t="str">
            <v>PLS</v>
          </cell>
          <cell r="G350" t="str">
            <v>No</v>
          </cell>
          <cell r="H350" t="str">
            <v>No</v>
          </cell>
          <cell r="I350">
            <v>0</v>
          </cell>
          <cell r="J350" t="str">
            <v>2020_11</v>
          </cell>
        </row>
        <row r="351">
          <cell r="B351" t="str">
            <v>V214a</v>
          </cell>
          <cell r="C351" t="str">
            <v>20,7" 16:9</v>
          </cell>
          <cell r="D351" t="str">
            <v>1920x1080</v>
          </cell>
          <cell r="E351" t="str">
            <v>FHD</v>
          </cell>
          <cell r="F351" t="str">
            <v>TN</v>
          </cell>
          <cell r="G351" t="str">
            <v>No</v>
          </cell>
          <cell r="H351" t="str">
            <v>No</v>
          </cell>
          <cell r="I351" t="str">
            <v>5 ms</v>
          </cell>
          <cell r="J351" t="str">
            <v>2020_07</v>
          </cell>
        </row>
        <row r="352">
          <cell r="B352" t="str">
            <v>Z24nf G2</v>
          </cell>
          <cell r="C352" t="str">
            <v>24" 16:10</v>
          </cell>
          <cell r="D352" t="str">
            <v>1920x1200</v>
          </cell>
          <cell r="E352" t="str">
            <v>FHD</v>
          </cell>
          <cell r="F352" t="str">
            <v>IPS</v>
          </cell>
          <cell r="G352" t="str">
            <v>No</v>
          </cell>
          <cell r="H352" t="str">
            <v>No</v>
          </cell>
          <cell r="I352">
            <v>0</v>
          </cell>
          <cell r="J352" t="str">
            <v>2020_07</v>
          </cell>
        </row>
        <row r="353">
          <cell r="B353" t="str">
            <v>E2083HSD</v>
          </cell>
          <cell r="C353" t="str">
            <v>19,5" 16:9</v>
          </cell>
          <cell r="D353" t="str">
            <v>1600x900</v>
          </cell>
          <cell r="E353" t="str">
            <v>HD</v>
          </cell>
          <cell r="F353" t="str">
            <v>TN</v>
          </cell>
          <cell r="G353" t="str">
            <v>No</v>
          </cell>
          <cell r="H353" t="str">
            <v>No</v>
          </cell>
          <cell r="I353">
            <v>0</v>
          </cell>
          <cell r="J353" t="str">
            <v>2020_07</v>
          </cell>
        </row>
        <row r="354">
          <cell r="B354" t="str">
            <v>E2282HS</v>
          </cell>
          <cell r="C354" t="str">
            <v>21,5" 16:9</v>
          </cell>
          <cell r="D354" t="str">
            <v>1920x1080</v>
          </cell>
          <cell r="E354" t="str">
            <v>FHD</v>
          </cell>
          <cell r="F354" t="str">
            <v>TN</v>
          </cell>
          <cell r="G354" t="str">
            <v>No</v>
          </cell>
          <cell r="H354" t="str">
            <v>No</v>
          </cell>
          <cell r="I354">
            <v>0</v>
          </cell>
          <cell r="J354" t="str">
            <v>2020_07</v>
          </cell>
        </row>
        <row r="355">
          <cell r="B355" t="str">
            <v>XUB2495WSU</v>
          </cell>
          <cell r="C355" t="str">
            <v>24,1" 16:10</v>
          </cell>
          <cell r="D355" t="str">
            <v>1920x1200</v>
          </cell>
          <cell r="E355" t="str">
            <v>FHD</v>
          </cell>
          <cell r="F355" t="str">
            <v>IPS</v>
          </cell>
          <cell r="G355" t="str">
            <v>No</v>
          </cell>
          <cell r="H355" t="str">
            <v>No</v>
          </cell>
          <cell r="I355">
            <v>0</v>
          </cell>
          <cell r="J355" t="str">
            <v>2020_07</v>
          </cell>
        </row>
        <row r="356">
          <cell r="B356" t="str">
            <v>P44w-10</v>
          </cell>
          <cell r="C356" t="str">
            <v>43,4" 32:9</v>
          </cell>
          <cell r="D356" t="str">
            <v>3840x1200</v>
          </cell>
          <cell r="E356" t="str">
            <v>4K</v>
          </cell>
          <cell r="F356" t="str">
            <v>IPS</v>
          </cell>
          <cell r="G356" t="str">
            <v>Yes</v>
          </cell>
          <cell r="H356" t="str">
            <v>No</v>
          </cell>
          <cell r="I356">
            <v>0</v>
          </cell>
          <cell r="J356" t="str">
            <v>2020_11</v>
          </cell>
        </row>
        <row r="357">
          <cell r="B357" t="str">
            <v>T23i-10</v>
          </cell>
          <cell r="C357" t="str">
            <v>23" 16:9</v>
          </cell>
          <cell r="D357" t="str">
            <v>1920x1080</v>
          </cell>
          <cell r="E357" t="str">
            <v>FHD</v>
          </cell>
          <cell r="F357" t="str">
            <v>IPS</v>
          </cell>
          <cell r="G357" t="str">
            <v>No</v>
          </cell>
          <cell r="H357" t="str">
            <v>No</v>
          </cell>
          <cell r="I357">
            <v>0</v>
          </cell>
          <cell r="J357" t="str">
            <v>2020_11</v>
          </cell>
        </row>
        <row r="358">
          <cell r="B358" t="str">
            <v>22MN430M</v>
          </cell>
          <cell r="C358" t="str">
            <v>21,5" 16:9</v>
          </cell>
          <cell r="D358" t="str">
            <v>1920x1080</v>
          </cell>
          <cell r="E358" t="str">
            <v>FHD</v>
          </cell>
          <cell r="F358" t="str">
            <v>IPS</v>
          </cell>
          <cell r="G358" t="str">
            <v>No</v>
          </cell>
          <cell r="H358" t="str">
            <v>Yes</v>
          </cell>
          <cell r="I358" t="str">
            <v>5 ms</v>
          </cell>
          <cell r="J358" t="str">
            <v>2020_07</v>
          </cell>
        </row>
        <row r="359">
          <cell r="B359" t="str">
            <v>22MP58VQ</v>
          </cell>
          <cell r="C359" t="str">
            <v>21,5" 16:9</v>
          </cell>
          <cell r="D359" t="str">
            <v>1920x1080</v>
          </cell>
          <cell r="E359" t="str">
            <v>FHD</v>
          </cell>
          <cell r="F359" t="str">
            <v>IPS</v>
          </cell>
          <cell r="G359" t="str">
            <v>No</v>
          </cell>
          <cell r="H359" t="str">
            <v>No</v>
          </cell>
          <cell r="I359" t="str">
            <v>5 ms</v>
          </cell>
          <cell r="J359" t="str">
            <v>2020_07</v>
          </cell>
        </row>
        <row r="360">
          <cell r="B360" t="str">
            <v>24MP58D</v>
          </cell>
          <cell r="C360" t="str">
            <v>23,8" 16:9</v>
          </cell>
          <cell r="D360" t="str">
            <v>1920x1080</v>
          </cell>
          <cell r="E360" t="str">
            <v>FHD</v>
          </cell>
          <cell r="F360" t="str">
            <v>IPS</v>
          </cell>
          <cell r="G360" t="str">
            <v>No</v>
          </cell>
          <cell r="H360" t="str">
            <v>No</v>
          </cell>
          <cell r="I360" t="str">
            <v>5 ms</v>
          </cell>
          <cell r="J360" t="str">
            <v>2020_07</v>
          </cell>
        </row>
        <row r="361">
          <cell r="B361" t="str">
            <v>27BK550Y</v>
          </cell>
          <cell r="C361" t="str">
            <v>27" 16:9</v>
          </cell>
          <cell r="D361" t="str">
            <v>1920x1080</v>
          </cell>
          <cell r="E361" t="str">
            <v>FHD</v>
          </cell>
          <cell r="F361" t="str">
            <v>IPS</v>
          </cell>
          <cell r="G361" t="str">
            <v>No</v>
          </cell>
          <cell r="H361" t="str">
            <v>No</v>
          </cell>
          <cell r="I361" t="str">
            <v>5 ms</v>
          </cell>
          <cell r="J361" t="str">
            <v>2020_07</v>
          </cell>
        </row>
        <row r="362">
          <cell r="B362" t="str">
            <v>27UD58</v>
          </cell>
          <cell r="C362" t="str">
            <v>27" 16:9</v>
          </cell>
          <cell r="D362" t="str">
            <v>3840x2160</v>
          </cell>
          <cell r="E362" t="str">
            <v>4K</v>
          </cell>
          <cell r="F362" t="str">
            <v>IPS</v>
          </cell>
          <cell r="G362" t="str">
            <v>No</v>
          </cell>
          <cell r="H362" t="str">
            <v>No</v>
          </cell>
          <cell r="I362" t="str">
            <v>5 ms</v>
          </cell>
          <cell r="J362" t="str">
            <v>2020_07</v>
          </cell>
        </row>
        <row r="363">
          <cell r="B363" t="str">
            <v>PS321QR2</v>
          </cell>
          <cell r="C363" t="str">
            <v>27" 16:9</v>
          </cell>
          <cell r="D363" t="str">
            <v>2560x1440</v>
          </cell>
          <cell r="E363" t="str">
            <v>2K</v>
          </cell>
          <cell r="F363" t="str">
            <v>VA</v>
          </cell>
          <cell r="G363" t="str">
            <v>Yes</v>
          </cell>
          <cell r="H363" t="str">
            <v>Yes</v>
          </cell>
          <cell r="I363" t="str">
            <v>1 ms</v>
          </cell>
          <cell r="J363" t="str">
            <v>2021_04</v>
          </cell>
        </row>
        <row r="364">
          <cell r="B364" t="str">
            <v>PS341WU2</v>
          </cell>
          <cell r="C364" t="str">
            <v>34" 21:9</v>
          </cell>
          <cell r="D364" t="str">
            <v>5120x2160</v>
          </cell>
          <cell r="E364" t="str">
            <v>4K</v>
          </cell>
          <cell r="F364" t="str">
            <v>IPS</v>
          </cell>
          <cell r="G364" t="str">
            <v>No</v>
          </cell>
          <cell r="H364" t="str">
            <v>No</v>
          </cell>
          <cell r="I364" t="str">
            <v>8 ms</v>
          </cell>
          <cell r="J364" t="str">
            <v>2021_04</v>
          </cell>
        </row>
        <row r="365">
          <cell r="B365" t="str">
            <v>EA245WMI-2-WH</v>
          </cell>
          <cell r="C365" t="str">
            <v>24" 16:10</v>
          </cell>
          <cell r="D365" t="str">
            <v>1920x1200</v>
          </cell>
          <cell r="E365" t="str">
            <v>FHD</v>
          </cell>
          <cell r="F365" t="str">
            <v>IPS</v>
          </cell>
          <cell r="G365" t="str">
            <v>No</v>
          </cell>
          <cell r="H365" t="str">
            <v>No</v>
          </cell>
          <cell r="I365">
            <v>0</v>
          </cell>
          <cell r="J365" t="str">
            <v>2021_01</v>
          </cell>
        </row>
        <row r="366">
          <cell r="B366" t="str">
            <v>P212</v>
          </cell>
          <cell r="C366" t="str">
            <v>21,3" 5:4</v>
          </cell>
          <cell r="D366" t="str">
            <v>1600x1200</v>
          </cell>
          <cell r="E366" t="str">
            <v>HD</v>
          </cell>
          <cell r="F366" t="str">
            <v>IPS</v>
          </cell>
          <cell r="G366" t="str">
            <v>No</v>
          </cell>
          <cell r="H366" t="str">
            <v>No</v>
          </cell>
          <cell r="I366">
            <v>0</v>
          </cell>
          <cell r="J366" t="str">
            <v>2020_11</v>
          </cell>
        </row>
        <row r="367">
          <cell r="B367" t="str">
            <v>VA2407H</v>
          </cell>
          <cell r="C367" t="str">
            <v>23,6" 16:9</v>
          </cell>
          <cell r="D367" t="str">
            <v>1920x1080</v>
          </cell>
          <cell r="E367" t="str">
            <v>FHD</v>
          </cell>
          <cell r="F367" t="str">
            <v>TN</v>
          </cell>
          <cell r="G367" t="str">
            <v>No</v>
          </cell>
          <cell r="H367" t="str">
            <v>No</v>
          </cell>
          <cell r="I367" t="str">
            <v>5 ms</v>
          </cell>
          <cell r="J367" t="str">
            <v>2020_07</v>
          </cell>
        </row>
        <row r="368">
          <cell r="B368" t="str">
            <v>VA2419SH</v>
          </cell>
          <cell r="C368" t="str">
            <v>23,6" 16:9</v>
          </cell>
          <cell r="D368" t="str">
            <v>1920x1080</v>
          </cell>
          <cell r="E368" t="str">
            <v>FHD</v>
          </cell>
          <cell r="F368" t="str">
            <v>TN</v>
          </cell>
          <cell r="G368" t="str">
            <v>No</v>
          </cell>
          <cell r="H368" t="str">
            <v>No</v>
          </cell>
          <cell r="I368" t="str">
            <v>4 ms</v>
          </cell>
          <cell r="J368" t="str">
            <v>2020_07</v>
          </cell>
        </row>
        <row r="369">
          <cell r="B369" t="str">
            <v>B276HULCymiidprx</v>
          </cell>
          <cell r="C369" t="str">
            <v>27" 16:9</v>
          </cell>
          <cell r="D369" t="str">
            <v>2560x1440</v>
          </cell>
          <cell r="E369" t="str">
            <v>2K</v>
          </cell>
          <cell r="F369" t="str">
            <v>IPS</v>
          </cell>
          <cell r="G369" t="str">
            <v>No</v>
          </cell>
          <cell r="H369" t="str">
            <v>No</v>
          </cell>
          <cell r="I369" t="str">
            <v>4 ms</v>
          </cell>
          <cell r="J369" t="str">
            <v>2020_09</v>
          </cell>
        </row>
        <row r="370">
          <cell r="B370" t="str">
            <v>EI431CRPbmiiipx</v>
          </cell>
          <cell r="C370" t="str">
            <v>43,4" 32:10</v>
          </cell>
          <cell r="D370" t="str">
            <v>3840x1200</v>
          </cell>
          <cell r="E370" t="str">
            <v>4K</v>
          </cell>
          <cell r="F370" t="str">
            <v>VA</v>
          </cell>
          <cell r="G370" t="str">
            <v>Yes</v>
          </cell>
          <cell r="H370" t="str">
            <v>Yes</v>
          </cell>
          <cell r="I370" t="str">
            <v>4 ms</v>
          </cell>
          <cell r="J370" t="str">
            <v>2020_07</v>
          </cell>
        </row>
        <row r="371">
          <cell r="B371" t="str">
            <v>ET271bi</v>
          </cell>
          <cell r="C371" t="str">
            <v>27" 16:9</v>
          </cell>
          <cell r="D371" t="str">
            <v>1920x1080</v>
          </cell>
          <cell r="E371" t="str">
            <v>FHD</v>
          </cell>
          <cell r="F371" t="str">
            <v>IPS</v>
          </cell>
          <cell r="G371" t="str">
            <v>No</v>
          </cell>
          <cell r="H371" t="str">
            <v>No</v>
          </cell>
          <cell r="I371" t="str">
            <v>4 ms</v>
          </cell>
          <cell r="J371" t="str">
            <v>2020_07</v>
          </cell>
        </row>
        <row r="372">
          <cell r="B372" t="str">
            <v>K242HQLBbd</v>
          </cell>
          <cell r="C372" t="str">
            <v>24" 16:9</v>
          </cell>
          <cell r="D372" t="str">
            <v>1920x1080</v>
          </cell>
          <cell r="E372" t="str">
            <v>FHD</v>
          </cell>
          <cell r="F372" t="str">
            <v>TN</v>
          </cell>
          <cell r="G372" t="str">
            <v>No</v>
          </cell>
          <cell r="H372" t="str">
            <v>No</v>
          </cell>
          <cell r="I372" t="str">
            <v>5 ms</v>
          </cell>
          <cell r="J372" t="str">
            <v>2020_07</v>
          </cell>
        </row>
        <row r="373">
          <cell r="B373" t="str">
            <v>K272HULEbmidpx</v>
          </cell>
          <cell r="C373" t="str">
            <v>27" 16:9</v>
          </cell>
          <cell r="D373" t="str">
            <v>2560x1440</v>
          </cell>
          <cell r="E373" t="str">
            <v>2K</v>
          </cell>
          <cell r="F373" t="str">
            <v>TN</v>
          </cell>
          <cell r="G373" t="str">
            <v>No</v>
          </cell>
          <cell r="H373" t="str">
            <v>No</v>
          </cell>
          <cell r="I373" t="str">
            <v>1 ms</v>
          </cell>
          <cell r="J373" t="str">
            <v>2020_07</v>
          </cell>
        </row>
        <row r="374">
          <cell r="B374" t="str">
            <v>KA240HQBbid</v>
          </cell>
          <cell r="C374" t="str">
            <v>23,6" 16:9</v>
          </cell>
          <cell r="D374" t="str">
            <v>1920x1080</v>
          </cell>
          <cell r="E374" t="str">
            <v>FHD</v>
          </cell>
          <cell r="F374" t="str">
            <v>TN</v>
          </cell>
          <cell r="G374" t="str">
            <v>No</v>
          </cell>
          <cell r="H374" t="str">
            <v>No</v>
          </cell>
          <cell r="I374" t="str">
            <v>1 ms</v>
          </cell>
          <cell r="J374" t="str">
            <v>2020_07</v>
          </cell>
        </row>
        <row r="375">
          <cell r="B375" t="str">
            <v>KG241Qbii</v>
          </cell>
          <cell r="C375" t="str">
            <v>23,6" 16:9</v>
          </cell>
          <cell r="D375" t="str">
            <v>1920x1080</v>
          </cell>
          <cell r="E375" t="str">
            <v>FHD</v>
          </cell>
          <cell r="F375" t="str">
            <v>TN</v>
          </cell>
          <cell r="G375" t="str">
            <v>No</v>
          </cell>
          <cell r="H375" t="str">
            <v>Yes</v>
          </cell>
          <cell r="I375" t="str">
            <v>1 ms</v>
          </cell>
          <cell r="J375" t="str">
            <v>2020_07</v>
          </cell>
        </row>
        <row r="376">
          <cell r="B376" t="str">
            <v>T232HLABMJJZ</v>
          </cell>
          <cell r="C376" t="str">
            <v>23" 16:9</v>
          </cell>
          <cell r="D376" t="str">
            <v>1920x1080</v>
          </cell>
          <cell r="E376" t="str">
            <v>FHD</v>
          </cell>
          <cell r="F376" t="str">
            <v>IPS</v>
          </cell>
          <cell r="G376" t="str">
            <v>No</v>
          </cell>
          <cell r="H376" t="str">
            <v>No</v>
          </cell>
          <cell r="I376" t="str">
            <v>5 ms</v>
          </cell>
          <cell r="J376" t="str">
            <v>2020_07</v>
          </cell>
        </row>
        <row r="377">
          <cell r="B377" t="str">
            <v>V226HQLbmd</v>
          </cell>
          <cell r="C377" t="str">
            <v>21,5" 16:9</v>
          </cell>
          <cell r="D377" t="str">
            <v>1920x1080</v>
          </cell>
          <cell r="E377" t="str">
            <v>FHD</v>
          </cell>
          <cell r="F377" t="str">
            <v>TN</v>
          </cell>
          <cell r="G377" t="str">
            <v>No</v>
          </cell>
          <cell r="H377" t="str">
            <v>No</v>
          </cell>
          <cell r="I377">
            <v>0</v>
          </cell>
          <cell r="J377" t="str">
            <v>2020_07</v>
          </cell>
        </row>
        <row r="378">
          <cell r="B378" t="str">
            <v>V246HLbd</v>
          </cell>
          <cell r="C378" t="str">
            <v>24" 16:9</v>
          </cell>
          <cell r="D378" t="str">
            <v>1920x1080</v>
          </cell>
          <cell r="E378" t="str">
            <v>FHD</v>
          </cell>
          <cell r="F378" t="str">
            <v>TN</v>
          </cell>
          <cell r="G378" t="str">
            <v>No</v>
          </cell>
          <cell r="H378" t="str">
            <v>No</v>
          </cell>
          <cell r="I378" t="str">
            <v>5 ms</v>
          </cell>
          <cell r="J378" t="str">
            <v>2020_07</v>
          </cell>
        </row>
        <row r="379">
          <cell r="B379" t="str">
            <v>V246HLbid</v>
          </cell>
          <cell r="C379" t="str">
            <v>24" 16:9</v>
          </cell>
          <cell r="D379" t="str">
            <v>1920x1080</v>
          </cell>
          <cell r="E379" t="str">
            <v>FHD</v>
          </cell>
          <cell r="F379" t="str">
            <v>TN</v>
          </cell>
          <cell r="G379" t="str">
            <v>No</v>
          </cell>
          <cell r="H379" t="str">
            <v>No</v>
          </cell>
          <cell r="I379" t="str">
            <v>5 ms</v>
          </cell>
          <cell r="J379" t="str">
            <v>2020_07</v>
          </cell>
        </row>
        <row r="380">
          <cell r="B380" t="str">
            <v>V276HLCbid</v>
          </cell>
          <cell r="C380" t="str">
            <v>27" 16:9</v>
          </cell>
          <cell r="D380" t="str">
            <v>1920x1080</v>
          </cell>
          <cell r="E380" t="str">
            <v>FHD</v>
          </cell>
          <cell r="F380" t="str">
            <v>VA</v>
          </cell>
          <cell r="G380" t="str">
            <v>No</v>
          </cell>
          <cell r="H380" t="str">
            <v>No</v>
          </cell>
          <cell r="I380" t="str">
            <v>6 ms</v>
          </cell>
          <cell r="J380" t="str">
            <v>2020_07</v>
          </cell>
        </row>
        <row r="381">
          <cell r="B381" t="str">
            <v>XF270HBBMIIPRZ</v>
          </cell>
          <cell r="C381" t="str">
            <v>27" 16:9</v>
          </cell>
          <cell r="D381" t="str">
            <v>1920x1080</v>
          </cell>
          <cell r="E381" t="str">
            <v>FHD</v>
          </cell>
          <cell r="F381" t="str">
            <v>TN</v>
          </cell>
          <cell r="G381" t="str">
            <v>No</v>
          </cell>
          <cell r="H381" t="str">
            <v>Yes</v>
          </cell>
          <cell r="I381" t="str">
            <v>1 ms</v>
          </cell>
          <cell r="J381" t="str">
            <v>2020_08</v>
          </cell>
        </row>
        <row r="382">
          <cell r="B382" t="str">
            <v>XF270HPBMIIPRZ</v>
          </cell>
          <cell r="C382" t="str">
            <v>27" 16:9</v>
          </cell>
          <cell r="D382" t="str">
            <v>1920x1080</v>
          </cell>
          <cell r="E382" t="str">
            <v>FHD</v>
          </cell>
          <cell r="F382" t="str">
            <v>TN</v>
          </cell>
          <cell r="G382" t="str">
            <v>No</v>
          </cell>
          <cell r="H382" t="str">
            <v>Yes</v>
          </cell>
          <cell r="I382" t="str">
            <v>1 ms</v>
          </cell>
          <cell r="J382" t="str">
            <v>2021_06</v>
          </cell>
        </row>
        <row r="383">
          <cell r="B383" t="str">
            <v>XF272Xbmiiprzx</v>
          </cell>
          <cell r="C383" t="str">
            <v>27" 16:9</v>
          </cell>
          <cell r="D383" t="str">
            <v>1920x1080</v>
          </cell>
          <cell r="E383" t="str">
            <v>FHD</v>
          </cell>
          <cell r="F383" t="str">
            <v>TN</v>
          </cell>
          <cell r="G383" t="str">
            <v>No</v>
          </cell>
          <cell r="H383" t="str">
            <v>Yes</v>
          </cell>
          <cell r="I383" t="str">
            <v>1 ms</v>
          </cell>
          <cell r="J383" t="str">
            <v>2021_02</v>
          </cell>
        </row>
        <row r="384">
          <cell r="B384" t="str">
            <v>XN253QPbmiprzx</v>
          </cell>
          <cell r="C384" t="str">
            <v>25" 16:9</v>
          </cell>
          <cell r="D384" t="str">
            <v>1920x1080</v>
          </cell>
          <cell r="E384" t="str">
            <v>FHD</v>
          </cell>
          <cell r="F384" t="str">
            <v>TN</v>
          </cell>
          <cell r="G384" t="str">
            <v>No</v>
          </cell>
          <cell r="H384" t="str">
            <v>Yes</v>
          </cell>
          <cell r="I384" t="str">
            <v>1 ms</v>
          </cell>
          <cell r="J384" t="str">
            <v>2020_07</v>
          </cell>
        </row>
        <row r="385">
          <cell r="B385" t="str">
            <v>XZ271Abmiiphzx</v>
          </cell>
          <cell r="C385" t="str">
            <v>27" 16:9</v>
          </cell>
          <cell r="D385" t="str">
            <v>1920x1080</v>
          </cell>
          <cell r="E385" t="str">
            <v>FHD</v>
          </cell>
          <cell r="F385" t="str">
            <v>VA</v>
          </cell>
          <cell r="G385" t="str">
            <v>Yes</v>
          </cell>
          <cell r="H385" t="str">
            <v>Yes</v>
          </cell>
          <cell r="I385" t="str">
            <v>4 ms</v>
          </cell>
          <cell r="J385" t="str">
            <v>2021_06</v>
          </cell>
        </row>
        <row r="386">
          <cell r="B386" t="str">
            <v>22B1HS</v>
          </cell>
          <cell r="C386" t="str">
            <v>21,5" 16:9</v>
          </cell>
          <cell r="D386" t="str">
            <v>1920x1080</v>
          </cell>
          <cell r="E386" t="str">
            <v>FHD</v>
          </cell>
          <cell r="F386" t="str">
            <v>TN</v>
          </cell>
          <cell r="G386" t="str">
            <v>No</v>
          </cell>
          <cell r="H386" t="str">
            <v>No</v>
          </cell>
          <cell r="I386" t="str">
            <v>5 ms</v>
          </cell>
          <cell r="J386" t="str">
            <v>2020_07</v>
          </cell>
        </row>
        <row r="387">
          <cell r="B387" t="str">
            <v>AG322QC4</v>
          </cell>
          <cell r="C387" t="str">
            <v>31,5" 16:9</v>
          </cell>
          <cell r="D387" t="str">
            <v>2560x1440</v>
          </cell>
          <cell r="E387" t="str">
            <v>2K</v>
          </cell>
          <cell r="F387" t="str">
            <v>VA</v>
          </cell>
          <cell r="G387" t="str">
            <v>Yes</v>
          </cell>
          <cell r="H387" t="str">
            <v>Yes</v>
          </cell>
          <cell r="I387" t="str">
            <v>4 ms</v>
          </cell>
          <cell r="J387" t="str">
            <v>2020_07</v>
          </cell>
        </row>
        <row r="388">
          <cell r="B388" t="str">
            <v>AG352UCG6</v>
          </cell>
          <cell r="C388" t="str">
            <v>35" 21:9</v>
          </cell>
          <cell r="D388" t="str">
            <v>3440x1440</v>
          </cell>
          <cell r="E388" t="str">
            <v>4K</v>
          </cell>
          <cell r="F388" t="str">
            <v>VA</v>
          </cell>
          <cell r="G388" t="str">
            <v>Yes</v>
          </cell>
          <cell r="H388" t="str">
            <v>Yes</v>
          </cell>
          <cell r="I388" t="str">
            <v>4 ms</v>
          </cell>
          <cell r="J388" t="str">
            <v>2020_07</v>
          </cell>
        </row>
        <row r="389">
          <cell r="B389" t="str">
            <v>BL2423PT</v>
          </cell>
          <cell r="C389" t="str">
            <v>23,8" 16:9</v>
          </cell>
          <cell r="D389" t="str">
            <v>1920x1080</v>
          </cell>
          <cell r="E389" t="str">
            <v>FHD</v>
          </cell>
          <cell r="F389" t="str">
            <v>IPS</v>
          </cell>
          <cell r="G389" t="str">
            <v>No</v>
          </cell>
          <cell r="H389" t="str">
            <v>No</v>
          </cell>
          <cell r="I389" t="str">
            <v>6 ms</v>
          </cell>
          <cell r="J389" t="str">
            <v>2020_07</v>
          </cell>
        </row>
        <row r="390">
          <cell r="B390" t="str">
            <v>EW277HDR</v>
          </cell>
          <cell r="C390" t="str">
            <v>27" 16:9</v>
          </cell>
          <cell r="D390" t="str">
            <v>1920x1080</v>
          </cell>
          <cell r="E390" t="str">
            <v>FHD</v>
          </cell>
          <cell r="F390" t="str">
            <v>VA</v>
          </cell>
          <cell r="G390" t="str">
            <v>No</v>
          </cell>
          <cell r="H390" t="str">
            <v>No</v>
          </cell>
          <cell r="I390" t="str">
            <v>4 ms</v>
          </cell>
          <cell r="J390" t="str">
            <v>2020_07</v>
          </cell>
        </row>
        <row r="391">
          <cell r="B391" t="str">
            <v>GL2460BH</v>
          </cell>
          <cell r="C391" t="str">
            <v>24" 16:9</v>
          </cell>
          <cell r="D391" t="str">
            <v>1920x1080</v>
          </cell>
          <cell r="E391" t="str">
            <v>FHD</v>
          </cell>
          <cell r="F391" t="str">
            <v>TN</v>
          </cell>
          <cell r="G391" t="str">
            <v>No</v>
          </cell>
          <cell r="H391" t="str">
            <v>No</v>
          </cell>
          <cell r="I391" t="str">
            <v>1 ms</v>
          </cell>
          <cell r="J391" t="str">
            <v>2020_07</v>
          </cell>
        </row>
        <row r="392">
          <cell r="B392" t="str">
            <v>UP2716D</v>
          </cell>
          <cell r="C392" t="str">
            <v>27" 16:9</v>
          </cell>
          <cell r="D392" t="str">
            <v>2560x1440</v>
          </cell>
          <cell r="E392" t="str">
            <v>2K</v>
          </cell>
          <cell r="F392" t="str">
            <v>IPS</v>
          </cell>
          <cell r="G392" t="str">
            <v>No</v>
          </cell>
          <cell r="H392" t="str">
            <v>No</v>
          </cell>
          <cell r="I392" t="str">
            <v>6 ms</v>
          </cell>
          <cell r="J392" t="str">
            <v>2020_07</v>
          </cell>
        </row>
        <row r="393">
          <cell r="B393" t="str">
            <v>UP3216Q</v>
          </cell>
          <cell r="C393" t="str">
            <v>31,5" 16:9</v>
          </cell>
          <cell r="D393" t="str">
            <v>3840x2160</v>
          </cell>
          <cell r="E393" t="str">
            <v>4K</v>
          </cell>
          <cell r="F393" t="str">
            <v>IPS</v>
          </cell>
          <cell r="G393" t="str">
            <v>No</v>
          </cell>
          <cell r="H393" t="str">
            <v>No</v>
          </cell>
          <cell r="I393" t="str">
            <v>6 ms</v>
          </cell>
          <cell r="J393" t="str">
            <v>2020_07</v>
          </cell>
        </row>
        <row r="394">
          <cell r="B394" t="str">
            <v>27q</v>
          </cell>
          <cell r="C394" t="str">
            <v>27" 16:9</v>
          </cell>
          <cell r="D394" t="str">
            <v>2560x1600</v>
          </cell>
          <cell r="E394" t="str">
            <v>2K</v>
          </cell>
          <cell r="F394" t="str">
            <v>TN</v>
          </cell>
          <cell r="G394" t="str">
            <v>No</v>
          </cell>
          <cell r="H394" t="str">
            <v>No</v>
          </cell>
          <cell r="I394" t="str">
            <v>2 ms</v>
          </cell>
          <cell r="J394" t="str">
            <v>2020_07</v>
          </cell>
        </row>
        <row r="395">
          <cell r="B395" t="str">
            <v>34f</v>
          </cell>
          <cell r="C395" t="str">
            <v>34" 21:9</v>
          </cell>
          <cell r="D395" t="str">
            <v>3440x1440</v>
          </cell>
          <cell r="E395" t="str">
            <v>4K</v>
          </cell>
          <cell r="F395" t="str">
            <v>IPS</v>
          </cell>
          <cell r="G395" t="str">
            <v>Yes</v>
          </cell>
          <cell r="H395" t="str">
            <v>No</v>
          </cell>
          <cell r="I395" t="str">
            <v>5 ms</v>
          </cell>
          <cell r="J395" t="str">
            <v>2020_07</v>
          </cell>
        </row>
        <row r="396">
          <cell r="B396" t="str">
            <v>E243</v>
          </cell>
          <cell r="C396" t="str">
            <v>23,8" 16:9</v>
          </cell>
          <cell r="D396" t="str">
            <v>1920x1080</v>
          </cell>
          <cell r="E396" t="str">
            <v>FHD</v>
          </cell>
          <cell r="F396" t="str">
            <v>IPS</v>
          </cell>
          <cell r="G396" t="str">
            <v>No</v>
          </cell>
          <cell r="H396" t="str">
            <v>No</v>
          </cell>
          <cell r="I396" t="str">
            <v>5 ms</v>
          </cell>
          <cell r="J396" t="str">
            <v>2020_07</v>
          </cell>
        </row>
        <row r="397">
          <cell r="B397" t="str">
            <v>E273q</v>
          </cell>
          <cell r="C397" t="str">
            <v>27" 16:9</v>
          </cell>
          <cell r="D397" t="str">
            <v>1920x1080</v>
          </cell>
          <cell r="E397" t="str">
            <v>FHD</v>
          </cell>
          <cell r="F397" t="str">
            <v>IPS</v>
          </cell>
          <cell r="G397" t="str">
            <v>No</v>
          </cell>
          <cell r="H397" t="str">
            <v>No</v>
          </cell>
          <cell r="I397" t="str">
            <v>5 ms</v>
          </cell>
          <cell r="J397" t="str">
            <v>2020_07</v>
          </cell>
        </row>
        <row r="398">
          <cell r="B398" t="str">
            <v xml:space="preserve">Pavilion Gaming 32 HDR </v>
          </cell>
          <cell r="C398" t="str">
            <v>32" 16:9</v>
          </cell>
          <cell r="D398" t="str">
            <v>2560x1440</v>
          </cell>
          <cell r="E398" t="str">
            <v>2K</v>
          </cell>
          <cell r="F398" t="str">
            <v>VA</v>
          </cell>
          <cell r="G398" t="str">
            <v>Yes</v>
          </cell>
          <cell r="H398" t="str">
            <v>No</v>
          </cell>
          <cell r="I398" t="str">
            <v>5 ms</v>
          </cell>
          <cell r="J398" t="str">
            <v>2021_06</v>
          </cell>
        </row>
        <row r="399">
          <cell r="B399" t="str">
            <v>Z27xs G3</v>
          </cell>
          <cell r="C399" t="str">
            <v>27" 16:9</v>
          </cell>
          <cell r="D399" t="str">
            <v>3840x2160</v>
          </cell>
          <cell r="E399" t="str">
            <v>4K</v>
          </cell>
          <cell r="F399" t="str">
            <v>IPS</v>
          </cell>
          <cell r="G399" t="str">
            <v>No</v>
          </cell>
          <cell r="H399" t="str">
            <v>No</v>
          </cell>
          <cell r="I399" t="str">
            <v>14 ms</v>
          </cell>
          <cell r="J399" t="str">
            <v>2021_05</v>
          </cell>
        </row>
        <row r="400">
          <cell r="B400" t="str">
            <v>E2483HS</v>
          </cell>
          <cell r="C400" t="str">
            <v>24" 16:9</v>
          </cell>
          <cell r="D400" t="str">
            <v>1920x1080</v>
          </cell>
          <cell r="E400" t="str">
            <v>FHD</v>
          </cell>
          <cell r="F400" t="str">
            <v>TN</v>
          </cell>
          <cell r="G400" t="str">
            <v>No</v>
          </cell>
          <cell r="H400" t="str">
            <v>No</v>
          </cell>
          <cell r="I400">
            <v>0</v>
          </cell>
          <cell r="J400" t="str">
            <v>2020_07</v>
          </cell>
        </row>
        <row r="401">
          <cell r="B401" t="str">
            <v>XB2283HS</v>
          </cell>
          <cell r="C401" t="str">
            <v>21,5" 16:9</v>
          </cell>
          <cell r="D401" t="str">
            <v>1920x1080</v>
          </cell>
          <cell r="E401" t="str">
            <v>FHD</v>
          </cell>
          <cell r="F401" t="str">
            <v>VA</v>
          </cell>
          <cell r="G401" t="str">
            <v>No</v>
          </cell>
          <cell r="H401" t="str">
            <v>No</v>
          </cell>
          <cell r="I401">
            <v>0</v>
          </cell>
          <cell r="J401" t="str">
            <v>2020_07</v>
          </cell>
        </row>
        <row r="402">
          <cell r="B402" t="str">
            <v>XUB2595WSU</v>
          </cell>
          <cell r="C402" t="str">
            <v>25" 16:9</v>
          </cell>
          <cell r="D402" t="str">
            <v>1920x1200</v>
          </cell>
          <cell r="E402" t="str">
            <v>FHD</v>
          </cell>
          <cell r="F402" t="str">
            <v>IPS</v>
          </cell>
          <cell r="G402" t="str">
            <v>No</v>
          </cell>
          <cell r="H402" t="str">
            <v>No</v>
          </cell>
          <cell r="I402">
            <v>0</v>
          </cell>
          <cell r="J402" t="str">
            <v>2020_07</v>
          </cell>
        </row>
        <row r="403">
          <cell r="B403" t="str">
            <v>L27i-28</v>
          </cell>
          <cell r="C403" t="str">
            <v>27" 16:9</v>
          </cell>
          <cell r="D403" t="str">
            <v>1920x1080</v>
          </cell>
          <cell r="E403" t="str">
            <v>FHD</v>
          </cell>
          <cell r="F403" t="str">
            <v>IPS</v>
          </cell>
          <cell r="G403" t="str">
            <v>No</v>
          </cell>
          <cell r="H403" t="str">
            <v>No</v>
          </cell>
          <cell r="I403">
            <v>0</v>
          </cell>
          <cell r="J403" t="str">
            <v>2020_12</v>
          </cell>
        </row>
        <row r="404">
          <cell r="B404" t="str">
            <v>P27h-10</v>
          </cell>
          <cell r="C404" t="str">
            <v>27" 16:9</v>
          </cell>
          <cell r="D404" t="str">
            <v>3840x2160</v>
          </cell>
          <cell r="E404" t="str">
            <v>4K</v>
          </cell>
          <cell r="F404" t="str">
            <v>IPS</v>
          </cell>
          <cell r="G404" t="str">
            <v>No</v>
          </cell>
          <cell r="H404" t="str">
            <v>No</v>
          </cell>
          <cell r="I404">
            <v>0</v>
          </cell>
          <cell r="J404" t="str">
            <v>2020_11</v>
          </cell>
        </row>
        <row r="405">
          <cell r="B405" t="str">
            <v>Q24i-10</v>
          </cell>
          <cell r="C405" t="str">
            <v>23,8" 16:9</v>
          </cell>
          <cell r="D405" t="str">
            <v>1920x1080</v>
          </cell>
          <cell r="E405" t="str">
            <v>FHD</v>
          </cell>
          <cell r="F405" t="str">
            <v>IPS</v>
          </cell>
          <cell r="G405" t="str">
            <v>No</v>
          </cell>
          <cell r="H405" t="str">
            <v>No</v>
          </cell>
          <cell r="I405">
            <v>0</v>
          </cell>
          <cell r="J405" t="str">
            <v>2021_03</v>
          </cell>
        </row>
        <row r="406">
          <cell r="B406" t="str">
            <v>S27i-10</v>
          </cell>
          <cell r="C406" t="str">
            <v>27" 16:9</v>
          </cell>
          <cell r="D406" t="str">
            <v>1920x1080</v>
          </cell>
          <cell r="E406" t="str">
            <v>FHD</v>
          </cell>
          <cell r="F406" t="str">
            <v>IPS</v>
          </cell>
          <cell r="G406" t="str">
            <v>No</v>
          </cell>
          <cell r="H406" t="str">
            <v>No</v>
          </cell>
          <cell r="I406">
            <v>0</v>
          </cell>
          <cell r="J406" t="str">
            <v>2020_11</v>
          </cell>
        </row>
        <row r="407">
          <cell r="B407" t="str">
            <v>T22v-10</v>
          </cell>
          <cell r="C407" t="str">
            <v>21,5" 16:9</v>
          </cell>
          <cell r="D407" t="str">
            <v>1920x1080</v>
          </cell>
          <cell r="E407" t="str">
            <v>FHD</v>
          </cell>
          <cell r="F407" t="str">
            <v>IPS</v>
          </cell>
          <cell r="G407" t="str">
            <v>No</v>
          </cell>
          <cell r="H407" t="str">
            <v>No</v>
          </cell>
          <cell r="I407">
            <v>0</v>
          </cell>
          <cell r="J407" t="str">
            <v>2020_11</v>
          </cell>
        </row>
        <row r="408">
          <cell r="B408" t="str">
            <v>22MP58D</v>
          </cell>
          <cell r="C408" t="str">
            <v>21,5" 16:9</v>
          </cell>
          <cell r="D408" t="str">
            <v>1920x1080</v>
          </cell>
          <cell r="E408" t="str">
            <v>FHD</v>
          </cell>
          <cell r="F408" t="str">
            <v>IPS</v>
          </cell>
          <cell r="G408" t="str">
            <v>No</v>
          </cell>
          <cell r="H408" t="str">
            <v>No</v>
          </cell>
          <cell r="I408" t="str">
            <v>5 ms</v>
          </cell>
          <cell r="J408" t="str">
            <v>2020_07</v>
          </cell>
        </row>
        <row r="409">
          <cell r="B409" t="str">
            <v>24MP59G-P</v>
          </cell>
          <cell r="C409" t="str">
            <v>23,8" 16:9</v>
          </cell>
          <cell r="D409" t="str">
            <v>1920x1080</v>
          </cell>
          <cell r="E409" t="str">
            <v>FHD</v>
          </cell>
          <cell r="F409" t="str">
            <v>IPS</v>
          </cell>
          <cell r="G409" t="str">
            <v>No</v>
          </cell>
          <cell r="H409" t="str">
            <v>Yes</v>
          </cell>
          <cell r="I409" t="str">
            <v>1 ms</v>
          </cell>
          <cell r="J409" t="str">
            <v>2020_07</v>
          </cell>
        </row>
        <row r="410">
          <cell r="B410" t="str">
            <v>27MK600M-W</v>
          </cell>
          <cell r="C410" t="str">
            <v>27" 16:9</v>
          </cell>
          <cell r="D410" t="str">
            <v>1920x1080</v>
          </cell>
          <cell r="E410" t="str">
            <v>FHD</v>
          </cell>
          <cell r="F410" t="str">
            <v>IPS</v>
          </cell>
          <cell r="G410" t="str">
            <v>No</v>
          </cell>
          <cell r="H410" t="str">
            <v>No</v>
          </cell>
          <cell r="I410" t="str">
            <v>5 ms</v>
          </cell>
          <cell r="J410" t="str">
            <v>2020_07</v>
          </cell>
        </row>
        <row r="411">
          <cell r="B411" t="str">
            <v>27mk600-w</v>
          </cell>
          <cell r="C411" t="str">
            <v>27" 16:9</v>
          </cell>
          <cell r="D411" t="str">
            <v>1920x1080</v>
          </cell>
          <cell r="E411" t="str">
            <v>FHD</v>
          </cell>
          <cell r="F411" t="str">
            <v>IPS</v>
          </cell>
          <cell r="G411" t="str">
            <v>No</v>
          </cell>
          <cell r="H411" t="str">
            <v>No</v>
          </cell>
          <cell r="I411" t="str">
            <v>5 ms</v>
          </cell>
          <cell r="J411" t="str">
            <v>2020_07</v>
          </cell>
        </row>
        <row r="412">
          <cell r="B412" t="str">
            <v>27ML600S</v>
          </cell>
          <cell r="C412" t="str">
            <v>27" 16:9</v>
          </cell>
          <cell r="D412" t="str">
            <v>1920x1080</v>
          </cell>
          <cell r="E412" t="str">
            <v>FHD</v>
          </cell>
          <cell r="F412" t="str">
            <v>IPS</v>
          </cell>
          <cell r="G412" t="str">
            <v>No</v>
          </cell>
          <cell r="H412" t="str">
            <v>No</v>
          </cell>
          <cell r="I412" t="str">
            <v>1 ms</v>
          </cell>
          <cell r="J412" t="str">
            <v>2020_12</v>
          </cell>
        </row>
        <row r="413">
          <cell r="B413" t="str">
            <v>29wk600-w</v>
          </cell>
          <cell r="C413" t="str">
            <v>29" 21:9</v>
          </cell>
          <cell r="D413" t="str">
            <v>2560x1080</v>
          </cell>
          <cell r="E413" t="str">
            <v>2K</v>
          </cell>
          <cell r="F413" t="str">
            <v>IPS</v>
          </cell>
          <cell r="G413" t="str">
            <v>No</v>
          </cell>
          <cell r="H413" t="str">
            <v>No</v>
          </cell>
          <cell r="I413" t="str">
            <v>5 ms</v>
          </cell>
          <cell r="J413" t="str">
            <v>2020_07</v>
          </cell>
        </row>
        <row r="414">
          <cell r="B414" t="str">
            <v>32ML600M</v>
          </cell>
          <cell r="C414" t="str">
            <v>31,5" 16:9</v>
          </cell>
          <cell r="D414" t="str">
            <v>1920x1080</v>
          </cell>
          <cell r="E414" t="str">
            <v>FHD</v>
          </cell>
          <cell r="F414" t="str">
            <v>IPS</v>
          </cell>
          <cell r="G414" t="str">
            <v>No</v>
          </cell>
          <cell r="H414" t="str">
            <v>Yes</v>
          </cell>
          <cell r="I414" t="str">
            <v>5 ms</v>
          </cell>
          <cell r="J414" t="str">
            <v>2021_05</v>
          </cell>
        </row>
        <row r="415">
          <cell r="B415" t="str">
            <v>34GL750-B</v>
          </cell>
          <cell r="C415" t="str">
            <v>34" 21:9</v>
          </cell>
          <cell r="D415" t="str">
            <v>2560x1080</v>
          </cell>
          <cell r="E415" t="str">
            <v>2K</v>
          </cell>
          <cell r="F415" t="str">
            <v>IPS</v>
          </cell>
          <cell r="G415" t="str">
            <v>Yes</v>
          </cell>
          <cell r="H415" t="str">
            <v>Yes</v>
          </cell>
          <cell r="I415" t="str">
            <v>1 ms</v>
          </cell>
          <cell r="J415" t="str">
            <v>2020_07</v>
          </cell>
        </row>
        <row r="416">
          <cell r="B416" t="str">
            <v>MAG272C</v>
          </cell>
          <cell r="C416" t="str">
            <v>27" 16:9</v>
          </cell>
          <cell r="D416" t="str">
            <v>1920x1080</v>
          </cell>
          <cell r="E416" t="str">
            <v>FHD</v>
          </cell>
          <cell r="F416" t="str">
            <v>VA</v>
          </cell>
          <cell r="G416" t="str">
            <v>Yes</v>
          </cell>
          <cell r="H416" t="str">
            <v>Yes</v>
          </cell>
          <cell r="I416" t="str">
            <v>1 ms</v>
          </cell>
          <cell r="J416" t="str">
            <v>2020_11</v>
          </cell>
        </row>
        <row r="417">
          <cell r="B417" t="str">
            <v>MAG322CQRV</v>
          </cell>
          <cell r="C417" t="str">
            <v>31,5" 16:9</v>
          </cell>
          <cell r="D417" t="str">
            <v>2560x1440</v>
          </cell>
          <cell r="E417" t="str">
            <v>2K</v>
          </cell>
          <cell r="F417" t="str">
            <v>VA</v>
          </cell>
          <cell r="G417" t="str">
            <v>Yes</v>
          </cell>
          <cell r="H417" t="str">
            <v>Yes</v>
          </cell>
          <cell r="I417" t="str">
            <v>1 ms</v>
          </cell>
          <cell r="J417" t="str">
            <v>2020_11</v>
          </cell>
        </row>
        <row r="418">
          <cell r="B418" t="str">
            <v>246V5LDSB</v>
          </cell>
          <cell r="C418" t="str">
            <v>24" 16:9</v>
          </cell>
          <cell r="D418" t="str">
            <v>1920x1080</v>
          </cell>
          <cell r="E418" t="str">
            <v>FHD</v>
          </cell>
          <cell r="F418" t="str">
            <v>TN</v>
          </cell>
          <cell r="G418" t="str">
            <v>No</v>
          </cell>
          <cell r="H418" t="str">
            <v>No</v>
          </cell>
          <cell r="I418" t="str">
            <v>1 ms</v>
          </cell>
          <cell r="J418" t="str">
            <v>2020_11</v>
          </cell>
        </row>
        <row r="419">
          <cell r="B419" t="str">
            <v>272B7QUBHEB-</v>
          </cell>
          <cell r="C419" t="str">
            <v>27" 16:9</v>
          </cell>
          <cell r="D419" t="str">
            <v>2560x1440</v>
          </cell>
          <cell r="E419" t="str">
            <v>2K</v>
          </cell>
          <cell r="F419" t="str">
            <v>IPS</v>
          </cell>
          <cell r="G419" t="str">
            <v>No</v>
          </cell>
          <cell r="H419" t="str">
            <v>No</v>
          </cell>
          <cell r="I419" t="str">
            <v>5 ms</v>
          </cell>
          <cell r="J419" t="str">
            <v>2020_11</v>
          </cell>
        </row>
        <row r="420">
          <cell r="B420" t="str">
            <v>C27G55TQWI</v>
          </cell>
          <cell r="C420" t="str">
            <v>27" 16:9</v>
          </cell>
          <cell r="D420" t="str">
            <v>2560x1440</v>
          </cell>
          <cell r="E420" t="str">
            <v>2K</v>
          </cell>
          <cell r="F420" t="str">
            <v>VA</v>
          </cell>
          <cell r="G420" t="str">
            <v>Yes</v>
          </cell>
          <cell r="H420" t="str">
            <v>Yes</v>
          </cell>
          <cell r="I420" t="str">
            <v>1 ms</v>
          </cell>
          <cell r="J420" t="str">
            <v>2021_03</v>
          </cell>
        </row>
        <row r="421">
          <cell r="B421" t="str">
            <v>C32HG70QQI</v>
          </cell>
          <cell r="C421" t="str">
            <v>31,5" 16:9</v>
          </cell>
          <cell r="D421" t="str">
            <v>2560x1440</v>
          </cell>
          <cell r="E421" t="str">
            <v>2K</v>
          </cell>
          <cell r="F421" t="str">
            <v>VA</v>
          </cell>
          <cell r="G421" t="str">
            <v>Yes</v>
          </cell>
          <cell r="H421" t="str">
            <v>Yes</v>
          </cell>
          <cell r="I421" t="str">
            <v>1 ms</v>
          </cell>
          <cell r="J421" t="str">
            <v>2020_07</v>
          </cell>
        </row>
        <row r="422">
          <cell r="B422" t="str">
            <v>LC34G55TWWIXCI</v>
          </cell>
          <cell r="C422" t="str">
            <v>34" 21:9</v>
          </cell>
          <cell r="D422" t="str">
            <v>3440x1440</v>
          </cell>
          <cell r="E422" t="str">
            <v>4K</v>
          </cell>
          <cell r="F422" t="str">
            <v>VA</v>
          </cell>
          <cell r="G422" t="str">
            <v>Yes</v>
          </cell>
          <cell r="H422" t="str">
            <v>Yes</v>
          </cell>
          <cell r="I422" t="str">
            <v>1 ms</v>
          </cell>
          <cell r="J422" t="str">
            <v>2021_02</v>
          </cell>
        </row>
        <row r="423">
          <cell r="B423" t="str">
            <v>VA2403</v>
          </cell>
          <cell r="C423" t="str">
            <v>23,6" 16:9</v>
          </cell>
          <cell r="D423" t="str">
            <v>1920x1080</v>
          </cell>
          <cell r="E423" t="str">
            <v>FHD</v>
          </cell>
          <cell r="F423" t="str">
            <v>IPS</v>
          </cell>
          <cell r="G423" t="str">
            <v>No</v>
          </cell>
          <cell r="H423" t="str">
            <v>No</v>
          </cell>
          <cell r="I423" t="str">
            <v>5 ms</v>
          </cell>
          <cell r="J423" t="str">
            <v>2020_08</v>
          </cell>
        </row>
        <row r="424">
          <cell r="B424" t="str">
            <v>XG2405</v>
          </cell>
          <cell r="C424" t="str">
            <v>23,8" 16:9</v>
          </cell>
          <cell r="D424" t="str">
            <v>1920x1080</v>
          </cell>
          <cell r="E424" t="str">
            <v>FHD</v>
          </cell>
          <cell r="F424" t="str">
            <v>IPS</v>
          </cell>
          <cell r="G424" t="str">
            <v>No</v>
          </cell>
          <cell r="H424" t="str">
            <v>Yes</v>
          </cell>
          <cell r="I424" t="str">
            <v>1 ms</v>
          </cell>
          <cell r="J424" t="str">
            <v>2020_09</v>
          </cell>
        </row>
        <row r="425">
          <cell r="B425" t="str">
            <v>19CX1Qb</v>
          </cell>
          <cell r="C425" t="str">
            <v>18,5" 16:9</v>
          </cell>
          <cell r="D425" t="str">
            <v>1366x768</v>
          </cell>
          <cell r="E425" t="str">
            <v>HD</v>
          </cell>
          <cell r="F425" t="str">
            <v>TN</v>
          </cell>
          <cell r="G425" t="str">
            <v>No</v>
          </cell>
          <cell r="H425" t="str">
            <v>No</v>
          </cell>
          <cell r="I425" t="str">
            <v>5 ms</v>
          </cell>
          <cell r="J425" t="str">
            <v>2020_07</v>
          </cell>
        </row>
        <row r="426">
          <cell r="B426" t="str">
            <v>B246HYLBWMDPR</v>
          </cell>
          <cell r="C426" t="str">
            <v>23,8" 16:9</v>
          </cell>
          <cell r="D426" t="str">
            <v>1920x1080</v>
          </cell>
          <cell r="E426" t="str">
            <v>FHD</v>
          </cell>
          <cell r="F426" t="str">
            <v>IPS</v>
          </cell>
          <cell r="G426" t="str">
            <v>No</v>
          </cell>
          <cell r="H426" t="str">
            <v>No</v>
          </cell>
          <cell r="I426" t="str">
            <v>6 ms</v>
          </cell>
          <cell r="J426" t="str">
            <v>2021_02</v>
          </cell>
        </row>
        <row r="427">
          <cell r="B427" t="str">
            <v>BE270UABMIPRUZX</v>
          </cell>
          <cell r="C427" t="str">
            <v>27" 16:9</v>
          </cell>
          <cell r="D427" t="str">
            <v>2560x1440</v>
          </cell>
          <cell r="E427" t="str">
            <v>2K</v>
          </cell>
          <cell r="F427" t="str">
            <v>IPS</v>
          </cell>
          <cell r="G427" t="str">
            <v>No</v>
          </cell>
          <cell r="H427" t="str">
            <v>No</v>
          </cell>
          <cell r="I427" t="str">
            <v>5 ms</v>
          </cell>
          <cell r="J427" t="str">
            <v>2020_07</v>
          </cell>
        </row>
        <row r="428">
          <cell r="B428" t="str">
            <v>EB550Kbmiiipx</v>
          </cell>
          <cell r="C428" t="str">
            <v>54,6" 16:9</v>
          </cell>
          <cell r="D428" t="str">
            <v>3840x2160</v>
          </cell>
          <cell r="E428" t="str">
            <v>4K</v>
          </cell>
          <cell r="F428" t="str">
            <v>IPS</v>
          </cell>
          <cell r="G428" t="str">
            <v>No</v>
          </cell>
          <cell r="H428" t="str">
            <v>No</v>
          </cell>
          <cell r="I428" t="str">
            <v>4 ms</v>
          </cell>
          <cell r="J428" t="str">
            <v>2020_07</v>
          </cell>
        </row>
        <row r="429">
          <cell r="B429" t="str">
            <v>EI491CRPbmiiipx</v>
          </cell>
          <cell r="C429" t="str">
            <v>48,9" 32:9</v>
          </cell>
          <cell r="D429" t="str">
            <v>3840x1080</v>
          </cell>
          <cell r="E429" t="str">
            <v>4K</v>
          </cell>
          <cell r="F429" t="str">
            <v>VA</v>
          </cell>
          <cell r="G429" t="str">
            <v>Yes</v>
          </cell>
          <cell r="H429" t="str">
            <v>Yes</v>
          </cell>
          <cell r="I429" t="str">
            <v>4 ms</v>
          </cell>
          <cell r="J429" t="str">
            <v>2020_08</v>
          </cell>
        </row>
        <row r="430">
          <cell r="B430" t="str">
            <v>R240Ysmipx</v>
          </cell>
          <cell r="C430" t="str">
            <v>23,8" 16:9</v>
          </cell>
          <cell r="D430" t="str">
            <v>1920x1080</v>
          </cell>
          <cell r="E430" t="str">
            <v>FHD</v>
          </cell>
          <cell r="F430" t="str">
            <v>IPS</v>
          </cell>
          <cell r="G430" t="str">
            <v>No</v>
          </cell>
          <cell r="H430" t="str">
            <v>No</v>
          </cell>
          <cell r="I430">
            <v>0</v>
          </cell>
          <cell r="J430" t="str">
            <v>2021_03</v>
          </cell>
        </row>
        <row r="431">
          <cell r="B431" t="str">
            <v>R241YBwmix</v>
          </cell>
          <cell r="C431" t="str">
            <v>23,8" 16:9</v>
          </cell>
          <cell r="D431" t="str">
            <v>1920x1080</v>
          </cell>
          <cell r="E431" t="str">
            <v>FHD</v>
          </cell>
          <cell r="F431" t="str">
            <v>IPS</v>
          </cell>
          <cell r="G431" t="str">
            <v>No</v>
          </cell>
          <cell r="H431" t="str">
            <v>No</v>
          </cell>
          <cell r="I431">
            <v>0</v>
          </cell>
          <cell r="J431" t="str">
            <v>2020_08</v>
          </cell>
        </row>
        <row r="432">
          <cell r="B432" t="str">
            <v>V246HYLbdp</v>
          </cell>
          <cell r="C432" t="str">
            <v>24" 16:9</v>
          </cell>
          <cell r="D432" t="str">
            <v>1920x1080</v>
          </cell>
          <cell r="E432" t="str">
            <v>FHD</v>
          </cell>
          <cell r="F432" t="str">
            <v>IPS</v>
          </cell>
          <cell r="G432" t="str">
            <v>No</v>
          </cell>
          <cell r="H432" t="str">
            <v>No</v>
          </cell>
          <cell r="I432" t="str">
            <v>6 ms</v>
          </cell>
          <cell r="J432" t="str">
            <v>2020_07</v>
          </cell>
        </row>
        <row r="433">
          <cell r="B433" t="str">
            <v>V276HLCbmdpx</v>
          </cell>
          <cell r="C433" t="str">
            <v>27" 16:9</v>
          </cell>
          <cell r="D433" t="str">
            <v>1920x1080</v>
          </cell>
          <cell r="E433" t="str">
            <v>FHD</v>
          </cell>
          <cell r="F433" t="str">
            <v>VA</v>
          </cell>
          <cell r="G433" t="str">
            <v>No</v>
          </cell>
          <cell r="H433" t="str">
            <v>No</v>
          </cell>
          <cell r="I433" t="str">
            <v>6 ms</v>
          </cell>
          <cell r="J433" t="str">
            <v>2020_07</v>
          </cell>
        </row>
        <row r="434">
          <cell r="B434" t="str">
            <v>XV273KPbmiipprzx</v>
          </cell>
          <cell r="C434" t="str">
            <v>27" 16:9</v>
          </cell>
          <cell r="D434" t="str">
            <v>3840x2160</v>
          </cell>
          <cell r="E434" t="str">
            <v>4K</v>
          </cell>
          <cell r="F434" t="str">
            <v>IPS</v>
          </cell>
          <cell r="G434" t="str">
            <v>No</v>
          </cell>
          <cell r="H434" t="str">
            <v>Yes</v>
          </cell>
          <cell r="I434" t="str">
            <v>1 ms</v>
          </cell>
          <cell r="J434" t="str">
            <v>2021_03</v>
          </cell>
        </row>
        <row r="435">
          <cell r="B435" t="str">
            <v>24B1XHS</v>
          </cell>
          <cell r="C435" t="str">
            <v>23,8" 16:9</v>
          </cell>
          <cell r="D435" t="str">
            <v>1920x1080</v>
          </cell>
          <cell r="E435" t="str">
            <v>FHD</v>
          </cell>
          <cell r="F435" t="str">
            <v>IPS</v>
          </cell>
          <cell r="G435" t="str">
            <v>No</v>
          </cell>
          <cell r="H435" t="str">
            <v>No</v>
          </cell>
          <cell r="I435" t="str">
            <v>5 ms</v>
          </cell>
          <cell r="J435" t="str">
            <v>2021_02</v>
          </cell>
        </row>
        <row r="436">
          <cell r="B436" t="str">
            <v>24G2-BK</v>
          </cell>
          <cell r="C436" t="str">
            <v>23,8" 16:9</v>
          </cell>
          <cell r="D436" t="str">
            <v>1920x1080</v>
          </cell>
          <cell r="E436" t="str">
            <v>FHD</v>
          </cell>
          <cell r="F436" t="str">
            <v>IPS</v>
          </cell>
          <cell r="G436" t="str">
            <v>No</v>
          </cell>
          <cell r="H436" t="str">
            <v>Yes</v>
          </cell>
          <cell r="I436" t="str">
            <v>1 ms</v>
          </cell>
          <cell r="J436" t="str">
            <v>2020_09</v>
          </cell>
        </row>
        <row r="437">
          <cell r="B437" t="str">
            <v>24G2AE-BK</v>
          </cell>
          <cell r="C437" t="str">
            <v>23,8" 16:9</v>
          </cell>
          <cell r="D437" t="str">
            <v>1920x1080</v>
          </cell>
          <cell r="E437" t="str">
            <v>FHD</v>
          </cell>
          <cell r="F437" t="str">
            <v>IPS</v>
          </cell>
          <cell r="G437" t="str">
            <v>No</v>
          </cell>
          <cell r="H437" t="str">
            <v>Yes</v>
          </cell>
          <cell r="I437" t="str">
            <v>1 ms</v>
          </cell>
          <cell r="J437" t="str">
            <v>2021_02</v>
          </cell>
        </row>
        <row r="438">
          <cell r="B438" t="str">
            <v>24G2U-BK</v>
          </cell>
          <cell r="C438" t="str">
            <v>23,8" 16:9</v>
          </cell>
          <cell r="D438" t="str">
            <v>1920x1080</v>
          </cell>
          <cell r="E438" t="str">
            <v>FHD</v>
          </cell>
          <cell r="F438" t="str">
            <v>IPS</v>
          </cell>
          <cell r="G438" t="str">
            <v>No</v>
          </cell>
          <cell r="H438" t="str">
            <v>Yes</v>
          </cell>
          <cell r="I438" t="str">
            <v>1 ms</v>
          </cell>
          <cell r="J438" t="str">
            <v>2020_07</v>
          </cell>
        </row>
        <row r="439">
          <cell r="B439" t="str">
            <v>24G2U5-BK</v>
          </cell>
          <cell r="C439" t="str">
            <v>23,8" 16:9</v>
          </cell>
          <cell r="D439" t="str">
            <v>1920x1080</v>
          </cell>
          <cell r="E439" t="str">
            <v>FHD</v>
          </cell>
          <cell r="F439" t="str">
            <v>IPS</v>
          </cell>
          <cell r="G439" t="str">
            <v>No</v>
          </cell>
          <cell r="H439" t="str">
            <v>Yes</v>
          </cell>
          <cell r="I439" t="str">
            <v>1 ms</v>
          </cell>
          <cell r="J439" t="str">
            <v>2020_07</v>
          </cell>
        </row>
        <row r="440">
          <cell r="B440" t="str">
            <v>27G2-BK</v>
          </cell>
          <cell r="C440" t="str">
            <v>27" 16:9</v>
          </cell>
          <cell r="D440" t="str">
            <v>1920x1080</v>
          </cell>
          <cell r="E440" t="str">
            <v>FHD</v>
          </cell>
          <cell r="F440" t="str">
            <v>IPS</v>
          </cell>
          <cell r="G440" t="str">
            <v>No</v>
          </cell>
          <cell r="H440" t="str">
            <v>Yes</v>
          </cell>
          <cell r="I440" t="str">
            <v>1 ms</v>
          </cell>
          <cell r="J440" t="str">
            <v>2020_10</v>
          </cell>
        </row>
        <row r="441">
          <cell r="B441" t="str">
            <v>27G2AE-BK</v>
          </cell>
          <cell r="C441" t="str">
            <v>27" 16:9</v>
          </cell>
          <cell r="D441" t="str">
            <v>1920x1080</v>
          </cell>
          <cell r="E441" t="str">
            <v>FHD</v>
          </cell>
          <cell r="F441" t="str">
            <v>IPS</v>
          </cell>
          <cell r="G441" t="str">
            <v>No</v>
          </cell>
          <cell r="H441" t="str">
            <v>Yes</v>
          </cell>
          <cell r="I441" t="str">
            <v>1 ms</v>
          </cell>
          <cell r="J441" t="str">
            <v>2021_06</v>
          </cell>
        </row>
        <row r="442">
          <cell r="B442" t="str">
            <v>27G2U-BK</v>
          </cell>
          <cell r="C442" t="str">
            <v>27" 16:9</v>
          </cell>
          <cell r="D442" t="str">
            <v>1920x1080</v>
          </cell>
          <cell r="E442" t="str">
            <v>FHD</v>
          </cell>
          <cell r="F442" t="str">
            <v>IPS</v>
          </cell>
          <cell r="G442" t="str">
            <v>No</v>
          </cell>
          <cell r="H442" t="str">
            <v>Yes</v>
          </cell>
          <cell r="I442" t="str">
            <v>1 ms</v>
          </cell>
          <cell r="J442" t="str">
            <v>2020_07</v>
          </cell>
        </row>
        <row r="443">
          <cell r="B443" t="str">
            <v>27G2U5-BK</v>
          </cell>
          <cell r="C443" t="str">
            <v>27" 16:9</v>
          </cell>
          <cell r="D443" t="str">
            <v>1920x1080</v>
          </cell>
          <cell r="E443" t="str">
            <v>FHD</v>
          </cell>
          <cell r="F443" t="str">
            <v>IPS</v>
          </cell>
          <cell r="G443" t="str">
            <v>No</v>
          </cell>
          <cell r="H443" t="str">
            <v>Yes</v>
          </cell>
          <cell r="I443" t="str">
            <v>1 ms</v>
          </cell>
          <cell r="J443" t="str">
            <v>2020_07</v>
          </cell>
        </row>
        <row r="444">
          <cell r="B444" t="str">
            <v>AG271QG</v>
          </cell>
          <cell r="C444" t="str">
            <v>27" 16:9</v>
          </cell>
          <cell r="D444" t="str">
            <v>2560x1440</v>
          </cell>
          <cell r="E444" t="str">
            <v>2K</v>
          </cell>
          <cell r="F444" t="str">
            <v>IPS</v>
          </cell>
          <cell r="G444" t="str">
            <v>No</v>
          </cell>
          <cell r="H444" t="str">
            <v>Yes</v>
          </cell>
          <cell r="I444" t="str">
            <v>4 ms</v>
          </cell>
          <cell r="J444" t="str">
            <v>2020_07</v>
          </cell>
        </row>
        <row r="445">
          <cell r="B445" t="str">
            <v>C24G2AE-BK</v>
          </cell>
          <cell r="C445" t="str">
            <v>23,6" 16:9</v>
          </cell>
          <cell r="D445" t="str">
            <v>1920x1080</v>
          </cell>
          <cell r="E445" t="str">
            <v>FHD</v>
          </cell>
          <cell r="F445" t="str">
            <v>VA</v>
          </cell>
          <cell r="G445" t="str">
            <v>Yes</v>
          </cell>
          <cell r="H445" t="str">
            <v>Yes</v>
          </cell>
          <cell r="I445" t="str">
            <v>1 ms</v>
          </cell>
          <cell r="J445" t="str">
            <v>2020_11</v>
          </cell>
        </row>
        <row r="446">
          <cell r="B446" t="str">
            <v>C24G2U-BK</v>
          </cell>
          <cell r="C446" t="str">
            <v>23,6" 16:9</v>
          </cell>
          <cell r="D446" t="str">
            <v>1920x1080</v>
          </cell>
          <cell r="E446" t="str">
            <v>FHD</v>
          </cell>
          <cell r="F446" t="str">
            <v>VA</v>
          </cell>
          <cell r="G446" t="str">
            <v>Yes</v>
          </cell>
          <cell r="H446" t="str">
            <v>Yes</v>
          </cell>
          <cell r="I446" t="str">
            <v>1 ms</v>
          </cell>
          <cell r="J446" t="str">
            <v>2020_11</v>
          </cell>
        </row>
        <row r="447">
          <cell r="B447" t="str">
            <v>C27G2AE-BK</v>
          </cell>
          <cell r="C447" t="str">
            <v>27" 16:9</v>
          </cell>
          <cell r="D447" t="str">
            <v>1920x1080</v>
          </cell>
          <cell r="E447" t="str">
            <v>FHD</v>
          </cell>
          <cell r="F447" t="str">
            <v>VA</v>
          </cell>
          <cell r="G447" t="str">
            <v>Yes</v>
          </cell>
          <cell r="H447" t="str">
            <v>Yes</v>
          </cell>
          <cell r="I447" t="str">
            <v>1 ms</v>
          </cell>
          <cell r="J447" t="str">
            <v>2020_11</v>
          </cell>
        </row>
        <row r="448">
          <cell r="B448" t="str">
            <v>C27G2U-BK</v>
          </cell>
          <cell r="C448" t="str">
            <v>27" 16:9</v>
          </cell>
          <cell r="D448" t="str">
            <v>1920x1080</v>
          </cell>
          <cell r="E448" t="str">
            <v>FHD</v>
          </cell>
          <cell r="F448" t="str">
            <v>IPS</v>
          </cell>
          <cell r="G448" t="str">
            <v>Yes</v>
          </cell>
          <cell r="H448" t="str">
            <v>Yes</v>
          </cell>
          <cell r="I448" t="str">
            <v>5 ms</v>
          </cell>
          <cell r="J448" t="str">
            <v>2020_11</v>
          </cell>
        </row>
        <row r="449">
          <cell r="B449" t="str">
            <v>C27G2ZE-BK</v>
          </cell>
          <cell r="C449" t="str">
            <v>27" 16:9</v>
          </cell>
          <cell r="D449" t="str">
            <v>1920x1080</v>
          </cell>
          <cell r="E449" t="str">
            <v>FHD</v>
          </cell>
          <cell r="F449" t="str">
            <v>VA</v>
          </cell>
          <cell r="G449" t="str">
            <v>Yes</v>
          </cell>
          <cell r="H449" t="str">
            <v>Yes</v>
          </cell>
          <cell r="I449" t="str">
            <v>1 ms</v>
          </cell>
          <cell r="J449" t="str">
            <v>2020_09</v>
          </cell>
        </row>
        <row r="450">
          <cell r="B450" t="str">
            <v>C27G2ZU-BK</v>
          </cell>
          <cell r="C450" t="str">
            <v>27" 16:9</v>
          </cell>
          <cell r="D450" t="str">
            <v>1920x1080</v>
          </cell>
          <cell r="E450" t="str">
            <v>FHD</v>
          </cell>
          <cell r="F450" t="str">
            <v>VA</v>
          </cell>
          <cell r="G450" t="str">
            <v>Yes</v>
          </cell>
          <cell r="H450" t="str">
            <v>Yes</v>
          </cell>
          <cell r="I450" t="str">
            <v>1 ms</v>
          </cell>
          <cell r="J450" t="str">
            <v>2020_09</v>
          </cell>
        </row>
        <row r="451">
          <cell r="B451" t="str">
            <v>C32G2AE-BK</v>
          </cell>
          <cell r="C451" t="str">
            <v>31,5" 16:9</v>
          </cell>
          <cell r="D451" t="str">
            <v>1920x1080</v>
          </cell>
          <cell r="E451" t="str">
            <v>FHD</v>
          </cell>
          <cell r="F451" t="str">
            <v>VA</v>
          </cell>
          <cell r="G451" t="str">
            <v>Yes</v>
          </cell>
          <cell r="H451" t="str">
            <v>Yes</v>
          </cell>
          <cell r="I451" t="str">
            <v>1 ms</v>
          </cell>
          <cell r="J451" t="str">
            <v>2021_01</v>
          </cell>
        </row>
        <row r="452">
          <cell r="B452" t="str">
            <v>C32G2ZE-BK</v>
          </cell>
          <cell r="C452" t="str">
            <v>31,5" 16:9</v>
          </cell>
          <cell r="D452" t="str">
            <v>1920x1080</v>
          </cell>
          <cell r="E452" t="str">
            <v>FHD</v>
          </cell>
          <cell r="F452" t="str">
            <v>VA</v>
          </cell>
          <cell r="G452" t="str">
            <v>Yes</v>
          </cell>
          <cell r="H452" t="str">
            <v>Yes</v>
          </cell>
          <cell r="I452" t="str">
            <v>1 ms</v>
          </cell>
          <cell r="J452" t="str">
            <v>2020_11</v>
          </cell>
        </row>
        <row r="453">
          <cell r="B453" t="str">
            <v>CQ27G2U-BK</v>
          </cell>
          <cell r="C453" t="str">
            <v>27" 16:9</v>
          </cell>
          <cell r="D453" t="str">
            <v>2560x1440</v>
          </cell>
          <cell r="E453" t="str">
            <v>2K</v>
          </cell>
          <cell r="F453" t="str">
            <v>VA</v>
          </cell>
          <cell r="G453" t="str">
            <v>Yes</v>
          </cell>
          <cell r="H453" t="str">
            <v>Yes</v>
          </cell>
          <cell r="I453" t="str">
            <v>1 ms</v>
          </cell>
          <cell r="J453" t="str">
            <v>2021_04</v>
          </cell>
        </row>
        <row r="454">
          <cell r="B454" t="str">
            <v>CQ32G2SE-BK</v>
          </cell>
          <cell r="C454" t="str">
            <v>31,5" 16:9</v>
          </cell>
          <cell r="D454" t="str">
            <v>2560x1440</v>
          </cell>
          <cell r="E454" t="str">
            <v>2K</v>
          </cell>
          <cell r="F454" t="str">
            <v>VA</v>
          </cell>
          <cell r="G454" t="str">
            <v>Yes</v>
          </cell>
          <cell r="H454" t="str">
            <v>Yes</v>
          </cell>
          <cell r="I454" t="str">
            <v>1 ms</v>
          </cell>
          <cell r="J454" t="str">
            <v>2021_01</v>
          </cell>
        </row>
        <row r="455">
          <cell r="B455" t="str">
            <v>CU34G2-BK</v>
          </cell>
          <cell r="C455" t="str">
            <v>34" 21:9</v>
          </cell>
          <cell r="D455" t="str">
            <v>3440x1440</v>
          </cell>
          <cell r="E455" t="str">
            <v>4K</v>
          </cell>
          <cell r="F455" t="str">
            <v>VA</v>
          </cell>
          <cell r="G455" t="str">
            <v>Yes</v>
          </cell>
          <cell r="H455" t="str">
            <v>Yes</v>
          </cell>
          <cell r="I455" t="str">
            <v>4 ms</v>
          </cell>
          <cell r="J455" t="str">
            <v>2020_07</v>
          </cell>
        </row>
        <row r="456">
          <cell r="B456" t="str">
            <v>CU34G2X-BK</v>
          </cell>
          <cell r="C456" t="str">
            <v>34" 21:9</v>
          </cell>
          <cell r="D456" t="str">
            <v>3440x1440</v>
          </cell>
          <cell r="E456" t="str">
            <v>4K</v>
          </cell>
          <cell r="F456" t="str">
            <v>VA</v>
          </cell>
          <cell r="G456" t="str">
            <v>Yes</v>
          </cell>
          <cell r="H456" t="str">
            <v>Yes</v>
          </cell>
          <cell r="I456" t="str">
            <v>4 ms</v>
          </cell>
          <cell r="J456" t="str">
            <v>2020_07</v>
          </cell>
        </row>
        <row r="457">
          <cell r="B457" t="str">
            <v>E2475SWJ</v>
          </cell>
          <cell r="C457" t="str">
            <v>23,6" 16:9</v>
          </cell>
          <cell r="D457" t="str">
            <v>1920x1080</v>
          </cell>
          <cell r="E457" t="str">
            <v>FHD</v>
          </cell>
          <cell r="F457" t="str">
            <v>TN</v>
          </cell>
          <cell r="G457" t="str">
            <v>No</v>
          </cell>
          <cell r="H457" t="str">
            <v>No</v>
          </cell>
          <cell r="I457" t="str">
            <v>2 ms</v>
          </cell>
          <cell r="J457" t="str">
            <v>2020_07</v>
          </cell>
        </row>
        <row r="458">
          <cell r="B458" t="str">
            <v>E2775SJ</v>
          </cell>
          <cell r="C458" t="str">
            <v>27" 16:9</v>
          </cell>
          <cell r="D458" t="str">
            <v>1920x1080</v>
          </cell>
          <cell r="E458" t="str">
            <v>FHD</v>
          </cell>
          <cell r="F458" t="str">
            <v>TN</v>
          </cell>
          <cell r="G458" t="str">
            <v>No</v>
          </cell>
          <cell r="H458" t="str">
            <v>No</v>
          </cell>
          <cell r="I458" t="str">
            <v>2 ms</v>
          </cell>
          <cell r="J458" t="str">
            <v>2020_07</v>
          </cell>
        </row>
        <row r="459">
          <cell r="B459" t="str">
            <v>Q27G2U-BK</v>
          </cell>
          <cell r="C459" t="str">
            <v>27" 16:9</v>
          </cell>
          <cell r="D459" t="str">
            <v>2560x1440</v>
          </cell>
          <cell r="E459" t="str">
            <v>2K</v>
          </cell>
          <cell r="F459" t="str">
            <v>VA</v>
          </cell>
          <cell r="G459" t="str">
            <v>No</v>
          </cell>
          <cell r="H459" t="str">
            <v>Yes</v>
          </cell>
          <cell r="I459" t="str">
            <v>1 ms</v>
          </cell>
          <cell r="J459" t="str">
            <v>2020_07</v>
          </cell>
        </row>
        <row r="460">
          <cell r="B460" t="str">
            <v>U28G2AE-BK</v>
          </cell>
          <cell r="C460" t="str">
            <v>28" 16:9</v>
          </cell>
          <cell r="D460" t="str">
            <v>3840x2160</v>
          </cell>
          <cell r="E460" t="str">
            <v>4K</v>
          </cell>
          <cell r="F460" t="str">
            <v>TN</v>
          </cell>
          <cell r="G460" t="str">
            <v>No</v>
          </cell>
          <cell r="H460" t="str">
            <v>No</v>
          </cell>
          <cell r="I460" t="str">
            <v>1 ms</v>
          </cell>
          <cell r="J460" t="str">
            <v>2021_01</v>
          </cell>
        </row>
        <row r="461">
          <cell r="B461" t="str">
            <v>X24P1-GR</v>
          </cell>
          <cell r="C461" t="str">
            <v>24" 16:10</v>
          </cell>
          <cell r="D461" t="str">
            <v>1920x1200</v>
          </cell>
          <cell r="E461" t="str">
            <v>FHD</v>
          </cell>
          <cell r="F461" t="str">
            <v>IPS</v>
          </cell>
          <cell r="G461" t="str">
            <v>No</v>
          </cell>
          <cell r="H461" t="str">
            <v>No</v>
          </cell>
          <cell r="I461" t="str">
            <v>4 ms</v>
          </cell>
          <cell r="J461" t="str">
            <v>2021_07</v>
          </cell>
        </row>
        <row r="462">
          <cell r="B462" t="str">
            <v>BE249QLBH</v>
          </cell>
          <cell r="C462" t="str">
            <v>23,8" 16:9</v>
          </cell>
          <cell r="D462" t="str">
            <v>1920x1080</v>
          </cell>
          <cell r="E462" t="str">
            <v>FHD</v>
          </cell>
          <cell r="F462" t="str">
            <v>IPS</v>
          </cell>
          <cell r="G462" t="str">
            <v>No</v>
          </cell>
          <cell r="H462" t="str">
            <v>No</v>
          </cell>
          <cell r="I462" t="str">
            <v>5 ms</v>
          </cell>
          <cell r="J462" t="str">
            <v>2020_07</v>
          </cell>
        </row>
        <row r="463">
          <cell r="B463" t="str">
            <v>MG248QE</v>
          </cell>
          <cell r="C463" t="str">
            <v>24" 16:9</v>
          </cell>
          <cell r="D463" t="str">
            <v>1920x1080</v>
          </cell>
          <cell r="E463" t="str">
            <v>FHD</v>
          </cell>
          <cell r="F463" t="str">
            <v>TN</v>
          </cell>
          <cell r="G463" t="str">
            <v>No</v>
          </cell>
          <cell r="H463" t="str">
            <v>Yes</v>
          </cell>
          <cell r="I463" t="str">
            <v>1 ms</v>
          </cell>
          <cell r="J463" t="str">
            <v>2020_07</v>
          </cell>
        </row>
        <row r="464">
          <cell r="B464" t="str">
            <v>MX38VC</v>
          </cell>
          <cell r="C464" t="str">
            <v>37,5" 24:10</v>
          </cell>
          <cell r="D464" t="str">
            <v>3840x1600</v>
          </cell>
          <cell r="E464" t="str">
            <v>4K</v>
          </cell>
          <cell r="F464" t="str">
            <v>IPS</v>
          </cell>
          <cell r="G464" t="str">
            <v>Yes</v>
          </cell>
          <cell r="H464" t="str">
            <v>No</v>
          </cell>
          <cell r="I464" t="str">
            <v>5 ms</v>
          </cell>
          <cell r="J464" t="str">
            <v>2020_07</v>
          </cell>
        </row>
        <row r="465">
          <cell r="B465" t="str">
            <v>PB328Q</v>
          </cell>
          <cell r="C465" t="str">
            <v>31,5" 16:9</v>
          </cell>
          <cell r="D465" t="str">
            <v>3840x2160</v>
          </cell>
          <cell r="E465" t="str">
            <v>4K</v>
          </cell>
          <cell r="F465" t="str">
            <v>VA</v>
          </cell>
          <cell r="G465" t="str">
            <v>No</v>
          </cell>
          <cell r="H465" t="str">
            <v>No</v>
          </cell>
          <cell r="I465" t="str">
            <v>4 ms</v>
          </cell>
          <cell r="J465" t="str">
            <v>2020_07</v>
          </cell>
        </row>
        <row r="466">
          <cell r="B466" t="str">
            <v>VP249HR</v>
          </cell>
          <cell r="C466" t="str">
            <v>23,8" 16:9</v>
          </cell>
          <cell r="D466" t="str">
            <v>1920x1080</v>
          </cell>
          <cell r="E466" t="str">
            <v>FHD</v>
          </cell>
          <cell r="F466" t="str">
            <v>IPS</v>
          </cell>
          <cell r="G466" t="str">
            <v>No</v>
          </cell>
          <cell r="H466" t="str">
            <v>No</v>
          </cell>
          <cell r="I466" t="str">
            <v>5 ms</v>
          </cell>
          <cell r="J466" t="str">
            <v>2020_07</v>
          </cell>
        </row>
        <row r="467">
          <cell r="B467" t="str">
            <v>VP278QG</v>
          </cell>
          <cell r="C467" t="str">
            <v>27" 16:9</v>
          </cell>
          <cell r="D467" t="str">
            <v>1920x1080</v>
          </cell>
          <cell r="E467" t="str">
            <v>FHD</v>
          </cell>
          <cell r="F467" t="str">
            <v>TN</v>
          </cell>
          <cell r="G467" t="str">
            <v>No</v>
          </cell>
          <cell r="H467" t="str">
            <v>Yes</v>
          </cell>
          <cell r="I467" t="str">
            <v>1 ms</v>
          </cell>
          <cell r="J467" t="str">
            <v>2020_07</v>
          </cell>
        </row>
        <row r="468">
          <cell r="B468" t="str">
            <v>EW2775ZH</v>
          </cell>
          <cell r="C468" t="str">
            <v>27" 16:9</v>
          </cell>
          <cell r="D468" t="str">
            <v>1920x1080</v>
          </cell>
          <cell r="E468" t="str">
            <v>FHD</v>
          </cell>
          <cell r="F468" t="str">
            <v>VA</v>
          </cell>
          <cell r="G468" t="str">
            <v>No</v>
          </cell>
          <cell r="H468" t="str">
            <v>No</v>
          </cell>
          <cell r="I468" t="str">
            <v>4 ms</v>
          </cell>
          <cell r="J468" t="str">
            <v>2020_07</v>
          </cell>
        </row>
        <row r="469">
          <cell r="B469" t="str">
            <v>RL2460S</v>
          </cell>
          <cell r="C469" t="str">
            <v>24" 16:9</v>
          </cell>
          <cell r="D469" t="str">
            <v>1920x1080</v>
          </cell>
          <cell r="E469" t="str">
            <v>FHD</v>
          </cell>
          <cell r="F469" t="str">
            <v>TN</v>
          </cell>
          <cell r="G469" t="str">
            <v>No</v>
          </cell>
          <cell r="H469" t="str">
            <v>Yes</v>
          </cell>
          <cell r="I469" t="str">
            <v>1 ms</v>
          </cell>
          <cell r="J469" t="str">
            <v>2020_07</v>
          </cell>
        </row>
        <row r="470">
          <cell r="B470" t="str">
            <v>XL2546S</v>
          </cell>
          <cell r="C470" t="str">
            <v>25" 16:9</v>
          </cell>
          <cell r="D470" t="str">
            <v>1920x1080</v>
          </cell>
          <cell r="E470" t="str">
            <v>FHD</v>
          </cell>
          <cell r="F470" t="str">
            <v>TN</v>
          </cell>
          <cell r="G470" t="str">
            <v>No</v>
          </cell>
          <cell r="H470" t="str">
            <v>Yes</v>
          </cell>
          <cell r="I470" t="str">
            <v>1 ms</v>
          </cell>
          <cell r="J470" t="str">
            <v>2021_07</v>
          </cell>
        </row>
        <row r="471">
          <cell r="B471" t="str">
            <v>AW2720HF</v>
          </cell>
          <cell r="C471" t="str">
            <v>27" 16:9</v>
          </cell>
          <cell r="D471" t="str">
            <v>1920x1080</v>
          </cell>
          <cell r="E471" t="str">
            <v>FHD</v>
          </cell>
          <cell r="F471" t="str">
            <v>IPS</v>
          </cell>
          <cell r="G471" t="str">
            <v>No</v>
          </cell>
          <cell r="H471" t="str">
            <v>Yes</v>
          </cell>
          <cell r="I471" t="str">
            <v>1 ms</v>
          </cell>
          <cell r="J471" t="str">
            <v>2020_07</v>
          </cell>
        </row>
        <row r="472">
          <cell r="B472" t="str">
            <v>E1920H</v>
          </cell>
          <cell r="C472" t="str">
            <v>18,5" 16:9</v>
          </cell>
          <cell r="D472" t="str">
            <v>1366x768</v>
          </cell>
          <cell r="E472" t="str">
            <v>HD</v>
          </cell>
          <cell r="F472" t="str">
            <v>TN</v>
          </cell>
          <cell r="G472" t="str">
            <v>No</v>
          </cell>
          <cell r="H472" t="str">
            <v>No</v>
          </cell>
          <cell r="I472" t="str">
            <v>5 ms</v>
          </cell>
          <cell r="J472" t="str">
            <v>2020_07</v>
          </cell>
        </row>
        <row r="473">
          <cell r="B473" t="str">
            <v>S2721DGF</v>
          </cell>
          <cell r="C473" t="str">
            <v>27" 16:9</v>
          </cell>
          <cell r="D473" t="str">
            <v>2560x1440</v>
          </cell>
          <cell r="E473" t="str">
            <v>2K</v>
          </cell>
          <cell r="F473" t="str">
            <v>IPS</v>
          </cell>
          <cell r="G473" t="str">
            <v>No</v>
          </cell>
          <cell r="H473" t="str">
            <v>Yes</v>
          </cell>
          <cell r="I473" t="str">
            <v>1 ms</v>
          </cell>
          <cell r="J473" t="str">
            <v>2020_09</v>
          </cell>
        </row>
        <row r="474">
          <cell r="B474" t="str">
            <v>U3419W</v>
          </cell>
          <cell r="C474" t="str">
            <v>34" 21:9</v>
          </cell>
          <cell r="D474" t="str">
            <v>3440x1440</v>
          </cell>
          <cell r="E474" t="str">
            <v>4K</v>
          </cell>
          <cell r="F474" t="str">
            <v>IPS</v>
          </cell>
          <cell r="G474" t="str">
            <v>Yes</v>
          </cell>
          <cell r="H474" t="str">
            <v>No</v>
          </cell>
          <cell r="I474" t="str">
            <v>5 ms</v>
          </cell>
          <cell r="J474" t="str">
            <v>2020_07</v>
          </cell>
        </row>
        <row r="475">
          <cell r="B475" t="str">
            <v>24o</v>
          </cell>
          <cell r="C475" t="str">
            <v>24" 16:9</v>
          </cell>
          <cell r="D475" t="str">
            <v>1920x1080</v>
          </cell>
          <cell r="E475" t="str">
            <v>FHD</v>
          </cell>
          <cell r="F475" t="str">
            <v>TN</v>
          </cell>
          <cell r="G475" t="str">
            <v>No</v>
          </cell>
          <cell r="H475" t="str">
            <v>Yes</v>
          </cell>
          <cell r="I475" t="str">
            <v>2 ms</v>
          </cell>
          <cell r="J475" t="str">
            <v>2020_07</v>
          </cell>
        </row>
        <row r="476">
          <cell r="B476" t="str">
            <v>P244</v>
          </cell>
          <cell r="C476" t="str">
            <v>24" 16:9</v>
          </cell>
          <cell r="D476" t="str">
            <v>1920x1080</v>
          </cell>
          <cell r="E476" t="str">
            <v>FHD</v>
          </cell>
          <cell r="F476" t="str">
            <v>VA</v>
          </cell>
          <cell r="G476" t="str">
            <v>No</v>
          </cell>
          <cell r="H476" t="str">
            <v>No</v>
          </cell>
          <cell r="I476" t="str">
            <v>5 ms</v>
          </cell>
          <cell r="J476" t="str">
            <v>2020_07</v>
          </cell>
        </row>
        <row r="477">
          <cell r="B477" t="str">
            <v>V19 HD</v>
          </cell>
          <cell r="C477" t="str">
            <v>18,5" 16:9</v>
          </cell>
          <cell r="D477" t="str">
            <v>1366x768</v>
          </cell>
          <cell r="E477" t="str">
            <v>HD</v>
          </cell>
          <cell r="F477" t="str">
            <v>TN</v>
          </cell>
          <cell r="G477" t="str">
            <v>No</v>
          </cell>
          <cell r="H477" t="str">
            <v>No</v>
          </cell>
          <cell r="I477">
            <v>0</v>
          </cell>
          <cell r="J477" t="str">
            <v>2020_12</v>
          </cell>
        </row>
        <row r="478">
          <cell r="B478" t="str">
            <v>VH240a</v>
          </cell>
          <cell r="C478" t="str">
            <v>23,8" 16:9</v>
          </cell>
          <cell r="D478" t="str">
            <v>1920x1080</v>
          </cell>
          <cell r="E478" t="str">
            <v>FHD</v>
          </cell>
          <cell r="F478" t="str">
            <v>TN</v>
          </cell>
          <cell r="G478" t="str">
            <v>No</v>
          </cell>
          <cell r="H478" t="str">
            <v>No</v>
          </cell>
          <cell r="I478" t="str">
            <v>5 ms</v>
          </cell>
          <cell r="J478" t="str">
            <v>2020_07</v>
          </cell>
        </row>
        <row r="479">
          <cell r="B479" t="str">
            <v>Z24f</v>
          </cell>
          <cell r="C479" t="str">
            <v>24" 16:10</v>
          </cell>
          <cell r="D479" t="str">
            <v>1920x1200</v>
          </cell>
          <cell r="E479" t="str">
            <v>FHD</v>
          </cell>
          <cell r="F479" t="str">
            <v>IPS</v>
          </cell>
          <cell r="G479" t="str">
            <v>No</v>
          </cell>
          <cell r="H479" t="str">
            <v>No</v>
          </cell>
          <cell r="I479" t="str">
            <v>5 ms</v>
          </cell>
          <cell r="J479" t="str">
            <v>2021_02</v>
          </cell>
        </row>
        <row r="480">
          <cell r="B480" t="str">
            <v>Z24i G2</v>
          </cell>
          <cell r="C480" t="str">
            <v>24" 16:10</v>
          </cell>
          <cell r="D480" t="str">
            <v>1920x1200</v>
          </cell>
          <cell r="E480" t="str">
            <v>FHD</v>
          </cell>
          <cell r="F480" t="str">
            <v>IPS</v>
          </cell>
          <cell r="G480" t="str">
            <v>No</v>
          </cell>
          <cell r="H480" t="str">
            <v>No</v>
          </cell>
          <cell r="I480" t="str">
            <v>5 ms</v>
          </cell>
          <cell r="J480" t="str">
            <v>2020_07</v>
          </cell>
        </row>
        <row r="481">
          <cell r="B481" t="str">
            <v>Z24x G2</v>
          </cell>
          <cell r="C481" t="str">
            <v>24" 16:10</v>
          </cell>
          <cell r="D481" t="str">
            <v>1920x1200</v>
          </cell>
          <cell r="E481" t="str">
            <v>FHD</v>
          </cell>
          <cell r="F481" t="str">
            <v>IPS</v>
          </cell>
          <cell r="G481" t="str">
            <v>No</v>
          </cell>
          <cell r="H481" t="str">
            <v>No</v>
          </cell>
          <cell r="I481">
            <v>0</v>
          </cell>
          <cell r="J481" t="str">
            <v>2020_07</v>
          </cell>
        </row>
        <row r="482">
          <cell r="B482" t="str">
            <v>E2482HS</v>
          </cell>
          <cell r="C482" t="str">
            <v>24" 16:9</v>
          </cell>
          <cell r="D482" t="str">
            <v>1920x1080</v>
          </cell>
          <cell r="E482" t="str">
            <v>FHD</v>
          </cell>
          <cell r="F482" t="str">
            <v>TN</v>
          </cell>
          <cell r="G482" t="str">
            <v>No</v>
          </cell>
          <cell r="H482" t="str">
            <v>No</v>
          </cell>
          <cell r="I482">
            <v>0</v>
          </cell>
          <cell r="J482" t="str">
            <v>2020_07</v>
          </cell>
        </row>
        <row r="483">
          <cell r="B483" t="str">
            <v>E2483HSU</v>
          </cell>
          <cell r="C483" t="str">
            <v>24" 16:9</v>
          </cell>
          <cell r="D483" t="str">
            <v>1920x1080</v>
          </cell>
          <cell r="E483" t="str">
            <v>FHD</v>
          </cell>
          <cell r="F483" t="str">
            <v>TN</v>
          </cell>
          <cell r="G483" t="str">
            <v>No</v>
          </cell>
          <cell r="H483" t="str">
            <v>No</v>
          </cell>
          <cell r="I483">
            <v>0</v>
          </cell>
          <cell r="J483" t="str">
            <v>2020_07</v>
          </cell>
        </row>
        <row r="484">
          <cell r="B484" t="str">
            <v>GB2530HSU</v>
          </cell>
          <cell r="C484" t="str">
            <v>25" 16:9</v>
          </cell>
          <cell r="D484" t="str">
            <v>1920x1080</v>
          </cell>
          <cell r="E484" t="str">
            <v>FHD</v>
          </cell>
          <cell r="F484" t="str">
            <v>TN</v>
          </cell>
          <cell r="G484" t="str">
            <v>No</v>
          </cell>
          <cell r="H484" t="str">
            <v>Yes</v>
          </cell>
          <cell r="I484" t="str">
            <v>1 ms</v>
          </cell>
          <cell r="J484" t="str">
            <v>2020_07</v>
          </cell>
        </row>
        <row r="485">
          <cell r="B485" t="str">
            <v>Creator Extreme 27</v>
          </cell>
          <cell r="C485" t="str">
            <v>27" 16:9</v>
          </cell>
          <cell r="D485" t="str">
            <v>3840x2160</v>
          </cell>
          <cell r="E485" t="str">
            <v>4K</v>
          </cell>
          <cell r="F485" t="str">
            <v>IPS</v>
          </cell>
          <cell r="G485" t="str">
            <v>No</v>
          </cell>
          <cell r="H485" t="str">
            <v>No</v>
          </cell>
          <cell r="I485" t="str">
            <v>4 ms</v>
          </cell>
          <cell r="J485" t="str">
            <v>2021_07</v>
          </cell>
        </row>
        <row r="486">
          <cell r="B486" t="str">
            <v>E22-20</v>
          </cell>
          <cell r="C486" t="str">
            <v>21,5" 16:9</v>
          </cell>
          <cell r="D486" t="str">
            <v>1920x1080</v>
          </cell>
          <cell r="E486" t="str">
            <v>FHD</v>
          </cell>
          <cell r="F486" t="str">
            <v>IPS</v>
          </cell>
          <cell r="G486" t="str">
            <v>No</v>
          </cell>
          <cell r="H486" t="str">
            <v>No</v>
          </cell>
          <cell r="I486">
            <v>0</v>
          </cell>
          <cell r="J486" t="str">
            <v>2020_11</v>
          </cell>
        </row>
        <row r="487">
          <cell r="B487" t="str">
            <v>32MN500M</v>
          </cell>
          <cell r="C487" t="str">
            <v>31,5" 16:9</v>
          </cell>
          <cell r="D487" t="str">
            <v>1920x1080</v>
          </cell>
          <cell r="E487" t="str">
            <v>FHD</v>
          </cell>
          <cell r="F487" t="str">
            <v>IPS</v>
          </cell>
          <cell r="G487" t="str">
            <v>No</v>
          </cell>
          <cell r="H487" t="str">
            <v>No</v>
          </cell>
          <cell r="I487" t="str">
            <v>5 ms</v>
          </cell>
          <cell r="J487" t="str">
            <v>2020_07</v>
          </cell>
        </row>
        <row r="488">
          <cell r="B488" t="str">
            <v>EA224WMI</v>
          </cell>
          <cell r="C488" t="str">
            <v>21,5" 16:9</v>
          </cell>
          <cell r="D488" t="str">
            <v>1920x1080</v>
          </cell>
          <cell r="E488" t="str">
            <v>FHD</v>
          </cell>
          <cell r="F488" t="str">
            <v>IPS</v>
          </cell>
          <cell r="G488" t="str">
            <v>No</v>
          </cell>
          <cell r="H488" t="str">
            <v>No</v>
          </cell>
          <cell r="I488">
            <v>0</v>
          </cell>
          <cell r="J488" t="str">
            <v>2020_11</v>
          </cell>
        </row>
        <row r="489">
          <cell r="B489" t="str">
            <v>243V5LHAB</v>
          </cell>
          <cell r="C489" t="str">
            <v>23,6" 16:9</v>
          </cell>
          <cell r="D489" t="str">
            <v>1920x1080</v>
          </cell>
          <cell r="E489" t="str">
            <v>FHD</v>
          </cell>
          <cell r="F489" t="str">
            <v>TN</v>
          </cell>
          <cell r="G489" t="str">
            <v>No</v>
          </cell>
          <cell r="H489" t="str">
            <v>No</v>
          </cell>
          <cell r="I489">
            <v>0</v>
          </cell>
          <cell r="J489" t="str">
            <v>2020_10</v>
          </cell>
        </row>
        <row r="490">
          <cell r="B490" t="str">
            <v>247E6QDAD</v>
          </cell>
          <cell r="C490" t="str">
            <v>23,6" 16:9</v>
          </cell>
          <cell r="D490" t="str">
            <v>1920x1080</v>
          </cell>
          <cell r="E490" t="str">
            <v>FHD</v>
          </cell>
          <cell r="F490" t="str">
            <v>IPS</v>
          </cell>
          <cell r="G490" t="str">
            <v>No</v>
          </cell>
          <cell r="H490" t="str">
            <v>No</v>
          </cell>
          <cell r="I490" t="str">
            <v>5 ms</v>
          </cell>
          <cell r="J490" t="str">
            <v>2020_07</v>
          </cell>
        </row>
        <row r="491">
          <cell r="B491" t="str">
            <v>C32G55TQWI</v>
          </cell>
          <cell r="C491" t="str">
            <v>31,5" 16:9</v>
          </cell>
          <cell r="D491" t="str">
            <v>2560x1440</v>
          </cell>
          <cell r="E491" t="str">
            <v>2K</v>
          </cell>
          <cell r="F491" t="str">
            <v>VA</v>
          </cell>
          <cell r="G491" t="str">
            <v>Yes</v>
          </cell>
          <cell r="H491" t="str">
            <v>Yes</v>
          </cell>
          <cell r="I491" t="str">
            <v>1 ms</v>
          </cell>
          <cell r="J491" t="str">
            <v>2021_04</v>
          </cell>
        </row>
        <row r="492">
          <cell r="B492" t="str">
            <v>LC34H890WGIXCI</v>
          </cell>
          <cell r="C492" t="str">
            <v>34" 21:9</v>
          </cell>
          <cell r="D492" t="str">
            <v>3440x1440</v>
          </cell>
          <cell r="E492" t="str">
            <v>4K</v>
          </cell>
          <cell r="F492" t="str">
            <v>VA</v>
          </cell>
          <cell r="G492" t="str">
            <v>Yes</v>
          </cell>
          <cell r="H492" t="str">
            <v>No</v>
          </cell>
          <cell r="I492" t="str">
            <v>4 ms</v>
          </cell>
          <cell r="J492" t="str">
            <v>2020_10</v>
          </cell>
        </row>
        <row r="493">
          <cell r="B493" t="str">
            <v>S24E650PL</v>
          </cell>
          <cell r="C493" t="str">
            <v>23,6" 16:9</v>
          </cell>
          <cell r="D493" t="str">
            <v>1920x1080</v>
          </cell>
          <cell r="E493" t="str">
            <v>FHD</v>
          </cell>
          <cell r="F493" t="str">
            <v>PLS</v>
          </cell>
          <cell r="G493" t="str">
            <v>No</v>
          </cell>
          <cell r="H493" t="str">
            <v>No</v>
          </cell>
          <cell r="I493" t="str">
            <v>4 ms</v>
          </cell>
          <cell r="J493" t="str">
            <v>2020_07</v>
          </cell>
        </row>
        <row r="494">
          <cell r="B494" t="str">
            <v>U32H850UMI</v>
          </cell>
          <cell r="C494" t="str">
            <v>31,5" 16:9</v>
          </cell>
          <cell r="D494" t="str">
            <v>3840x2160</v>
          </cell>
          <cell r="E494" t="str">
            <v>4K</v>
          </cell>
          <cell r="F494" t="str">
            <v>VA</v>
          </cell>
          <cell r="G494" t="str">
            <v>No</v>
          </cell>
          <cell r="H494" t="str">
            <v>No</v>
          </cell>
          <cell r="I494" t="str">
            <v>4 ms</v>
          </cell>
          <cell r="J494" t="str">
            <v>2020_07</v>
          </cell>
        </row>
        <row r="495">
          <cell r="B495" t="str">
            <v>TD2455</v>
          </cell>
          <cell r="C495" t="str">
            <v>23,8" 16:9</v>
          </cell>
          <cell r="D495" t="str">
            <v>1920x1080</v>
          </cell>
          <cell r="E495" t="str">
            <v>FHD</v>
          </cell>
          <cell r="F495" t="str">
            <v>IPS</v>
          </cell>
          <cell r="G495" t="str">
            <v>No</v>
          </cell>
          <cell r="H495" t="str">
            <v>No</v>
          </cell>
          <cell r="I495" t="str">
            <v>6 ms</v>
          </cell>
          <cell r="J495" t="str">
            <v>2020_11</v>
          </cell>
        </row>
        <row r="496">
          <cell r="B496" t="str">
            <v>VA2261H-8</v>
          </cell>
          <cell r="C496" t="str">
            <v>21,5" 16:9</v>
          </cell>
          <cell r="D496" t="str">
            <v>1920x1080</v>
          </cell>
          <cell r="E496" t="str">
            <v>FHD</v>
          </cell>
          <cell r="F496" t="str">
            <v>TN</v>
          </cell>
          <cell r="G496" t="str">
            <v>No</v>
          </cell>
          <cell r="H496" t="str">
            <v>No</v>
          </cell>
          <cell r="I496" t="str">
            <v>5 ms</v>
          </cell>
          <cell r="J496" t="str">
            <v>2021_04</v>
          </cell>
        </row>
        <row r="497">
          <cell r="B497" t="str">
            <v>22MX1Qbii</v>
          </cell>
          <cell r="C497" t="str">
            <v>21,5" 16:9</v>
          </cell>
          <cell r="D497" t="str">
            <v>1920x1080</v>
          </cell>
          <cell r="E497" t="str">
            <v>FHD</v>
          </cell>
          <cell r="F497" t="str">
            <v>TN</v>
          </cell>
          <cell r="G497" t="str">
            <v>No</v>
          </cell>
          <cell r="H497" t="str">
            <v>No</v>
          </cell>
          <cell r="I497" t="str">
            <v>1 ms</v>
          </cell>
          <cell r="J497" t="str">
            <v>2020_07</v>
          </cell>
        </row>
        <row r="498">
          <cell r="B498" t="str">
            <v>24HX2QPbmiiipx</v>
          </cell>
          <cell r="C498" t="str">
            <v>24" 16:9</v>
          </cell>
          <cell r="D498" t="str">
            <v>1920x1080</v>
          </cell>
          <cell r="E498" t="str">
            <v>FHD</v>
          </cell>
          <cell r="F498" t="str">
            <v>TN</v>
          </cell>
          <cell r="G498" t="str">
            <v>No</v>
          </cell>
          <cell r="H498" t="str">
            <v>Yes</v>
          </cell>
          <cell r="I498" t="str">
            <v>1 ms</v>
          </cell>
          <cell r="J498" t="str">
            <v>2020_07</v>
          </cell>
        </row>
        <row r="499">
          <cell r="B499" t="str">
            <v>27HC1R</v>
          </cell>
          <cell r="C499" t="str">
            <v>27" 16:9</v>
          </cell>
          <cell r="D499" t="str">
            <v>1920x1080</v>
          </cell>
          <cell r="E499" t="str">
            <v>FHD</v>
          </cell>
          <cell r="F499" t="str">
            <v>VA</v>
          </cell>
          <cell r="G499" t="str">
            <v>Yes</v>
          </cell>
          <cell r="H499" t="str">
            <v>Yes</v>
          </cell>
          <cell r="I499" t="str">
            <v>4 ms</v>
          </cell>
          <cell r="J499" t="str">
            <v>2020_07</v>
          </cell>
        </row>
        <row r="500">
          <cell r="B500" t="str">
            <v>B246HYLAYMDR</v>
          </cell>
          <cell r="C500" t="str">
            <v>23,8" 16:9</v>
          </cell>
          <cell r="D500" t="str">
            <v>1920x1080</v>
          </cell>
          <cell r="E500" t="str">
            <v>FHD</v>
          </cell>
          <cell r="F500" t="str">
            <v>IPS</v>
          </cell>
          <cell r="G500" t="str">
            <v>No</v>
          </cell>
          <cell r="H500" t="str">
            <v>No</v>
          </cell>
          <cell r="I500" t="str">
            <v>6 ms</v>
          </cell>
          <cell r="J500" t="str">
            <v>2021_08</v>
          </cell>
        </row>
        <row r="501">
          <cell r="B501" t="str">
            <v>DM431Kbmiiipx</v>
          </cell>
          <cell r="C501" t="str">
            <v>42,5" 16:9</v>
          </cell>
          <cell r="D501" t="str">
            <v>3840x2160</v>
          </cell>
          <cell r="E501" t="str">
            <v>4K</v>
          </cell>
          <cell r="F501" t="str">
            <v>IPS</v>
          </cell>
          <cell r="G501" t="str">
            <v>No</v>
          </cell>
          <cell r="H501" t="str">
            <v>No</v>
          </cell>
          <cell r="I501" t="str">
            <v>5 ms</v>
          </cell>
          <cell r="J501" t="str">
            <v>2021_02</v>
          </cell>
        </row>
        <row r="502">
          <cell r="B502" t="str">
            <v>EB490QKbmiiipx</v>
          </cell>
          <cell r="C502" t="str">
            <v>48,5" 16:9</v>
          </cell>
          <cell r="D502" t="str">
            <v>3840x2160</v>
          </cell>
          <cell r="E502" t="str">
            <v>4K</v>
          </cell>
          <cell r="F502" t="str">
            <v>IPS</v>
          </cell>
          <cell r="G502" t="str">
            <v>No</v>
          </cell>
          <cell r="H502" t="str">
            <v>No</v>
          </cell>
          <cell r="I502" t="str">
            <v>4 ms</v>
          </cell>
          <cell r="J502" t="str">
            <v>2020_07</v>
          </cell>
        </row>
        <row r="503">
          <cell r="B503" t="str">
            <v>EI292CURPbmiipx</v>
          </cell>
          <cell r="C503" t="str">
            <v>29" 21:9</v>
          </cell>
          <cell r="D503" t="str">
            <v>2560x1080</v>
          </cell>
          <cell r="E503" t="str">
            <v>2K</v>
          </cell>
          <cell r="F503" t="str">
            <v>VA</v>
          </cell>
          <cell r="G503" t="str">
            <v>Yes</v>
          </cell>
          <cell r="H503" t="str">
            <v>Yes</v>
          </cell>
          <cell r="I503" t="str">
            <v>1 ms</v>
          </cell>
          <cell r="J503" t="str">
            <v>2021_05</v>
          </cell>
        </row>
        <row r="504">
          <cell r="B504" t="str">
            <v>KG271CBMIDPX</v>
          </cell>
          <cell r="C504" t="str">
            <v>27" 16:9</v>
          </cell>
          <cell r="D504" t="str">
            <v>1920x1080</v>
          </cell>
          <cell r="E504" t="str">
            <v>FHD</v>
          </cell>
          <cell r="F504" t="str">
            <v>TN</v>
          </cell>
          <cell r="G504" t="str">
            <v>Yes</v>
          </cell>
          <cell r="H504" t="str">
            <v>Yes</v>
          </cell>
          <cell r="I504" t="str">
            <v>1 ms</v>
          </cell>
          <cell r="J504" t="str">
            <v>2020_09</v>
          </cell>
        </row>
        <row r="505">
          <cell r="B505" t="str">
            <v>T232HLAbmjjcz</v>
          </cell>
          <cell r="C505" t="str">
            <v>23" 16:9</v>
          </cell>
          <cell r="D505" t="str">
            <v>1920x1080</v>
          </cell>
          <cell r="E505" t="str">
            <v>FHD</v>
          </cell>
          <cell r="F505" t="str">
            <v>IPS</v>
          </cell>
          <cell r="G505" t="str">
            <v>No</v>
          </cell>
          <cell r="H505" t="str">
            <v>No</v>
          </cell>
          <cell r="I505" t="str">
            <v>5 ms</v>
          </cell>
          <cell r="J505" t="str">
            <v>2020_07</v>
          </cell>
        </row>
        <row r="506">
          <cell r="B506" t="str">
            <v>V196HQLAb</v>
          </cell>
          <cell r="C506" t="str">
            <v>18,5" 16:9</v>
          </cell>
          <cell r="D506" t="str">
            <v>1366x768</v>
          </cell>
          <cell r="E506" t="str">
            <v>HD</v>
          </cell>
          <cell r="F506" t="str">
            <v>TN</v>
          </cell>
          <cell r="G506" t="str">
            <v>No</v>
          </cell>
          <cell r="H506" t="str">
            <v>No</v>
          </cell>
          <cell r="I506" t="str">
            <v>5 ms</v>
          </cell>
          <cell r="J506" t="str">
            <v>2020_07</v>
          </cell>
        </row>
        <row r="507">
          <cell r="B507" t="str">
            <v>VG240Ybmipcx</v>
          </cell>
          <cell r="C507" t="str">
            <v>23,8" 16:9</v>
          </cell>
          <cell r="D507" t="str">
            <v>1920x1080</v>
          </cell>
          <cell r="E507" t="str">
            <v>FHD</v>
          </cell>
          <cell r="F507" t="str">
            <v>IPS</v>
          </cell>
          <cell r="G507" t="str">
            <v>No</v>
          </cell>
          <cell r="H507" t="str">
            <v>Yes</v>
          </cell>
          <cell r="I507" t="str">
            <v>1 ms</v>
          </cell>
          <cell r="J507" t="str">
            <v>2021_08</v>
          </cell>
        </row>
        <row r="508">
          <cell r="B508" t="str">
            <v>VG240YUbmiipx</v>
          </cell>
          <cell r="C508" t="str">
            <v>23,8" 16:9</v>
          </cell>
          <cell r="D508" t="str">
            <v>2560x1440</v>
          </cell>
          <cell r="E508" t="str">
            <v>2K</v>
          </cell>
          <cell r="F508" t="str">
            <v>IPS</v>
          </cell>
          <cell r="G508" t="str">
            <v>No</v>
          </cell>
          <cell r="H508" t="str">
            <v>Yes</v>
          </cell>
          <cell r="I508" t="str">
            <v>1 ms</v>
          </cell>
          <cell r="J508" t="str">
            <v>2020_09</v>
          </cell>
        </row>
        <row r="509">
          <cell r="B509" t="str">
            <v>VG250Qbmiix</v>
          </cell>
          <cell r="C509" t="str">
            <v>25" 16:9</v>
          </cell>
          <cell r="D509" t="str">
            <v>1920x1080</v>
          </cell>
          <cell r="E509" t="str">
            <v>FHD</v>
          </cell>
          <cell r="F509" t="str">
            <v>IPS</v>
          </cell>
          <cell r="G509" t="str">
            <v>No</v>
          </cell>
          <cell r="H509" t="str">
            <v>Yes</v>
          </cell>
          <cell r="I509" t="str">
            <v>1 ms</v>
          </cell>
          <cell r="J509" t="str">
            <v>2021_01</v>
          </cell>
        </row>
        <row r="510">
          <cell r="B510" t="str">
            <v>XB273KSbmiprzx</v>
          </cell>
          <cell r="C510" t="str">
            <v>27" 16:9</v>
          </cell>
          <cell r="D510" t="str">
            <v>3840x2160</v>
          </cell>
          <cell r="E510" t="str">
            <v>4K</v>
          </cell>
          <cell r="F510" t="str">
            <v>IPS</v>
          </cell>
          <cell r="G510" t="str">
            <v>No</v>
          </cell>
          <cell r="H510" t="str">
            <v>Yes</v>
          </cell>
          <cell r="I510" t="str">
            <v>1 ms</v>
          </cell>
          <cell r="J510" t="str">
            <v>2020_07</v>
          </cell>
        </row>
        <row r="511">
          <cell r="B511" t="str">
            <v>XF250QBbmiiprx</v>
          </cell>
          <cell r="C511" t="str">
            <v>25" 16:9</v>
          </cell>
          <cell r="D511" t="str">
            <v>1920x1080</v>
          </cell>
          <cell r="E511" t="str">
            <v>FHD</v>
          </cell>
          <cell r="F511" t="str">
            <v>TN</v>
          </cell>
          <cell r="G511" t="str">
            <v>No</v>
          </cell>
          <cell r="H511" t="str">
            <v>Yes</v>
          </cell>
          <cell r="I511" t="str">
            <v>1 ms</v>
          </cell>
          <cell r="J511" t="str">
            <v>2020_07</v>
          </cell>
        </row>
        <row r="512">
          <cell r="B512" t="str">
            <v>Z301Cbmiphzx</v>
          </cell>
          <cell r="C512" t="str">
            <v>30" 21:9</v>
          </cell>
          <cell r="D512" t="str">
            <v>2560x1600</v>
          </cell>
          <cell r="E512" t="str">
            <v>2K</v>
          </cell>
          <cell r="F512" t="str">
            <v>VA</v>
          </cell>
          <cell r="G512" t="str">
            <v>Yes</v>
          </cell>
          <cell r="H512" t="str">
            <v>Yes</v>
          </cell>
          <cell r="I512" t="str">
            <v>4 ms</v>
          </cell>
          <cell r="J512" t="str">
            <v>2021_05</v>
          </cell>
        </row>
        <row r="513">
          <cell r="B513" t="str">
            <v>24B2XH(-EU)</v>
          </cell>
          <cell r="C513" t="str">
            <v>23,8" 16:9</v>
          </cell>
          <cell r="D513" t="str">
            <v>1920x1080</v>
          </cell>
          <cell r="E513" t="str">
            <v>FHD</v>
          </cell>
          <cell r="F513" t="str">
            <v>IPS</v>
          </cell>
          <cell r="G513" t="str">
            <v>No</v>
          </cell>
          <cell r="H513" t="str">
            <v>No</v>
          </cell>
          <cell r="I513" t="str">
            <v>5 ms</v>
          </cell>
          <cell r="J513" t="str">
            <v>2021_02</v>
          </cell>
        </row>
        <row r="514">
          <cell r="B514" t="str">
            <v>AG251FZ</v>
          </cell>
          <cell r="C514" t="str">
            <v>25" 16:9</v>
          </cell>
          <cell r="D514" t="str">
            <v>1920x1080</v>
          </cell>
          <cell r="E514" t="str">
            <v>FHD</v>
          </cell>
          <cell r="F514" t="str">
            <v>TN</v>
          </cell>
          <cell r="G514" t="str">
            <v>No</v>
          </cell>
          <cell r="H514" t="str">
            <v>Yes</v>
          </cell>
          <cell r="I514" t="str">
            <v>1 ms</v>
          </cell>
          <cell r="J514" t="str">
            <v>2020_07</v>
          </cell>
        </row>
        <row r="515">
          <cell r="B515" t="str">
            <v>g2460Fq</v>
          </cell>
          <cell r="C515" t="str">
            <v>24" 16:9</v>
          </cell>
          <cell r="D515" t="str">
            <v>1920x1080</v>
          </cell>
          <cell r="E515" t="str">
            <v>FHD</v>
          </cell>
          <cell r="F515" t="str">
            <v>TN</v>
          </cell>
          <cell r="G515" t="str">
            <v>No</v>
          </cell>
          <cell r="H515" t="str">
            <v>Yes</v>
          </cell>
          <cell r="I515" t="str">
            <v>1 ms</v>
          </cell>
          <cell r="J515" t="str">
            <v>2020_07</v>
          </cell>
        </row>
        <row r="516">
          <cell r="B516" t="str">
            <v>PA27UCX-K</v>
          </cell>
          <cell r="C516" t="str">
            <v>27" 16:9</v>
          </cell>
          <cell r="D516" t="str">
            <v>3840x2160</v>
          </cell>
          <cell r="E516" t="str">
            <v>4K</v>
          </cell>
          <cell r="F516" t="str">
            <v>IPS</v>
          </cell>
          <cell r="G516" t="str">
            <v>No</v>
          </cell>
          <cell r="H516" t="str">
            <v>No</v>
          </cell>
          <cell r="I516" t="str">
            <v>5 ms</v>
          </cell>
          <cell r="J516" t="str">
            <v>2021_04</v>
          </cell>
        </row>
        <row r="517">
          <cell r="B517" t="str">
            <v>PG248Q</v>
          </cell>
          <cell r="C517" t="str">
            <v>24" 16:9</v>
          </cell>
          <cell r="D517" t="str">
            <v>1920x1080</v>
          </cell>
          <cell r="E517" t="str">
            <v>FHD</v>
          </cell>
          <cell r="F517" t="str">
            <v>TN</v>
          </cell>
          <cell r="G517" t="str">
            <v>No</v>
          </cell>
          <cell r="H517" t="str">
            <v>Yes</v>
          </cell>
          <cell r="I517" t="str">
            <v>1 ms</v>
          </cell>
          <cell r="J517" t="str">
            <v>2020_07</v>
          </cell>
        </row>
        <row r="518">
          <cell r="B518" t="str">
            <v>VB199T</v>
          </cell>
          <cell r="C518" t="str">
            <v>19" 5:4</v>
          </cell>
          <cell r="D518" t="str">
            <v>1280x1024</v>
          </cell>
          <cell r="E518" t="str">
            <v>HD</v>
          </cell>
          <cell r="F518" t="str">
            <v>IPS</v>
          </cell>
          <cell r="G518" t="str">
            <v>No</v>
          </cell>
          <cell r="H518" t="str">
            <v>No</v>
          </cell>
          <cell r="I518" t="str">
            <v>5 ms</v>
          </cell>
          <cell r="J518" t="str">
            <v>2020_07</v>
          </cell>
        </row>
        <row r="519">
          <cell r="B519" t="str">
            <v>XG438Q</v>
          </cell>
          <cell r="C519" t="str">
            <v>42,5" 16:9</v>
          </cell>
          <cell r="D519" t="str">
            <v>3840x2160</v>
          </cell>
          <cell r="E519" t="str">
            <v>4K</v>
          </cell>
          <cell r="F519" t="str">
            <v>VA</v>
          </cell>
          <cell r="G519" t="str">
            <v>Yes</v>
          </cell>
          <cell r="H519" t="str">
            <v>Yes</v>
          </cell>
          <cell r="I519" t="str">
            <v>1 ms</v>
          </cell>
          <cell r="J519" t="str">
            <v>2020_07</v>
          </cell>
        </row>
        <row r="520">
          <cell r="B520" t="str">
            <v>BL702A</v>
          </cell>
          <cell r="C520" t="str">
            <v>17" 5:4</v>
          </cell>
          <cell r="D520" t="str">
            <v>1280x1024</v>
          </cell>
          <cell r="E520" t="str">
            <v>HD</v>
          </cell>
          <cell r="F520" t="str">
            <v>TN</v>
          </cell>
          <cell r="G520" t="str">
            <v>No</v>
          </cell>
          <cell r="H520" t="str">
            <v>No</v>
          </cell>
          <cell r="I520">
            <v>0</v>
          </cell>
          <cell r="J520" t="str">
            <v>2021_02</v>
          </cell>
        </row>
        <row r="521">
          <cell r="B521" t="str">
            <v>GW2270</v>
          </cell>
          <cell r="C521" t="str">
            <v>21,5" 16:9</v>
          </cell>
          <cell r="D521" t="str">
            <v>1920x1080</v>
          </cell>
          <cell r="E521" t="str">
            <v>FHD</v>
          </cell>
          <cell r="F521" t="str">
            <v>VA</v>
          </cell>
          <cell r="G521" t="str">
            <v>No</v>
          </cell>
          <cell r="H521" t="str">
            <v>No</v>
          </cell>
          <cell r="I521" t="str">
            <v>5 ms</v>
          </cell>
          <cell r="J521" t="str">
            <v>2020_07</v>
          </cell>
        </row>
        <row r="522">
          <cell r="B522" t="str">
            <v>PD2710QC</v>
          </cell>
          <cell r="C522" t="str">
            <v>27" 16:9</v>
          </cell>
          <cell r="D522" t="str">
            <v>2560x1440</v>
          </cell>
          <cell r="E522" t="str">
            <v>2K</v>
          </cell>
          <cell r="F522" t="str">
            <v>IPS</v>
          </cell>
          <cell r="G522" t="str">
            <v>No</v>
          </cell>
          <cell r="H522" t="str">
            <v>No</v>
          </cell>
          <cell r="I522" t="str">
            <v>5 ms</v>
          </cell>
          <cell r="J522" t="str">
            <v>2020_07</v>
          </cell>
        </row>
        <row r="523">
          <cell r="B523" t="str">
            <v>P3221DCD</v>
          </cell>
          <cell r="C523" t="str">
            <v>31,5" 16:9</v>
          </cell>
          <cell r="D523" t="str">
            <v>2560x1440</v>
          </cell>
          <cell r="E523" t="str">
            <v>2K</v>
          </cell>
          <cell r="F523" t="str">
            <v>IPS</v>
          </cell>
          <cell r="G523" t="str">
            <v>No</v>
          </cell>
          <cell r="H523" t="str">
            <v>No</v>
          </cell>
          <cell r="I523" t="str">
            <v>5 ms</v>
          </cell>
          <cell r="J523" t="str">
            <v>2021_08</v>
          </cell>
        </row>
        <row r="524">
          <cell r="B524" t="str">
            <v>S2716DG</v>
          </cell>
          <cell r="C524" t="str">
            <v>27" 16:9</v>
          </cell>
          <cell r="D524" t="str">
            <v>1920x1080</v>
          </cell>
          <cell r="E524" t="str">
            <v>FHD</v>
          </cell>
          <cell r="F524" t="str">
            <v>TN</v>
          </cell>
          <cell r="G524" t="str">
            <v>No</v>
          </cell>
          <cell r="H524" t="str">
            <v>Yes</v>
          </cell>
          <cell r="I524" t="str">
            <v>1 ms</v>
          </cell>
          <cell r="J524" t="str">
            <v>2021_02</v>
          </cell>
        </row>
        <row r="525">
          <cell r="B525" t="str">
            <v>SE2216H </v>
          </cell>
          <cell r="C525" t="str">
            <v>21,5" 16:9</v>
          </cell>
          <cell r="D525" t="str">
            <v>1920x1080</v>
          </cell>
          <cell r="E525" t="str">
            <v>FHD</v>
          </cell>
          <cell r="F525" t="str">
            <v>VA</v>
          </cell>
          <cell r="G525" t="str">
            <v>No</v>
          </cell>
          <cell r="H525" t="str">
            <v>No</v>
          </cell>
          <cell r="I525">
            <v>0</v>
          </cell>
          <cell r="J525" t="str">
            <v>2020_07</v>
          </cell>
        </row>
        <row r="526">
          <cell r="B526" t="str">
            <v>U2417H</v>
          </cell>
          <cell r="C526" t="str">
            <v>23,8" 16:9</v>
          </cell>
          <cell r="D526" t="str">
            <v>1920x1080</v>
          </cell>
          <cell r="E526" t="str">
            <v>FHD</v>
          </cell>
          <cell r="F526" t="str">
            <v>IPS</v>
          </cell>
          <cell r="G526" t="str">
            <v>No</v>
          </cell>
          <cell r="H526" t="str">
            <v>No</v>
          </cell>
          <cell r="I526">
            <v>0</v>
          </cell>
          <cell r="J526" t="str">
            <v>2020_07</v>
          </cell>
        </row>
        <row r="527">
          <cell r="B527" t="str">
            <v>U2721DE</v>
          </cell>
          <cell r="C527" t="str">
            <v>27" 16:9</v>
          </cell>
          <cell r="D527" t="str">
            <v>2560x1440</v>
          </cell>
          <cell r="E527" t="str">
            <v>2K</v>
          </cell>
          <cell r="F527" t="str">
            <v>IPS</v>
          </cell>
          <cell r="G527" t="str">
            <v>No</v>
          </cell>
          <cell r="H527" t="str">
            <v>No</v>
          </cell>
          <cell r="I527" t="str">
            <v>5 ms</v>
          </cell>
          <cell r="J527" t="str">
            <v>2020_07</v>
          </cell>
        </row>
        <row r="528">
          <cell r="B528" t="str">
            <v>U3818DW</v>
          </cell>
          <cell r="C528" t="str">
            <v>37,5" 24:10</v>
          </cell>
          <cell r="D528" t="str">
            <v>3840x1600</v>
          </cell>
          <cell r="E528" t="str">
            <v>4K</v>
          </cell>
          <cell r="F528" t="str">
            <v>IPS</v>
          </cell>
          <cell r="G528" t="str">
            <v>Yes</v>
          </cell>
          <cell r="H528" t="str">
            <v>No</v>
          </cell>
          <cell r="I528" t="str">
            <v>5 ms</v>
          </cell>
          <cell r="J528" t="str">
            <v>2020_07</v>
          </cell>
        </row>
        <row r="529">
          <cell r="B529" t="str">
            <v>E22</v>
          </cell>
          <cell r="C529" t="str">
            <v>21,5" 16:9</v>
          </cell>
          <cell r="D529" t="str">
            <v>1920x1080</v>
          </cell>
          <cell r="E529" t="str">
            <v>FHD</v>
          </cell>
          <cell r="F529" t="str">
            <v>IPS</v>
          </cell>
          <cell r="G529" t="str">
            <v>No</v>
          </cell>
          <cell r="H529" t="str">
            <v>No</v>
          </cell>
          <cell r="I529" t="str">
            <v>5 ms</v>
          </cell>
          <cell r="J529" t="str">
            <v>2021_08</v>
          </cell>
        </row>
        <row r="530">
          <cell r="B530" t="str">
            <v>E23</v>
          </cell>
          <cell r="C530" t="str">
            <v>23" 16:9</v>
          </cell>
          <cell r="D530" t="str">
            <v>1920x1080</v>
          </cell>
          <cell r="E530" t="str">
            <v>FHD</v>
          </cell>
          <cell r="F530" t="str">
            <v>IPS</v>
          </cell>
          <cell r="G530" t="str">
            <v>No</v>
          </cell>
          <cell r="H530" t="str">
            <v>No</v>
          </cell>
          <cell r="I530" t="str">
            <v>6 ms</v>
          </cell>
          <cell r="J530" t="str">
            <v>2020_12</v>
          </cell>
        </row>
        <row r="531">
          <cell r="B531" t="str">
            <v>E24</v>
          </cell>
          <cell r="C531" t="str">
            <v>23,8" 16:9</v>
          </cell>
          <cell r="D531" t="str">
            <v>1920x1080</v>
          </cell>
          <cell r="E531" t="str">
            <v>FHD</v>
          </cell>
          <cell r="F531" t="str">
            <v>IPS</v>
          </cell>
          <cell r="G531" t="str">
            <v>No</v>
          </cell>
          <cell r="H531" t="str">
            <v>No</v>
          </cell>
          <cell r="I531" t="str">
            <v>5 ms</v>
          </cell>
          <cell r="J531" t="str">
            <v>2021_08</v>
          </cell>
        </row>
        <row r="532">
          <cell r="B532" t="str">
            <v>E243p</v>
          </cell>
          <cell r="C532" t="str">
            <v>23,8" 16:9</v>
          </cell>
          <cell r="D532" t="str">
            <v>1920x1080</v>
          </cell>
          <cell r="E532" t="str">
            <v>FHD</v>
          </cell>
          <cell r="F532" t="str">
            <v>IPS</v>
          </cell>
          <cell r="G532" t="str">
            <v>No</v>
          </cell>
          <cell r="H532" t="str">
            <v>No</v>
          </cell>
          <cell r="I532" t="str">
            <v>14 ms</v>
          </cell>
          <cell r="J532" t="str">
            <v>2020_07</v>
          </cell>
        </row>
        <row r="533">
          <cell r="B533" t="str">
            <v>E24i</v>
          </cell>
          <cell r="C533" t="str">
            <v>24" 16:10</v>
          </cell>
          <cell r="D533" t="str">
            <v>1920x1200</v>
          </cell>
          <cell r="E533" t="str">
            <v>FHD</v>
          </cell>
          <cell r="F533" t="str">
            <v>IPS</v>
          </cell>
          <cell r="G533" t="str">
            <v>No</v>
          </cell>
          <cell r="H533" t="str">
            <v>No</v>
          </cell>
          <cell r="I533" t="str">
            <v>5 ms</v>
          </cell>
          <cell r="J533" t="str">
            <v>2020_12</v>
          </cell>
        </row>
        <row r="534">
          <cell r="B534" t="str">
            <v>E24q</v>
          </cell>
          <cell r="C534" t="str">
            <v>23,8" 16:9</v>
          </cell>
          <cell r="D534" t="str">
            <v>2560x1440</v>
          </cell>
          <cell r="E534" t="str">
            <v>2K</v>
          </cell>
          <cell r="F534" t="str">
            <v>IPS</v>
          </cell>
          <cell r="G534" t="str">
            <v>No</v>
          </cell>
          <cell r="H534" t="str">
            <v>No</v>
          </cell>
          <cell r="I534" t="str">
            <v>5 ms</v>
          </cell>
          <cell r="J534" t="str">
            <v>2021_08</v>
          </cell>
        </row>
        <row r="535">
          <cell r="B535" t="str">
            <v>E24u</v>
          </cell>
          <cell r="C535" t="str">
            <v>23,8" 16:9</v>
          </cell>
          <cell r="D535" t="str">
            <v>1920x1080</v>
          </cell>
          <cell r="E535" t="str">
            <v>FHD</v>
          </cell>
          <cell r="F535" t="str">
            <v>IPS</v>
          </cell>
          <cell r="G535" t="str">
            <v>No</v>
          </cell>
          <cell r="H535" t="str">
            <v>No</v>
          </cell>
          <cell r="I535" t="str">
            <v>5 ms</v>
          </cell>
          <cell r="J535" t="str">
            <v>2021_08</v>
          </cell>
        </row>
        <row r="536">
          <cell r="B536" t="str">
            <v>E27</v>
          </cell>
          <cell r="C536" t="str">
            <v>27" 16:9</v>
          </cell>
          <cell r="D536" t="str">
            <v>1920x1080</v>
          </cell>
          <cell r="E536" t="str">
            <v>FHD</v>
          </cell>
          <cell r="F536" t="str">
            <v>IPS</v>
          </cell>
          <cell r="G536" t="str">
            <v>No</v>
          </cell>
          <cell r="H536" t="str">
            <v>No</v>
          </cell>
          <cell r="I536" t="str">
            <v>5 ms</v>
          </cell>
          <cell r="J536" t="str">
            <v>2021_08</v>
          </cell>
        </row>
        <row r="537">
          <cell r="B537" t="str">
            <v>E27q</v>
          </cell>
          <cell r="C537" t="str">
            <v>27" 16:9</v>
          </cell>
          <cell r="D537" t="str">
            <v>2560x1440</v>
          </cell>
          <cell r="E537" t="str">
            <v>2K</v>
          </cell>
          <cell r="F537" t="str">
            <v>IPS</v>
          </cell>
          <cell r="G537" t="str">
            <v>No</v>
          </cell>
          <cell r="H537" t="str">
            <v>No</v>
          </cell>
          <cell r="I537" t="str">
            <v>5 ms</v>
          </cell>
          <cell r="J537" t="str">
            <v>2021_08</v>
          </cell>
        </row>
        <row r="538">
          <cell r="B538" t="str">
            <v>E27u</v>
          </cell>
          <cell r="C538" t="str">
            <v>27" 16:9</v>
          </cell>
          <cell r="D538" t="str">
            <v>2560x1440</v>
          </cell>
          <cell r="E538" t="str">
            <v>2K</v>
          </cell>
          <cell r="F538" t="str">
            <v>IPS</v>
          </cell>
          <cell r="G538" t="str">
            <v>Yes</v>
          </cell>
          <cell r="H538" t="str">
            <v>No</v>
          </cell>
          <cell r="I538" t="str">
            <v>5 ms</v>
          </cell>
          <cell r="J538" t="str">
            <v>2021_04</v>
          </cell>
        </row>
        <row r="539">
          <cell r="B539" t="str">
            <v>P19b</v>
          </cell>
          <cell r="C539" t="str">
            <v>18,5" 16:9</v>
          </cell>
          <cell r="D539" t="str">
            <v>1366x768</v>
          </cell>
          <cell r="E539" t="str">
            <v>HD</v>
          </cell>
          <cell r="F539" t="str">
            <v>TN</v>
          </cell>
          <cell r="G539" t="str">
            <v>No</v>
          </cell>
          <cell r="H539" t="str">
            <v>No</v>
          </cell>
          <cell r="I539" t="str">
            <v>5 ms</v>
          </cell>
          <cell r="J539" t="str">
            <v>2021_08</v>
          </cell>
        </row>
        <row r="540">
          <cell r="B540" t="str">
            <v>P22</v>
          </cell>
          <cell r="C540" t="str">
            <v>21,5" 16:9</v>
          </cell>
          <cell r="D540" t="str">
            <v>1920x1080</v>
          </cell>
          <cell r="E540" t="str">
            <v>FHD</v>
          </cell>
          <cell r="F540" t="str">
            <v>IPS</v>
          </cell>
          <cell r="G540" t="str">
            <v>No</v>
          </cell>
          <cell r="H540" t="str">
            <v>No</v>
          </cell>
          <cell r="I540" t="str">
            <v>5 ms</v>
          </cell>
          <cell r="J540" t="str">
            <v>2021_08</v>
          </cell>
        </row>
        <row r="541">
          <cell r="B541" t="str">
            <v>P22h</v>
          </cell>
          <cell r="C541" t="str">
            <v>21,5" 16:9</v>
          </cell>
          <cell r="D541" t="str">
            <v>1920x1080</v>
          </cell>
          <cell r="E541" t="str">
            <v>FHD</v>
          </cell>
          <cell r="F541" t="str">
            <v>IPS</v>
          </cell>
          <cell r="G541" t="str">
            <v>No</v>
          </cell>
          <cell r="H541" t="str">
            <v>No</v>
          </cell>
          <cell r="I541" t="str">
            <v>5 ms</v>
          </cell>
          <cell r="J541" t="str">
            <v>2020_12</v>
          </cell>
        </row>
        <row r="542">
          <cell r="B542" t="str">
            <v>P22v</v>
          </cell>
          <cell r="C542" t="str">
            <v>21,5" 16:9</v>
          </cell>
          <cell r="D542" t="str">
            <v>1920x1080</v>
          </cell>
          <cell r="E542" t="str">
            <v>FHD</v>
          </cell>
          <cell r="F542" t="str">
            <v>TN</v>
          </cell>
          <cell r="G542" t="str">
            <v>No</v>
          </cell>
          <cell r="H542" t="str">
            <v>No</v>
          </cell>
          <cell r="I542" t="str">
            <v>5 ms</v>
          </cell>
          <cell r="J542" t="str">
            <v>2021_08</v>
          </cell>
        </row>
        <row r="543">
          <cell r="B543" t="str">
            <v>P24</v>
          </cell>
          <cell r="C543" t="str">
            <v>23,8" 16:9</v>
          </cell>
          <cell r="D543" t="str">
            <v>1920x1080</v>
          </cell>
          <cell r="E543" t="str">
            <v>FHD</v>
          </cell>
          <cell r="F543" t="str">
            <v>IPS</v>
          </cell>
          <cell r="G543" t="str">
            <v>No</v>
          </cell>
          <cell r="H543" t="str">
            <v>No</v>
          </cell>
          <cell r="I543" t="str">
            <v>5 ms</v>
          </cell>
          <cell r="J543" t="str">
            <v>2021_08</v>
          </cell>
        </row>
        <row r="544">
          <cell r="B544" t="str">
            <v>P24h</v>
          </cell>
          <cell r="C544" t="str">
            <v>23,8" 16:9</v>
          </cell>
          <cell r="D544" t="str">
            <v>1920x1080</v>
          </cell>
          <cell r="E544" t="str">
            <v>FHD</v>
          </cell>
          <cell r="F544" t="str">
            <v>IPS</v>
          </cell>
          <cell r="G544" t="str">
            <v>No</v>
          </cell>
          <cell r="H544" t="str">
            <v>No</v>
          </cell>
          <cell r="I544" t="str">
            <v>5 ms</v>
          </cell>
          <cell r="J544" t="str">
            <v>2021_08</v>
          </cell>
        </row>
        <row r="545">
          <cell r="B545" t="str">
            <v>P24q</v>
          </cell>
          <cell r="C545" t="str">
            <v>23,8" 16:9</v>
          </cell>
          <cell r="D545" t="str">
            <v>2560x1440</v>
          </cell>
          <cell r="E545" t="str">
            <v>2K</v>
          </cell>
          <cell r="F545" t="str">
            <v>IPS</v>
          </cell>
          <cell r="G545" t="str">
            <v>No</v>
          </cell>
          <cell r="H545" t="str">
            <v>No</v>
          </cell>
          <cell r="I545" t="str">
            <v>5 ms</v>
          </cell>
          <cell r="J545" t="str">
            <v>2021_08</v>
          </cell>
        </row>
        <row r="546">
          <cell r="B546" t="str">
            <v>P27h</v>
          </cell>
          <cell r="C546" t="str">
            <v>27" 16:9</v>
          </cell>
          <cell r="D546" t="str">
            <v>1920x1080</v>
          </cell>
          <cell r="E546" t="str">
            <v>FHD</v>
          </cell>
          <cell r="F546" t="str">
            <v>IPS</v>
          </cell>
          <cell r="G546" t="str">
            <v>No</v>
          </cell>
          <cell r="H546" t="str">
            <v>No</v>
          </cell>
          <cell r="I546">
            <v>0</v>
          </cell>
          <cell r="J546" t="str">
            <v>2021_08</v>
          </cell>
        </row>
        <row r="547">
          <cell r="B547" t="str">
            <v>P27q</v>
          </cell>
          <cell r="C547" t="str">
            <v>27" 16:9</v>
          </cell>
          <cell r="D547" t="str">
            <v>2560x1440</v>
          </cell>
          <cell r="E547" t="str">
            <v>2K</v>
          </cell>
          <cell r="F547" t="str">
            <v>TN</v>
          </cell>
          <cell r="G547" t="str">
            <v>No</v>
          </cell>
          <cell r="H547" t="str">
            <v>No</v>
          </cell>
          <cell r="I547" t="str">
            <v>2 ms</v>
          </cell>
          <cell r="J547" t="str">
            <v>2021_08</v>
          </cell>
        </row>
        <row r="548">
          <cell r="B548" t="str">
            <v>P27v</v>
          </cell>
          <cell r="C548" t="str">
            <v>27" 16:9</v>
          </cell>
          <cell r="D548" t="str">
            <v>2560x1440</v>
          </cell>
          <cell r="E548" t="str">
            <v>2K</v>
          </cell>
          <cell r="F548" t="str">
            <v>PLS</v>
          </cell>
          <cell r="G548" t="str">
            <v>No</v>
          </cell>
          <cell r="H548" t="str">
            <v>No</v>
          </cell>
          <cell r="I548">
            <v>0</v>
          </cell>
          <cell r="J548" t="str">
            <v>2021_08</v>
          </cell>
        </row>
        <row r="549">
          <cell r="B549" t="str">
            <v>Pavilion 32 QHD</v>
          </cell>
          <cell r="C549" t="str">
            <v>32" 16:9</v>
          </cell>
          <cell r="D549" t="str">
            <v>2560x1440</v>
          </cell>
          <cell r="E549" t="str">
            <v>2K</v>
          </cell>
          <cell r="F549" t="str">
            <v>VA</v>
          </cell>
          <cell r="G549" t="str">
            <v>No</v>
          </cell>
          <cell r="H549" t="str">
            <v>No</v>
          </cell>
          <cell r="I549" t="str">
            <v>20 ms</v>
          </cell>
          <cell r="J549" t="str">
            <v>2020_08</v>
          </cell>
        </row>
        <row r="550">
          <cell r="B550" t="str">
            <v>Z24n</v>
          </cell>
          <cell r="C550" t="str">
            <v>24" 16:10</v>
          </cell>
          <cell r="D550" t="str">
            <v>1920x1200</v>
          </cell>
          <cell r="E550" t="str">
            <v>FHD</v>
          </cell>
          <cell r="F550" t="str">
            <v>IPS</v>
          </cell>
          <cell r="G550" t="str">
            <v>No</v>
          </cell>
          <cell r="H550" t="str">
            <v>No</v>
          </cell>
          <cell r="I550" t="str">
            <v>6 ms</v>
          </cell>
          <cell r="J550" t="str">
            <v>2021_02</v>
          </cell>
        </row>
        <row r="551">
          <cell r="B551" t="str">
            <v>Z27q</v>
          </cell>
          <cell r="C551" t="str">
            <v>27" 16:9</v>
          </cell>
          <cell r="D551" t="str">
            <v>2560x1440</v>
          </cell>
          <cell r="E551" t="str">
            <v>2K</v>
          </cell>
          <cell r="F551" t="str">
            <v>IPS</v>
          </cell>
          <cell r="G551" t="str">
            <v>No</v>
          </cell>
          <cell r="H551" t="str">
            <v>No</v>
          </cell>
          <cell r="I551" t="str">
            <v>5 ms</v>
          </cell>
          <cell r="J551" t="str">
            <v>2021_02</v>
          </cell>
        </row>
        <row r="552">
          <cell r="B552" t="str">
            <v>Z27u</v>
          </cell>
          <cell r="C552" t="str">
            <v>27" 16:9</v>
          </cell>
          <cell r="D552" t="str">
            <v>2560x1440</v>
          </cell>
          <cell r="E552" t="str">
            <v>2K</v>
          </cell>
          <cell r="F552" t="str">
            <v>IPS</v>
          </cell>
          <cell r="G552" t="str">
            <v>No</v>
          </cell>
          <cell r="H552" t="str">
            <v>No</v>
          </cell>
          <cell r="I552" t="str">
            <v>5 ms</v>
          </cell>
          <cell r="J552" t="str">
            <v>2021_08</v>
          </cell>
        </row>
        <row r="553">
          <cell r="B553" t="str">
            <v>Z27x G2</v>
          </cell>
          <cell r="C553" t="str">
            <v>27" 16:9</v>
          </cell>
          <cell r="D553" t="str">
            <v>2560x1440</v>
          </cell>
          <cell r="E553" t="str">
            <v>2K</v>
          </cell>
          <cell r="F553" t="str">
            <v>IPS</v>
          </cell>
          <cell r="G553" t="str">
            <v>No</v>
          </cell>
          <cell r="H553" t="str">
            <v>No</v>
          </cell>
          <cell r="I553" t="str">
            <v>5 ms</v>
          </cell>
          <cell r="J553" t="str">
            <v>2020_07</v>
          </cell>
        </row>
        <row r="554">
          <cell r="B554" t="str">
            <v>B2482HS</v>
          </cell>
          <cell r="C554" t="str">
            <v>24" 16:9</v>
          </cell>
          <cell r="D554" t="str">
            <v>1920x1080</v>
          </cell>
          <cell r="E554" t="str">
            <v>FHD</v>
          </cell>
          <cell r="F554" t="str">
            <v>TN</v>
          </cell>
          <cell r="G554" t="str">
            <v>No</v>
          </cell>
          <cell r="H554" t="str">
            <v>No</v>
          </cell>
          <cell r="I554">
            <v>0</v>
          </cell>
          <cell r="J554" t="str">
            <v>2020_07</v>
          </cell>
        </row>
        <row r="555">
          <cell r="B555" t="str">
            <v>B2791HSU</v>
          </cell>
          <cell r="C555" t="str">
            <v>27" 16:9</v>
          </cell>
          <cell r="D555" t="str">
            <v>1920x1080</v>
          </cell>
          <cell r="E555" t="str">
            <v>FHD</v>
          </cell>
          <cell r="F555" t="str">
            <v>TN</v>
          </cell>
          <cell r="G555" t="str">
            <v>No</v>
          </cell>
          <cell r="H555" t="str">
            <v>No</v>
          </cell>
          <cell r="I555">
            <v>0</v>
          </cell>
          <cell r="J555" t="str">
            <v>2020_07</v>
          </cell>
        </row>
        <row r="556">
          <cell r="B556" t="str">
            <v>T22v-20</v>
          </cell>
          <cell r="C556" t="str">
            <v>21,5" 16:9</v>
          </cell>
          <cell r="D556" t="str">
            <v>1920x1080</v>
          </cell>
          <cell r="E556" t="str">
            <v>FHD</v>
          </cell>
          <cell r="F556" t="str">
            <v>IPS</v>
          </cell>
          <cell r="G556" t="str">
            <v>No</v>
          </cell>
          <cell r="H556" t="str">
            <v>No</v>
          </cell>
          <cell r="I556">
            <v>0</v>
          </cell>
          <cell r="J556" t="str">
            <v>2020_11</v>
          </cell>
        </row>
        <row r="557">
          <cell r="B557" t="str">
            <v>T25m-10</v>
          </cell>
          <cell r="C557" t="str">
            <v>25" 16:9</v>
          </cell>
          <cell r="D557" t="str">
            <v>1920x1200</v>
          </cell>
          <cell r="E557" t="str">
            <v>FHD</v>
          </cell>
          <cell r="F557" t="str">
            <v>IPS</v>
          </cell>
          <cell r="G557" t="str">
            <v>No</v>
          </cell>
          <cell r="H557" t="str">
            <v>No</v>
          </cell>
          <cell r="I557">
            <v>0</v>
          </cell>
          <cell r="J557" t="str">
            <v>2020_11</v>
          </cell>
        </row>
        <row r="558">
          <cell r="B558" t="str">
            <v>22mk400h</v>
          </cell>
          <cell r="C558" t="str">
            <v>21,5" 16:9</v>
          </cell>
          <cell r="D558" t="str">
            <v>1920x1080</v>
          </cell>
          <cell r="E558" t="str">
            <v>FHD</v>
          </cell>
          <cell r="F558" t="str">
            <v>TN</v>
          </cell>
          <cell r="G558" t="str">
            <v>No</v>
          </cell>
          <cell r="H558" t="str">
            <v>No</v>
          </cell>
          <cell r="I558" t="str">
            <v>1 ms</v>
          </cell>
          <cell r="J558" t="str">
            <v>2020_07</v>
          </cell>
        </row>
        <row r="559">
          <cell r="B559" t="str">
            <v>22mk600m</v>
          </cell>
          <cell r="C559" t="str">
            <v>21,5" 16:9</v>
          </cell>
          <cell r="D559" t="str">
            <v>1920x1080</v>
          </cell>
          <cell r="E559" t="str">
            <v>FHD</v>
          </cell>
          <cell r="F559" t="str">
            <v>IPS</v>
          </cell>
          <cell r="G559" t="str">
            <v>No</v>
          </cell>
          <cell r="H559" t="str">
            <v>No</v>
          </cell>
          <cell r="I559" t="str">
            <v>5 ms</v>
          </cell>
          <cell r="J559" t="str">
            <v>2020_07</v>
          </cell>
        </row>
        <row r="560">
          <cell r="B560" t="str">
            <v>24MP59G</v>
          </cell>
          <cell r="C560" t="str">
            <v>23,8" 16:9</v>
          </cell>
          <cell r="D560" t="str">
            <v>1920x1080</v>
          </cell>
          <cell r="E560" t="str">
            <v>FHD</v>
          </cell>
          <cell r="F560" t="str">
            <v>IPS</v>
          </cell>
          <cell r="G560" t="str">
            <v>No</v>
          </cell>
          <cell r="H560" t="str">
            <v>Yes</v>
          </cell>
          <cell r="I560" t="str">
            <v>1 ms</v>
          </cell>
          <cell r="J560" t="str">
            <v>2020_07</v>
          </cell>
        </row>
        <row r="561">
          <cell r="B561" t="str">
            <v>27gl850f</v>
          </cell>
          <cell r="C561" t="str">
            <v>27" 16:9</v>
          </cell>
          <cell r="D561" t="str">
            <v>2560x1440</v>
          </cell>
          <cell r="E561" t="str">
            <v>2K</v>
          </cell>
          <cell r="F561" t="str">
            <v>IPS</v>
          </cell>
          <cell r="G561" t="str">
            <v>No</v>
          </cell>
          <cell r="H561" t="str">
            <v>Yes</v>
          </cell>
          <cell r="I561" t="str">
            <v>1 ms</v>
          </cell>
          <cell r="J561" t="str">
            <v>2020_07</v>
          </cell>
        </row>
        <row r="562">
          <cell r="B562" t="str">
            <v>27mk600</v>
          </cell>
          <cell r="C562" t="str">
            <v>27" 16:9</v>
          </cell>
          <cell r="D562" t="str">
            <v>1920x1080</v>
          </cell>
          <cell r="E562" t="str">
            <v>FHD</v>
          </cell>
          <cell r="F562" t="str">
            <v>IPS</v>
          </cell>
          <cell r="G562" t="str">
            <v>No</v>
          </cell>
          <cell r="H562" t="str">
            <v>No</v>
          </cell>
          <cell r="I562" t="str">
            <v>5 ms</v>
          </cell>
          <cell r="J562" t="str">
            <v>2021_08</v>
          </cell>
        </row>
        <row r="563">
          <cell r="B563" t="str">
            <v>27mp59g</v>
          </cell>
          <cell r="C563" t="str">
            <v>27" 16:9</v>
          </cell>
          <cell r="D563" t="str">
            <v>1920x1080</v>
          </cell>
          <cell r="E563" t="str">
            <v>FHD</v>
          </cell>
          <cell r="F563" t="str">
            <v>IPS</v>
          </cell>
          <cell r="G563" t="str">
            <v>No</v>
          </cell>
          <cell r="H563" t="str">
            <v>Yes</v>
          </cell>
          <cell r="I563" t="str">
            <v>5 ms</v>
          </cell>
          <cell r="J563" t="str">
            <v>2020_07</v>
          </cell>
        </row>
        <row r="564">
          <cell r="B564" t="str">
            <v>27uk650</v>
          </cell>
          <cell r="C564" t="str">
            <v>27" 16:9</v>
          </cell>
          <cell r="D564" t="str">
            <v>3840x2160</v>
          </cell>
          <cell r="E564" t="str">
            <v>4K</v>
          </cell>
          <cell r="F564" t="str">
            <v>IPS</v>
          </cell>
          <cell r="G564" t="str">
            <v>No</v>
          </cell>
          <cell r="H564" t="str">
            <v>Yes</v>
          </cell>
          <cell r="I564" t="str">
            <v>5 ms</v>
          </cell>
          <cell r="J564" t="str">
            <v>2020_07</v>
          </cell>
        </row>
        <row r="565">
          <cell r="B565" t="str">
            <v>29um59g</v>
          </cell>
          <cell r="C565" t="str">
            <v>29" 21:9</v>
          </cell>
          <cell r="D565" t="str">
            <v>2560x1080</v>
          </cell>
          <cell r="E565" t="str">
            <v>2K</v>
          </cell>
          <cell r="F565" t="str">
            <v>IPS</v>
          </cell>
          <cell r="G565" t="str">
            <v>No</v>
          </cell>
          <cell r="H565" t="str">
            <v>Yes</v>
          </cell>
          <cell r="I565" t="str">
            <v>5 ms</v>
          </cell>
          <cell r="J565" t="str">
            <v>2020_07</v>
          </cell>
        </row>
        <row r="566">
          <cell r="B566" t="str">
            <v>G24C4</v>
          </cell>
          <cell r="C566" t="str">
            <v>23,6" 16:9</v>
          </cell>
          <cell r="D566" t="str">
            <v>1920x1080</v>
          </cell>
          <cell r="E566" t="str">
            <v>FHD</v>
          </cell>
          <cell r="F566" t="str">
            <v>VA</v>
          </cell>
          <cell r="G566" t="str">
            <v>Yes</v>
          </cell>
          <cell r="H566" t="str">
            <v>Yes</v>
          </cell>
          <cell r="I566" t="str">
            <v>1 ms</v>
          </cell>
          <cell r="J566" t="str">
            <v>2021_03</v>
          </cell>
        </row>
        <row r="567">
          <cell r="B567" t="str">
            <v>G27CQ4</v>
          </cell>
          <cell r="C567" t="str">
            <v>27" 16:9</v>
          </cell>
          <cell r="D567" t="str">
            <v>2560x1440</v>
          </cell>
          <cell r="E567" t="str">
            <v>2K</v>
          </cell>
          <cell r="F567" t="str">
            <v>VA</v>
          </cell>
          <cell r="G567" t="str">
            <v>Yes</v>
          </cell>
          <cell r="H567" t="str">
            <v>Yes</v>
          </cell>
          <cell r="I567" t="str">
            <v>1 ms</v>
          </cell>
          <cell r="J567" t="str">
            <v>2021_03</v>
          </cell>
        </row>
        <row r="568">
          <cell r="B568" t="str">
            <v>G32C4</v>
          </cell>
          <cell r="C568" t="str">
            <v>31,5" 16:9</v>
          </cell>
          <cell r="D568" t="str">
            <v>1920x1080</v>
          </cell>
          <cell r="E568" t="str">
            <v>FHD</v>
          </cell>
          <cell r="F568" t="str">
            <v>VA</v>
          </cell>
          <cell r="G568" t="str">
            <v>Yes</v>
          </cell>
          <cell r="H568" t="str">
            <v>Yes</v>
          </cell>
          <cell r="I568" t="str">
            <v>1 ms</v>
          </cell>
          <cell r="J568" t="str">
            <v>2021_03</v>
          </cell>
        </row>
        <row r="569">
          <cell r="B569" t="str">
            <v>G32CQ4</v>
          </cell>
          <cell r="C569" t="str">
            <v>31,5" 16:9</v>
          </cell>
          <cell r="D569" t="str">
            <v>2560x1440</v>
          </cell>
          <cell r="E569" t="str">
            <v>2K</v>
          </cell>
          <cell r="F569" t="str">
            <v>VA</v>
          </cell>
          <cell r="G569" t="str">
            <v>Yes</v>
          </cell>
          <cell r="H569" t="str">
            <v>Yes</v>
          </cell>
          <cell r="I569" t="str">
            <v>1 ms</v>
          </cell>
          <cell r="J569" t="str">
            <v>2021_03</v>
          </cell>
        </row>
        <row r="570">
          <cell r="B570" t="str">
            <v>MP271QP</v>
          </cell>
          <cell r="C570" t="str">
            <v>27" 16:9</v>
          </cell>
          <cell r="D570" t="str">
            <v>2560x1440</v>
          </cell>
          <cell r="E570" t="str">
            <v>2K</v>
          </cell>
          <cell r="F570" t="str">
            <v>IPS</v>
          </cell>
          <cell r="G570" t="str">
            <v>No</v>
          </cell>
          <cell r="H570" t="str">
            <v>No</v>
          </cell>
          <cell r="I570" t="str">
            <v>5 ms</v>
          </cell>
          <cell r="J570" t="str">
            <v>2021_07</v>
          </cell>
        </row>
        <row r="571">
          <cell r="B571" t="str">
            <v>E224Wi</v>
          </cell>
          <cell r="C571" t="str">
            <v>22" 16:10</v>
          </cell>
          <cell r="D571" t="str">
            <v>1680x1050</v>
          </cell>
          <cell r="E571" t="str">
            <v>HD</v>
          </cell>
          <cell r="F571" t="str">
            <v>IPS</v>
          </cell>
          <cell r="G571" t="str">
            <v>No</v>
          </cell>
          <cell r="H571" t="str">
            <v>No</v>
          </cell>
          <cell r="I571">
            <v>0</v>
          </cell>
          <cell r="J571" t="str">
            <v>2020_12</v>
          </cell>
        </row>
        <row r="572">
          <cell r="B572" t="str">
            <v>E245WMi</v>
          </cell>
          <cell r="C572" t="str">
            <v>23,8" 16:9</v>
          </cell>
          <cell r="D572" t="str">
            <v>1920x1080</v>
          </cell>
          <cell r="E572" t="str">
            <v>FHD</v>
          </cell>
          <cell r="F572" t="str">
            <v>IPS</v>
          </cell>
          <cell r="G572" t="str">
            <v>No</v>
          </cell>
          <cell r="H572" t="str">
            <v>No</v>
          </cell>
          <cell r="I572">
            <v>0</v>
          </cell>
          <cell r="J572" t="str">
            <v>2020_11</v>
          </cell>
        </row>
        <row r="573">
          <cell r="B573" t="str">
            <v>EA231WU</v>
          </cell>
          <cell r="C573" t="str">
            <v>23" 16:9</v>
          </cell>
          <cell r="D573" t="str">
            <v>1920x1080</v>
          </cell>
          <cell r="E573" t="str">
            <v>FHD</v>
          </cell>
          <cell r="F573" t="str">
            <v>IPS</v>
          </cell>
          <cell r="G573" t="str">
            <v>No</v>
          </cell>
          <cell r="H573" t="str">
            <v>No</v>
          </cell>
          <cell r="I573">
            <v>0</v>
          </cell>
          <cell r="J573" t="str">
            <v>2020_11</v>
          </cell>
        </row>
        <row r="574">
          <cell r="B574" t="str">
            <v>237E7QDSB</v>
          </cell>
          <cell r="C574" t="str">
            <v>23" 16:9</v>
          </cell>
          <cell r="D574" t="str">
            <v>1920x1080</v>
          </cell>
          <cell r="E574" t="str">
            <v>FHD</v>
          </cell>
          <cell r="F574" t="str">
            <v>IPS</v>
          </cell>
          <cell r="G574" t="str">
            <v>No</v>
          </cell>
          <cell r="H574" t="str">
            <v>No</v>
          </cell>
          <cell r="I574" t="str">
            <v>5 ms</v>
          </cell>
          <cell r="J574" t="str">
            <v>2020_07</v>
          </cell>
        </row>
        <row r="575">
          <cell r="B575" t="str">
            <v>240B9</v>
          </cell>
          <cell r="C575" t="str">
            <v>24" 16:10</v>
          </cell>
          <cell r="D575" t="str">
            <v>1920x1200</v>
          </cell>
          <cell r="E575" t="str">
            <v>FHD</v>
          </cell>
          <cell r="F575" t="str">
            <v>IPS</v>
          </cell>
          <cell r="G575" t="str">
            <v>No</v>
          </cell>
          <cell r="H575" t="str">
            <v>No</v>
          </cell>
          <cell r="I575" t="str">
            <v>4 ms</v>
          </cell>
          <cell r="J575" t="str">
            <v>2021_02</v>
          </cell>
        </row>
        <row r="576">
          <cell r="B576" t="str">
            <v>278M1R-00</v>
          </cell>
          <cell r="C576" t="str">
            <v>27" 16:9</v>
          </cell>
          <cell r="D576" t="str">
            <v>3840x2160</v>
          </cell>
          <cell r="E576" t="str">
            <v>4K</v>
          </cell>
          <cell r="F576" t="str">
            <v>IPS</v>
          </cell>
          <cell r="G576" t="str">
            <v>No</v>
          </cell>
          <cell r="H576" t="str">
            <v>Yes</v>
          </cell>
          <cell r="I576" t="str">
            <v>4 ms</v>
          </cell>
          <cell r="J576" t="str">
            <v>2021_07</v>
          </cell>
        </row>
        <row r="577">
          <cell r="B577" t="str">
            <v>C27G75TQSIX</v>
          </cell>
          <cell r="C577" t="str">
            <v>27" 16:9</v>
          </cell>
          <cell r="D577" t="str">
            <v>2560x1440</v>
          </cell>
          <cell r="E577" t="str">
            <v>2K</v>
          </cell>
          <cell r="F577" t="str">
            <v>VA</v>
          </cell>
          <cell r="G577" t="str">
            <v>Yes</v>
          </cell>
          <cell r="H577" t="str">
            <v>Yes</v>
          </cell>
          <cell r="I577" t="str">
            <v>1 ms</v>
          </cell>
          <cell r="J577" t="str">
            <v>2020_10</v>
          </cell>
        </row>
        <row r="578">
          <cell r="B578" t="str">
            <v>LF27T700QQIXCI</v>
          </cell>
          <cell r="C578" t="str">
            <v>27" 16:9</v>
          </cell>
          <cell r="D578" t="str">
            <v>2560x1440</v>
          </cell>
          <cell r="E578" t="str">
            <v>2K</v>
          </cell>
          <cell r="F578" t="str">
            <v>IPS</v>
          </cell>
          <cell r="G578" t="str">
            <v>No</v>
          </cell>
          <cell r="H578" t="str">
            <v>No</v>
          </cell>
          <cell r="I578" t="str">
            <v>5 ms</v>
          </cell>
          <cell r="J578" t="str">
            <v>2021_03</v>
          </cell>
        </row>
        <row r="579">
          <cell r="B579" t="str">
            <v>S27R750QEI</v>
          </cell>
          <cell r="C579" t="str">
            <v>27" 16:9</v>
          </cell>
          <cell r="D579" t="str">
            <v>2560x1440</v>
          </cell>
          <cell r="E579" t="str">
            <v>2K</v>
          </cell>
          <cell r="F579" t="str">
            <v>VA</v>
          </cell>
          <cell r="G579" t="str">
            <v>No</v>
          </cell>
          <cell r="H579" t="str">
            <v>No</v>
          </cell>
          <cell r="I579" t="str">
            <v>4 ms</v>
          </cell>
          <cell r="J579" t="str">
            <v>2020_07</v>
          </cell>
        </row>
        <row r="580">
          <cell r="B580" t="str">
            <v>S32R750QEI</v>
          </cell>
          <cell r="C580" t="str">
            <v>31,5" 16:9</v>
          </cell>
          <cell r="D580" t="str">
            <v>2560x1440</v>
          </cell>
          <cell r="E580" t="str">
            <v>2K</v>
          </cell>
          <cell r="F580" t="str">
            <v>VA</v>
          </cell>
          <cell r="G580" t="str">
            <v>No</v>
          </cell>
          <cell r="H580" t="str">
            <v>No</v>
          </cell>
          <cell r="I580" t="str">
            <v>4 ms</v>
          </cell>
          <cell r="J580" t="str">
            <v>2020_07</v>
          </cell>
        </row>
        <row r="581">
          <cell r="B581" t="str">
            <v>TD2421</v>
          </cell>
          <cell r="C581" t="str">
            <v>23,6" 16:9</v>
          </cell>
          <cell r="D581" t="str">
            <v>1920x1080</v>
          </cell>
          <cell r="E581" t="str">
            <v>FHD</v>
          </cell>
          <cell r="F581" t="str">
            <v>VA</v>
          </cell>
          <cell r="G581" t="str">
            <v>No</v>
          </cell>
          <cell r="H581" t="str">
            <v>No</v>
          </cell>
          <cell r="I581" t="str">
            <v>5 ms</v>
          </cell>
          <cell r="J581" t="str">
            <v>2020_07</v>
          </cell>
        </row>
        <row r="582">
          <cell r="B582" t="str">
            <v>24HC1QR</v>
          </cell>
          <cell r="C582" t="str">
            <v>23,6" 16:9</v>
          </cell>
          <cell r="D582" t="str">
            <v>1920x1080</v>
          </cell>
          <cell r="E582" t="str">
            <v>FHD</v>
          </cell>
          <cell r="F582" t="str">
            <v>VA</v>
          </cell>
          <cell r="G582" t="str">
            <v>No</v>
          </cell>
          <cell r="H582" t="str">
            <v>Yes</v>
          </cell>
          <cell r="I582" t="str">
            <v>4 ms</v>
          </cell>
          <cell r="J582" t="str">
            <v>2020_08</v>
          </cell>
        </row>
        <row r="583">
          <cell r="B583" t="str">
            <v>24ML1Ybii</v>
          </cell>
          <cell r="C583" t="str">
            <v>23,8" 16:9</v>
          </cell>
          <cell r="D583" t="str">
            <v>1920x1080</v>
          </cell>
          <cell r="E583" t="str">
            <v>FHD</v>
          </cell>
          <cell r="F583" t="str">
            <v>IPS</v>
          </cell>
          <cell r="G583" t="str">
            <v>No</v>
          </cell>
          <cell r="H583" t="str">
            <v>Yes</v>
          </cell>
          <cell r="I583" t="str">
            <v>1 ms</v>
          </cell>
          <cell r="J583" t="str">
            <v>2020_08</v>
          </cell>
        </row>
        <row r="584">
          <cell r="B584" t="str">
            <v>24MV1YPbmiipx</v>
          </cell>
          <cell r="C584" t="str">
            <v>23,8" 16:9</v>
          </cell>
          <cell r="D584" t="str">
            <v>1920x1080</v>
          </cell>
          <cell r="E584" t="str">
            <v>FHD</v>
          </cell>
          <cell r="F584" t="str">
            <v>VA</v>
          </cell>
          <cell r="G584" t="str">
            <v>No</v>
          </cell>
          <cell r="H584" t="str">
            <v>No</v>
          </cell>
          <cell r="I584" t="str">
            <v>1 ms</v>
          </cell>
          <cell r="J584" t="str">
            <v>2021_07</v>
          </cell>
        </row>
        <row r="585">
          <cell r="B585" t="str">
            <v>27HC2RPbmiiphx</v>
          </cell>
          <cell r="C585" t="str">
            <v>27" 16:9</v>
          </cell>
          <cell r="D585" t="str">
            <v>2560x1440</v>
          </cell>
          <cell r="E585" t="str">
            <v>2K</v>
          </cell>
          <cell r="F585" t="str">
            <v>IPS</v>
          </cell>
          <cell r="G585" t="str">
            <v>Yes</v>
          </cell>
          <cell r="H585" t="str">
            <v>Yes</v>
          </cell>
          <cell r="I585" t="str">
            <v>1 ms</v>
          </cell>
          <cell r="J585" t="str">
            <v>2020_07</v>
          </cell>
        </row>
        <row r="586">
          <cell r="B586" t="str">
            <v>27HC5RPbiipx</v>
          </cell>
          <cell r="C586" t="str">
            <v>27" 16:9</v>
          </cell>
          <cell r="D586" t="str">
            <v>1920x1080</v>
          </cell>
          <cell r="E586" t="str">
            <v>FHD</v>
          </cell>
          <cell r="F586" t="str">
            <v>IPS</v>
          </cell>
          <cell r="G586" t="str">
            <v>Yes</v>
          </cell>
          <cell r="H586" t="str">
            <v>Yes</v>
          </cell>
          <cell r="I586" t="str">
            <v>5 ms</v>
          </cell>
          <cell r="J586" t="str">
            <v>2020_07</v>
          </cell>
        </row>
        <row r="587">
          <cell r="B587" t="str">
            <v>32HC1QURPbidpx</v>
          </cell>
          <cell r="C587" t="str">
            <v>32" 16:9</v>
          </cell>
          <cell r="D587" t="str">
            <v>2560x1440</v>
          </cell>
          <cell r="E587" t="str">
            <v>2K</v>
          </cell>
          <cell r="F587" t="str">
            <v>VA</v>
          </cell>
          <cell r="G587" t="str">
            <v>Yes</v>
          </cell>
          <cell r="H587" t="str">
            <v>Yes</v>
          </cell>
          <cell r="I587" t="str">
            <v>5 ms</v>
          </cell>
          <cell r="J587" t="str">
            <v>2021_09</v>
          </cell>
        </row>
        <row r="588">
          <cell r="B588" t="str">
            <v>B246HYLAymidr</v>
          </cell>
          <cell r="C588" t="str">
            <v>23,8" 16:9</v>
          </cell>
          <cell r="D588" t="str">
            <v>1920x1080</v>
          </cell>
          <cell r="E588" t="str">
            <v>FHD</v>
          </cell>
          <cell r="F588" t="str">
            <v>IPS</v>
          </cell>
          <cell r="G588" t="str">
            <v>No</v>
          </cell>
          <cell r="H588" t="str">
            <v>No</v>
          </cell>
          <cell r="I588" t="str">
            <v>6 ms</v>
          </cell>
          <cell r="J588" t="str">
            <v>2021_07</v>
          </cell>
        </row>
        <row r="589">
          <cell r="B589" t="str">
            <v>B246WLAYMDPRZX</v>
          </cell>
          <cell r="C589" t="str">
            <v>24" 16:10</v>
          </cell>
          <cell r="D589" t="str">
            <v>1920x1200</v>
          </cell>
          <cell r="E589" t="str">
            <v>FHD</v>
          </cell>
          <cell r="F589" t="str">
            <v>IPS</v>
          </cell>
          <cell r="G589" t="str">
            <v>No</v>
          </cell>
          <cell r="H589" t="str">
            <v>No</v>
          </cell>
          <cell r="I589" t="str">
            <v>5 ms</v>
          </cell>
          <cell r="J589" t="str">
            <v>2021_05</v>
          </cell>
        </row>
        <row r="590">
          <cell r="B590" t="str">
            <v>EB243YBbirx</v>
          </cell>
          <cell r="C590" t="str">
            <v>24" 16:9</v>
          </cell>
          <cell r="D590" t="str">
            <v>1920x1080</v>
          </cell>
          <cell r="E590" t="str">
            <v>FHD</v>
          </cell>
          <cell r="F590" t="str">
            <v>IPS</v>
          </cell>
          <cell r="G590" t="str">
            <v>No</v>
          </cell>
          <cell r="H590" t="str">
            <v>No</v>
          </cell>
          <cell r="I590" t="str">
            <v>5 ms</v>
          </cell>
          <cell r="J590" t="str">
            <v>2020_07</v>
          </cell>
        </row>
        <row r="591">
          <cell r="B591" t="str">
            <v>EI322QURPbmiippx</v>
          </cell>
          <cell r="C591" t="str">
            <v>31,5" 16:9</v>
          </cell>
          <cell r="D591" t="str">
            <v>2560x1440</v>
          </cell>
          <cell r="E591" t="str">
            <v>2K</v>
          </cell>
          <cell r="F591" t="str">
            <v>VA</v>
          </cell>
          <cell r="G591" t="str">
            <v>Yes</v>
          </cell>
          <cell r="H591" t="str">
            <v>Yes</v>
          </cell>
          <cell r="I591" t="str">
            <v>1 ms</v>
          </cell>
          <cell r="J591" t="str">
            <v>2020_10</v>
          </cell>
        </row>
        <row r="592">
          <cell r="B592" t="str">
            <v>ET221Qbi</v>
          </cell>
          <cell r="C592" t="str">
            <v>21,5" 16:9</v>
          </cell>
          <cell r="D592" t="str">
            <v>1920x1080</v>
          </cell>
          <cell r="E592" t="str">
            <v>FHD</v>
          </cell>
          <cell r="F592" t="str">
            <v>IPS</v>
          </cell>
          <cell r="G592" t="str">
            <v>No</v>
          </cell>
          <cell r="H592" t="str">
            <v>No</v>
          </cell>
          <cell r="I592" t="str">
            <v>4 ms</v>
          </cell>
          <cell r="J592" t="str">
            <v>2020_07</v>
          </cell>
        </row>
        <row r="593">
          <cell r="B593" t="str">
            <v>ET241Ybd</v>
          </cell>
          <cell r="C593" t="str">
            <v>24" 16:9</v>
          </cell>
          <cell r="D593" t="str">
            <v>1920x1080</v>
          </cell>
          <cell r="E593" t="str">
            <v>FHD</v>
          </cell>
          <cell r="F593" t="str">
            <v>IPS</v>
          </cell>
          <cell r="G593" t="str">
            <v>No</v>
          </cell>
          <cell r="H593" t="str">
            <v>No</v>
          </cell>
          <cell r="I593" t="str">
            <v>4 ms</v>
          </cell>
          <cell r="J593" t="str">
            <v>2020_07</v>
          </cell>
        </row>
        <row r="594">
          <cell r="B594" t="str">
            <v>K222HQLDb</v>
          </cell>
          <cell r="C594" t="str">
            <v>21,5" 16:9</v>
          </cell>
          <cell r="D594" t="str">
            <v>1920x1080</v>
          </cell>
          <cell r="E594" t="str">
            <v>FHD</v>
          </cell>
          <cell r="F594" t="str">
            <v>TN</v>
          </cell>
          <cell r="G594" t="str">
            <v>No</v>
          </cell>
          <cell r="H594" t="str">
            <v>No</v>
          </cell>
          <cell r="I594" t="str">
            <v>5 ms</v>
          </cell>
          <cell r="J594" t="str">
            <v>2021_09</v>
          </cell>
        </row>
        <row r="595">
          <cell r="B595" t="str">
            <v>KA220HQbid</v>
          </cell>
          <cell r="C595" t="str">
            <v>21,5" 16:9</v>
          </cell>
          <cell r="D595" t="str">
            <v>1920x1080</v>
          </cell>
          <cell r="E595" t="str">
            <v>FHD</v>
          </cell>
          <cell r="F595" t="str">
            <v>TN</v>
          </cell>
          <cell r="G595" t="str">
            <v>No</v>
          </cell>
          <cell r="H595" t="str">
            <v>No</v>
          </cell>
          <cell r="I595" t="str">
            <v>5 ms</v>
          </cell>
          <cell r="J595" t="str">
            <v>2020_07</v>
          </cell>
        </row>
        <row r="596">
          <cell r="B596" t="str">
            <v>KG241bmiix</v>
          </cell>
          <cell r="C596" t="str">
            <v>23,6" 16:9</v>
          </cell>
          <cell r="D596" t="str">
            <v>1920x1080</v>
          </cell>
          <cell r="E596" t="str">
            <v>FHD</v>
          </cell>
          <cell r="F596" t="str">
            <v>TN</v>
          </cell>
          <cell r="G596" t="str">
            <v>No</v>
          </cell>
          <cell r="H596" t="str">
            <v>Yes</v>
          </cell>
          <cell r="I596" t="str">
            <v>1 ms</v>
          </cell>
          <cell r="J596" t="str">
            <v>2020_07</v>
          </cell>
        </row>
        <row r="597">
          <cell r="B597" t="str">
            <v>QG241Ybii</v>
          </cell>
          <cell r="C597" t="str">
            <v>23,8" 16:9</v>
          </cell>
          <cell r="D597" t="str">
            <v>1920x1080</v>
          </cell>
          <cell r="E597" t="str">
            <v>FHD</v>
          </cell>
          <cell r="F597" t="str">
            <v>VA</v>
          </cell>
          <cell r="G597" t="str">
            <v>No</v>
          </cell>
          <cell r="H597" t="str">
            <v>Yes</v>
          </cell>
          <cell r="I597" t="str">
            <v>1 ms</v>
          </cell>
          <cell r="J597" t="str">
            <v>2020_08</v>
          </cell>
        </row>
        <row r="598">
          <cell r="B598" t="str">
            <v>R271Bbix</v>
          </cell>
          <cell r="C598" t="str">
            <v>27" 16:9</v>
          </cell>
          <cell r="D598" t="str">
            <v>1920x1080</v>
          </cell>
          <cell r="E598" t="str">
            <v>FHD</v>
          </cell>
          <cell r="F598" t="str">
            <v>IPS</v>
          </cell>
          <cell r="G598" t="str">
            <v>No</v>
          </cell>
          <cell r="H598" t="str">
            <v>No</v>
          </cell>
          <cell r="I598" t="str">
            <v>4 ms</v>
          </cell>
          <cell r="J598" t="str">
            <v>2020_08</v>
          </cell>
        </row>
        <row r="599">
          <cell r="B599" t="str">
            <v>T272HLBMJJZ</v>
          </cell>
          <cell r="C599" t="str">
            <v>27" 16:9</v>
          </cell>
          <cell r="D599" t="str">
            <v>1920x1080</v>
          </cell>
          <cell r="E599" t="str">
            <v>FHD</v>
          </cell>
          <cell r="F599" t="str">
            <v>VA</v>
          </cell>
          <cell r="G599" t="str">
            <v>No</v>
          </cell>
          <cell r="H599" t="str">
            <v>No</v>
          </cell>
          <cell r="I599" t="str">
            <v>5 ms</v>
          </cell>
          <cell r="J599" t="str">
            <v>2020_10</v>
          </cell>
        </row>
        <row r="600">
          <cell r="B600" t="str">
            <v>V226HQLB</v>
          </cell>
          <cell r="C600" t="str">
            <v>21,5" 16:9</v>
          </cell>
          <cell r="D600" t="str">
            <v>1920x1080</v>
          </cell>
          <cell r="E600" t="str">
            <v>FHD</v>
          </cell>
          <cell r="F600" t="str">
            <v>TN</v>
          </cell>
          <cell r="G600" t="str">
            <v>No</v>
          </cell>
          <cell r="H600" t="str">
            <v>No</v>
          </cell>
          <cell r="I600" t="str">
            <v>5 ms</v>
          </cell>
          <cell r="J600" t="str">
            <v>2020_07</v>
          </cell>
        </row>
        <row r="601">
          <cell r="B601" t="str">
            <v>V246HLbmd</v>
          </cell>
          <cell r="C601" t="str">
            <v>24" 16:9</v>
          </cell>
          <cell r="D601" t="str">
            <v>1920x1080</v>
          </cell>
          <cell r="E601" t="str">
            <v>FHD</v>
          </cell>
          <cell r="F601" t="str">
            <v>TN</v>
          </cell>
          <cell r="G601" t="str">
            <v>No</v>
          </cell>
          <cell r="H601" t="str">
            <v>No</v>
          </cell>
          <cell r="I601" t="str">
            <v>5 ms</v>
          </cell>
          <cell r="J601" t="str">
            <v>2020_07</v>
          </cell>
        </row>
        <row r="602">
          <cell r="B602" t="str">
            <v>X34Pbmiphzx</v>
          </cell>
          <cell r="C602" t="str">
            <v>34" 21:9</v>
          </cell>
          <cell r="D602" t="str">
            <v>3440x1440</v>
          </cell>
          <cell r="E602" t="str">
            <v>4K</v>
          </cell>
          <cell r="F602" t="str">
            <v>IPS</v>
          </cell>
          <cell r="G602" t="str">
            <v>Yes</v>
          </cell>
          <cell r="H602" t="str">
            <v>Yes</v>
          </cell>
          <cell r="I602" t="str">
            <v>4 ms</v>
          </cell>
          <cell r="J602" t="str">
            <v>2020_08</v>
          </cell>
        </row>
        <row r="603">
          <cell r="B603" t="str">
            <v>XB241YUbmiprz</v>
          </cell>
          <cell r="C603" t="str">
            <v>23,8" 16:9</v>
          </cell>
          <cell r="D603" t="str">
            <v>2560x1440</v>
          </cell>
          <cell r="E603" t="str">
            <v>2K</v>
          </cell>
          <cell r="F603" t="str">
            <v>TN</v>
          </cell>
          <cell r="G603" t="str">
            <v>No</v>
          </cell>
          <cell r="H603" t="str">
            <v>Yes</v>
          </cell>
          <cell r="I603" t="str">
            <v>1 ms</v>
          </cell>
          <cell r="J603" t="str">
            <v>2020_07</v>
          </cell>
        </row>
        <row r="604">
          <cell r="B604" t="str">
            <v>XF252QXbmiiprzx</v>
          </cell>
          <cell r="C604" t="str">
            <v>25" 16:9</v>
          </cell>
          <cell r="D604" t="str">
            <v>1920x1080</v>
          </cell>
          <cell r="E604" t="str">
            <v>FHD</v>
          </cell>
          <cell r="F604" t="str">
            <v>TN</v>
          </cell>
          <cell r="G604" t="str">
            <v>No</v>
          </cell>
          <cell r="H604" t="str">
            <v>Yes</v>
          </cell>
          <cell r="I604" t="str">
            <v>1 ms</v>
          </cell>
          <cell r="J604" t="str">
            <v>2020_07</v>
          </cell>
        </row>
        <row r="605">
          <cell r="B605" t="str">
            <v>XV3</v>
          </cell>
          <cell r="C605" t="str">
            <v>34" 21:9</v>
          </cell>
          <cell r="D605" t="str">
            <v>3440x1440</v>
          </cell>
          <cell r="E605" t="str">
            <v>4K</v>
          </cell>
          <cell r="F605" t="str">
            <v>IPS</v>
          </cell>
          <cell r="G605" t="str">
            <v>Yes</v>
          </cell>
          <cell r="H605" t="str">
            <v>Yes</v>
          </cell>
          <cell r="I605" t="str">
            <v>1 ms</v>
          </cell>
          <cell r="J605" t="str">
            <v>2021_08</v>
          </cell>
        </row>
        <row r="606">
          <cell r="B606" t="str">
            <v>XV322UXbmiiphzx</v>
          </cell>
          <cell r="C606" t="str">
            <v>32" 16:9</v>
          </cell>
          <cell r="D606" t="str">
            <v>2560x1440</v>
          </cell>
          <cell r="E606" t="str">
            <v>2K</v>
          </cell>
          <cell r="F606" t="str">
            <v>IPS</v>
          </cell>
          <cell r="G606" t="str">
            <v>No</v>
          </cell>
          <cell r="H606" t="str">
            <v>Yes</v>
          </cell>
          <cell r="I606" t="str">
            <v>1 ms</v>
          </cell>
          <cell r="J606" t="str">
            <v>2021_09</v>
          </cell>
        </row>
        <row r="607">
          <cell r="B607" t="str">
            <v>27P1-GR</v>
          </cell>
          <cell r="C607" t="str">
            <v>27" 16:9</v>
          </cell>
          <cell r="D607" t="str">
            <v>1920x1080</v>
          </cell>
          <cell r="E607" t="str">
            <v>FHD</v>
          </cell>
          <cell r="F607" t="str">
            <v>IPS</v>
          </cell>
          <cell r="G607" t="str">
            <v>No</v>
          </cell>
          <cell r="H607" t="str">
            <v>No</v>
          </cell>
          <cell r="I607" t="str">
            <v>5 ms</v>
          </cell>
          <cell r="J607" t="str">
            <v>2021_03</v>
          </cell>
        </row>
        <row r="608">
          <cell r="B608" t="str">
            <v>G2460VQ6</v>
          </cell>
          <cell r="C608" t="str">
            <v>24" 16:9</v>
          </cell>
          <cell r="D608" t="str">
            <v>1920x1080</v>
          </cell>
          <cell r="E608" t="str">
            <v>FHD</v>
          </cell>
          <cell r="F608" t="str">
            <v>TN</v>
          </cell>
          <cell r="G608" t="str">
            <v>No</v>
          </cell>
          <cell r="H608" t="str">
            <v>Yes</v>
          </cell>
          <cell r="I608" t="str">
            <v>1 ms</v>
          </cell>
          <cell r="J608" t="str">
            <v>2020_07</v>
          </cell>
        </row>
        <row r="609">
          <cell r="B609" t="str">
            <v>G2590PX-G2</v>
          </cell>
          <cell r="C609" t="str">
            <v>25" 16:9</v>
          </cell>
          <cell r="D609" t="str">
            <v>1920x1080</v>
          </cell>
          <cell r="E609" t="str">
            <v>FHD</v>
          </cell>
          <cell r="F609" t="str">
            <v>TN</v>
          </cell>
          <cell r="G609" t="str">
            <v>No</v>
          </cell>
          <cell r="H609" t="str">
            <v>Yes</v>
          </cell>
          <cell r="I609" t="str">
            <v>1 ms</v>
          </cell>
          <cell r="J609" t="str">
            <v>2021_02</v>
          </cell>
        </row>
        <row r="610">
          <cell r="B610" t="str">
            <v>I2481FXH</v>
          </cell>
          <cell r="C610" t="str">
            <v>23,8" 16:9</v>
          </cell>
          <cell r="D610" t="str">
            <v>1920x1080</v>
          </cell>
          <cell r="E610" t="str">
            <v>FHD</v>
          </cell>
          <cell r="F610" t="str">
            <v>IPS</v>
          </cell>
          <cell r="G610" t="str">
            <v>No</v>
          </cell>
          <cell r="H610" t="str">
            <v>No</v>
          </cell>
          <cell r="I610" t="str">
            <v>4 ms</v>
          </cell>
          <cell r="J610" t="str">
            <v>2020_07</v>
          </cell>
        </row>
        <row r="611">
          <cell r="B611" t="str">
            <v>I2490PXQU-BT</v>
          </cell>
          <cell r="C611" t="str">
            <v>23,8" 16:9</v>
          </cell>
          <cell r="D611" t="str">
            <v>1920x1080</v>
          </cell>
          <cell r="E611" t="str">
            <v>FHD</v>
          </cell>
          <cell r="F611" t="str">
            <v>IPS</v>
          </cell>
          <cell r="G611" t="str">
            <v>No</v>
          </cell>
          <cell r="H611" t="str">
            <v>No</v>
          </cell>
          <cell r="I611" t="str">
            <v>4 ms</v>
          </cell>
          <cell r="J611" t="str">
            <v>2020_07</v>
          </cell>
        </row>
        <row r="612">
          <cell r="B612" t="str">
            <v>I2490VXQ-BT</v>
          </cell>
          <cell r="C612" t="str">
            <v>23,8" 16:9</v>
          </cell>
          <cell r="D612" t="str">
            <v>1920x1080</v>
          </cell>
          <cell r="E612" t="str">
            <v>FHD</v>
          </cell>
          <cell r="F612" t="str">
            <v>IPS</v>
          </cell>
          <cell r="G612" t="str">
            <v>No</v>
          </cell>
          <cell r="H612" t="str">
            <v>No</v>
          </cell>
          <cell r="I612" t="str">
            <v>4 ms</v>
          </cell>
          <cell r="J612" t="str">
            <v>2020_07</v>
          </cell>
        </row>
        <row r="613">
          <cell r="B613" t="str">
            <v>I2781FH</v>
          </cell>
          <cell r="C613" t="str">
            <v>27" 16:9</v>
          </cell>
          <cell r="D613" t="str">
            <v>1920x1080</v>
          </cell>
          <cell r="E613" t="str">
            <v>FHD</v>
          </cell>
          <cell r="F613" t="str">
            <v>IPS</v>
          </cell>
          <cell r="G613" t="str">
            <v>No</v>
          </cell>
          <cell r="H613" t="str">
            <v>No</v>
          </cell>
          <cell r="I613" t="str">
            <v>4 ms</v>
          </cell>
          <cell r="J613" t="str">
            <v>2020_07</v>
          </cell>
        </row>
        <row r="614">
          <cell r="B614" t="str">
            <v>I2790PQU-BT</v>
          </cell>
          <cell r="C614" t="str">
            <v>27" 16:9</v>
          </cell>
          <cell r="D614" t="str">
            <v>1920x1080</v>
          </cell>
          <cell r="E614" t="str">
            <v>FHD</v>
          </cell>
          <cell r="F614" t="str">
            <v>IPS</v>
          </cell>
          <cell r="G614" t="str">
            <v>No</v>
          </cell>
          <cell r="H614" t="str">
            <v>No</v>
          </cell>
          <cell r="I614" t="str">
            <v>4 ms</v>
          </cell>
          <cell r="J614" t="str">
            <v>2020_07</v>
          </cell>
        </row>
        <row r="615">
          <cell r="B615" t="str">
            <v>I2790VQ-BT</v>
          </cell>
          <cell r="C615" t="str">
            <v>27" 16:9</v>
          </cell>
          <cell r="D615" t="str">
            <v>1920x1080</v>
          </cell>
          <cell r="E615" t="str">
            <v>FHD</v>
          </cell>
          <cell r="F615" t="str">
            <v>IPS</v>
          </cell>
          <cell r="G615" t="str">
            <v>No</v>
          </cell>
          <cell r="H615" t="str">
            <v>No</v>
          </cell>
          <cell r="I615" t="str">
            <v>4 ms</v>
          </cell>
          <cell r="J615" t="str">
            <v>2020_07</v>
          </cell>
        </row>
        <row r="616">
          <cell r="B616" t="str">
            <v>BE24EQK</v>
          </cell>
          <cell r="C616" t="str">
            <v>23,8" 16:9</v>
          </cell>
          <cell r="D616" t="str">
            <v>1920x1080</v>
          </cell>
          <cell r="E616" t="str">
            <v>FHD</v>
          </cell>
          <cell r="F616" t="str">
            <v>IPS</v>
          </cell>
          <cell r="G616" t="str">
            <v>No</v>
          </cell>
          <cell r="H616" t="str">
            <v>No</v>
          </cell>
          <cell r="I616" t="str">
            <v>5 ms</v>
          </cell>
          <cell r="J616" t="str">
            <v>2021_01</v>
          </cell>
        </row>
        <row r="617">
          <cell r="B617" t="str">
            <v>VP348QGL</v>
          </cell>
          <cell r="C617" t="str">
            <v>34" 21:9</v>
          </cell>
          <cell r="D617" t="str">
            <v>3440x1440</v>
          </cell>
          <cell r="E617" t="str">
            <v>4K</v>
          </cell>
          <cell r="F617" t="str">
            <v>VA</v>
          </cell>
          <cell r="G617" t="str">
            <v>No</v>
          </cell>
          <cell r="H617" t="str">
            <v>Yes</v>
          </cell>
          <cell r="I617" t="str">
            <v>4 ms</v>
          </cell>
          <cell r="J617" t="str">
            <v>2020_07</v>
          </cell>
        </row>
        <row r="618">
          <cell r="B618" t="str">
            <v>GL2580H</v>
          </cell>
          <cell r="C618" t="str">
            <v>25" 16:9</v>
          </cell>
          <cell r="D618" t="str">
            <v>1920x1080</v>
          </cell>
          <cell r="E618" t="str">
            <v>FHD</v>
          </cell>
          <cell r="F618" t="str">
            <v>TN</v>
          </cell>
          <cell r="G618" t="str">
            <v>No</v>
          </cell>
          <cell r="H618" t="str">
            <v>No</v>
          </cell>
          <cell r="I618">
            <v>0</v>
          </cell>
          <cell r="J618" t="str">
            <v>2020_07</v>
          </cell>
        </row>
        <row r="619">
          <cell r="B619" t="str">
            <v>SW271</v>
          </cell>
          <cell r="C619" t="str">
            <v>27" 16:9</v>
          </cell>
          <cell r="D619" t="str">
            <v>3840x2160</v>
          </cell>
          <cell r="E619" t="str">
            <v>4K</v>
          </cell>
          <cell r="F619" t="str">
            <v>IPS</v>
          </cell>
          <cell r="G619" t="str">
            <v>No</v>
          </cell>
          <cell r="H619" t="str">
            <v>No</v>
          </cell>
          <cell r="I619" t="str">
            <v>5 ms</v>
          </cell>
          <cell r="J619" t="str">
            <v>2020_07</v>
          </cell>
        </row>
        <row r="620">
          <cell r="B620" t="str">
            <v>S2417DG</v>
          </cell>
          <cell r="C620" t="str">
            <v>23,8" 16:9</v>
          </cell>
          <cell r="D620" t="str">
            <v>2560x1440</v>
          </cell>
          <cell r="E620" t="str">
            <v>2K</v>
          </cell>
          <cell r="F620" t="str">
            <v>TN</v>
          </cell>
          <cell r="G620" t="str">
            <v>No</v>
          </cell>
          <cell r="H620" t="str">
            <v>Yes</v>
          </cell>
          <cell r="I620" t="str">
            <v>1 ms</v>
          </cell>
          <cell r="J620" t="str">
            <v>2020_07</v>
          </cell>
        </row>
        <row r="621">
          <cell r="B621" t="str">
            <v>S2419HM</v>
          </cell>
          <cell r="C621" t="str">
            <v>23,8" 16:9</v>
          </cell>
          <cell r="D621" t="str">
            <v>1920x1080</v>
          </cell>
          <cell r="E621" t="str">
            <v>FHD</v>
          </cell>
          <cell r="F621" t="str">
            <v>IPS</v>
          </cell>
          <cell r="G621" t="str">
            <v>No</v>
          </cell>
          <cell r="H621" t="str">
            <v>No</v>
          </cell>
          <cell r="I621" t="str">
            <v>5 ms</v>
          </cell>
          <cell r="J621" t="str">
            <v>2020_07</v>
          </cell>
        </row>
        <row r="622">
          <cell r="B622" t="str">
            <v>S2719H</v>
          </cell>
          <cell r="C622" t="str">
            <v>27" 16:9</v>
          </cell>
          <cell r="D622" t="str">
            <v>1920x1080</v>
          </cell>
          <cell r="E622" t="str">
            <v>FHD</v>
          </cell>
          <cell r="F622" t="str">
            <v>IPS</v>
          </cell>
          <cell r="G622" t="str">
            <v>No</v>
          </cell>
          <cell r="H622" t="str">
            <v>No</v>
          </cell>
          <cell r="I622">
            <v>0</v>
          </cell>
          <cell r="J622" t="str">
            <v>2020_07</v>
          </cell>
        </row>
        <row r="623">
          <cell r="B623" t="str">
            <v>SE2219H </v>
          </cell>
          <cell r="C623" t="str">
            <v>21,5" 16:9</v>
          </cell>
          <cell r="D623" t="str">
            <v>1920x1080</v>
          </cell>
          <cell r="E623" t="str">
            <v>FHD</v>
          </cell>
          <cell r="F623" t="str">
            <v>IPS</v>
          </cell>
          <cell r="G623" t="str">
            <v>No</v>
          </cell>
          <cell r="H623" t="str">
            <v>No</v>
          </cell>
          <cell r="I623">
            <v>0</v>
          </cell>
          <cell r="J623" t="str">
            <v>2020_07</v>
          </cell>
        </row>
        <row r="624">
          <cell r="B624" t="str">
            <v>SE2417HG</v>
          </cell>
          <cell r="C624" t="str">
            <v>23,6" 16:9</v>
          </cell>
          <cell r="D624" t="str">
            <v>1920x1080</v>
          </cell>
          <cell r="E624" t="str">
            <v>FHD</v>
          </cell>
          <cell r="F624" t="str">
            <v>TN</v>
          </cell>
          <cell r="G624" t="str">
            <v>No</v>
          </cell>
          <cell r="H624" t="str">
            <v>Yes</v>
          </cell>
          <cell r="I624" t="str">
            <v>2 ms</v>
          </cell>
          <cell r="J624" t="str">
            <v>2020_07</v>
          </cell>
        </row>
        <row r="625">
          <cell r="B625" t="str">
            <v>22m</v>
          </cell>
          <cell r="C625" t="str">
            <v>21,5" 16:9</v>
          </cell>
          <cell r="D625" t="str">
            <v>1920x1080</v>
          </cell>
          <cell r="E625" t="str">
            <v>FHD</v>
          </cell>
          <cell r="F625" t="str">
            <v>IPS</v>
          </cell>
          <cell r="G625" t="str">
            <v>No</v>
          </cell>
          <cell r="H625" t="str">
            <v>No</v>
          </cell>
          <cell r="I625" t="str">
            <v>5 ms</v>
          </cell>
          <cell r="J625" t="str">
            <v>2020_07</v>
          </cell>
        </row>
        <row r="626">
          <cell r="B626" t="str">
            <v>22y</v>
          </cell>
          <cell r="C626" t="str">
            <v>21,5" 16:9</v>
          </cell>
          <cell r="D626" t="str">
            <v>1920x1080</v>
          </cell>
          <cell r="E626" t="str">
            <v>FHD</v>
          </cell>
          <cell r="F626" t="str">
            <v>TN</v>
          </cell>
          <cell r="G626" t="str">
            <v>No</v>
          </cell>
          <cell r="H626" t="str">
            <v>No</v>
          </cell>
          <cell r="I626" t="str">
            <v>5 ms</v>
          </cell>
          <cell r="J626" t="str">
            <v>2020_07</v>
          </cell>
        </row>
        <row r="627">
          <cell r="B627" t="str">
            <v>24m</v>
          </cell>
          <cell r="C627" t="str">
            <v>23,8" 16:9</v>
          </cell>
          <cell r="D627" t="str">
            <v>1920x1080</v>
          </cell>
          <cell r="E627" t="str">
            <v>FHD</v>
          </cell>
          <cell r="F627" t="str">
            <v>IPS</v>
          </cell>
          <cell r="G627" t="str">
            <v>No</v>
          </cell>
          <cell r="H627" t="str">
            <v>No</v>
          </cell>
          <cell r="I627" t="str">
            <v>5 ms</v>
          </cell>
          <cell r="J627" t="str">
            <v>2020_07</v>
          </cell>
        </row>
        <row r="628">
          <cell r="B628" t="str">
            <v>27x 4k</v>
          </cell>
          <cell r="C628" t="str">
            <v>27" 16:9</v>
          </cell>
          <cell r="D628" t="str">
            <v>3840x2160</v>
          </cell>
          <cell r="E628" t="str">
            <v>4K</v>
          </cell>
          <cell r="F628" t="str">
            <v>VA</v>
          </cell>
          <cell r="G628" t="str">
            <v>Yes</v>
          </cell>
          <cell r="H628" t="str">
            <v>Yes</v>
          </cell>
          <cell r="I628" t="str">
            <v>5 ms</v>
          </cell>
          <cell r="J628" t="str">
            <v>2020_09</v>
          </cell>
        </row>
        <row r="629">
          <cell r="B629" t="str">
            <v>27y</v>
          </cell>
          <cell r="C629" t="str">
            <v>27" 16:9</v>
          </cell>
          <cell r="D629" t="str">
            <v>1920x1080</v>
          </cell>
          <cell r="E629" t="str">
            <v>FHD</v>
          </cell>
          <cell r="F629" t="str">
            <v>IPS</v>
          </cell>
          <cell r="G629" t="str">
            <v>No</v>
          </cell>
          <cell r="H629" t="str">
            <v>No</v>
          </cell>
          <cell r="I629" t="str">
            <v>5 ms</v>
          </cell>
          <cell r="J629" t="str">
            <v>2020_07</v>
          </cell>
        </row>
        <row r="630">
          <cell r="B630" t="str">
            <v>E223</v>
          </cell>
          <cell r="C630" t="str">
            <v>21,5" 16:9</v>
          </cell>
          <cell r="D630" t="str">
            <v>1920x1080</v>
          </cell>
          <cell r="E630" t="str">
            <v>FHD</v>
          </cell>
          <cell r="F630" t="str">
            <v>IPS</v>
          </cell>
          <cell r="G630" t="str">
            <v>No</v>
          </cell>
          <cell r="H630" t="str">
            <v>No</v>
          </cell>
          <cell r="I630" t="str">
            <v>5 ms</v>
          </cell>
          <cell r="J630" t="str">
            <v>2020_07</v>
          </cell>
        </row>
        <row r="631">
          <cell r="B631" t="str">
            <v>Omen X 25</v>
          </cell>
          <cell r="C631" t="str">
            <v>25" 16:9</v>
          </cell>
          <cell r="D631" t="str">
            <v>1920x1080</v>
          </cell>
          <cell r="E631" t="str">
            <v>FHD</v>
          </cell>
          <cell r="F631" t="str">
            <v>TN</v>
          </cell>
          <cell r="G631" t="str">
            <v>No</v>
          </cell>
          <cell r="H631" t="str">
            <v>Yes</v>
          </cell>
          <cell r="I631" t="str">
            <v>1 ms</v>
          </cell>
          <cell r="J631" t="str">
            <v>2020_07</v>
          </cell>
        </row>
        <row r="632">
          <cell r="B632" t="str">
            <v>x27i 2k</v>
          </cell>
          <cell r="C632" t="str">
            <v>27" 16:9</v>
          </cell>
          <cell r="D632" t="str">
            <v>2560x1440</v>
          </cell>
          <cell r="E632" t="str">
            <v>2K</v>
          </cell>
          <cell r="F632" t="str">
            <v>IPS</v>
          </cell>
          <cell r="G632" t="str">
            <v>Yes</v>
          </cell>
          <cell r="H632" t="str">
            <v>Yes</v>
          </cell>
          <cell r="I632" t="str">
            <v>5 ms</v>
          </cell>
          <cell r="J632" t="str">
            <v>2020_08</v>
          </cell>
        </row>
        <row r="633">
          <cell r="B633" t="str">
            <v>Z22n G2</v>
          </cell>
          <cell r="C633" t="str">
            <v>21,5" 16:9</v>
          </cell>
          <cell r="D633" t="str">
            <v>1920x1080</v>
          </cell>
          <cell r="E633" t="str">
            <v>FHD</v>
          </cell>
          <cell r="F633" t="str">
            <v>IPS</v>
          </cell>
          <cell r="G633" t="str">
            <v>No</v>
          </cell>
          <cell r="H633" t="str">
            <v>No</v>
          </cell>
          <cell r="I633">
            <v>0</v>
          </cell>
          <cell r="J633" t="str">
            <v>2020_07</v>
          </cell>
        </row>
        <row r="634">
          <cell r="B634" t="str">
            <v>Z27u G3</v>
          </cell>
          <cell r="C634" t="str">
            <v>27" 16:9</v>
          </cell>
          <cell r="D634" t="str">
            <v>2560x1440</v>
          </cell>
          <cell r="E634" t="str">
            <v>2K</v>
          </cell>
          <cell r="F634" t="str">
            <v>IPS</v>
          </cell>
          <cell r="G634" t="str">
            <v>No</v>
          </cell>
          <cell r="H634" t="str">
            <v>No</v>
          </cell>
          <cell r="I634" t="str">
            <v>5 ms</v>
          </cell>
          <cell r="J634" t="str">
            <v>2021_05</v>
          </cell>
        </row>
        <row r="635">
          <cell r="B635" t="str">
            <v>E2783QSU</v>
          </cell>
          <cell r="C635" t="str">
            <v>27" 16:9</v>
          </cell>
          <cell r="D635" t="str">
            <v>2560x1440</v>
          </cell>
          <cell r="E635" t="str">
            <v>2K</v>
          </cell>
          <cell r="F635" t="str">
            <v>TN</v>
          </cell>
          <cell r="G635" t="str">
            <v>No</v>
          </cell>
          <cell r="H635" t="str">
            <v>No</v>
          </cell>
          <cell r="I635">
            <v>0</v>
          </cell>
          <cell r="J635" t="str">
            <v>2020_07</v>
          </cell>
        </row>
        <row r="636">
          <cell r="B636" t="str">
            <v>C22-20</v>
          </cell>
          <cell r="C636" t="str">
            <v>21,5" 16:9</v>
          </cell>
          <cell r="D636" t="str">
            <v>1920x1080</v>
          </cell>
          <cell r="E636" t="str">
            <v>FHD</v>
          </cell>
          <cell r="F636" t="str">
            <v>TN</v>
          </cell>
          <cell r="G636" t="str">
            <v>No</v>
          </cell>
          <cell r="H636" t="str">
            <v>No</v>
          </cell>
          <cell r="I636" t="str">
            <v>5 ms</v>
          </cell>
          <cell r="J636" t="str">
            <v>2020_11</v>
          </cell>
        </row>
        <row r="637">
          <cell r="B637" t="str">
            <v>E24-10</v>
          </cell>
          <cell r="C637" t="str">
            <v>23" 16:9</v>
          </cell>
          <cell r="D637" t="str">
            <v>1920x1080</v>
          </cell>
          <cell r="E637" t="str">
            <v>FHD</v>
          </cell>
          <cell r="F637" t="str">
            <v>IPS</v>
          </cell>
          <cell r="G637" t="str">
            <v>No</v>
          </cell>
          <cell r="H637" t="str">
            <v>No</v>
          </cell>
          <cell r="I637">
            <v>0</v>
          </cell>
          <cell r="J637" t="str">
            <v>2020_11</v>
          </cell>
        </row>
        <row r="638">
          <cell r="B638" t="str">
            <v>P27u-10</v>
          </cell>
          <cell r="C638" t="str">
            <v>27" 16:9</v>
          </cell>
          <cell r="D638" t="str">
            <v>3840x2160</v>
          </cell>
          <cell r="E638" t="str">
            <v>4K</v>
          </cell>
          <cell r="F638" t="str">
            <v>IPS</v>
          </cell>
          <cell r="G638" t="str">
            <v>No</v>
          </cell>
          <cell r="H638" t="str">
            <v>No</v>
          </cell>
          <cell r="I638">
            <v>0</v>
          </cell>
          <cell r="J638" t="str">
            <v>2020_11</v>
          </cell>
        </row>
        <row r="639">
          <cell r="B639" t="str">
            <v>S24e-10</v>
          </cell>
          <cell r="C639" t="str">
            <v>23,8" 16:9</v>
          </cell>
          <cell r="D639" t="str">
            <v>1920x1080</v>
          </cell>
          <cell r="E639" t="str">
            <v>FHD</v>
          </cell>
          <cell r="F639" t="str">
            <v>VA</v>
          </cell>
          <cell r="G639" t="str">
            <v>No</v>
          </cell>
          <cell r="H639" t="str">
            <v>No</v>
          </cell>
          <cell r="I639">
            <v>0</v>
          </cell>
          <cell r="J639" t="str">
            <v>2020_11</v>
          </cell>
        </row>
        <row r="640">
          <cell r="B640" t="str">
            <v>T24i</v>
          </cell>
          <cell r="C640" t="str">
            <v>23,6" 16:9</v>
          </cell>
          <cell r="D640" t="str">
            <v>1920x1080</v>
          </cell>
          <cell r="E640" t="str">
            <v>FHD</v>
          </cell>
          <cell r="F640" t="str">
            <v>IPS</v>
          </cell>
          <cell r="G640" t="str">
            <v>No</v>
          </cell>
          <cell r="H640" t="str">
            <v>No</v>
          </cell>
          <cell r="I640">
            <v>0</v>
          </cell>
          <cell r="J640" t="str">
            <v>2021_02</v>
          </cell>
        </row>
        <row r="641">
          <cell r="B641" t="str">
            <v>Y25</v>
          </cell>
          <cell r="C641" t="str">
            <v>25" 16:9</v>
          </cell>
          <cell r="D641" t="str">
            <v>1920x1080</v>
          </cell>
          <cell r="E641" t="str">
            <v>FHD</v>
          </cell>
          <cell r="F641" t="str">
            <v>TN</v>
          </cell>
          <cell r="G641" t="str">
            <v>No</v>
          </cell>
          <cell r="H641" t="str">
            <v>yes</v>
          </cell>
          <cell r="I641" t="str">
            <v>1 ms</v>
          </cell>
          <cell r="J641" t="str">
            <v>2020_11</v>
          </cell>
        </row>
        <row r="642">
          <cell r="B642" t="str">
            <v>24MK400H</v>
          </cell>
          <cell r="C642" t="str">
            <v>23,8" 16:9</v>
          </cell>
          <cell r="D642" t="str">
            <v>1920x1080</v>
          </cell>
          <cell r="E642" t="str">
            <v>FHD</v>
          </cell>
          <cell r="F642" t="str">
            <v>IPS</v>
          </cell>
          <cell r="G642" t="str">
            <v>No</v>
          </cell>
          <cell r="H642" t="str">
            <v>No</v>
          </cell>
          <cell r="I642" t="str">
            <v>5 ms</v>
          </cell>
          <cell r="J642" t="str">
            <v>2020_08</v>
          </cell>
        </row>
        <row r="643">
          <cell r="B643" t="str">
            <v>MAG242C</v>
          </cell>
          <cell r="C643" t="str">
            <v>24" 16:9</v>
          </cell>
          <cell r="D643" t="str">
            <v>1920x1080</v>
          </cell>
          <cell r="E643" t="str">
            <v>FHD</v>
          </cell>
          <cell r="F643" t="str">
            <v>VA</v>
          </cell>
          <cell r="G643" t="str">
            <v>Yes</v>
          </cell>
          <cell r="H643" t="str">
            <v>Yes</v>
          </cell>
          <cell r="I643" t="str">
            <v>4 ms</v>
          </cell>
          <cell r="J643" t="str">
            <v>2021_09</v>
          </cell>
        </row>
        <row r="644">
          <cell r="B644" t="str">
            <v>224E5QSB</v>
          </cell>
          <cell r="C644" t="str">
            <v>21,5" 16:9</v>
          </cell>
          <cell r="D644" t="str">
            <v>1920x1080</v>
          </cell>
          <cell r="E644" t="str">
            <v>FHD</v>
          </cell>
          <cell r="F644" t="str">
            <v>IPS</v>
          </cell>
          <cell r="G644" t="str">
            <v>No</v>
          </cell>
          <cell r="H644" t="str">
            <v>No</v>
          </cell>
          <cell r="I644" t="str">
            <v>5 ms</v>
          </cell>
          <cell r="J644" t="str">
            <v>2020_07</v>
          </cell>
        </row>
        <row r="645">
          <cell r="B645" t="str">
            <v>243V5LSB</v>
          </cell>
          <cell r="C645" t="str">
            <v>23,6" 16:9</v>
          </cell>
          <cell r="D645" t="str">
            <v>1920x1080</v>
          </cell>
          <cell r="E645" t="str">
            <v>FHD</v>
          </cell>
          <cell r="F645" t="str">
            <v>TN</v>
          </cell>
          <cell r="G645" t="str">
            <v>No</v>
          </cell>
          <cell r="H645" t="str">
            <v>No</v>
          </cell>
          <cell r="I645" t="str">
            <v>5 ms</v>
          </cell>
          <cell r="J645" t="str">
            <v>2020_07</v>
          </cell>
        </row>
        <row r="646">
          <cell r="B646" t="str">
            <v>246E9QDSB</v>
          </cell>
          <cell r="C646" t="str">
            <v>23,8" 16:9</v>
          </cell>
          <cell r="D646" t="str">
            <v>1920x1080</v>
          </cell>
          <cell r="E646" t="str">
            <v>FHD</v>
          </cell>
          <cell r="F646" t="str">
            <v>IPS</v>
          </cell>
          <cell r="G646" t="str">
            <v>No</v>
          </cell>
          <cell r="H646" t="str">
            <v>No</v>
          </cell>
          <cell r="I646" t="str">
            <v>5 ms</v>
          </cell>
          <cell r="J646" t="str">
            <v>2020_07</v>
          </cell>
        </row>
        <row r="647">
          <cell r="B647" t="str">
            <v>276E8FJAB</v>
          </cell>
          <cell r="C647" t="str">
            <v>27" 16:9</v>
          </cell>
          <cell r="D647" t="str">
            <v>2560x1440</v>
          </cell>
          <cell r="E647" t="str">
            <v>2K</v>
          </cell>
          <cell r="F647" t="str">
            <v>IPS</v>
          </cell>
          <cell r="G647" t="str">
            <v>No</v>
          </cell>
          <cell r="H647" t="str">
            <v>No</v>
          </cell>
          <cell r="I647" t="str">
            <v>4 ms</v>
          </cell>
          <cell r="J647" t="str">
            <v>2020_07</v>
          </cell>
        </row>
        <row r="648">
          <cell r="B648" t="str">
            <v>322E1C</v>
          </cell>
          <cell r="C648" t="str">
            <v>31,5" 16:9</v>
          </cell>
          <cell r="D648" t="str">
            <v>1920x1080</v>
          </cell>
          <cell r="E648" t="str">
            <v>FHD</v>
          </cell>
          <cell r="F648" t="str">
            <v>VA</v>
          </cell>
          <cell r="G648" t="str">
            <v>Yes</v>
          </cell>
          <cell r="H648" t="str">
            <v>Yes</v>
          </cell>
          <cell r="I648" t="str">
            <v>4 ms</v>
          </cell>
          <cell r="J648" t="str">
            <v>2020_07</v>
          </cell>
        </row>
        <row r="649">
          <cell r="B649" t="str">
            <v>323E7QDAB</v>
          </cell>
          <cell r="C649" t="str">
            <v>31,5" 16:9</v>
          </cell>
          <cell r="D649" t="str">
            <v>1920x1080</v>
          </cell>
          <cell r="E649" t="str">
            <v>FHD</v>
          </cell>
          <cell r="F649" t="str">
            <v>IPS</v>
          </cell>
          <cell r="G649" t="str">
            <v>No</v>
          </cell>
          <cell r="H649" t="str">
            <v>No</v>
          </cell>
          <cell r="I649" t="str">
            <v>5 ms</v>
          </cell>
          <cell r="J649" t="str">
            <v>2020_07</v>
          </cell>
        </row>
        <row r="650">
          <cell r="B650" t="str">
            <v>328P6VJEB</v>
          </cell>
          <cell r="C650" t="str">
            <v>31,5" 16:9</v>
          </cell>
          <cell r="D650" t="str">
            <v>3840x2160</v>
          </cell>
          <cell r="E650" t="str">
            <v>4K</v>
          </cell>
          <cell r="F650" t="str">
            <v>VA</v>
          </cell>
          <cell r="G650" t="str">
            <v>No</v>
          </cell>
          <cell r="H650" t="str">
            <v>No</v>
          </cell>
          <cell r="I650" t="str">
            <v>4 ms</v>
          </cell>
          <cell r="J650" t="str">
            <v>2020_08</v>
          </cell>
        </row>
        <row r="651">
          <cell r="B651" t="str">
            <v>342B1C</v>
          </cell>
          <cell r="C651" t="str">
            <v>34" 21:9</v>
          </cell>
          <cell r="D651" t="str">
            <v>3440x1440</v>
          </cell>
          <cell r="E651" t="str">
            <v>4K</v>
          </cell>
          <cell r="F651" t="str">
            <v>VA</v>
          </cell>
          <cell r="G651" t="str">
            <v>Yes</v>
          </cell>
          <cell r="H651" t="str">
            <v>No</v>
          </cell>
          <cell r="I651">
            <v>0</v>
          </cell>
          <cell r="J651" t="str">
            <v>2020_07</v>
          </cell>
        </row>
        <row r="652">
          <cell r="B652" t="str">
            <v>439P</v>
          </cell>
          <cell r="C652" t="str">
            <v>43,4" 32:10</v>
          </cell>
          <cell r="D652" t="str">
            <v>3840x1200</v>
          </cell>
          <cell r="E652" t="str">
            <v>4K</v>
          </cell>
          <cell r="F652" t="str">
            <v>VA</v>
          </cell>
          <cell r="G652" t="str">
            <v>Yes</v>
          </cell>
          <cell r="H652" t="str">
            <v>No</v>
          </cell>
          <cell r="I652" t="str">
            <v>5 ms</v>
          </cell>
          <cell r="J652" t="str">
            <v>2021_09</v>
          </cell>
        </row>
        <row r="653">
          <cell r="B653" t="str">
            <v>558M1RY</v>
          </cell>
          <cell r="C653" t="str">
            <v>54,6" 16:9</v>
          </cell>
          <cell r="D653" t="str">
            <v>3840x2160</v>
          </cell>
          <cell r="E653" t="str">
            <v>4K</v>
          </cell>
          <cell r="F653" t="str">
            <v>VA</v>
          </cell>
          <cell r="G653" t="str">
            <v>No</v>
          </cell>
          <cell r="H653" t="str">
            <v>Yes</v>
          </cell>
          <cell r="I653" t="str">
            <v>4 ms</v>
          </cell>
          <cell r="J653" t="str">
            <v>2020_09</v>
          </cell>
        </row>
        <row r="654">
          <cell r="B654" t="str">
            <v>S22A330NHI</v>
          </cell>
          <cell r="C654" t="str">
            <v>21,5" 16:9</v>
          </cell>
          <cell r="D654" t="str">
            <v>1920x1080</v>
          </cell>
          <cell r="E654" t="str">
            <v>FHD</v>
          </cell>
          <cell r="F654" t="str">
            <v>VA</v>
          </cell>
          <cell r="G654" t="str">
            <v>No</v>
          </cell>
          <cell r="H654" t="str">
            <v>No</v>
          </cell>
          <cell r="I654" t="str">
            <v>7 ms</v>
          </cell>
          <cell r="J654" t="str">
            <v>2021_05</v>
          </cell>
        </row>
        <row r="655">
          <cell r="B655" t="str">
            <v>S27E390H</v>
          </cell>
          <cell r="C655" t="str">
            <v>27" 16:9</v>
          </cell>
          <cell r="D655" t="str">
            <v>1920x1080</v>
          </cell>
          <cell r="E655" t="str">
            <v>FHD</v>
          </cell>
          <cell r="F655" t="str">
            <v>PLS</v>
          </cell>
          <cell r="G655" t="str">
            <v>No</v>
          </cell>
          <cell r="H655" t="str">
            <v>No</v>
          </cell>
          <cell r="I655" t="str">
            <v>4 ms</v>
          </cell>
          <cell r="J655" t="str">
            <v>2020_07</v>
          </cell>
        </row>
        <row r="656">
          <cell r="B656" t="str">
            <v>S27E391H</v>
          </cell>
          <cell r="C656" t="str">
            <v>27" 16:9</v>
          </cell>
          <cell r="D656" t="str">
            <v>1920x1080</v>
          </cell>
          <cell r="E656" t="str">
            <v>FHD</v>
          </cell>
          <cell r="F656" t="str">
            <v>PLS</v>
          </cell>
          <cell r="G656" t="str">
            <v>No</v>
          </cell>
          <cell r="H656" t="str">
            <v>No</v>
          </cell>
          <cell r="I656" t="str">
            <v>4 ms</v>
          </cell>
          <cell r="J656" t="str">
            <v>2020_07</v>
          </cell>
        </row>
        <row r="657">
          <cell r="B657" t="str">
            <v>S32R750UEI</v>
          </cell>
          <cell r="C657" t="str">
            <v>31,5" 16:9</v>
          </cell>
          <cell r="D657" t="str">
            <v>3840x2160</v>
          </cell>
          <cell r="E657" t="str">
            <v>4K</v>
          </cell>
          <cell r="F657" t="str">
            <v>VA</v>
          </cell>
          <cell r="G657" t="str">
            <v>No</v>
          </cell>
          <cell r="H657" t="str">
            <v>No</v>
          </cell>
          <cell r="I657" t="str">
            <v>4 ms</v>
          </cell>
          <cell r="J657" t="str">
            <v>2020_07</v>
          </cell>
        </row>
        <row r="658">
          <cell r="B658" t="str">
            <v>VA2210-MH</v>
          </cell>
          <cell r="C658" t="str">
            <v>21,5" 16:9</v>
          </cell>
          <cell r="D658" t="str">
            <v>1920x1080</v>
          </cell>
          <cell r="E658" t="str">
            <v>FHD</v>
          </cell>
          <cell r="F658" t="str">
            <v>TN</v>
          </cell>
          <cell r="G658" t="str">
            <v>No</v>
          </cell>
          <cell r="H658" t="str">
            <v>No</v>
          </cell>
          <cell r="I658" t="str">
            <v>5 ms</v>
          </cell>
          <cell r="J658" t="str">
            <v>2020_12</v>
          </cell>
        </row>
        <row r="659">
          <cell r="B659" t="str">
            <v>VA2456-MHD</v>
          </cell>
          <cell r="C659" t="str">
            <v>23,8" 16:9</v>
          </cell>
          <cell r="D659" t="str">
            <v>1920x1080</v>
          </cell>
          <cell r="E659" t="str">
            <v>FHD</v>
          </cell>
          <cell r="F659" t="str">
            <v>IPS</v>
          </cell>
          <cell r="G659" t="str">
            <v>No</v>
          </cell>
          <cell r="H659" t="str">
            <v>No</v>
          </cell>
          <cell r="I659" t="str">
            <v>5 ms</v>
          </cell>
          <cell r="J659" t="str">
            <v>2020_12</v>
          </cell>
        </row>
        <row r="660">
          <cell r="B660" t="str">
            <v>VA2719SH</v>
          </cell>
          <cell r="C660" t="str">
            <v>27" 16:9</v>
          </cell>
          <cell r="D660" t="str">
            <v>1920x1080</v>
          </cell>
          <cell r="E660" t="str">
            <v>FHD</v>
          </cell>
          <cell r="F660" t="str">
            <v>IPS</v>
          </cell>
          <cell r="G660" t="str">
            <v>No</v>
          </cell>
          <cell r="H660" t="str">
            <v>No</v>
          </cell>
          <cell r="I660" t="str">
            <v>5 ms</v>
          </cell>
          <cell r="J660" t="str">
            <v>2020_07</v>
          </cell>
        </row>
        <row r="661">
          <cell r="B661" t="str">
            <v>VP3481</v>
          </cell>
          <cell r="C661" t="str">
            <v>34" 21:9</v>
          </cell>
          <cell r="D661" t="str">
            <v>3440x1440</v>
          </cell>
          <cell r="E661" t="str">
            <v>4K</v>
          </cell>
          <cell r="F661" t="str">
            <v>VA</v>
          </cell>
          <cell r="G661" t="str">
            <v>Yes</v>
          </cell>
          <cell r="H661" t="str">
            <v>No</v>
          </cell>
          <cell r="I661" t="str">
            <v>5 ms</v>
          </cell>
          <cell r="J661" t="str">
            <v>2020_07</v>
          </cell>
        </row>
        <row r="662">
          <cell r="B662" t="str">
            <v>XG240R</v>
          </cell>
          <cell r="C662" t="str">
            <v>24" 16:9</v>
          </cell>
          <cell r="D662" t="str">
            <v>1920x1080</v>
          </cell>
          <cell r="E662" t="str">
            <v>FHD</v>
          </cell>
          <cell r="F662" t="str">
            <v>TN</v>
          </cell>
          <cell r="G662" t="str">
            <v>No</v>
          </cell>
          <cell r="H662" t="str">
            <v>Yes</v>
          </cell>
          <cell r="I662" t="str">
            <v>1 ms</v>
          </cell>
          <cell r="J662" t="str">
            <v>2020_07</v>
          </cell>
        </row>
        <row r="663">
          <cell r="B663" t="str">
            <v>XG2705-2KIPS</v>
          </cell>
          <cell r="C663" t="str">
            <v>27" 16:9</v>
          </cell>
          <cell r="D663" t="str">
            <v>2560x1440</v>
          </cell>
          <cell r="E663" t="str">
            <v>2K</v>
          </cell>
          <cell r="F663" t="str">
            <v>IPS</v>
          </cell>
          <cell r="G663" t="str">
            <v>No</v>
          </cell>
          <cell r="H663" t="str">
            <v>Yes</v>
          </cell>
          <cell r="I663" t="str">
            <v>1 ms</v>
          </cell>
          <cell r="J663" t="str">
            <v>2021_09</v>
          </cell>
        </row>
        <row r="664">
          <cell r="B664" t="str">
            <v>CB272Usmiiprx</v>
          </cell>
          <cell r="C664" t="str">
            <v>27" 16:9</v>
          </cell>
          <cell r="D664" t="str">
            <v>2560x1440</v>
          </cell>
          <cell r="E664" t="str">
            <v>2K</v>
          </cell>
          <cell r="F664" t="str">
            <v>IPS</v>
          </cell>
          <cell r="G664" t="str">
            <v>No</v>
          </cell>
          <cell r="H664" t="str">
            <v>No</v>
          </cell>
          <cell r="I664" t="str">
            <v>1 ms</v>
          </cell>
          <cell r="J664" t="str">
            <v>2021_02</v>
          </cell>
        </row>
        <row r="665">
          <cell r="B665" t="str">
            <v>ED246Ybix</v>
          </cell>
          <cell r="C665" t="str">
            <v>23,8" 16:9</v>
          </cell>
          <cell r="D665" t="str">
            <v>1920x1080</v>
          </cell>
          <cell r="E665" t="str">
            <v>FHD</v>
          </cell>
          <cell r="F665" t="str">
            <v>PLS</v>
          </cell>
          <cell r="G665" t="str">
            <v>No</v>
          </cell>
          <cell r="H665" t="str">
            <v>Yes</v>
          </cell>
          <cell r="I665" t="str">
            <v>4 ms</v>
          </cell>
          <cell r="J665" t="str">
            <v>2020_07</v>
          </cell>
        </row>
        <row r="666">
          <cell r="B666" t="str">
            <v>ED270Xbiipx</v>
          </cell>
          <cell r="C666" t="str">
            <v>27" 16:9</v>
          </cell>
          <cell r="D666" t="str">
            <v>1920x1080</v>
          </cell>
          <cell r="E666" t="str">
            <v>FHD</v>
          </cell>
          <cell r="F666" t="str">
            <v>VA</v>
          </cell>
          <cell r="G666" t="str">
            <v>No</v>
          </cell>
          <cell r="H666" t="str">
            <v>Yes</v>
          </cell>
          <cell r="I666" t="str">
            <v>4 ms</v>
          </cell>
          <cell r="J666" t="str">
            <v>2021_01</v>
          </cell>
        </row>
        <row r="667">
          <cell r="B667" t="str">
            <v>EK220QAbi</v>
          </cell>
          <cell r="C667" t="str">
            <v>21,5" 16:9</v>
          </cell>
          <cell r="D667" t="str">
            <v>1920x1080</v>
          </cell>
          <cell r="E667" t="str">
            <v>FHD</v>
          </cell>
          <cell r="F667" t="str">
            <v>VA</v>
          </cell>
          <cell r="G667" t="str">
            <v>No</v>
          </cell>
          <cell r="H667" t="str">
            <v>No</v>
          </cell>
          <cell r="I667" t="str">
            <v>5 ms</v>
          </cell>
          <cell r="J667" t="str">
            <v>2020_07</v>
          </cell>
        </row>
        <row r="668">
          <cell r="B668" t="str">
            <v>ET221Qbd</v>
          </cell>
          <cell r="C668" t="str">
            <v>21,5" 16:9</v>
          </cell>
          <cell r="D668" t="str">
            <v>1920x1080</v>
          </cell>
          <cell r="E668" t="str">
            <v>FHD</v>
          </cell>
          <cell r="F668" t="str">
            <v>IPS</v>
          </cell>
          <cell r="G668" t="str">
            <v>No</v>
          </cell>
          <cell r="H668" t="str">
            <v>No</v>
          </cell>
          <cell r="I668" t="str">
            <v>4 ms</v>
          </cell>
          <cell r="J668" t="str">
            <v>2020_07</v>
          </cell>
        </row>
        <row r="669">
          <cell r="B669" t="str">
            <v>ET430KWMIIQPPX</v>
          </cell>
          <cell r="C669" t="str">
            <v>43,4" 32:10</v>
          </cell>
          <cell r="D669" t="str">
            <v>3840x2160</v>
          </cell>
          <cell r="E669" t="str">
            <v>4K</v>
          </cell>
          <cell r="F669" t="str">
            <v>IPS</v>
          </cell>
          <cell r="G669" t="str">
            <v>No</v>
          </cell>
          <cell r="H669" t="str">
            <v>No</v>
          </cell>
          <cell r="I669" t="str">
            <v>4 ms</v>
          </cell>
          <cell r="J669" t="str">
            <v>2021_10</v>
          </cell>
        </row>
        <row r="670">
          <cell r="B670" t="str">
            <v>K222HQL</v>
          </cell>
          <cell r="C670" t="str">
            <v>21,5" 16:9</v>
          </cell>
          <cell r="D670" t="str">
            <v>1920x1080</v>
          </cell>
          <cell r="E670" t="str">
            <v>FHD</v>
          </cell>
          <cell r="F670" t="str">
            <v>TN</v>
          </cell>
          <cell r="G670" t="str">
            <v>No</v>
          </cell>
          <cell r="H670" t="str">
            <v>No</v>
          </cell>
          <cell r="I670" t="str">
            <v>5 ms</v>
          </cell>
          <cell r="J670" t="str">
            <v>2021_09</v>
          </cell>
        </row>
        <row r="671">
          <cell r="B671" t="str">
            <v>K242HLDbid</v>
          </cell>
          <cell r="C671" t="str">
            <v>24" 16:9</v>
          </cell>
          <cell r="D671" t="str">
            <v>1920x1080</v>
          </cell>
          <cell r="E671" t="str">
            <v>FHD</v>
          </cell>
          <cell r="F671" t="str">
            <v>TN</v>
          </cell>
          <cell r="G671" t="str">
            <v>No</v>
          </cell>
          <cell r="H671" t="str">
            <v>No</v>
          </cell>
          <cell r="I671" t="str">
            <v>1 ms</v>
          </cell>
          <cell r="J671" t="str">
            <v>2020_07</v>
          </cell>
        </row>
        <row r="672">
          <cell r="B672" t="str">
            <v>QG241YPbmiipx</v>
          </cell>
          <cell r="C672" t="str">
            <v>23,8" 16:9</v>
          </cell>
          <cell r="D672" t="str">
            <v>1920x1080</v>
          </cell>
          <cell r="E672" t="str">
            <v>FHD</v>
          </cell>
          <cell r="F672" t="str">
            <v>VA</v>
          </cell>
          <cell r="G672" t="str">
            <v>No</v>
          </cell>
          <cell r="H672" t="str">
            <v>Yes</v>
          </cell>
          <cell r="I672" t="str">
            <v>1 ms</v>
          </cell>
          <cell r="J672" t="str">
            <v>2021_05</v>
          </cell>
        </row>
        <row r="673">
          <cell r="B673" t="str">
            <v>V226HQLBbi</v>
          </cell>
          <cell r="C673" t="str">
            <v>21,5" 16:9</v>
          </cell>
          <cell r="D673" t="str">
            <v>1920x1080</v>
          </cell>
          <cell r="E673" t="str">
            <v>FHD</v>
          </cell>
          <cell r="F673" t="str">
            <v>TN</v>
          </cell>
          <cell r="G673" t="str">
            <v>No</v>
          </cell>
          <cell r="H673" t="str">
            <v>No</v>
          </cell>
          <cell r="I673" t="str">
            <v>5 ms</v>
          </cell>
          <cell r="J673" t="str">
            <v>2021_04</v>
          </cell>
        </row>
        <row r="674">
          <cell r="B674" t="str">
            <v>V226HQLbd</v>
          </cell>
          <cell r="C674" t="str">
            <v>21,5" 16:9</v>
          </cell>
          <cell r="D674" t="str">
            <v>1920x1080</v>
          </cell>
          <cell r="E674" t="str">
            <v>FHD</v>
          </cell>
          <cell r="F674" t="str">
            <v>TN</v>
          </cell>
          <cell r="G674" t="str">
            <v>No</v>
          </cell>
          <cell r="H674" t="str">
            <v>No</v>
          </cell>
          <cell r="I674" t="str">
            <v>5 ms</v>
          </cell>
          <cell r="J674" t="str">
            <v>2020_07</v>
          </cell>
        </row>
        <row r="675">
          <cell r="B675" t="str">
            <v>V277U</v>
          </cell>
          <cell r="C675" t="str">
            <v>27" 16:9</v>
          </cell>
          <cell r="D675" t="str">
            <v>1920x1080</v>
          </cell>
          <cell r="E675" t="str">
            <v>FHD</v>
          </cell>
          <cell r="F675" t="str">
            <v>IPS</v>
          </cell>
          <cell r="G675" t="str">
            <v>No</v>
          </cell>
          <cell r="H675" t="str">
            <v>No</v>
          </cell>
          <cell r="I675" t="str">
            <v>4 ms</v>
          </cell>
          <cell r="J675" t="str">
            <v>2021_10</v>
          </cell>
        </row>
        <row r="676">
          <cell r="B676" t="str">
            <v>X34Sbmiiiphzx</v>
          </cell>
          <cell r="C676" t="str">
            <v>34" 21:9</v>
          </cell>
          <cell r="D676" t="str">
            <v>3440x1440</v>
          </cell>
          <cell r="E676" t="str">
            <v>4K</v>
          </cell>
          <cell r="F676" t="str">
            <v>IPS</v>
          </cell>
          <cell r="G676" t="str">
            <v>Yes</v>
          </cell>
          <cell r="H676" t="str">
            <v>Yes</v>
          </cell>
          <cell r="I676" t="str">
            <v>1 ms</v>
          </cell>
          <cell r="J676" t="str">
            <v>2021_09</v>
          </cell>
        </row>
        <row r="677">
          <cell r="B677" t="str">
            <v>XB252Qbmiprzx</v>
          </cell>
          <cell r="C677" t="str">
            <v>25" 16:9</v>
          </cell>
          <cell r="D677" t="str">
            <v>1920x1080</v>
          </cell>
          <cell r="E677" t="str">
            <v>FHD</v>
          </cell>
          <cell r="F677" t="str">
            <v>IPS</v>
          </cell>
          <cell r="G677" t="str">
            <v>No</v>
          </cell>
          <cell r="H677" t="str">
            <v>Yes</v>
          </cell>
          <cell r="I677" t="str">
            <v>1 ms</v>
          </cell>
          <cell r="J677" t="str">
            <v>2021_10</v>
          </cell>
        </row>
        <row r="678">
          <cell r="B678" t="str">
            <v>XB271HKbmiprz</v>
          </cell>
          <cell r="C678" t="str">
            <v>27" 16:9</v>
          </cell>
          <cell r="D678" t="str">
            <v>3840x2160</v>
          </cell>
          <cell r="E678" t="str">
            <v>4K</v>
          </cell>
          <cell r="F678" t="str">
            <v>IPS</v>
          </cell>
          <cell r="G678" t="str">
            <v>No</v>
          </cell>
          <cell r="H678" t="str">
            <v>Yes</v>
          </cell>
          <cell r="I678" t="str">
            <v>4 ms</v>
          </cell>
          <cell r="J678" t="str">
            <v>2021_01</v>
          </cell>
        </row>
        <row r="679">
          <cell r="B679" t="str">
            <v>XV270Ubmiiprx</v>
          </cell>
          <cell r="C679" t="str">
            <v>27" 16:9</v>
          </cell>
          <cell r="D679" t="str">
            <v>2560x1440</v>
          </cell>
          <cell r="E679" t="str">
            <v>2K</v>
          </cell>
          <cell r="F679" t="str">
            <v>IPS</v>
          </cell>
          <cell r="G679" t="str">
            <v>No</v>
          </cell>
          <cell r="H679" t="str">
            <v>Yes</v>
          </cell>
          <cell r="I679" t="str">
            <v>1 ms</v>
          </cell>
          <cell r="J679" t="str">
            <v>2020_12</v>
          </cell>
        </row>
        <row r="680">
          <cell r="B680" t="str">
            <v>XZ271UAbmiiphzx</v>
          </cell>
          <cell r="C680" t="str">
            <v>27" 16:9</v>
          </cell>
          <cell r="D680" t="str">
            <v>2560x1440</v>
          </cell>
          <cell r="E680" t="str">
            <v>2K</v>
          </cell>
          <cell r="F680" t="str">
            <v>TN</v>
          </cell>
          <cell r="G680" t="str">
            <v>Yes</v>
          </cell>
          <cell r="H680" t="str">
            <v>Yes</v>
          </cell>
          <cell r="I680" t="str">
            <v>1 ms</v>
          </cell>
          <cell r="J680" t="str">
            <v>2020_07</v>
          </cell>
        </row>
        <row r="681">
          <cell r="B681" t="str">
            <v>XZ272Pbmiiphx</v>
          </cell>
          <cell r="C681" t="str">
            <v>27" 16:9</v>
          </cell>
          <cell r="D681" t="str">
            <v>1920x1080</v>
          </cell>
          <cell r="E681" t="str">
            <v>FHD</v>
          </cell>
          <cell r="F681" t="str">
            <v>VA</v>
          </cell>
          <cell r="G681" t="str">
            <v>Yes</v>
          </cell>
          <cell r="H681" t="str">
            <v>Yes</v>
          </cell>
          <cell r="I681" t="str">
            <v>4 ms</v>
          </cell>
          <cell r="J681" t="str">
            <v>2020_07</v>
          </cell>
        </row>
        <row r="682">
          <cell r="B682" t="str">
            <v>22B1H</v>
          </cell>
          <cell r="C682" t="str">
            <v>21,5" 16:9</v>
          </cell>
          <cell r="D682" t="str">
            <v>1920x1080</v>
          </cell>
          <cell r="E682" t="str">
            <v>FHD</v>
          </cell>
          <cell r="F682" t="str">
            <v>TN</v>
          </cell>
          <cell r="G682" t="str">
            <v>No</v>
          </cell>
          <cell r="H682" t="str">
            <v>No</v>
          </cell>
          <cell r="I682" t="str">
            <v>5 ms</v>
          </cell>
          <cell r="J682" t="str">
            <v>2020_07</v>
          </cell>
        </row>
        <row r="683">
          <cell r="B683" t="str">
            <v>22B2H-EU</v>
          </cell>
          <cell r="C683" t="str">
            <v>21,5" 16:9</v>
          </cell>
          <cell r="D683" t="str">
            <v>1920x1080</v>
          </cell>
          <cell r="E683" t="str">
            <v>FHD</v>
          </cell>
          <cell r="F683" t="str">
            <v>VA</v>
          </cell>
          <cell r="G683" t="str">
            <v>No</v>
          </cell>
          <cell r="H683" t="str">
            <v>No</v>
          </cell>
          <cell r="I683" t="str">
            <v>7 ms</v>
          </cell>
          <cell r="J683" t="str">
            <v>2020_07</v>
          </cell>
        </row>
        <row r="684">
          <cell r="B684" t="str">
            <v>27B2H-EU</v>
          </cell>
          <cell r="C684" t="str">
            <v>27" 16:9</v>
          </cell>
          <cell r="D684" t="str">
            <v>1920x1080</v>
          </cell>
          <cell r="E684" t="str">
            <v>FHD</v>
          </cell>
          <cell r="F684" t="str">
            <v>IPS</v>
          </cell>
          <cell r="G684" t="str">
            <v>No</v>
          </cell>
          <cell r="H684" t="str">
            <v>No</v>
          </cell>
          <cell r="I684" t="str">
            <v>5 ms</v>
          </cell>
          <cell r="J684" t="str">
            <v>2021_07</v>
          </cell>
        </row>
        <row r="685">
          <cell r="B685" t="str">
            <v>AG273QCX</v>
          </cell>
          <cell r="C685" t="str">
            <v>27" 16:9</v>
          </cell>
          <cell r="D685" t="str">
            <v>2560x1440</v>
          </cell>
          <cell r="E685" t="str">
            <v>2K</v>
          </cell>
          <cell r="F685" t="str">
            <v>VA</v>
          </cell>
          <cell r="G685" t="str">
            <v>Yes</v>
          </cell>
          <cell r="H685" t="str">
            <v>Yes</v>
          </cell>
          <cell r="I685" t="str">
            <v>1 ms</v>
          </cell>
          <cell r="J685" t="str">
            <v>2020_07</v>
          </cell>
        </row>
        <row r="686">
          <cell r="B686" t="str">
            <v>G2260VWQ6</v>
          </cell>
          <cell r="C686" t="str">
            <v>21,5" 16:9</v>
          </cell>
          <cell r="D686" t="str">
            <v>1920x1080</v>
          </cell>
          <cell r="E686" t="str">
            <v>FHD</v>
          </cell>
          <cell r="F686" t="str">
            <v>TN</v>
          </cell>
          <cell r="G686" t="str">
            <v>No</v>
          </cell>
          <cell r="H686" t="str">
            <v>Yes</v>
          </cell>
          <cell r="I686" t="str">
            <v>1 ms</v>
          </cell>
          <cell r="J686" t="str">
            <v>2020_07</v>
          </cell>
        </row>
        <row r="687">
          <cell r="B687" t="str">
            <v>G2490VXA-ВК</v>
          </cell>
          <cell r="C687" t="str">
            <v>24" 16:9</v>
          </cell>
          <cell r="D687" t="str">
            <v>1920x1080</v>
          </cell>
          <cell r="E687" t="str">
            <v>FHD</v>
          </cell>
          <cell r="F687" t="str">
            <v>VA</v>
          </cell>
          <cell r="G687" t="str">
            <v>No</v>
          </cell>
          <cell r="H687" t="str">
            <v>Yes</v>
          </cell>
          <cell r="I687" t="str">
            <v>4 ms</v>
          </cell>
          <cell r="J687" t="str">
            <v>2021_03</v>
          </cell>
        </row>
        <row r="688">
          <cell r="B688" t="str">
            <v>G2590PX</v>
          </cell>
          <cell r="C688" t="str">
            <v>25" 16:9</v>
          </cell>
          <cell r="D688" t="str">
            <v>1920x1080</v>
          </cell>
          <cell r="E688" t="str">
            <v>FHD</v>
          </cell>
          <cell r="F688" t="str">
            <v>TN</v>
          </cell>
          <cell r="G688" t="str">
            <v>No</v>
          </cell>
          <cell r="H688" t="str">
            <v>Yes</v>
          </cell>
          <cell r="I688" t="str">
            <v>1 ms</v>
          </cell>
          <cell r="J688" t="str">
            <v>2020_07</v>
          </cell>
        </row>
        <row r="689">
          <cell r="B689" t="str">
            <v>I2480SX</v>
          </cell>
          <cell r="C689" t="str">
            <v>23,8" 16:9</v>
          </cell>
          <cell r="D689" t="str">
            <v>1920x1080</v>
          </cell>
          <cell r="E689" t="str">
            <v>FHD</v>
          </cell>
          <cell r="F689" t="str">
            <v>IPS</v>
          </cell>
          <cell r="G689" t="str">
            <v>No</v>
          </cell>
          <cell r="H689" t="str">
            <v>No</v>
          </cell>
          <cell r="I689" t="str">
            <v>5 ms</v>
          </cell>
          <cell r="J689" t="str">
            <v>2020_07</v>
          </cell>
        </row>
        <row r="690">
          <cell r="B690" t="str">
            <v>M2060SWDA2</v>
          </cell>
          <cell r="C690" t="str">
            <v>19,5" 16:9</v>
          </cell>
          <cell r="D690" t="str">
            <v>1920x1080</v>
          </cell>
          <cell r="E690" t="str">
            <v>FHD</v>
          </cell>
          <cell r="F690" t="str">
            <v>VA</v>
          </cell>
          <cell r="G690" t="str">
            <v>No</v>
          </cell>
          <cell r="H690" t="str">
            <v>No</v>
          </cell>
          <cell r="I690" t="str">
            <v>5 ms</v>
          </cell>
          <cell r="J690" t="str">
            <v>2020_07</v>
          </cell>
        </row>
        <row r="691">
          <cell r="B691" t="str">
            <v>Q3277PQU</v>
          </cell>
          <cell r="C691" t="str">
            <v>32" 16:9</v>
          </cell>
          <cell r="D691" t="str">
            <v>2560x1440</v>
          </cell>
          <cell r="E691" t="str">
            <v>2K</v>
          </cell>
          <cell r="F691" t="str">
            <v>VA</v>
          </cell>
          <cell r="G691" t="str">
            <v>No</v>
          </cell>
          <cell r="H691" t="str">
            <v>No</v>
          </cell>
          <cell r="I691" t="str">
            <v>4 ms</v>
          </cell>
          <cell r="J691" t="str">
            <v>2020_07</v>
          </cell>
        </row>
        <row r="692">
          <cell r="B692" t="str">
            <v>Q32V4-01</v>
          </cell>
          <cell r="C692" t="str">
            <v>31,5" 16:9</v>
          </cell>
          <cell r="D692" t="str">
            <v>2560x1440</v>
          </cell>
          <cell r="E692" t="str">
            <v>2K</v>
          </cell>
          <cell r="F692" t="str">
            <v>IPS</v>
          </cell>
          <cell r="G692" t="str">
            <v>No</v>
          </cell>
          <cell r="H692" t="str">
            <v>No</v>
          </cell>
          <cell r="I692" t="str">
            <v>4 ms</v>
          </cell>
          <cell r="J692" t="str">
            <v>2021_05</v>
          </cell>
        </row>
        <row r="693">
          <cell r="B693" t="str">
            <v>CG32UQ</v>
          </cell>
          <cell r="C693" t="str">
            <v>31,5" 16:9</v>
          </cell>
          <cell r="D693" t="str">
            <v>3840x2160</v>
          </cell>
          <cell r="E693" t="str">
            <v>4K</v>
          </cell>
          <cell r="F693" t="str">
            <v>VA</v>
          </cell>
          <cell r="G693" t="str">
            <v>No</v>
          </cell>
          <cell r="H693" t="str">
            <v>Yes</v>
          </cell>
          <cell r="I693" t="str">
            <v>5 ms</v>
          </cell>
          <cell r="J693" t="str">
            <v>2021_08</v>
          </cell>
        </row>
        <row r="694">
          <cell r="B694" t="str">
            <v>PA32UCG-K</v>
          </cell>
          <cell r="C694" t="str">
            <v>32" 16:9</v>
          </cell>
          <cell r="D694" t="str">
            <v>3840x2160</v>
          </cell>
          <cell r="E694" t="str">
            <v>4K</v>
          </cell>
          <cell r="F694" t="str">
            <v>IPS</v>
          </cell>
          <cell r="G694" t="str">
            <v>No</v>
          </cell>
          <cell r="H694" t="str">
            <v>No</v>
          </cell>
          <cell r="I694" t="str">
            <v>5 ms</v>
          </cell>
          <cell r="J694" t="str">
            <v>2021_08</v>
          </cell>
        </row>
        <row r="695">
          <cell r="B695" t="str">
            <v>VG258QR</v>
          </cell>
          <cell r="C695" t="str">
            <v>25" 16:9</v>
          </cell>
          <cell r="D695" t="str">
            <v>1920x1080</v>
          </cell>
          <cell r="E695" t="str">
            <v>FHD</v>
          </cell>
          <cell r="F695" t="str">
            <v>TN</v>
          </cell>
          <cell r="G695" t="str">
            <v>No</v>
          </cell>
          <cell r="H695" t="str">
            <v>Yes</v>
          </cell>
          <cell r="I695" t="str">
            <v>1 ms</v>
          </cell>
          <cell r="J695" t="str">
            <v>2020_07</v>
          </cell>
        </row>
        <row r="696">
          <cell r="B696" t="str">
            <v>VG27VH1B</v>
          </cell>
          <cell r="C696" t="str">
            <v>27" 16:9</v>
          </cell>
          <cell r="D696" t="str">
            <v>1920x1080</v>
          </cell>
          <cell r="E696" t="str">
            <v>FHD</v>
          </cell>
          <cell r="F696" t="str">
            <v>VA</v>
          </cell>
          <cell r="G696" t="str">
            <v>Yes</v>
          </cell>
          <cell r="H696" t="str">
            <v>Yes</v>
          </cell>
          <cell r="I696" t="str">
            <v>1 ms</v>
          </cell>
          <cell r="J696" t="str">
            <v>2021_02</v>
          </cell>
        </row>
        <row r="697">
          <cell r="B697" t="str">
            <v>VP247NA</v>
          </cell>
          <cell r="C697" t="str">
            <v>23,6" 16:9</v>
          </cell>
          <cell r="D697" t="str">
            <v>1920x1080</v>
          </cell>
          <cell r="E697" t="str">
            <v>FHD</v>
          </cell>
          <cell r="F697" t="str">
            <v>VA</v>
          </cell>
          <cell r="G697" t="str">
            <v>No</v>
          </cell>
          <cell r="H697" t="str">
            <v>No</v>
          </cell>
          <cell r="I697" t="str">
            <v>5 ms</v>
          </cell>
          <cell r="J697" t="str">
            <v>2020_07</v>
          </cell>
        </row>
        <row r="698">
          <cell r="B698" t="str">
            <v>XG27VQ</v>
          </cell>
          <cell r="C698" t="str">
            <v>27" 16:9</v>
          </cell>
          <cell r="D698" t="str">
            <v>1920x1080</v>
          </cell>
          <cell r="E698" t="str">
            <v>FHD</v>
          </cell>
          <cell r="F698" t="str">
            <v>VA</v>
          </cell>
          <cell r="G698" t="str">
            <v>Yes</v>
          </cell>
          <cell r="H698" t="str">
            <v>Yes</v>
          </cell>
          <cell r="I698" t="str">
            <v>4 ms</v>
          </cell>
          <cell r="J698" t="str">
            <v>2020_07</v>
          </cell>
        </row>
        <row r="699">
          <cell r="B699" t="str">
            <v>BL2581T</v>
          </cell>
          <cell r="C699" t="str">
            <v>25" 16:9</v>
          </cell>
          <cell r="D699" t="str">
            <v>1920x1200</v>
          </cell>
          <cell r="E699" t="str">
            <v>FHD</v>
          </cell>
          <cell r="F699" t="str">
            <v>IPS</v>
          </cell>
          <cell r="G699" t="str">
            <v>No</v>
          </cell>
          <cell r="H699" t="str">
            <v>No</v>
          </cell>
          <cell r="I699" t="str">
            <v>5 ms</v>
          </cell>
          <cell r="J699" t="str">
            <v>2020_07</v>
          </cell>
        </row>
        <row r="700">
          <cell r="B700" t="str">
            <v>PD2725U</v>
          </cell>
          <cell r="C700" t="str">
            <v>27" 16:9</v>
          </cell>
          <cell r="D700" t="str">
            <v>3840x2160</v>
          </cell>
          <cell r="E700" t="str">
            <v>4K</v>
          </cell>
          <cell r="F700" t="str">
            <v>IPS</v>
          </cell>
          <cell r="G700" t="str">
            <v>No</v>
          </cell>
          <cell r="H700" t="str">
            <v>No</v>
          </cell>
          <cell r="I700" t="str">
            <v>5 ms</v>
          </cell>
          <cell r="J700" t="str">
            <v>2021_08</v>
          </cell>
        </row>
        <row r="701">
          <cell r="B701" t="str">
            <v>C2422HE</v>
          </cell>
          <cell r="C701" t="str">
            <v>23,8" 16:9</v>
          </cell>
          <cell r="D701" t="str">
            <v>1920x1080</v>
          </cell>
          <cell r="E701" t="str">
            <v>FHD</v>
          </cell>
          <cell r="F701" t="str">
            <v>IPS</v>
          </cell>
          <cell r="G701" t="str">
            <v>No</v>
          </cell>
          <cell r="H701" t="str">
            <v>No</v>
          </cell>
          <cell r="I701" t="str">
            <v>8 ms</v>
          </cell>
          <cell r="J701" t="str">
            <v>2021_05</v>
          </cell>
        </row>
        <row r="702">
          <cell r="B702" t="str">
            <v>UP3221Q</v>
          </cell>
          <cell r="C702" t="str">
            <v>31,5" 16:9</v>
          </cell>
          <cell r="D702" t="str">
            <v>3840x2160</v>
          </cell>
          <cell r="E702" t="str">
            <v>4K</v>
          </cell>
          <cell r="F702" t="str">
            <v>IPS</v>
          </cell>
          <cell r="G702" t="str">
            <v>No</v>
          </cell>
          <cell r="H702" t="str">
            <v>No</v>
          </cell>
          <cell r="I702" t="str">
            <v>6 ms</v>
          </cell>
          <cell r="J702" t="str">
            <v>2021_01</v>
          </cell>
        </row>
        <row r="703">
          <cell r="B703" t="str">
            <v>27wm</v>
          </cell>
          <cell r="C703" t="str">
            <v>27" 16:9</v>
          </cell>
          <cell r="D703" t="str">
            <v>1920x1080</v>
          </cell>
          <cell r="E703" t="str">
            <v>FHD</v>
          </cell>
          <cell r="F703" t="str">
            <v>IPS</v>
          </cell>
          <cell r="G703" t="str">
            <v>No</v>
          </cell>
          <cell r="H703" t="str">
            <v>No</v>
          </cell>
          <cell r="I703">
            <v>0</v>
          </cell>
          <cell r="J703" t="str">
            <v>2020_07</v>
          </cell>
        </row>
        <row r="704">
          <cell r="B704" t="str">
            <v>E273</v>
          </cell>
          <cell r="C704" t="str">
            <v>27" 16:9</v>
          </cell>
          <cell r="D704" t="str">
            <v>1920x1080</v>
          </cell>
          <cell r="E704" t="str">
            <v>FHD</v>
          </cell>
          <cell r="F704" t="str">
            <v>IPS</v>
          </cell>
          <cell r="G704" t="str">
            <v>No</v>
          </cell>
          <cell r="H704" t="str">
            <v>No</v>
          </cell>
          <cell r="I704" t="str">
            <v>5 ms</v>
          </cell>
          <cell r="J704" t="str">
            <v>2020_07</v>
          </cell>
        </row>
        <row r="705">
          <cell r="B705" t="str">
            <v>M27fw</v>
          </cell>
          <cell r="C705" t="str">
            <v>27" 16:9</v>
          </cell>
          <cell r="D705" t="str">
            <v>1920x1080</v>
          </cell>
          <cell r="E705" t="str">
            <v>FHD</v>
          </cell>
          <cell r="F705" t="str">
            <v>IPS</v>
          </cell>
          <cell r="G705" t="str">
            <v>No</v>
          </cell>
          <cell r="H705" t="str">
            <v>No</v>
          </cell>
          <cell r="I705" t="str">
            <v>5 ms</v>
          </cell>
          <cell r="J705" t="str">
            <v>2021_10</v>
          </cell>
        </row>
        <row r="706">
          <cell r="B706" t="str">
            <v>V20HD+</v>
          </cell>
          <cell r="C706" t="str">
            <v>19,5" 16:9</v>
          </cell>
          <cell r="D706" t="str">
            <v>1600x900</v>
          </cell>
          <cell r="E706" t="str">
            <v>HD</v>
          </cell>
          <cell r="F706" t="str">
            <v>TN</v>
          </cell>
          <cell r="G706" t="str">
            <v>No</v>
          </cell>
          <cell r="H706" t="str">
            <v>No</v>
          </cell>
          <cell r="I706">
            <v>0</v>
          </cell>
          <cell r="J706" t="str">
            <v>2021_01</v>
          </cell>
        </row>
        <row r="707">
          <cell r="B707" t="str">
            <v>Z27</v>
          </cell>
          <cell r="C707" t="str">
            <v>27" 16:9</v>
          </cell>
          <cell r="D707" t="str">
            <v>2560x1440</v>
          </cell>
          <cell r="E707" t="str">
            <v>2K</v>
          </cell>
          <cell r="F707" t="str">
            <v>IPS</v>
          </cell>
          <cell r="G707" t="str">
            <v>No</v>
          </cell>
          <cell r="H707" t="str">
            <v>No</v>
          </cell>
          <cell r="I707" t="str">
            <v>8 ms</v>
          </cell>
          <cell r="J707" t="str">
            <v>2020_07</v>
          </cell>
        </row>
        <row r="708">
          <cell r="B708" t="str">
            <v>Z31x</v>
          </cell>
          <cell r="C708" t="str">
            <v>31,5" 16:9</v>
          </cell>
          <cell r="D708" t="str">
            <v>3840x2160</v>
          </cell>
          <cell r="E708" t="str">
            <v>4K</v>
          </cell>
          <cell r="F708" t="str">
            <v>IPS</v>
          </cell>
          <cell r="G708" t="str">
            <v>No</v>
          </cell>
          <cell r="H708" t="str">
            <v>No</v>
          </cell>
          <cell r="I708">
            <v>0</v>
          </cell>
          <cell r="J708" t="str">
            <v>2020_10</v>
          </cell>
        </row>
        <row r="709">
          <cell r="B709" t="str">
            <v>B2483HSU</v>
          </cell>
          <cell r="C709" t="str">
            <v>24" 16:9</v>
          </cell>
          <cell r="D709" t="str">
            <v>1920x1080</v>
          </cell>
          <cell r="E709" t="str">
            <v>FHD</v>
          </cell>
          <cell r="F709" t="str">
            <v>TN</v>
          </cell>
          <cell r="G709" t="str">
            <v>No</v>
          </cell>
          <cell r="H709" t="str">
            <v>No</v>
          </cell>
          <cell r="I709">
            <v>0</v>
          </cell>
          <cell r="J709" t="str">
            <v>2020_07</v>
          </cell>
        </row>
        <row r="710">
          <cell r="B710" t="str">
            <v>B2875UHSU</v>
          </cell>
          <cell r="C710" t="str">
            <v>28" 16:9</v>
          </cell>
          <cell r="D710" t="str">
            <v>3840x2160</v>
          </cell>
          <cell r="E710" t="str">
            <v>4K</v>
          </cell>
          <cell r="F710" t="str">
            <v>TN</v>
          </cell>
          <cell r="G710" t="str">
            <v>No</v>
          </cell>
          <cell r="H710" t="str">
            <v>No</v>
          </cell>
          <cell r="I710">
            <v>0</v>
          </cell>
          <cell r="J710" t="str">
            <v>2020_07</v>
          </cell>
        </row>
        <row r="711">
          <cell r="B711" t="str">
            <v>E24-20</v>
          </cell>
          <cell r="C711" t="str">
            <v>23,8" 16:9</v>
          </cell>
          <cell r="D711" t="str">
            <v>1920x1080</v>
          </cell>
          <cell r="E711" t="str">
            <v>FHD</v>
          </cell>
          <cell r="F711" t="str">
            <v>IPS</v>
          </cell>
          <cell r="G711" t="str">
            <v>No</v>
          </cell>
          <cell r="H711" t="str">
            <v>No</v>
          </cell>
          <cell r="I711" t="str">
            <v>14 ms</v>
          </cell>
          <cell r="J711" t="str">
            <v>2020_11</v>
          </cell>
        </row>
        <row r="712">
          <cell r="B712" t="str">
            <v>P32u</v>
          </cell>
          <cell r="C712" t="str">
            <v>32" 16:9</v>
          </cell>
          <cell r="D712" t="str">
            <v>3840x2160</v>
          </cell>
          <cell r="E712" t="str">
            <v>4K</v>
          </cell>
          <cell r="F712" t="str">
            <v>IPS</v>
          </cell>
          <cell r="G712" t="str">
            <v>No</v>
          </cell>
          <cell r="H712" t="str">
            <v>No</v>
          </cell>
          <cell r="I712">
            <v>0</v>
          </cell>
          <cell r="J712" t="str">
            <v>2020_07</v>
          </cell>
        </row>
        <row r="713">
          <cell r="B713" t="str">
            <v>S24q-10</v>
          </cell>
          <cell r="C713" t="str">
            <v>24" 16:9</v>
          </cell>
          <cell r="D713" t="str">
            <v>1920x1080</v>
          </cell>
          <cell r="E713" t="str">
            <v>FHD</v>
          </cell>
          <cell r="F713" t="str">
            <v>IPS</v>
          </cell>
          <cell r="G713" t="str">
            <v>No</v>
          </cell>
          <cell r="H713" t="str">
            <v>No</v>
          </cell>
          <cell r="I713">
            <v>0</v>
          </cell>
          <cell r="J713" t="str">
            <v>2020_11</v>
          </cell>
        </row>
        <row r="714">
          <cell r="B714" t="str">
            <v>T22i-20</v>
          </cell>
          <cell r="C714" t="str">
            <v>21,5" 16:9</v>
          </cell>
          <cell r="D714" t="str">
            <v>1920x1080</v>
          </cell>
          <cell r="E714" t="str">
            <v>FHD</v>
          </cell>
          <cell r="F714" t="str">
            <v>IPS</v>
          </cell>
          <cell r="G714" t="str">
            <v>No</v>
          </cell>
          <cell r="H714" t="str">
            <v>No</v>
          </cell>
          <cell r="I714">
            <v>0</v>
          </cell>
          <cell r="J714" t="str">
            <v>2020_11</v>
          </cell>
        </row>
        <row r="715">
          <cell r="B715" t="str">
            <v>T27h-20</v>
          </cell>
          <cell r="C715" t="str">
            <v>27" 16:9</v>
          </cell>
          <cell r="D715" t="str">
            <v>2560x1440</v>
          </cell>
          <cell r="E715" t="str">
            <v>2K</v>
          </cell>
          <cell r="F715" t="str">
            <v>IPS</v>
          </cell>
          <cell r="G715" t="str">
            <v>No</v>
          </cell>
          <cell r="H715" t="str">
            <v>No</v>
          </cell>
          <cell r="I715">
            <v>0</v>
          </cell>
          <cell r="J715" t="str">
            <v>2020_11</v>
          </cell>
        </row>
        <row r="716">
          <cell r="B716" t="str">
            <v>24MP88HV-S</v>
          </cell>
          <cell r="C716" t="str">
            <v>23,8" 16:9</v>
          </cell>
          <cell r="D716" t="str">
            <v>1920x1080</v>
          </cell>
          <cell r="E716" t="str">
            <v>FHD</v>
          </cell>
          <cell r="F716" t="str">
            <v>IPS</v>
          </cell>
          <cell r="G716" t="str">
            <v>No</v>
          </cell>
          <cell r="H716" t="str">
            <v>No</v>
          </cell>
          <cell r="I716" t="str">
            <v>5 ms</v>
          </cell>
          <cell r="J716" t="str">
            <v>2021_10</v>
          </cell>
        </row>
        <row r="717">
          <cell r="B717" t="str">
            <v>27MD5KL</v>
          </cell>
          <cell r="C717" t="str">
            <v>27" 16:9</v>
          </cell>
          <cell r="D717" t="str">
            <v>5120x2880</v>
          </cell>
          <cell r="E717" t="str">
            <v>4K</v>
          </cell>
          <cell r="F717" t="str">
            <v>IPS</v>
          </cell>
          <cell r="G717" t="str">
            <v>No</v>
          </cell>
          <cell r="H717" t="str">
            <v>No</v>
          </cell>
          <cell r="I717" t="str">
            <v>14 ms</v>
          </cell>
          <cell r="J717" t="str">
            <v>2020_07</v>
          </cell>
        </row>
        <row r="718">
          <cell r="B718" t="str">
            <v>27MP89HM-S</v>
          </cell>
          <cell r="C718" t="str">
            <v>27" 16:9</v>
          </cell>
          <cell r="D718" t="str">
            <v>1920x1080</v>
          </cell>
          <cell r="E718" t="str">
            <v>FHD</v>
          </cell>
          <cell r="F718" t="str">
            <v>IPS</v>
          </cell>
          <cell r="G718" t="str">
            <v>No</v>
          </cell>
          <cell r="H718" t="str">
            <v>No</v>
          </cell>
          <cell r="I718" t="str">
            <v>5 ms</v>
          </cell>
          <cell r="J718" t="str">
            <v>2021_10</v>
          </cell>
        </row>
        <row r="719">
          <cell r="B719" t="str">
            <v>29WK600</v>
          </cell>
          <cell r="C719" t="str">
            <v>29" 21:9</v>
          </cell>
          <cell r="D719" t="str">
            <v>2560x1080</v>
          </cell>
          <cell r="E719" t="str">
            <v>2K</v>
          </cell>
          <cell r="F719" t="str">
            <v>IPS</v>
          </cell>
          <cell r="G719" t="str">
            <v>No</v>
          </cell>
          <cell r="H719" t="str">
            <v>No</v>
          </cell>
          <cell r="I719" t="str">
            <v>5 ms</v>
          </cell>
          <cell r="J719" t="str">
            <v>2020_07</v>
          </cell>
        </row>
        <row r="720">
          <cell r="B720" t="str">
            <v>32UK550</v>
          </cell>
          <cell r="C720" t="str">
            <v>31,5" 16:9</v>
          </cell>
          <cell r="D720" t="str">
            <v>3840x2160</v>
          </cell>
          <cell r="E720" t="str">
            <v>4K</v>
          </cell>
          <cell r="F720" t="str">
            <v>VA</v>
          </cell>
          <cell r="G720" t="str">
            <v>No</v>
          </cell>
          <cell r="H720" t="str">
            <v>No</v>
          </cell>
          <cell r="I720" t="str">
            <v>4 ms</v>
          </cell>
          <cell r="J720" t="str">
            <v>2020_07</v>
          </cell>
        </row>
        <row r="721">
          <cell r="B721" t="str">
            <v>34WK650</v>
          </cell>
          <cell r="C721" t="str">
            <v>34" 21:9</v>
          </cell>
          <cell r="D721" t="str">
            <v>2560x1080</v>
          </cell>
          <cell r="E721" t="str">
            <v>2K</v>
          </cell>
          <cell r="F721" t="str">
            <v>IPS</v>
          </cell>
          <cell r="G721" t="str">
            <v>No</v>
          </cell>
          <cell r="H721" t="str">
            <v>No</v>
          </cell>
          <cell r="I721" t="str">
            <v>5 ms</v>
          </cell>
          <cell r="J721" t="str">
            <v>2020_07</v>
          </cell>
        </row>
        <row r="722">
          <cell r="B722" t="str">
            <v>34WL75C</v>
          </cell>
          <cell r="C722" t="str">
            <v>34" 21:9</v>
          </cell>
          <cell r="D722" t="str">
            <v>3440x1440</v>
          </cell>
          <cell r="E722" t="str">
            <v>4K</v>
          </cell>
          <cell r="F722" t="str">
            <v>IPS</v>
          </cell>
          <cell r="G722" t="str">
            <v>Yes</v>
          </cell>
          <cell r="H722" t="str">
            <v>No</v>
          </cell>
          <cell r="I722" t="str">
            <v>5 ms</v>
          </cell>
          <cell r="J722" t="str">
            <v>2020_09</v>
          </cell>
        </row>
        <row r="723">
          <cell r="B723" t="str">
            <v>34WL85C</v>
          </cell>
          <cell r="C723" t="str">
            <v>34" 21:9</v>
          </cell>
          <cell r="D723" t="str">
            <v>3440x1440</v>
          </cell>
          <cell r="E723" t="str">
            <v>4K</v>
          </cell>
          <cell r="F723" t="str">
            <v>IPS</v>
          </cell>
          <cell r="G723" t="str">
            <v>Yes</v>
          </cell>
          <cell r="H723" t="str">
            <v>No</v>
          </cell>
          <cell r="I723" t="str">
            <v>5 ms</v>
          </cell>
          <cell r="J723" t="str">
            <v>2020_07</v>
          </cell>
        </row>
        <row r="724">
          <cell r="B724" t="str">
            <v>G241VC</v>
          </cell>
          <cell r="C724" t="str">
            <v>23,6" 16:9</v>
          </cell>
          <cell r="D724" t="str">
            <v>1920x1080</v>
          </cell>
          <cell r="E724" t="str">
            <v>FHD</v>
          </cell>
          <cell r="F724" t="str">
            <v>VA</v>
          </cell>
          <cell r="G724" t="str">
            <v>No</v>
          </cell>
          <cell r="H724" t="str">
            <v>Yes</v>
          </cell>
          <cell r="I724" t="str">
            <v>1 ms</v>
          </cell>
          <cell r="J724" t="str">
            <v>2020_11</v>
          </cell>
        </row>
        <row r="725">
          <cell r="B725" t="str">
            <v>G241VE2</v>
          </cell>
          <cell r="C725" t="str">
            <v>23,8" 16:9</v>
          </cell>
          <cell r="D725" t="str">
            <v>1920x1080</v>
          </cell>
          <cell r="E725" t="str">
            <v>FHD</v>
          </cell>
          <cell r="F725" t="str">
            <v>IPS</v>
          </cell>
          <cell r="G725" t="str">
            <v>No</v>
          </cell>
          <cell r="H725" t="str">
            <v>Yes</v>
          </cell>
          <cell r="I725" t="str">
            <v>4 ms</v>
          </cell>
          <cell r="J725" t="str">
            <v>2021_07</v>
          </cell>
        </row>
        <row r="726">
          <cell r="B726" t="str">
            <v>G27C</v>
          </cell>
          <cell r="C726" t="str">
            <v>27" 16:9</v>
          </cell>
          <cell r="D726" t="str">
            <v>1920x1080</v>
          </cell>
          <cell r="E726" t="str">
            <v>FHD</v>
          </cell>
          <cell r="F726" t="str">
            <v>VA</v>
          </cell>
          <cell r="G726" t="str">
            <v>Yes</v>
          </cell>
          <cell r="H726" t="str">
            <v>Yes</v>
          </cell>
          <cell r="I726" t="str">
            <v>4 ms</v>
          </cell>
          <cell r="J726" t="str">
            <v>2021_10</v>
          </cell>
        </row>
        <row r="727">
          <cell r="B727" t="str">
            <v>AS242W</v>
          </cell>
          <cell r="C727" t="str">
            <v>24" 16:9</v>
          </cell>
          <cell r="D727" t="str">
            <v>1920x1080</v>
          </cell>
          <cell r="E727" t="str">
            <v>FHD</v>
          </cell>
          <cell r="F727" t="str">
            <v>IPS</v>
          </cell>
          <cell r="G727" t="str">
            <v>No</v>
          </cell>
          <cell r="H727" t="str">
            <v>No</v>
          </cell>
          <cell r="I727">
            <v>0</v>
          </cell>
          <cell r="J727" t="str">
            <v>2020_11</v>
          </cell>
        </row>
        <row r="728">
          <cell r="B728" t="str">
            <v>222B9TN</v>
          </cell>
          <cell r="C728" t="str">
            <v>21,5" 16:9</v>
          </cell>
          <cell r="D728" t="str">
            <v>1920x1080</v>
          </cell>
          <cell r="E728" t="str">
            <v>FHD</v>
          </cell>
          <cell r="F728" t="str">
            <v>TN</v>
          </cell>
          <cell r="G728" t="str">
            <v>No</v>
          </cell>
          <cell r="H728" t="str">
            <v>No</v>
          </cell>
          <cell r="I728" t="str">
            <v>1 ms</v>
          </cell>
          <cell r="J728" t="str">
            <v>2020_12</v>
          </cell>
        </row>
        <row r="729">
          <cell r="B729" t="str">
            <v>223V7QSB</v>
          </cell>
          <cell r="C729" t="str">
            <v>21,5" 16:9</v>
          </cell>
          <cell r="D729" t="str">
            <v>1920x1080</v>
          </cell>
          <cell r="E729" t="str">
            <v>FHD</v>
          </cell>
          <cell r="F729" t="str">
            <v>IPS</v>
          </cell>
          <cell r="G729" t="str">
            <v>No</v>
          </cell>
          <cell r="H729" t="str">
            <v>No</v>
          </cell>
          <cell r="I729" t="str">
            <v>5 ms</v>
          </cell>
          <cell r="J729" t="str">
            <v>2020_07</v>
          </cell>
        </row>
        <row r="730">
          <cell r="B730" t="str">
            <v>226E9QSB</v>
          </cell>
          <cell r="C730" t="str">
            <v>21,5" 16:9</v>
          </cell>
          <cell r="D730" t="str">
            <v>1920x1080</v>
          </cell>
          <cell r="E730" t="str">
            <v>FHD</v>
          </cell>
          <cell r="F730" t="str">
            <v>IPS</v>
          </cell>
          <cell r="G730" t="str">
            <v>No</v>
          </cell>
          <cell r="H730" t="str">
            <v>No</v>
          </cell>
          <cell r="I730" t="str">
            <v>5 ms</v>
          </cell>
          <cell r="J730" t="str">
            <v>2020_07</v>
          </cell>
        </row>
        <row r="731">
          <cell r="B731" t="str">
            <v>240B7QPTEB</v>
          </cell>
          <cell r="C731" t="str">
            <v>24" 16:10</v>
          </cell>
          <cell r="D731" t="str">
            <v>1920x1200</v>
          </cell>
          <cell r="E731" t="str">
            <v>FHD</v>
          </cell>
          <cell r="F731" t="str">
            <v>IPS</v>
          </cell>
          <cell r="G731" t="str">
            <v>No</v>
          </cell>
          <cell r="H731" t="str">
            <v>No</v>
          </cell>
          <cell r="I731" t="str">
            <v>5 ms</v>
          </cell>
          <cell r="J731" t="str">
            <v>2020_07</v>
          </cell>
        </row>
        <row r="732">
          <cell r="B732" t="str">
            <v>243S5LHMB</v>
          </cell>
          <cell r="C732" t="str">
            <v>23,6" 16:9</v>
          </cell>
          <cell r="D732" t="str">
            <v>1920x1080</v>
          </cell>
          <cell r="E732" t="str">
            <v>FHD</v>
          </cell>
          <cell r="F732" t="str">
            <v>TN</v>
          </cell>
          <cell r="G732" t="str">
            <v>No</v>
          </cell>
          <cell r="H732" t="str">
            <v>No</v>
          </cell>
          <cell r="I732" t="str">
            <v>1 ms</v>
          </cell>
          <cell r="J732" t="str">
            <v>2020_08</v>
          </cell>
        </row>
        <row r="733">
          <cell r="B733" t="str">
            <v>246E9QSB</v>
          </cell>
          <cell r="C733" t="str">
            <v>23,8" 16:9</v>
          </cell>
          <cell r="D733" t="str">
            <v>1920x1080</v>
          </cell>
          <cell r="E733" t="str">
            <v>FHD</v>
          </cell>
          <cell r="F733" t="str">
            <v>IPS</v>
          </cell>
          <cell r="G733" t="str">
            <v>No</v>
          </cell>
          <cell r="H733" t="str">
            <v>No</v>
          </cell>
          <cell r="I733" t="str">
            <v>5 ms</v>
          </cell>
          <cell r="J733" t="str">
            <v>2020_07</v>
          </cell>
        </row>
        <row r="734">
          <cell r="B734" t="str">
            <v>272P7VPTKEB</v>
          </cell>
          <cell r="C734" t="str">
            <v>27" 16:9</v>
          </cell>
          <cell r="D734" t="str">
            <v>3840x2160</v>
          </cell>
          <cell r="E734" t="str">
            <v>4K</v>
          </cell>
          <cell r="F734" t="str">
            <v>IPS</v>
          </cell>
          <cell r="G734" t="str">
            <v>No</v>
          </cell>
          <cell r="H734" t="str">
            <v>No</v>
          </cell>
          <cell r="I734" t="str">
            <v>5 ms</v>
          </cell>
          <cell r="J734" t="str">
            <v>2020_07</v>
          </cell>
        </row>
        <row r="735">
          <cell r="B735" t="str">
            <v>275E2FAE-00</v>
          </cell>
          <cell r="C735" t="str">
            <v>27" 16:9</v>
          </cell>
          <cell r="D735" t="str">
            <v>2560x1440</v>
          </cell>
          <cell r="E735" t="str">
            <v>2K</v>
          </cell>
          <cell r="F735" t="str">
            <v>IPS</v>
          </cell>
          <cell r="G735" t="str">
            <v>No</v>
          </cell>
          <cell r="H735" t="str">
            <v>No</v>
          </cell>
          <cell r="I735" t="str">
            <v>4 ms</v>
          </cell>
          <cell r="J735" t="str">
            <v>2021_07</v>
          </cell>
        </row>
        <row r="736">
          <cell r="B736" t="str">
            <v>275P4VYKEB</v>
          </cell>
          <cell r="C736" t="str">
            <v>27" 16:9</v>
          </cell>
          <cell r="D736" t="str">
            <v>5120x2880</v>
          </cell>
          <cell r="E736" t="str">
            <v>4K</v>
          </cell>
          <cell r="F736" t="str">
            <v>IPS</v>
          </cell>
          <cell r="G736" t="str">
            <v>No</v>
          </cell>
          <cell r="H736" t="str">
            <v>No</v>
          </cell>
          <cell r="I736" t="str">
            <v>8 ms</v>
          </cell>
          <cell r="J736" t="str">
            <v>2021_10</v>
          </cell>
        </row>
        <row r="737">
          <cell r="B737" t="str">
            <v>275S1AE</v>
          </cell>
          <cell r="C737" t="str">
            <v>27" 16:9</v>
          </cell>
          <cell r="D737" t="str">
            <v>2560x1440</v>
          </cell>
          <cell r="E737" t="str">
            <v>2K</v>
          </cell>
          <cell r="F737" t="str">
            <v>IPS</v>
          </cell>
          <cell r="G737" t="str">
            <v>No</v>
          </cell>
          <cell r="H737" t="str">
            <v>No</v>
          </cell>
          <cell r="I737" t="str">
            <v>4 ms</v>
          </cell>
          <cell r="J737" t="str">
            <v>2020_09</v>
          </cell>
        </row>
        <row r="738">
          <cell r="B738" t="str">
            <v>276E9QDSB</v>
          </cell>
          <cell r="C738" t="str">
            <v>27" 16:9</v>
          </cell>
          <cell r="D738" t="str">
            <v>1920x1080</v>
          </cell>
          <cell r="E738" t="str">
            <v>FHD</v>
          </cell>
          <cell r="F738" t="str">
            <v>TN</v>
          </cell>
          <cell r="G738" t="str">
            <v>No</v>
          </cell>
          <cell r="H738" t="str">
            <v>No</v>
          </cell>
          <cell r="I738" t="str">
            <v>5 ms</v>
          </cell>
          <cell r="J738" t="str">
            <v>2020_07</v>
          </cell>
        </row>
        <row r="739">
          <cell r="B739" t="str">
            <v>276E9QJAB</v>
          </cell>
          <cell r="C739" t="str">
            <v>27" 16:9</v>
          </cell>
          <cell r="D739" t="str">
            <v>1920x1080</v>
          </cell>
          <cell r="E739" t="str">
            <v>FHD</v>
          </cell>
          <cell r="F739" t="str">
            <v>IPS</v>
          </cell>
          <cell r="G739" t="str">
            <v>No</v>
          </cell>
          <cell r="H739" t="str">
            <v>No</v>
          </cell>
          <cell r="I739" t="str">
            <v>5 ms</v>
          </cell>
          <cell r="J739" t="str">
            <v>2020_07</v>
          </cell>
        </row>
        <row r="740">
          <cell r="B740" t="str">
            <v>279C9</v>
          </cell>
          <cell r="C740" t="str">
            <v>27" 16:9</v>
          </cell>
          <cell r="D740" t="str">
            <v>3840x2160</v>
          </cell>
          <cell r="E740" t="str">
            <v>4K</v>
          </cell>
          <cell r="F740" t="str">
            <v>IPS</v>
          </cell>
          <cell r="G740" t="str">
            <v>No</v>
          </cell>
          <cell r="H740" t="str">
            <v>No</v>
          </cell>
          <cell r="I740" t="str">
            <v>4 ms</v>
          </cell>
          <cell r="J740" t="str">
            <v>2020_10</v>
          </cell>
        </row>
        <row r="741">
          <cell r="B741" t="str">
            <v>329P1H</v>
          </cell>
          <cell r="C741" t="str">
            <v>31,5" 16:9</v>
          </cell>
          <cell r="D741" t="str">
            <v>3840x2160</v>
          </cell>
          <cell r="E741" t="str">
            <v>4K</v>
          </cell>
          <cell r="F741" t="str">
            <v>IPS</v>
          </cell>
          <cell r="G741" t="str">
            <v>No</v>
          </cell>
          <cell r="H741" t="str">
            <v>No</v>
          </cell>
          <cell r="I741" t="str">
            <v>5 ms</v>
          </cell>
          <cell r="J741" t="str">
            <v>2021_06</v>
          </cell>
        </row>
        <row r="742">
          <cell r="B742" t="str">
            <v>C27G54TQW</v>
          </cell>
          <cell r="C742" t="str">
            <v>27" 16:9</v>
          </cell>
          <cell r="D742" t="str">
            <v>2560x1440</v>
          </cell>
          <cell r="E742" t="str">
            <v>2K</v>
          </cell>
          <cell r="F742" t="str">
            <v>VA</v>
          </cell>
          <cell r="G742" t="str">
            <v>Yes</v>
          </cell>
          <cell r="H742" t="str">
            <v>Yes</v>
          </cell>
          <cell r="I742" t="str">
            <v>1 ms</v>
          </cell>
          <cell r="J742" t="str">
            <v>2021_10</v>
          </cell>
        </row>
        <row r="743">
          <cell r="B743" t="str">
            <v>F27T352FHI</v>
          </cell>
          <cell r="C743" t="str">
            <v>27" 16:9</v>
          </cell>
          <cell r="D743" t="str">
            <v>1920x1080</v>
          </cell>
          <cell r="E743" t="str">
            <v>FHD</v>
          </cell>
          <cell r="F743" t="str">
            <v>IPS</v>
          </cell>
          <cell r="G743" t="str">
            <v>No</v>
          </cell>
          <cell r="H743" t="str">
            <v>No</v>
          </cell>
          <cell r="I743" t="str">
            <v>5 ms</v>
          </cell>
          <cell r="J743" t="str">
            <v>2021_10</v>
          </cell>
        </row>
        <row r="744">
          <cell r="B744" t="str">
            <v>F27T850QWIXCI</v>
          </cell>
          <cell r="C744" t="str">
            <v>27" 16:9</v>
          </cell>
          <cell r="D744" t="str">
            <v>2560x1440</v>
          </cell>
          <cell r="E744" t="str">
            <v>2K</v>
          </cell>
          <cell r="F744" t="str">
            <v>IPS</v>
          </cell>
          <cell r="G744" t="str">
            <v>No</v>
          </cell>
          <cell r="H744" t="str">
            <v>No</v>
          </cell>
          <cell r="I744" t="str">
            <v>4 ms</v>
          </cell>
          <cell r="J744" t="str">
            <v>2020_10</v>
          </cell>
        </row>
        <row r="745">
          <cell r="B745" t="str">
            <v>S24A310NHI</v>
          </cell>
          <cell r="C745" t="str">
            <v>23,8" 16:9</v>
          </cell>
          <cell r="D745" t="str">
            <v>1920x1080</v>
          </cell>
          <cell r="E745" t="str">
            <v>FHD</v>
          </cell>
          <cell r="F745" t="str">
            <v>VA</v>
          </cell>
          <cell r="G745" t="str">
            <v>No</v>
          </cell>
          <cell r="H745" t="str">
            <v>No</v>
          </cell>
          <cell r="I745" t="str">
            <v>9 ms</v>
          </cell>
          <cell r="J745" t="str">
            <v>2020_12</v>
          </cell>
        </row>
        <row r="746">
          <cell r="B746" t="str">
            <v>S27A700NWIXCI</v>
          </cell>
          <cell r="C746" t="str">
            <v>27" 16:9</v>
          </cell>
          <cell r="D746" t="str">
            <v>3840x2160</v>
          </cell>
          <cell r="E746" t="str">
            <v>4K</v>
          </cell>
          <cell r="F746" t="str">
            <v>IPS</v>
          </cell>
          <cell r="G746" t="str">
            <v>No</v>
          </cell>
          <cell r="H746" t="str">
            <v>No</v>
          </cell>
          <cell r="I746" t="str">
            <v>5 ms</v>
          </cell>
          <cell r="J746" t="str">
            <v>2021_10</v>
          </cell>
        </row>
        <row r="747">
          <cell r="B747" t="str">
            <v>S27A800NMIXCI</v>
          </cell>
          <cell r="C747" t="str">
            <v>27" 16:9</v>
          </cell>
          <cell r="D747" t="str">
            <v>3840x2160</v>
          </cell>
          <cell r="E747" t="str">
            <v>4K</v>
          </cell>
          <cell r="F747" t="str">
            <v>IPS</v>
          </cell>
          <cell r="G747" t="str">
            <v>No</v>
          </cell>
          <cell r="H747" t="str">
            <v>No</v>
          </cell>
          <cell r="I747" t="str">
            <v>5 ms</v>
          </cell>
          <cell r="J747" t="str">
            <v>2021_10</v>
          </cell>
        </row>
        <row r="748">
          <cell r="B748" t="str">
            <v>S32A700NWI</v>
          </cell>
          <cell r="C748" t="str">
            <v>31,5" 16:9</v>
          </cell>
          <cell r="D748" t="str">
            <v>3840x2160</v>
          </cell>
          <cell r="E748" t="str">
            <v>4K</v>
          </cell>
          <cell r="F748" t="str">
            <v>VA</v>
          </cell>
          <cell r="G748" t="str">
            <v>No</v>
          </cell>
          <cell r="H748" t="str">
            <v>No</v>
          </cell>
          <cell r="I748" t="str">
            <v>5 ms</v>
          </cell>
          <cell r="J748" t="str">
            <v>2021_08</v>
          </cell>
        </row>
        <row r="749">
          <cell r="B749" t="str">
            <v>S43AM700UNI</v>
          </cell>
          <cell r="C749" t="str">
            <v>42,5" 16:9</v>
          </cell>
          <cell r="D749" t="str">
            <v>3840x2160</v>
          </cell>
          <cell r="E749" t="str">
            <v>4K</v>
          </cell>
          <cell r="F749" t="str">
            <v>VA</v>
          </cell>
          <cell r="G749" t="str">
            <v>No</v>
          </cell>
          <cell r="H749" t="str">
            <v>No</v>
          </cell>
          <cell r="I749" t="str">
            <v>8 ms</v>
          </cell>
          <cell r="J749" t="str">
            <v>2021_10</v>
          </cell>
        </row>
        <row r="750">
          <cell r="B750" t="str">
            <v>VG2233MH</v>
          </cell>
          <cell r="C750" t="str">
            <v>21,5" 16:9</v>
          </cell>
          <cell r="D750" t="str">
            <v>1920x1080</v>
          </cell>
          <cell r="E750" t="str">
            <v>FHD</v>
          </cell>
          <cell r="F750" t="str">
            <v>TN</v>
          </cell>
          <cell r="G750" t="str">
            <v>No</v>
          </cell>
          <cell r="H750" t="str">
            <v>No</v>
          </cell>
          <cell r="I750" t="str">
            <v>5 ms</v>
          </cell>
          <cell r="J750" t="str">
            <v>2020_07</v>
          </cell>
        </row>
        <row r="751">
          <cell r="B751" t="str">
            <v>24ML2Ybix</v>
          </cell>
          <cell r="C751" t="str">
            <v>23,8" 16:9</v>
          </cell>
          <cell r="D751" t="str">
            <v>1920x1080</v>
          </cell>
          <cell r="E751" t="str">
            <v>FHD</v>
          </cell>
          <cell r="F751" t="str">
            <v>IPS</v>
          </cell>
          <cell r="G751" t="str">
            <v>No</v>
          </cell>
          <cell r="H751" t="str">
            <v>No</v>
          </cell>
          <cell r="I751" t="str">
            <v>5 ms</v>
          </cell>
          <cell r="J751" t="str">
            <v>2020_07</v>
          </cell>
        </row>
        <row r="752">
          <cell r="B752" t="str">
            <v>24MX1bii</v>
          </cell>
          <cell r="C752" t="str">
            <v>24" 16:9</v>
          </cell>
          <cell r="D752" t="str">
            <v>1920x1080</v>
          </cell>
          <cell r="E752" t="str">
            <v>FHD</v>
          </cell>
          <cell r="F752" t="str">
            <v>TN</v>
          </cell>
          <cell r="G752" t="str">
            <v>No</v>
          </cell>
          <cell r="H752" t="str">
            <v>Yes</v>
          </cell>
          <cell r="I752" t="str">
            <v>1 ms</v>
          </cell>
          <cell r="J752" t="str">
            <v>2020_07</v>
          </cell>
        </row>
        <row r="753">
          <cell r="B753" t="str">
            <v>32HC5QRPbiipx</v>
          </cell>
          <cell r="C753" t="str">
            <v>31,5" 16:9</v>
          </cell>
          <cell r="D753" t="str">
            <v>1920x1080</v>
          </cell>
          <cell r="E753" t="str">
            <v>FHD</v>
          </cell>
          <cell r="F753" t="str">
            <v>VA</v>
          </cell>
          <cell r="G753" t="str">
            <v>Yes</v>
          </cell>
          <cell r="H753" t="str">
            <v>Yes</v>
          </cell>
          <cell r="I753" t="str">
            <v>5 ms</v>
          </cell>
          <cell r="J753" t="str">
            <v>2020_08</v>
          </cell>
        </row>
        <row r="754">
          <cell r="B754" t="str">
            <v>B287Kbmiipprzx</v>
          </cell>
          <cell r="C754" t="str">
            <v>28" 16:9</v>
          </cell>
          <cell r="D754" t="str">
            <v>3840x2160</v>
          </cell>
          <cell r="E754" t="str">
            <v>4K</v>
          </cell>
          <cell r="F754" t="str">
            <v>IPS</v>
          </cell>
          <cell r="G754" t="str">
            <v>No</v>
          </cell>
          <cell r="H754" t="str">
            <v>No</v>
          </cell>
          <cell r="I754" t="str">
            <v>4 ms</v>
          </cell>
          <cell r="J754" t="str">
            <v>2021_08</v>
          </cell>
        </row>
        <row r="755">
          <cell r="B755" t="str">
            <v>BE240YBMJJPPRZ</v>
          </cell>
          <cell r="C755" t="str">
            <v>23,8" 16:9</v>
          </cell>
          <cell r="D755" t="str">
            <v>1920x1080</v>
          </cell>
          <cell r="E755" t="str">
            <v>FHD</v>
          </cell>
          <cell r="F755" t="str">
            <v>IPS</v>
          </cell>
          <cell r="G755" t="str">
            <v>No</v>
          </cell>
          <cell r="H755" t="str">
            <v>No</v>
          </cell>
          <cell r="I755" t="str">
            <v>6 ms</v>
          </cell>
          <cell r="J755" t="str">
            <v>2021_04</v>
          </cell>
        </row>
        <row r="756">
          <cell r="B756" t="str">
            <v>CB271HBbmidr</v>
          </cell>
          <cell r="C756" t="str">
            <v>27" 16:9</v>
          </cell>
          <cell r="D756" t="str">
            <v>1920x1080</v>
          </cell>
          <cell r="E756" t="str">
            <v>FHD</v>
          </cell>
          <cell r="F756" t="str">
            <v>TN</v>
          </cell>
          <cell r="G756" t="str">
            <v>No</v>
          </cell>
          <cell r="H756" t="str">
            <v>No</v>
          </cell>
          <cell r="I756" t="str">
            <v>1 ms</v>
          </cell>
          <cell r="J756" t="str">
            <v>2020_07</v>
          </cell>
        </row>
        <row r="757">
          <cell r="B757" t="str">
            <v>CP1271V</v>
          </cell>
          <cell r="C757" t="str">
            <v>27" 16:9</v>
          </cell>
          <cell r="D757" t="str">
            <v>1920x1080</v>
          </cell>
          <cell r="E757" t="str">
            <v>FHD</v>
          </cell>
          <cell r="F757" t="str">
            <v>IPS</v>
          </cell>
          <cell r="G757" t="str">
            <v>No</v>
          </cell>
          <cell r="H757" t="str">
            <v>No</v>
          </cell>
          <cell r="I757" t="str">
            <v>2 ms</v>
          </cell>
          <cell r="J757" t="str">
            <v>2021_05</v>
          </cell>
        </row>
        <row r="758">
          <cell r="B758" t="str">
            <v>CP5271UV</v>
          </cell>
          <cell r="C758" t="str">
            <v>27" 16:9</v>
          </cell>
          <cell r="D758" t="str">
            <v>2560x1440</v>
          </cell>
          <cell r="E758" t="str">
            <v>2K</v>
          </cell>
          <cell r="F758" t="str">
            <v>IPS</v>
          </cell>
          <cell r="G758" t="str">
            <v>No</v>
          </cell>
          <cell r="H758" t="str">
            <v>No</v>
          </cell>
          <cell r="I758" t="str">
            <v>1 ms</v>
          </cell>
          <cell r="J758" t="str">
            <v>2021_05</v>
          </cell>
        </row>
        <row r="759">
          <cell r="B759" t="str">
            <v>ED273Awidpx</v>
          </cell>
          <cell r="C759" t="str">
            <v>27" 16:9</v>
          </cell>
          <cell r="D759" t="str">
            <v>1920x1080</v>
          </cell>
          <cell r="E759" t="str">
            <v>FHD</v>
          </cell>
          <cell r="F759" t="str">
            <v>VA</v>
          </cell>
          <cell r="G759" t="str">
            <v>No</v>
          </cell>
          <cell r="H759" t="str">
            <v>Yes</v>
          </cell>
          <cell r="I759" t="str">
            <v>4 ms</v>
          </cell>
          <cell r="J759" t="str">
            <v>2020_07</v>
          </cell>
        </row>
        <row r="760">
          <cell r="B760" t="str">
            <v>ED273URPbidpx</v>
          </cell>
          <cell r="C760" t="str">
            <v>27" 16:9</v>
          </cell>
          <cell r="D760" t="str">
            <v>2560x1440</v>
          </cell>
          <cell r="E760" t="str">
            <v>2K</v>
          </cell>
          <cell r="F760" t="str">
            <v>VA</v>
          </cell>
          <cell r="G760" t="str">
            <v>Yes</v>
          </cell>
          <cell r="H760" t="str">
            <v>Yes</v>
          </cell>
          <cell r="I760" t="str">
            <v>4 ms</v>
          </cell>
          <cell r="J760" t="str">
            <v>2020_07</v>
          </cell>
        </row>
        <row r="761">
          <cell r="B761" t="str">
            <v>EK241Ybix</v>
          </cell>
          <cell r="C761" t="str">
            <v>23,8" 16:9</v>
          </cell>
          <cell r="D761" t="str">
            <v>1920x1080</v>
          </cell>
          <cell r="E761" t="str">
            <v>FHD</v>
          </cell>
          <cell r="F761" t="str">
            <v>IPS</v>
          </cell>
          <cell r="G761" t="str">
            <v>No</v>
          </cell>
          <cell r="H761" t="str">
            <v>No</v>
          </cell>
          <cell r="I761" t="str">
            <v>4 ms</v>
          </cell>
          <cell r="J761" t="str">
            <v>2020_09</v>
          </cell>
        </row>
        <row r="762">
          <cell r="B762" t="str">
            <v>K242HLbid</v>
          </cell>
          <cell r="C762" t="str">
            <v>24" 16:9</v>
          </cell>
          <cell r="D762" t="str">
            <v>1920x1080</v>
          </cell>
          <cell r="E762" t="str">
            <v>FHD</v>
          </cell>
          <cell r="F762" t="str">
            <v>TN</v>
          </cell>
          <cell r="G762" t="str">
            <v>No</v>
          </cell>
          <cell r="H762" t="str">
            <v>No</v>
          </cell>
          <cell r="I762" t="str">
            <v>5 ms</v>
          </cell>
          <cell r="J762" t="str">
            <v>2020_07</v>
          </cell>
        </row>
        <row r="763">
          <cell r="B763" t="str">
            <v>K242HYLABI</v>
          </cell>
          <cell r="C763" t="str">
            <v>23,8" 16:9</v>
          </cell>
          <cell r="D763" t="str">
            <v>1920x1080</v>
          </cell>
          <cell r="E763" t="str">
            <v>FHD</v>
          </cell>
          <cell r="F763" t="str">
            <v>VA</v>
          </cell>
          <cell r="G763" t="str">
            <v>No</v>
          </cell>
          <cell r="H763" t="str">
            <v>No</v>
          </cell>
          <cell r="I763" t="str">
            <v>4 ms</v>
          </cell>
          <cell r="J763" t="str">
            <v>2020_08</v>
          </cell>
        </row>
        <row r="764">
          <cell r="B764" t="str">
            <v>K243Y</v>
          </cell>
          <cell r="C764" t="str">
            <v>23,8" 16:9</v>
          </cell>
          <cell r="D764" t="str">
            <v>1920x1080</v>
          </cell>
          <cell r="E764" t="str">
            <v>FHD</v>
          </cell>
          <cell r="F764" t="str">
            <v>IPS</v>
          </cell>
          <cell r="G764" t="str">
            <v>No</v>
          </cell>
          <cell r="H764" t="str">
            <v>No</v>
          </cell>
          <cell r="I764" t="str">
            <v>1 ms</v>
          </cell>
          <cell r="J764" t="str">
            <v>2021_07</v>
          </cell>
        </row>
        <row r="765">
          <cell r="B765" t="str">
            <v>KG241QBMIIX</v>
          </cell>
          <cell r="C765" t="str">
            <v>23,6" 16:9</v>
          </cell>
          <cell r="D765" t="str">
            <v>1920x1080</v>
          </cell>
          <cell r="E765" t="str">
            <v>FHD</v>
          </cell>
          <cell r="F765" t="str">
            <v>TN</v>
          </cell>
          <cell r="G765" t="str">
            <v>No</v>
          </cell>
          <cell r="H765" t="str">
            <v>Yes</v>
          </cell>
          <cell r="I765" t="str">
            <v>1 ms</v>
          </cell>
          <cell r="J765" t="str">
            <v>2020_07</v>
          </cell>
        </row>
        <row r="766">
          <cell r="B766" t="str">
            <v>KG241QSbiip</v>
          </cell>
          <cell r="C766" t="str">
            <v>23,6" 16:9</v>
          </cell>
          <cell r="D766" t="str">
            <v>1920x1080</v>
          </cell>
          <cell r="E766" t="str">
            <v>FHD</v>
          </cell>
          <cell r="F766" t="str">
            <v>TN</v>
          </cell>
          <cell r="G766" t="str">
            <v>No</v>
          </cell>
          <cell r="H766" t="str">
            <v>Yes</v>
          </cell>
          <cell r="I766" t="str">
            <v>1 ms</v>
          </cell>
          <cell r="J766" t="str">
            <v>2020_07</v>
          </cell>
        </row>
        <row r="767">
          <cell r="B767" t="str">
            <v>KG251Qbmiix</v>
          </cell>
          <cell r="C767" t="str">
            <v>25" 16:9</v>
          </cell>
          <cell r="D767" t="str">
            <v>1920x1080</v>
          </cell>
          <cell r="E767" t="str">
            <v>FHD</v>
          </cell>
          <cell r="F767" t="str">
            <v>TN</v>
          </cell>
          <cell r="G767" t="str">
            <v>No</v>
          </cell>
          <cell r="H767" t="str">
            <v>Yes</v>
          </cell>
          <cell r="I767" t="str">
            <v>1 ms</v>
          </cell>
          <cell r="J767" t="str">
            <v>2020_07</v>
          </cell>
        </row>
        <row r="768">
          <cell r="B768" t="str">
            <v>KG271Pbmidpx</v>
          </cell>
          <cell r="C768" t="str">
            <v>27" 16:9</v>
          </cell>
          <cell r="D768" t="str">
            <v>1920x1080</v>
          </cell>
          <cell r="E768" t="str">
            <v>FHD</v>
          </cell>
          <cell r="F768" t="str">
            <v>TN</v>
          </cell>
          <cell r="G768" t="str">
            <v>Yes</v>
          </cell>
          <cell r="H768" t="str">
            <v>Yes</v>
          </cell>
          <cell r="I768" t="str">
            <v>1 ms</v>
          </cell>
          <cell r="J768" t="str">
            <v>2020_07</v>
          </cell>
        </row>
        <row r="769">
          <cell r="B769" t="str">
            <v>KG271Ubmiippx</v>
          </cell>
          <cell r="C769" t="str">
            <v>27" 16:9</v>
          </cell>
          <cell r="D769" t="str">
            <v>2560x1440</v>
          </cell>
          <cell r="E769" t="str">
            <v>2K</v>
          </cell>
          <cell r="F769" t="str">
            <v>TN</v>
          </cell>
          <cell r="G769" t="str">
            <v>No</v>
          </cell>
          <cell r="H769" t="str">
            <v>Yes</v>
          </cell>
          <cell r="I769" t="str">
            <v>1 ms</v>
          </cell>
          <cell r="J769" t="str">
            <v>2020_07</v>
          </cell>
        </row>
        <row r="770">
          <cell r="B770" t="str">
            <v>RG240Ybmiix</v>
          </cell>
          <cell r="C770" t="str">
            <v>23,8" 16:9</v>
          </cell>
          <cell r="D770" t="str">
            <v>1920x1080</v>
          </cell>
          <cell r="E770" t="str">
            <v>FHD</v>
          </cell>
          <cell r="F770" t="str">
            <v>IPS</v>
          </cell>
          <cell r="G770" t="str">
            <v>No</v>
          </cell>
          <cell r="H770" t="str">
            <v>Yes</v>
          </cell>
          <cell r="I770" t="str">
            <v>1 ms</v>
          </cell>
          <cell r="J770" t="str">
            <v>2020_07</v>
          </cell>
        </row>
        <row r="771">
          <cell r="B771" t="str">
            <v>V206HQLBB</v>
          </cell>
          <cell r="C771" t="str">
            <v>19,5" 16:9</v>
          </cell>
          <cell r="D771" t="str">
            <v>1600x900</v>
          </cell>
          <cell r="E771" t="str">
            <v>HD</v>
          </cell>
          <cell r="F771" t="str">
            <v>TN</v>
          </cell>
          <cell r="G771" t="str">
            <v>No</v>
          </cell>
          <cell r="H771" t="str">
            <v>No</v>
          </cell>
          <cell r="I771" t="str">
            <v>5 ms</v>
          </cell>
          <cell r="J771" t="str">
            <v>2020_07</v>
          </cell>
        </row>
        <row r="772">
          <cell r="B772" t="str">
            <v>V226HQLbid</v>
          </cell>
          <cell r="C772" t="str">
            <v>21,5" 16:9</v>
          </cell>
          <cell r="D772" t="str">
            <v>1920x1080</v>
          </cell>
          <cell r="E772" t="str">
            <v>FHD</v>
          </cell>
          <cell r="F772" t="str">
            <v>TN</v>
          </cell>
          <cell r="G772" t="str">
            <v>No</v>
          </cell>
          <cell r="H772" t="str">
            <v>No</v>
          </cell>
          <cell r="I772" t="str">
            <v>5 ms</v>
          </cell>
          <cell r="J772" t="str">
            <v>2020_07</v>
          </cell>
        </row>
        <row r="773">
          <cell r="B773" t="str">
            <v>XB253QGXbmiiprzx</v>
          </cell>
          <cell r="C773" t="str">
            <v>25" 16:9</v>
          </cell>
          <cell r="D773" t="str">
            <v>1920x1080</v>
          </cell>
          <cell r="E773" t="str">
            <v>FHD</v>
          </cell>
          <cell r="F773" t="str">
            <v>IPS</v>
          </cell>
          <cell r="G773" t="str">
            <v>No</v>
          </cell>
          <cell r="H773" t="str">
            <v>Yes</v>
          </cell>
          <cell r="I773" t="str">
            <v>1 ms</v>
          </cell>
          <cell r="J773" t="str">
            <v>2021_03</v>
          </cell>
        </row>
        <row r="774">
          <cell r="B774" t="str">
            <v>XB323QUNVbmiiphzx</v>
          </cell>
          <cell r="C774" t="str">
            <v>27" 16:9</v>
          </cell>
          <cell r="D774" t="str">
            <v>2560x1440</v>
          </cell>
          <cell r="E774" t="str">
            <v>2K</v>
          </cell>
          <cell r="F774" t="str">
            <v>IPS</v>
          </cell>
          <cell r="G774" t="str">
            <v>No</v>
          </cell>
          <cell r="H774" t="str">
            <v>Yes</v>
          </cell>
          <cell r="I774" t="str">
            <v>1 ms</v>
          </cell>
          <cell r="J774" t="str">
            <v>2021_09</v>
          </cell>
        </row>
        <row r="775">
          <cell r="B775" t="str">
            <v>XF270HAbmidprzx</v>
          </cell>
          <cell r="C775" t="str">
            <v>27" 16:9</v>
          </cell>
          <cell r="D775" t="str">
            <v>1920x1080</v>
          </cell>
          <cell r="E775" t="str">
            <v>FHD</v>
          </cell>
          <cell r="F775" t="str">
            <v>TN</v>
          </cell>
          <cell r="G775" t="str">
            <v>No</v>
          </cell>
          <cell r="H775" t="str">
            <v>Yes</v>
          </cell>
          <cell r="I775" t="str">
            <v>1 ms</v>
          </cell>
          <cell r="J775" t="str">
            <v>2021_11</v>
          </cell>
        </row>
        <row r="776">
          <cell r="B776" t="str">
            <v>XF272UPbmiiprzx</v>
          </cell>
          <cell r="C776" t="str">
            <v>27" 16:9</v>
          </cell>
          <cell r="D776" t="str">
            <v>2560x1440</v>
          </cell>
          <cell r="E776" t="str">
            <v>2K</v>
          </cell>
          <cell r="F776" t="str">
            <v>TN</v>
          </cell>
          <cell r="G776" t="str">
            <v>No</v>
          </cell>
          <cell r="H776" t="str">
            <v>Yes</v>
          </cell>
          <cell r="I776" t="str">
            <v>1 ms</v>
          </cell>
          <cell r="J776" t="str">
            <v>2020_07</v>
          </cell>
        </row>
        <row r="777">
          <cell r="B777" t="str">
            <v>XF273Zbmiiprx</v>
          </cell>
          <cell r="C777" t="str">
            <v>27" 16:9</v>
          </cell>
          <cell r="D777" t="str">
            <v>2560x1440</v>
          </cell>
          <cell r="E777" t="str">
            <v>2K</v>
          </cell>
          <cell r="F777" t="str">
            <v>IPS</v>
          </cell>
          <cell r="G777" t="str">
            <v>No</v>
          </cell>
          <cell r="H777" t="str">
            <v>Yes</v>
          </cell>
          <cell r="I777" t="str">
            <v>1 ms</v>
          </cell>
          <cell r="J777" t="str">
            <v>2021_10</v>
          </cell>
        </row>
        <row r="778">
          <cell r="B778" t="str">
            <v>XR343CKPbmiipphuzx</v>
          </cell>
          <cell r="C778" t="str">
            <v>34" 21:9</v>
          </cell>
          <cell r="D778" t="str">
            <v>3440x1440</v>
          </cell>
          <cell r="E778" t="str">
            <v>4K</v>
          </cell>
          <cell r="F778" t="str">
            <v>IPS</v>
          </cell>
          <cell r="G778" t="str">
            <v>Yes</v>
          </cell>
          <cell r="H778" t="str">
            <v>Yes</v>
          </cell>
          <cell r="I778" t="str">
            <v>5 ms</v>
          </cell>
          <cell r="J778" t="str">
            <v>2021_10</v>
          </cell>
        </row>
        <row r="779">
          <cell r="B779" t="str">
            <v>XR382CQKbmijqphuzx</v>
          </cell>
          <cell r="C779" t="str">
            <v>37,5" 24:10</v>
          </cell>
          <cell r="D779" t="str">
            <v>3840x1600</v>
          </cell>
          <cell r="E779" t="str">
            <v>4K</v>
          </cell>
          <cell r="F779" t="str">
            <v>IPS</v>
          </cell>
          <cell r="G779" t="str">
            <v>Yes</v>
          </cell>
          <cell r="H779" t="str">
            <v>Yes</v>
          </cell>
          <cell r="I779" t="str">
            <v>1 ms</v>
          </cell>
          <cell r="J779" t="str">
            <v>2020_07</v>
          </cell>
        </row>
        <row r="780">
          <cell r="B780" t="str">
            <v>XV342CKPbmiipphzx</v>
          </cell>
          <cell r="C780" t="str">
            <v>34" 21:9</v>
          </cell>
          <cell r="D780" t="str">
            <v>3440x1440</v>
          </cell>
          <cell r="E780" t="str">
            <v>4K</v>
          </cell>
          <cell r="F780" t="str">
            <v>IPS</v>
          </cell>
          <cell r="G780" t="str">
            <v>Yes</v>
          </cell>
          <cell r="H780" t="str">
            <v>Yes</v>
          </cell>
          <cell r="I780" t="str">
            <v>1 ms</v>
          </cell>
          <cell r="J780" t="str">
            <v>2021_10</v>
          </cell>
        </row>
        <row r="781">
          <cell r="B781" t="str">
            <v>XZ270UPBMIIPHX</v>
          </cell>
          <cell r="C781" t="str">
            <v>27" 16:9</v>
          </cell>
          <cell r="D781" t="str">
            <v>2560x1440</v>
          </cell>
          <cell r="E781" t="str">
            <v>2K</v>
          </cell>
          <cell r="F781" t="str">
            <v>VA</v>
          </cell>
          <cell r="G781" t="str">
            <v>Yes</v>
          </cell>
          <cell r="H781" t="str">
            <v>Yes</v>
          </cell>
          <cell r="I781" t="str">
            <v>1 ms</v>
          </cell>
          <cell r="J781" t="str">
            <v>2021_07</v>
          </cell>
        </row>
        <row r="782">
          <cell r="B782" t="str">
            <v>27B2QAM</v>
          </cell>
          <cell r="C782" t="str">
            <v>27" 16:9</v>
          </cell>
          <cell r="D782" t="str">
            <v>1920x1080</v>
          </cell>
          <cell r="E782" t="str">
            <v>FHD</v>
          </cell>
          <cell r="F782" t="str">
            <v>IPS</v>
          </cell>
          <cell r="G782" t="str">
            <v>No</v>
          </cell>
          <cell r="H782" t="str">
            <v>No</v>
          </cell>
          <cell r="I782" t="str">
            <v>4 ms</v>
          </cell>
          <cell r="J782" t="str">
            <v>2021_11</v>
          </cell>
        </row>
        <row r="783">
          <cell r="B783" t="str">
            <v>e2460SH</v>
          </cell>
          <cell r="C783" t="str">
            <v>24" 16:9</v>
          </cell>
          <cell r="D783" t="str">
            <v>1920x1080</v>
          </cell>
          <cell r="E783" t="str">
            <v>FHD</v>
          </cell>
          <cell r="F783" t="str">
            <v>TN</v>
          </cell>
          <cell r="G783" t="str">
            <v>No</v>
          </cell>
          <cell r="H783" t="str">
            <v>No</v>
          </cell>
          <cell r="I783" t="str">
            <v>1 ms</v>
          </cell>
          <cell r="J783" t="str">
            <v>2020_07</v>
          </cell>
        </row>
        <row r="784">
          <cell r="B784" t="str">
            <v>E2475PWJ</v>
          </cell>
          <cell r="C784" t="str">
            <v>23,6" 16:9</v>
          </cell>
          <cell r="D784" t="str">
            <v>1920x1080</v>
          </cell>
          <cell r="E784" t="str">
            <v>FHD</v>
          </cell>
          <cell r="F784" t="str">
            <v>TN</v>
          </cell>
          <cell r="G784" t="str">
            <v>No</v>
          </cell>
          <cell r="H784" t="str">
            <v>No</v>
          </cell>
          <cell r="I784" t="str">
            <v>2 ms</v>
          </cell>
          <cell r="J784" t="str">
            <v>2020_07</v>
          </cell>
        </row>
        <row r="785">
          <cell r="B785" t="str">
            <v>G2590VXQ</v>
          </cell>
          <cell r="C785" t="str">
            <v>25" 16:9</v>
          </cell>
          <cell r="D785" t="str">
            <v>1920x1080</v>
          </cell>
          <cell r="E785" t="str">
            <v>FHD</v>
          </cell>
          <cell r="F785" t="str">
            <v>TN</v>
          </cell>
          <cell r="G785" t="str">
            <v>No</v>
          </cell>
          <cell r="H785" t="str">
            <v>Yes</v>
          </cell>
          <cell r="I785" t="str">
            <v>1 ms</v>
          </cell>
          <cell r="J785" t="str">
            <v>2020_07</v>
          </cell>
        </row>
        <row r="786">
          <cell r="B786" t="str">
            <v>G2778VQ</v>
          </cell>
          <cell r="C786" t="str">
            <v>27" 16:9</v>
          </cell>
          <cell r="D786" t="str">
            <v>1920x1080</v>
          </cell>
          <cell r="E786" t="str">
            <v>FHD</v>
          </cell>
          <cell r="F786" t="str">
            <v>TN</v>
          </cell>
          <cell r="G786" t="str">
            <v>No</v>
          </cell>
          <cell r="H786" t="str">
            <v>Yes</v>
          </cell>
          <cell r="I786" t="str">
            <v>1 ms</v>
          </cell>
          <cell r="J786" t="str">
            <v>2020_07</v>
          </cell>
        </row>
        <row r="787">
          <cell r="B787" t="str">
            <v>M2060PWDA2</v>
          </cell>
          <cell r="C787" t="str">
            <v>19,5" 16:9</v>
          </cell>
          <cell r="D787" t="str">
            <v>1920x1080</v>
          </cell>
          <cell r="E787" t="str">
            <v>FHD</v>
          </cell>
          <cell r="F787" t="str">
            <v>VA</v>
          </cell>
          <cell r="G787" t="str">
            <v>No</v>
          </cell>
          <cell r="H787" t="str">
            <v>No</v>
          </cell>
          <cell r="I787" t="str">
            <v>5 ms</v>
          </cell>
          <cell r="J787" t="str">
            <v>2021_05</v>
          </cell>
        </row>
        <row r="788">
          <cell r="B788" t="str">
            <v>PA329C</v>
          </cell>
          <cell r="C788" t="str">
            <v>32" 16:9</v>
          </cell>
          <cell r="D788" t="str">
            <v>3840x2160</v>
          </cell>
          <cell r="E788" t="str">
            <v>4K</v>
          </cell>
          <cell r="F788" t="str">
            <v>IPS</v>
          </cell>
          <cell r="G788" t="str">
            <v>No</v>
          </cell>
          <cell r="H788" t="str">
            <v>No</v>
          </cell>
          <cell r="I788" t="str">
            <v>5 ms</v>
          </cell>
          <cell r="J788" t="str">
            <v>2020_07</v>
          </cell>
        </row>
        <row r="789">
          <cell r="B789" t="str">
            <v>PA32UC-K</v>
          </cell>
          <cell r="C789" t="str">
            <v>32" 16:9</v>
          </cell>
          <cell r="D789" t="str">
            <v>3840x2160</v>
          </cell>
          <cell r="E789" t="str">
            <v>4K</v>
          </cell>
          <cell r="F789" t="str">
            <v>IPS</v>
          </cell>
          <cell r="G789" t="str">
            <v>No</v>
          </cell>
          <cell r="H789" t="str">
            <v>No</v>
          </cell>
          <cell r="I789" t="str">
            <v>5 ms</v>
          </cell>
          <cell r="J789" t="str">
            <v>2020_12</v>
          </cell>
        </row>
        <row r="790">
          <cell r="B790" t="str">
            <v>VC239HE-W</v>
          </cell>
          <cell r="C790" t="str">
            <v>23" 16:9</v>
          </cell>
          <cell r="D790" t="str">
            <v>1920x1080</v>
          </cell>
          <cell r="E790" t="str">
            <v>FHD</v>
          </cell>
          <cell r="F790" t="str">
            <v>IPS</v>
          </cell>
          <cell r="G790" t="str">
            <v>No</v>
          </cell>
          <cell r="H790" t="str">
            <v>No</v>
          </cell>
          <cell r="I790" t="str">
            <v>5 ms</v>
          </cell>
          <cell r="J790" t="str">
            <v>2020_07</v>
          </cell>
        </row>
        <row r="791">
          <cell r="B791" t="str">
            <v>VG248QE</v>
          </cell>
          <cell r="C791" t="str">
            <v>24" 16:9</v>
          </cell>
          <cell r="D791" t="str">
            <v>1920x1080</v>
          </cell>
          <cell r="E791" t="str">
            <v>FHD</v>
          </cell>
          <cell r="F791" t="str">
            <v>TN</v>
          </cell>
          <cell r="G791" t="str">
            <v>No</v>
          </cell>
          <cell r="H791" t="str">
            <v>Yes</v>
          </cell>
          <cell r="I791" t="str">
            <v>1 ms</v>
          </cell>
          <cell r="J791" t="str">
            <v>2020_07</v>
          </cell>
        </row>
        <row r="792">
          <cell r="B792" t="str">
            <v>VG259QR</v>
          </cell>
          <cell r="C792" t="str">
            <v>25" 16:9</v>
          </cell>
          <cell r="D792" t="str">
            <v>1920x1080</v>
          </cell>
          <cell r="E792" t="str">
            <v>FHD</v>
          </cell>
          <cell r="F792" t="str">
            <v>TN</v>
          </cell>
          <cell r="G792" t="str">
            <v>No</v>
          </cell>
          <cell r="H792" t="str">
            <v>Yes</v>
          </cell>
          <cell r="I792" t="str">
            <v>1 ms</v>
          </cell>
          <cell r="J792" t="str">
            <v>2021_01</v>
          </cell>
        </row>
        <row r="793">
          <cell r="B793" t="str">
            <v>VG289Q1A</v>
          </cell>
          <cell r="C793" t="str">
            <v>28" 16:9</v>
          </cell>
          <cell r="D793" t="str">
            <v>3840x2160</v>
          </cell>
          <cell r="E793" t="str">
            <v>4K</v>
          </cell>
          <cell r="F793" t="str">
            <v>IPS</v>
          </cell>
          <cell r="G793" t="str">
            <v>No</v>
          </cell>
          <cell r="H793" t="str">
            <v>Yes</v>
          </cell>
          <cell r="I793" t="str">
            <v>5 ms</v>
          </cell>
          <cell r="J793" t="str">
            <v>2021_11</v>
          </cell>
        </row>
        <row r="794">
          <cell r="B794" t="str">
            <v>VG28UQL1A</v>
          </cell>
          <cell r="C794" t="str">
            <v>28" 16:9</v>
          </cell>
          <cell r="D794" t="str">
            <v>3840x2160</v>
          </cell>
          <cell r="E794" t="str">
            <v>4K</v>
          </cell>
          <cell r="F794" t="str">
            <v>IPS</v>
          </cell>
          <cell r="G794" t="str">
            <v>No</v>
          </cell>
          <cell r="H794" t="str">
            <v>Yes</v>
          </cell>
          <cell r="I794" t="str">
            <v>5 ms</v>
          </cell>
          <cell r="J794" t="str">
            <v>2021_11</v>
          </cell>
        </row>
        <row r="795">
          <cell r="B795" t="str">
            <v>VG35VQ</v>
          </cell>
          <cell r="C795" t="str">
            <v>35" 21:9</v>
          </cell>
          <cell r="D795" t="str">
            <v>3440x1440</v>
          </cell>
          <cell r="E795" t="str">
            <v>4K</v>
          </cell>
          <cell r="F795" t="str">
            <v>VA</v>
          </cell>
          <cell r="G795" t="str">
            <v>Yes</v>
          </cell>
          <cell r="H795" t="str">
            <v>Yes</v>
          </cell>
          <cell r="I795" t="str">
            <v>1 ms</v>
          </cell>
          <cell r="J795" t="str">
            <v>2020_07</v>
          </cell>
        </row>
        <row r="796">
          <cell r="B796" t="str">
            <v>VP229HE</v>
          </cell>
          <cell r="C796" t="str">
            <v>21,5" 16:9</v>
          </cell>
          <cell r="D796" t="str">
            <v>1920x1080</v>
          </cell>
          <cell r="E796" t="str">
            <v>FHD</v>
          </cell>
          <cell r="F796" t="str">
            <v>IPS</v>
          </cell>
          <cell r="G796" t="str">
            <v>No</v>
          </cell>
          <cell r="H796" t="str">
            <v>No</v>
          </cell>
          <cell r="I796" t="str">
            <v>5 ms</v>
          </cell>
          <cell r="J796" t="str">
            <v>2020_10</v>
          </cell>
        </row>
        <row r="797">
          <cell r="B797" t="str">
            <v>VP32AQ</v>
          </cell>
          <cell r="C797" t="str">
            <v>32" 16:9</v>
          </cell>
          <cell r="D797" t="str">
            <v>2560x1440</v>
          </cell>
          <cell r="E797" t="str">
            <v>2K</v>
          </cell>
          <cell r="F797" t="str">
            <v>IPS</v>
          </cell>
          <cell r="G797" t="str">
            <v>No</v>
          </cell>
          <cell r="H797" t="str">
            <v>No</v>
          </cell>
          <cell r="I797" t="str">
            <v>5 ms</v>
          </cell>
          <cell r="J797" t="str">
            <v>2021_11</v>
          </cell>
        </row>
        <row r="798">
          <cell r="B798" t="str">
            <v>VX279HG</v>
          </cell>
          <cell r="C798" t="str">
            <v>27" 16:9</v>
          </cell>
          <cell r="D798" t="str">
            <v>1920x1080</v>
          </cell>
          <cell r="E798" t="str">
            <v>FHD</v>
          </cell>
          <cell r="F798" t="str">
            <v>IPS</v>
          </cell>
          <cell r="G798" t="str">
            <v>No</v>
          </cell>
          <cell r="H798" t="str">
            <v>Yes</v>
          </cell>
          <cell r="I798" t="str">
            <v>1 ms</v>
          </cell>
          <cell r="J798" t="str">
            <v>2020_07</v>
          </cell>
        </row>
        <row r="799">
          <cell r="B799" t="str">
            <v>VZ279Q</v>
          </cell>
          <cell r="C799" t="str">
            <v>27" 16:9</v>
          </cell>
          <cell r="D799" t="str">
            <v>1920x1080</v>
          </cell>
          <cell r="E799" t="str">
            <v>FHD</v>
          </cell>
          <cell r="F799" t="str">
            <v>IPS</v>
          </cell>
          <cell r="G799" t="str">
            <v>No</v>
          </cell>
          <cell r="H799" t="str">
            <v>No</v>
          </cell>
          <cell r="I799" t="str">
            <v>5 ms</v>
          </cell>
          <cell r="J799" t="str">
            <v>2020_07</v>
          </cell>
        </row>
        <row r="800">
          <cell r="B800" t="str">
            <v>XG349C</v>
          </cell>
          <cell r="C800" t="str">
            <v>34" 21:9</v>
          </cell>
          <cell r="D800" t="str">
            <v>3440x1440</v>
          </cell>
          <cell r="E800" t="str">
            <v>4K</v>
          </cell>
          <cell r="F800" t="str">
            <v>IPS</v>
          </cell>
          <cell r="G800" t="str">
            <v>Yes</v>
          </cell>
          <cell r="H800" t="str">
            <v>Yes</v>
          </cell>
          <cell r="I800" t="str">
            <v>1 ms</v>
          </cell>
          <cell r="J800" t="str">
            <v>2021_11</v>
          </cell>
        </row>
        <row r="801">
          <cell r="B801" t="str">
            <v>BL2480</v>
          </cell>
          <cell r="C801" t="str">
            <v>23,8" 16:9</v>
          </cell>
          <cell r="D801" t="str">
            <v>1920x1080</v>
          </cell>
          <cell r="E801" t="str">
            <v>FHD</v>
          </cell>
          <cell r="F801" t="str">
            <v>IPS</v>
          </cell>
          <cell r="G801" t="str">
            <v>No</v>
          </cell>
          <cell r="H801" t="str">
            <v>No</v>
          </cell>
          <cell r="I801" t="str">
            <v>5 ms</v>
          </cell>
          <cell r="J801" t="str">
            <v>2020_07</v>
          </cell>
        </row>
        <row r="802">
          <cell r="B802" t="str">
            <v>GW2480E</v>
          </cell>
          <cell r="C802" t="str">
            <v>23,8" 16:9</v>
          </cell>
          <cell r="D802" t="str">
            <v>1920x1080</v>
          </cell>
          <cell r="E802" t="str">
            <v>FHD</v>
          </cell>
          <cell r="F802" t="str">
            <v>IPS</v>
          </cell>
          <cell r="G802" t="str">
            <v>No</v>
          </cell>
          <cell r="H802" t="str">
            <v>No</v>
          </cell>
          <cell r="I802" t="str">
            <v>5 ms</v>
          </cell>
          <cell r="J802" t="str">
            <v>2020_07</v>
          </cell>
        </row>
        <row r="803">
          <cell r="B803" t="str">
            <v>PD2705Q</v>
          </cell>
          <cell r="C803" t="str">
            <v>27" 16:9</v>
          </cell>
          <cell r="D803" t="str">
            <v>2560x1440</v>
          </cell>
          <cell r="E803" t="str">
            <v>2K</v>
          </cell>
          <cell r="F803" t="str">
            <v>IPS</v>
          </cell>
          <cell r="G803" t="str">
            <v>No</v>
          </cell>
          <cell r="H803" t="str">
            <v>No</v>
          </cell>
          <cell r="I803" t="str">
            <v>4 ms</v>
          </cell>
          <cell r="J803" t="str">
            <v>2020_08</v>
          </cell>
        </row>
        <row r="804">
          <cell r="B804" t="str">
            <v>SW240</v>
          </cell>
          <cell r="C804" t="str">
            <v>24" 16:10</v>
          </cell>
          <cell r="D804" t="str">
            <v>1920x1200</v>
          </cell>
          <cell r="E804" t="str">
            <v>FHD</v>
          </cell>
          <cell r="F804" t="str">
            <v>IPS</v>
          </cell>
          <cell r="G804" t="str">
            <v>No</v>
          </cell>
          <cell r="H804" t="str">
            <v>No</v>
          </cell>
          <cell r="I804" t="str">
            <v>5 ms</v>
          </cell>
          <cell r="J804" t="str">
            <v>2020_07</v>
          </cell>
        </row>
        <row r="805">
          <cell r="B805" t="str">
            <v>SW321C</v>
          </cell>
          <cell r="C805" t="str">
            <v>31,5" 16:9</v>
          </cell>
          <cell r="D805" t="str">
            <v>3840x2160</v>
          </cell>
          <cell r="E805" t="str">
            <v>4K</v>
          </cell>
          <cell r="F805" t="str">
            <v>IPS</v>
          </cell>
          <cell r="G805" t="str">
            <v>No</v>
          </cell>
          <cell r="H805" t="str">
            <v>No</v>
          </cell>
          <cell r="I805" t="str">
            <v>5 ms</v>
          </cell>
          <cell r="J805" t="str">
            <v>2020_07</v>
          </cell>
        </row>
        <row r="806">
          <cell r="B806" t="str">
            <v>AW3420DW</v>
          </cell>
          <cell r="C806" t="str">
            <v>34" 21:9</v>
          </cell>
          <cell r="D806" t="str">
            <v>3440x1440</v>
          </cell>
          <cell r="E806" t="str">
            <v>4K</v>
          </cell>
          <cell r="F806" t="str">
            <v>IPS</v>
          </cell>
          <cell r="G806" t="str">
            <v>Yes</v>
          </cell>
          <cell r="H806" t="str">
            <v>Yes</v>
          </cell>
          <cell r="I806" t="str">
            <v>2 ms</v>
          </cell>
          <cell r="J806" t="str">
            <v>2020_07</v>
          </cell>
        </row>
        <row r="807">
          <cell r="B807" t="str">
            <v>E2216H</v>
          </cell>
          <cell r="C807" t="str">
            <v>21,5" 16:9</v>
          </cell>
          <cell r="D807" t="str">
            <v>1920x1080</v>
          </cell>
          <cell r="E807" t="str">
            <v>FHD</v>
          </cell>
          <cell r="F807" t="str">
            <v>TN</v>
          </cell>
          <cell r="G807" t="str">
            <v>No</v>
          </cell>
          <cell r="H807" t="str">
            <v>No</v>
          </cell>
          <cell r="I807" t="str">
            <v>5 ms</v>
          </cell>
          <cell r="J807" t="str">
            <v>2021_01</v>
          </cell>
        </row>
        <row r="808">
          <cell r="B808" t="str">
            <v>E2318H</v>
          </cell>
          <cell r="C808" t="str">
            <v>23" 16:9</v>
          </cell>
          <cell r="D808" t="str">
            <v>1920x1080</v>
          </cell>
          <cell r="E808" t="str">
            <v>FHD</v>
          </cell>
          <cell r="F808" t="str">
            <v>TN</v>
          </cell>
          <cell r="G808" t="str">
            <v>No</v>
          </cell>
          <cell r="H808" t="str">
            <v>No</v>
          </cell>
          <cell r="I808" t="str">
            <v>5 ms</v>
          </cell>
          <cell r="J808" t="str">
            <v>2020_07</v>
          </cell>
        </row>
        <row r="809">
          <cell r="B809" t="str">
            <v>U2419HC</v>
          </cell>
          <cell r="C809" t="str">
            <v>23,8" 16:9</v>
          </cell>
          <cell r="D809" t="str">
            <v>1920x1080</v>
          </cell>
          <cell r="E809" t="str">
            <v>FHD</v>
          </cell>
          <cell r="F809" t="str">
            <v>IPS</v>
          </cell>
          <cell r="G809" t="str">
            <v>No</v>
          </cell>
          <cell r="H809" t="str">
            <v>No</v>
          </cell>
          <cell r="I809" t="str">
            <v>5 ms</v>
          </cell>
          <cell r="J809" t="str">
            <v>2020_07</v>
          </cell>
        </row>
        <row r="810">
          <cell r="B810" t="str">
            <v>U2421HE</v>
          </cell>
          <cell r="C810" t="str">
            <v>23,8" 16:9</v>
          </cell>
          <cell r="D810" t="str">
            <v>1920x1080</v>
          </cell>
          <cell r="E810" t="str">
            <v>FHD</v>
          </cell>
          <cell r="F810" t="str">
            <v>IPS</v>
          </cell>
          <cell r="G810" t="str">
            <v>No</v>
          </cell>
          <cell r="H810" t="str">
            <v>No</v>
          </cell>
          <cell r="I810" t="str">
            <v>5 ms</v>
          </cell>
          <cell r="J810" t="str">
            <v>2020_07</v>
          </cell>
        </row>
        <row r="811">
          <cell r="B811" t="str">
            <v>U3821DW</v>
          </cell>
          <cell r="C811" t="str">
            <v>37,5" 24:10</v>
          </cell>
          <cell r="D811" t="str">
            <v>3840x1600</v>
          </cell>
          <cell r="E811" t="str">
            <v>4K</v>
          </cell>
          <cell r="F811" t="str">
            <v>IPS</v>
          </cell>
          <cell r="G811" t="str">
            <v>Yes</v>
          </cell>
          <cell r="H811" t="str">
            <v>No</v>
          </cell>
          <cell r="I811" t="str">
            <v>5 ms</v>
          </cell>
          <cell r="J811" t="str">
            <v>2021_03</v>
          </cell>
        </row>
        <row r="812">
          <cell r="B812" t="str">
            <v>UP3017Q</v>
          </cell>
          <cell r="C812" t="str">
            <v>30" 16:10</v>
          </cell>
          <cell r="D812" t="str">
            <v>2560x1600</v>
          </cell>
          <cell r="E812" t="str">
            <v>2K</v>
          </cell>
          <cell r="F812" t="str">
            <v>IPS</v>
          </cell>
          <cell r="G812" t="str">
            <v>No</v>
          </cell>
          <cell r="H812" t="str">
            <v>No</v>
          </cell>
          <cell r="I812" t="str">
            <v>6 ms</v>
          </cell>
          <cell r="J812" t="str">
            <v>2020_09</v>
          </cell>
        </row>
        <row r="813">
          <cell r="B813" t="str">
            <v>19ka</v>
          </cell>
          <cell r="C813" t="str">
            <v>18,5" 16:9</v>
          </cell>
          <cell r="D813" t="str">
            <v>1366x768</v>
          </cell>
          <cell r="E813" t="str">
            <v>HD</v>
          </cell>
          <cell r="F813" t="str">
            <v>TN</v>
          </cell>
          <cell r="G813" t="str">
            <v>No</v>
          </cell>
          <cell r="H813" t="str">
            <v>No</v>
          </cell>
          <cell r="I813">
            <v>0</v>
          </cell>
          <cell r="J813" t="str">
            <v>2020_07</v>
          </cell>
        </row>
        <row r="814">
          <cell r="B814" t="str">
            <v>22fw</v>
          </cell>
          <cell r="C814" t="str">
            <v>21,5" 16:9</v>
          </cell>
          <cell r="D814" t="str">
            <v>1920x1080</v>
          </cell>
          <cell r="E814" t="str">
            <v>FHD</v>
          </cell>
          <cell r="F814" t="str">
            <v>IPS</v>
          </cell>
          <cell r="G814" t="str">
            <v>No</v>
          </cell>
          <cell r="H814" t="str">
            <v>No</v>
          </cell>
          <cell r="I814" t="str">
            <v>5 ms</v>
          </cell>
          <cell r="J814" t="str">
            <v>2020_07</v>
          </cell>
        </row>
        <row r="815">
          <cell r="B815" t="str">
            <v>22w</v>
          </cell>
          <cell r="C815" t="str">
            <v>21,5" 16:9</v>
          </cell>
          <cell r="D815" t="str">
            <v>1920x1080</v>
          </cell>
          <cell r="E815" t="str">
            <v>FHD</v>
          </cell>
          <cell r="F815" t="str">
            <v>IPS</v>
          </cell>
          <cell r="G815" t="str">
            <v>No</v>
          </cell>
          <cell r="H815" t="str">
            <v>No</v>
          </cell>
          <cell r="I815" t="str">
            <v>5 ms</v>
          </cell>
          <cell r="J815" t="str">
            <v>2020_07</v>
          </cell>
        </row>
        <row r="816">
          <cell r="B816" t="str">
            <v>24w</v>
          </cell>
          <cell r="C816" t="str">
            <v>23,8" 16:9</v>
          </cell>
          <cell r="D816" t="str">
            <v>1920x1080</v>
          </cell>
          <cell r="E816" t="str">
            <v>FHD</v>
          </cell>
          <cell r="F816" t="str">
            <v>IPS</v>
          </cell>
          <cell r="G816" t="str">
            <v>No</v>
          </cell>
          <cell r="H816" t="str">
            <v>No</v>
          </cell>
          <cell r="I816" t="str">
            <v>5 ms</v>
          </cell>
          <cell r="J816" t="str">
            <v>2020_07</v>
          </cell>
        </row>
        <row r="817">
          <cell r="B817" t="str">
            <v>25mx</v>
          </cell>
          <cell r="C817" t="str">
            <v>25" 16:9</v>
          </cell>
          <cell r="D817" t="str">
            <v>1920x1080</v>
          </cell>
          <cell r="E817" t="str">
            <v>FHD</v>
          </cell>
          <cell r="F817" t="str">
            <v>TN</v>
          </cell>
          <cell r="G817" t="str">
            <v>No</v>
          </cell>
          <cell r="H817" t="str">
            <v>Yes</v>
          </cell>
          <cell r="I817" t="str">
            <v>1 ms</v>
          </cell>
          <cell r="J817" t="str">
            <v>2020_07</v>
          </cell>
        </row>
        <row r="818">
          <cell r="B818" t="str">
            <v>27 Curved</v>
          </cell>
          <cell r="C818" t="str">
            <v>27" 16:9</v>
          </cell>
          <cell r="D818" t="str">
            <v>1920x1080</v>
          </cell>
          <cell r="E818" t="str">
            <v>FHD</v>
          </cell>
          <cell r="F818" t="str">
            <v>IPS</v>
          </cell>
          <cell r="G818" t="str">
            <v>Yes</v>
          </cell>
          <cell r="H818" t="str">
            <v>No</v>
          </cell>
          <cell r="I818">
            <v>0</v>
          </cell>
          <cell r="J818" t="str">
            <v>2020_09</v>
          </cell>
        </row>
        <row r="819">
          <cell r="B819" t="str">
            <v>27mx</v>
          </cell>
          <cell r="C819" t="str">
            <v>27" 16:9</v>
          </cell>
          <cell r="D819" t="str">
            <v>1920x1080</v>
          </cell>
          <cell r="E819" t="str">
            <v>FHD</v>
          </cell>
          <cell r="F819" t="str">
            <v>IPS</v>
          </cell>
          <cell r="G819" t="str">
            <v>No</v>
          </cell>
          <cell r="H819" t="str">
            <v>No</v>
          </cell>
          <cell r="I819" t="str">
            <v>1 ms</v>
          </cell>
          <cell r="J819" t="str">
            <v>2020_07</v>
          </cell>
        </row>
        <row r="820">
          <cell r="B820" t="str">
            <v>27o</v>
          </cell>
          <cell r="C820" t="str">
            <v>27" 16:9</v>
          </cell>
          <cell r="D820" t="str">
            <v>1920x1080</v>
          </cell>
          <cell r="E820" t="str">
            <v>FHD</v>
          </cell>
          <cell r="F820" t="str">
            <v>TN</v>
          </cell>
          <cell r="G820" t="str">
            <v>No</v>
          </cell>
          <cell r="H820" t="str">
            <v>Yes</v>
          </cell>
          <cell r="I820" t="str">
            <v>1 ms</v>
          </cell>
          <cell r="J820" t="str">
            <v>2020_07</v>
          </cell>
        </row>
        <row r="821">
          <cell r="B821" t="str">
            <v>27x Curved</v>
          </cell>
          <cell r="C821" t="str">
            <v>27" 16:9</v>
          </cell>
          <cell r="D821" t="str">
            <v>1920x1080</v>
          </cell>
          <cell r="E821" t="str">
            <v>FHD</v>
          </cell>
          <cell r="F821" t="str">
            <v>VA</v>
          </cell>
          <cell r="G821" t="str">
            <v>Yes</v>
          </cell>
          <cell r="H821" t="str">
            <v>Yes</v>
          </cell>
          <cell r="I821" t="str">
            <v>5 ms</v>
          </cell>
          <cell r="J821" t="str">
            <v>2020_08</v>
          </cell>
        </row>
        <row r="822">
          <cell r="B822" t="str">
            <v>27xq</v>
          </cell>
          <cell r="C822" t="str">
            <v>27" 16:9</v>
          </cell>
          <cell r="D822" t="str">
            <v>1920x1080</v>
          </cell>
          <cell r="E822" t="str">
            <v>FHD</v>
          </cell>
          <cell r="F822" t="str">
            <v>VA</v>
          </cell>
          <cell r="G822" t="str">
            <v>Yes</v>
          </cell>
          <cell r="H822" t="str">
            <v>Yes</v>
          </cell>
          <cell r="I822" t="str">
            <v>1 ms</v>
          </cell>
          <cell r="J822" t="str">
            <v>2020_07</v>
          </cell>
        </row>
        <row r="823">
          <cell r="B823" t="str">
            <v>E22 G4</v>
          </cell>
          <cell r="C823" t="str">
            <v>21,5" 16:9</v>
          </cell>
          <cell r="D823" t="str">
            <v>1920x1080</v>
          </cell>
          <cell r="E823" t="str">
            <v>FHD</v>
          </cell>
          <cell r="F823" t="str">
            <v>IPS</v>
          </cell>
          <cell r="G823" t="str">
            <v>No</v>
          </cell>
          <cell r="H823" t="str">
            <v>No</v>
          </cell>
          <cell r="I823" t="str">
            <v>5 ms</v>
          </cell>
          <cell r="J823" t="str">
            <v>2021_01</v>
          </cell>
        </row>
        <row r="824">
          <cell r="B824" t="str">
            <v>E233</v>
          </cell>
          <cell r="C824" t="str">
            <v>23" 16:9</v>
          </cell>
          <cell r="D824" t="str">
            <v>1920x1080</v>
          </cell>
          <cell r="E824" t="str">
            <v>FHD</v>
          </cell>
          <cell r="F824" t="str">
            <v>IPS</v>
          </cell>
          <cell r="G824" t="str">
            <v>No</v>
          </cell>
          <cell r="H824" t="str">
            <v>No</v>
          </cell>
          <cell r="I824" t="str">
            <v>5 ms</v>
          </cell>
          <cell r="J824" t="str">
            <v>2020_07</v>
          </cell>
        </row>
        <row r="825">
          <cell r="B825" t="str">
            <v>E344c</v>
          </cell>
          <cell r="C825" t="str">
            <v>34" 21:9</v>
          </cell>
          <cell r="D825" t="str">
            <v>3440x1440</v>
          </cell>
          <cell r="E825" t="str">
            <v>4K</v>
          </cell>
          <cell r="F825" t="str">
            <v>VA</v>
          </cell>
          <cell r="G825" t="str">
            <v>Yes</v>
          </cell>
          <cell r="H825" t="str">
            <v>No</v>
          </cell>
          <cell r="I825">
            <v>0</v>
          </cell>
          <cell r="J825" t="str">
            <v>2020_07</v>
          </cell>
        </row>
        <row r="826">
          <cell r="B826" t="str">
            <v>ENVY 27s</v>
          </cell>
          <cell r="C826" t="str">
            <v>27" 16:9</v>
          </cell>
          <cell r="D826" t="str">
            <v>3840x2160</v>
          </cell>
          <cell r="E826" t="str">
            <v>4K</v>
          </cell>
          <cell r="F826" t="str">
            <v>IPS</v>
          </cell>
          <cell r="G826" t="str">
            <v>No</v>
          </cell>
          <cell r="H826" t="str">
            <v>No</v>
          </cell>
          <cell r="I826" t="str">
            <v>5 ms</v>
          </cell>
          <cell r="J826" t="str">
            <v>2020_07</v>
          </cell>
        </row>
        <row r="827">
          <cell r="B827" t="str">
            <v>M24fw</v>
          </cell>
          <cell r="C827" t="str">
            <v>23,8" 16:9</v>
          </cell>
          <cell r="D827" t="str">
            <v>1920x1080</v>
          </cell>
          <cell r="E827" t="str">
            <v>FHD</v>
          </cell>
          <cell r="F827" t="str">
            <v>IPS</v>
          </cell>
          <cell r="G827" t="str">
            <v>No</v>
          </cell>
          <cell r="H827" t="str">
            <v>No</v>
          </cell>
          <cell r="I827" t="str">
            <v>5 ms</v>
          </cell>
          <cell r="J827" t="str">
            <v>2021_11</v>
          </cell>
        </row>
        <row r="828">
          <cell r="B828" t="str">
            <v>M34d</v>
          </cell>
          <cell r="C828" t="str">
            <v>34" 21:9</v>
          </cell>
          <cell r="D828" t="str">
            <v>3440x1440</v>
          </cell>
          <cell r="E828" t="str">
            <v>4K</v>
          </cell>
          <cell r="F828" t="str">
            <v>VA</v>
          </cell>
          <cell r="G828" t="str">
            <v>Yes</v>
          </cell>
          <cell r="H828" t="str">
            <v>No</v>
          </cell>
          <cell r="I828" t="str">
            <v>5 ms</v>
          </cell>
          <cell r="J828" t="str">
            <v>2021_10</v>
          </cell>
        </row>
        <row r="829">
          <cell r="B829" t="str">
            <v>OMEN 27</v>
          </cell>
          <cell r="C829" t="str">
            <v>27" 16:9</v>
          </cell>
          <cell r="D829" t="str">
            <v>2560x1440</v>
          </cell>
          <cell r="E829" t="str">
            <v>2K</v>
          </cell>
          <cell r="F829" t="str">
            <v>TN</v>
          </cell>
          <cell r="G829" t="str">
            <v>No</v>
          </cell>
          <cell r="H829" t="str">
            <v>Yes</v>
          </cell>
          <cell r="I829" t="str">
            <v>1 ms</v>
          </cell>
          <cell r="J829" t="str">
            <v>2020_07</v>
          </cell>
        </row>
        <row r="830">
          <cell r="B830" t="str">
            <v>OMEN 32</v>
          </cell>
          <cell r="C830" t="str">
            <v>32" 16:9</v>
          </cell>
          <cell r="D830" t="str">
            <v>2560x1440</v>
          </cell>
          <cell r="E830" t="str">
            <v>2K</v>
          </cell>
          <cell r="F830" t="str">
            <v>VA</v>
          </cell>
          <cell r="G830" t="str">
            <v>No</v>
          </cell>
          <cell r="H830" t="str">
            <v>Yes</v>
          </cell>
          <cell r="I830" t="str">
            <v>5 ms</v>
          </cell>
          <cell r="J830" t="str">
            <v>2021_06</v>
          </cell>
        </row>
        <row r="831">
          <cell r="B831" t="str">
            <v>P224</v>
          </cell>
          <cell r="C831" t="str">
            <v>21,5" 16:9</v>
          </cell>
          <cell r="D831" t="str">
            <v>1920x1080</v>
          </cell>
          <cell r="E831" t="str">
            <v>FHD</v>
          </cell>
          <cell r="F831" t="str">
            <v>VA</v>
          </cell>
          <cell r="G831" t="str">
            <v>No</v>
          </cell>
          <cell r="H831" t="str">
            <v>No</v>
          </cell>
          <cell r="I831" t="str">
            <v>5 ms</v>
          </cell>
          <cell r="J831" t="str">
            <v>2020_07</v>
          </cell>
        </row>
        <row r="832">
          <cell r="B832" t="str">
            <v>Pavilion 27</v>
          </cell>
          <cell r="C832" t="str">
            <v>27" 16:9</v>
          </cell>
          <cell r="D832" t="str">
            <v>2560x1440</v>
          </cell>
          <cell r="E832" t="str">
            <v>2K</v>
          </cell>
          <cell r="F832" t="str">
            <v>PLS</v>
          </cell>
          <cell r="G832" t="str">
            <v>No</v>
          </cell>
          <cell r="H832" t="str">
            <v>No</v>
          </cell>
          <cell r="I832">
            <v>0</v>
          </cell>
          <cell r="J832" t="str">
            <v>2020_07</v>
          </cell>
        </row>
        <row r="833">
          <cell r="B833" t="str">
            <v>Pavilion Gaming 32 HDR</v>
          </cell>
          <cell r="C833" t="str">
            <v>32" 16:9</v>
          </cell>
          <cell r="D833" t="str">
            <v>2560x1440</v>
          </cell>
          <cell r="E833" t="str">
            <v>2K</v>
          </cell>
          <cell r="F833" t="str">
            <v>VA</v>
          </cell>
          <cell r="G833" t="str">
            <v>No</v>
          </cell>
          <cell r="H833" t="str">
            <v>Yes</v>
          </cell>
          <cell r="I833" t="str">
            <v>5 ms</v>
          </cell>
          <cell r="J833" t="str">
            <v>2020_08</v>
          </cell>
        </row>
        <row r="834">
          <cell r="B834" t="str">
            <v>Z25xs G3</v>
          </cell>
          <cell r="C834" t="str">
            <v>25" 16:9</v>
          </cell>
          <cell r="D834" t="str">
            <v>2560x1440</v>
          </cell>
          <cell r="E834" t="str">
            <v>2K</v>
          </cell>
          <cell r="F834" t="str">
            <v>IPS</v>
          </cell>
          <cell r="G834" t="str">
            <v>No</v>
          </cell>
          <cell r="H834" t="str">
            <v>No</v>
          </cell>
          <cell r="I834" t="str">
            <v>14 ms</v>
          </cell>
          <cell r="J834" t="str">
            <v>2021_05</v>
          </cell>
        </row>
        <row r="835">
          <cell r="B835" t="str">
            <v>Z27n G2</v>
          </cell>
          <cell r="C835" t="str">
            <v>27" 16:9</v>
          </cell>
          <cell r="D835" t="str">
            <v>2560x1440</v>
          </cell>
          <cell r="E835" t="str">
            <v>2K</v>
          </cell>
          <cell r="F835" t="str">
            <v>IPS</v>
          </cell>
          <cell r="G835" t="str">
            <v>No</v>
          </cell>
          <cell r="H835" t="str">
            <v>No</v>
          </cell>
          <cell r="I835" t="str">
            <v>5 ms</v>
          </cell>
          <cell r="J835" t="str">
            <v>2020_07</v>
          </cell>
        </row>
        <row r="836">
          <cell r="B836" t="str">
            <v>X2283HS</v>
          </cell>
          <cell r="C836" t="str">
            <v>21,5" 16:9</v>
          </cell>
          <cell r="D836" t="str">
            <v>1920x1080</v>
          </cell>
          <cell r="E836" t="str">
            <v>FHD</v>
          </cell>
          <cell r="F836" t="str">
            <v>VA</v>
          </cell>
          <cell r="G836" t="str">
            <v>No</v>
          </cell>
          <cell r="H836" t="str">
            <v>No</v>
          </cell>
          <cell r="I836">
            <v>0</v>
          </cell>
          <cell r="J836" t="str">
            <v>2020_07</v>
          </cell>
        </row>
        <row r="837">
          <cell r="B837" t="str">
            <v>X2783HSU</v>
          </cell>
          <cell r="C837" t="str">
            <v>27" 16:9</v>
          </cell>
          <cell r="D837" t="str">
            <v>1920x1080</v>
          </cell>
          <cell r="E837" t="str">
            <v>FHD</v>
          </cell>
          <cell r="F837" t="str">
            <v>VA</v>
          </cell>
          <cell r="G837" t="str">
            <v>No</v>
          </cell>
          <cell r="H837" t="str">
            <v>No</v>
          </cell>
          <cell r="I837">
            <v>0</v>
          </cell>
          <cell r="J837" t="str">
            <v>2020_07</v>
          </cell>
        </row>
        <row r="838">
          <cell r="B838" t="str">
            <v>XU2395WSU</v>
          </cell>
          <cell r="C838" t="str">
            <v>23" 16:9</v>
          </cell>
          <cell r="D838" t="str">
            <v>1920x1080</v>
          </cell>
          <cell r="E838" t="str">
            <v>FHD</v>
          </cell>
          <cell r="F838" t="str">
            <v>IPS</v>
          </cell>
          <cell r="G838" t="str">
            <v>No</v>
          </cell>
          <cell r="H838" t="str">
            <v>No</v>
          </cell>
          <cell r="I838">
            <v>0</v>
          </cell>
          <cell r="J838" t="str">
            <v>2020_07</v>
          </cell>
        </row>
        <row r="839">
          <cell r="B839" t="str">
            <v>T25d-10</v>
          </cell>
          <cell r="C839" t="str">
            <v>25" 16:9</v>
          </cell>
          <cell r="D839" t="str">
            <v>1920x1200</v>
          </cell>
          <cell r="E839" t="str">
            <v>FHD</v>
          </cell>
          <cell r="F839" t="str">
            <v>IPS</v>
          </cell>
          <cell r="G839" t="str">
            <v>No</v>
          </cell>
          <cell r="H839" t="str">
            <v>No</v>
          </cell>
          <cell r="I839">
            <v>0</v>
          </cell>
          <cell r="J839" t="str">
            <v>2020_11</v>
          </cell>
        </row>
        <row r="840">
          <cell r="B840" t="str">
            <v>Tiny-in-One 22 Gen4</v>
          </cell>
          <cell r="C840" t="str">
            <v>21,5" 16:9</v>
          </cell>
          <cell r="D840" t="str">
            <v>1920x1080</v>
          </cell>
          <cell r="E840" t="str">
            <v>FHD</v>
          </cell>
          <cell r="F840" t="str">
            <v>IPS</v>
          </cell>
          <cell r="G840" t="str">
            <v>No</v>
          </cell>
          <cell r="H840" t="str">
            <v>No</v>
          </cell>
          <cell r="I840">
            <v>0</v>
          </cell>
          <cell r="J840" t="str">
            <v>2021_06</v>
          </cell>
        </row>
        <row r="841">
          <cell r="B841" t="str">
            <v>22MK400A</v>
          </cell>
          <cell r="C841" t="str">
            <v>21,5" 16:9</v>
          </cell>
          <cell r="D841" t="str">
            <v>1920x1080</v>
          </cell>
          <cell r="E841" t="str">
            <v>FHD</v>
          </cell>
          <cell r="F841" t="str">
            <v>TN</v>
          </cell>
          <cell r="G841" t="str">
            <v>No</v>
          </cell>
          <cell r="H841" t="str">
            <v>No</v>
          </cell>
          <cell r="I841" t="str">
            <v>1 ms</v>
          </cell>
          <cell r="J841" t="str">
            <v>2020_07</v>
          </cell>
        </row>
        <row r="842">
          <cell r="B842" t="str">
            <v>24MP48HQ</v>
          </cell>
          <cell r="C842" t="str">
            <v>23,8" 16:9</v>
          </cell>
          <cell r="D842" t="str">
            <v>1920x1080</v>
          </cell>
          <cell r="E842" t="str">
            <v>FHD</v>
          </cell>
          <cell r="F842" t="str">
            <v>IPS</v>
          </cell>
          <cell r="G842" t="str">
            <v>No</v>
          </cell>
          <cell r="H842" t="str">
            <v>No</v>
          </cell>
          <cell r="I842" t="str">
            <v>5 ms</v>
          </cell>
          <cell r="J842" t="str">
            <v>2021_08</v>
          </cell>
        </row>
        <row r="843">
          <cell r="B843" t="str">
            <v>24MP58VQ</v>
          </cell>
          <cell r="C843" t="str">
            <v>23,8" 16:9</v>
          </cell>
          <cell r="D843" t="str">
            <v>1920x1080</v>
          </cell>
          <cell r="E843" t="str">
            <v>FHD</v>
          </cell>
          <cell r="F843" t="str">
            <v>IPS</v>
          </cell>
          <cell r="G843" t="str">
            <v>No</v>
          </cell>
          <cell r="H843" t="str">
            <v>No</v>
          </cell>
          <cell r="I843" t="str">
            <v>5 ms</v>
          </cell>
          <cell r="J843" t="str">
            <v>2020_07</v>
          </cell>
        </row>
        <row r="844">
          <cell r="B844" t="str">
            <v>24UD58</v>
          </cell>
          <cell r="C844" t="str">
            <v>23,8" 16:9</v>
          </cell>
          <cell r="D844" t="str">
            <v>3840x2160</v>
          </cell>
          <cell r="E844" t="str">
            <v>4K</v>
          </cell>
          <cell r="F844" t="str">
            <v>IPS</v>
          </cell>
          <cell r="G844" t="str">
            <v>No</v>
          </cell>
          <cell r="H844" t="str">
            <v>No</v>
          </cell>
          <cell r="I844" t="str">
            <v>5 ms</v>
          </cell>
          <cell r="J844" t="str">
            <v>2020_07</v>
          </cell>
        </row>
        <row r="845">
          <cell r="B845" t="str">
            <v>27GK750F</v>
          </cell>
          <cell r="C845" t="str">
            <v>27" 16:9</v>
          </cell>
          <cell r="D845" t="str">
            <v>1920x1080</v>
          </cell>
          <cell r="E845" t="str">
            <v>FHD</v>
          </cell>
          <cell r="F845" t="str">
            <v>TN</v>
          </cell>
          <cell r="G845" t="str">
            <v>No</v>
          </cell>
          <cell r="H845" t="str">
            <v>Yes</v>
          </cell>
          <cell r="I845" t="str">
            <v>2 ms</v>
          </cell>
          <cell r="J845" t="str">
            <v>2020_07</v>
          </cell>
        </row>
        <row r="846">
          <cell r="B846" t="str">
            <v>32GK650F</v>
          </cell>
          <cell r="C846" t="str">
            <v>31,5" 16:9</v>
          </cell>
          <cell r="D846" t="str">
            <v>2560x1440</v>
          </cell>
          <cell r="E846" t="str">
            <v>2K</v>
          </cell>
          <cell r="F846" t="str">
            <v>VA</v>
          </cell>
          <cell r="G846" t="str">
            <v>No</v>
          </cell>
          <cell r="H846" t="str">
            <v>Yes</v>
          </cell>
          <cell r="I846" t="str">
            <v>5 ms</v>
          </cell>
          <cell r="J846" t="str">
            <v>2020_07</v>
          </cell>
        </row>
        <row r="847">
          <cell r="B847" t="str">
            <v>32MN600P</v>
          </cell>
          <cell r="C847" t="str">
            <v>31,5" 16:9</v>
          </cell>
          <cell r="D847" t="str">
            <v>1920x1080</v>
          </cell>
          <cell r="E847" t="str">
            <v>FHD</v>
          </cell>
          <cell r="F847" t="str">
            <v>IPS</v>
          </cell>
          <cell r="G847" t="str">
            <v>No</v>
          </cell>
          <cell r="H847" t="str">
            <v>No</v>
          </cell>
          <cell r="I847" t="str">
            <v>5 ms</v>
          </cell>
          <cell r="J847" t="str">
            <v>2020_07</v>
          </cell>
        </row>
        <row r="848">
          <cell r="B848" t="str">
            <v>32UL750</v>
          </cell>
          <cell r="C848" t="str">
            <v>31,5" 16:9</v>
          </cell>
          <cell r="D848" t="str">
            <v>3840x2160</v>
          </cell>
          <cell r="E848" t="str">
            <v>4K</v>
          </cell>
          <cell r="F848" t="str">
            <v>VA</v>
          </cell>
          <cell r="G848" t="str">
            <v>No</v>
          </cell>
          <cell r="H848" t="str">
            <v>No</v>
          </cell>
          <cell r="I848" t="str">
            <v>4 ms</v>
          </cell>
          <cell r="J848" t="str">
            <v>2020_07</v>
          </cell>
        </row>
        <row r="849">
          <cell r="B849" t="str">
            <v>34WL500</v>
          </cell>
          <cell r="C849" t="str">
            <v>34" 21:9</v>
          </cell>
          <cell r="D849" t="str">
            <v>2560x1080</v>
          </cell>
          <cell r="E849" t="str">
            <v>2K</v>
          </cell>
          <cell r="F849" t="str">
            <v>IPS</v>
          </cell>
          <cell r="G849" t="str">
            <v>No</v>
          </cell>
          <cell r="H849" t="str">
            <v>No</v>
          </cell>
          <cell r="I849" t="str">
            <v>5 ms</v>
          </cell>
          <cell r="J849" t="str">
            <v>2020_07</v>
          </cell>
        </row>
        <row r="850">
          <cell r="B850" t="str">
            <v>34WL50S</v>
          </cell>
          <cell r="C850" t="str">
            <v>34" 21:9</v>
          </cell>
          <cell r="D850" t="str">
            <v>2560x1080</v>
          </cell>
          <cell r="E850" t="str">
            <v>2K</v>
          </cell>
          <cell r="F850" t="str">
            <v>IPS</v>
          </cell>
          <cell r="G850" t="str">
            <v>No</v>
          </cell>
          <cell r="H850" t="str">
            <v>No</v>
          </cell>
          <cell r="I850" t="str">
            <v>5 ms</v>
          </cell>
          <cell r="J850" t="str">
            <v>2021_01</v>
          </cell>
        </row>
        <row r="851">
          <cell r="B851" t="str">
            <v>343CQR</v>
          </cell>
          <cell r="C851" t="str">
            <v>34" 21:9</v>
          </cell>
          <cell r="D851" t="str">
            <v>3440x1440</v>
          </cell>
          <cell r="E851" t="str">
            <v>4K</v>
          </cell>
          <cell r="F851" t="str">
            <v>VA</v>
          </cell>
          <cell r="G851" t="str">
            <v>Yes</v>
          </cell>
          <cell r="H851" t="str">
            <v>Yes</v>
          </cell>
          <cell r="I851" t="str">
            <v>4 ms</v>
          </cell>
          <cell r="J851" t="str">
            <v>2021_10</v>
          </cell>
        </row>
        <row r="852">
          <cell r="B852" t="str">
            <v>AG321CQR</v>
          </cell>
          <cell r="C852" t="str">
            <v>31,5" 16:9</v>
          </cell>
          <cell r="D852" t="str">
            <v>2560x1440</v>
          </cell>
          <cell r="E852" t="str">
            <v>2K</v>
          </cell>
          <cell r="F852" t="str">
            <v>VA</v>
          </cell>
          <cell r="G852" t="str">
            <v>Yes</v>
          </cell>
          <cell r="H852" t="str">
            <v>Yes</v>
          </cell>
          <cell r="I852" t="str">
            <v>1 ms</v>
          </cell>
          <cell r="J852" t="str">
            <v>2021_07</v>
          </cell>
        </row>
        <row r="853">
          <cell r="B853" t="str">
            <v>G241V</v>
          </cell>
          <cell r="C853" t="str">
            <v>23,8" 16:9</v>
          </cell>
          <cell r="D853" t="str">
            <v>1920x1080</v>
          </cell>
          <cell r="E853" t="str">
            <v>FHD</v>
          </cell>
          <cell r="F853" t="str">
            <v>IPS</v>
          </cell>
          <cell r="G853" t="str">
            <v>No</v>
          </cell>
          <cell r="H853" t="str">
            <v>Yes</v>
          </cell>
          <cell r="I853" t="str">
            <v>4 ms</v>
          </cell>
          <cell r="J853" t="str">
            <v>2020_11</v>
          </cell>
        </row>
        <row r="854">
          <cell r="B854" t="str">
            <v>MAG272QP</v>
          </cell>
          <cell r="C854" t="str">
            <v>27" 16:9</v>
          </cell>
          <cell r="D854" t="str">
            <v>2560x1440</v>
          </cell>
          <cell r="E854" t="str">
            <v>2K</v>
          </cell>
          <cell r="F854" t="str">
            <v>VA</v>
          </cell>
          <cell r="G854" t="str">
            <v>No</v>
          </cell>
          <cell r="H854" t="str">
            <v>Yes</v>
          </cell>
          <cell r="I854" t="str">
            <v>1 ms</v>
          </cell>
          <cell r="J854" t="str">
            <v>2020_11</v>
          </cell>
        </row>
        <row r="855">
          <cell r="B855" t="str">
            <v>MAG342CQRV</v>
          </cell>
          <cell r="C855" t="str">
            <v>34" 21:9</v>
          </cell>
          <cell r="D855" t="str">
            <v>3440x1440</v>
          </cell>
          <cell r="E855" t="str">
            <v>4K</v>
          </cell>
          <cell r="F855" t="str">
            <v>VA</v>
          </cell>
          <cell r="G855" t="str">
            <v>Yes</v>
          </cell>
          <cell r="H855" t="str">
            <v>Yes</v>
          </cell>
          <cell r="I855" t="str">
            <v>1 ms</v>
          </cell>
          <cell r="J855" t="str">
            <v>2021_05</v>
          </cell>
        </row>
        <row r="856">
          <cell r="B856" t="str">
            <v>MD271P</v>
          </cell>
          <cell r="C856" t="str">
            <v>27" 16:9</v>
          </cell>
          <cell r="D856" t="str">
            <v>1920x1080</v>
          </cell>
          <cell r="E856" t="str">
            <v>FHD</v>
          </cell>
          <cell r="F856" t="str">
            <v>IPS</v>
          </cell>
          <cell r="G856" t="str">
            <v>No</v>
          </cell>
          <cell r="H856" t="str">
            <v>No</v>
          </cell>
          <cell r="I856" t="str">
            <v>5 ms</v>
          </cell>
          <cell r="J856" t="str">
            <v>2021_09</v>
          </cell>
        </row>
        <row r="857">
          <cell r="B857" t="str">
            <v>MD271QP</v>
          </cell>
          <cell r="C857" t="str">
            <v>27" 16:9</v>
          </cell>
          <cell r="D857" t="str">
            <v>2560x1440</v>
          </cell>
          <cell r="E857" t="str">
            <v>2K</v>
          </cell>
          <cell r="F857" t="str">
            <v>IPS</v>
          </cell>
          <cell r="G857" t="str">
            <v>No</v>
          </cell>
          <cell r="H857" t="str">
            <v>No</v>
          </cell>
          <cell r="I857" t="str">
            <v>5 ms</v>
          </cell>
          <cell r="J857" t="str">
            <v>2021_11</v>
          </cell>
        </row>
        <row r="858">
          <cell r="B858" t="str">
            <v>PS341WU</v>
          </cell>
          <cell r="C858" t="str">
            <v>34" 21:9</v>
          </cell>
          <cell r="D858" t="str">
            <v>5120x2160</v>
          </cell>
          <cell r="E858" t="str">
            <v>4K</v>
          </cell>
          <cell r="F858" t="str">
            <v>IPS</v>
          </cell>
          <cell r="G858" t="str">
            <v>No</v>
          </cell>
          <cell r="H858" t="str">
            <v>No</v>
          </cell>
          <cell r="I858" t="str">
            <v>8 ms</v>
          </cell>
          <cell r="J858" t="str">
            <v>2020_11</v>
          </cell>
        </row>
        <row r="859">
          <cell r="B859" t="str">
            <v>EA241WU</v>
          </cell>
          <cell r="C859" t="str">
            <v>24" 16:10</v>
          </cell>
          <cell r="D859" t="str">
            <v>1920x1200</v>
          </cell>
          <cell r="E859" t="str">
            <v>FHD</v>
          </cell>
          <cell r="F859" t="str">
            <v>IPS</v>
          </cell>
          <cell r="G859" t="str">
            <v>No</v>
          </cell>
          <cell r="H859" t="str">
            <v>No</v>
          </cell>
          <cell r="I859">
            <v>0</v>
          </cell>
          <cell r="J859" t="str">
            <v>2020_11</v>
          </cell>
        </row>
        <row r="860">
          <cell r="B860" t="str">
            <v>EA245WMi</v>
          </cell>
          <cell r="C860" t="str">
            <v>24" 16:10</v>
          </cell>
          <cell r="D860" t="str">
            <v>1920x1200</v>
          </cell>
          <cell r="E860" t="str">
            <v>FHD</v>
          </cell>
          <cell r="F860" t="str">
            <v>IPS</v>
          </cell>
          <cell r="G860" t="str">
            <v>No</v>
          </cell>
          <cell r="H860" t="str">
            <v>No</v>
          </cell>
          <cell r="I860">
            <v>0</v>
          </cell>
          <cell r="J860" t="str">
            <v>2020_11</v>
          </cell>
        </row>
        <row r="861">
          <cell r="B861" t="str">
            <v>EX341R</v>
          </cell>
          <cell r="C861" t="str">
            <v>34" 21:9</v>
          </cell>
          <cell r="D861" t="str">
            <v>3440x1440</v>
          </cell>
          <cell r="E861" t="str">
            <v>4K</v>
          </cell>
          <cell r="F861" t="str">
            <v>VA</v>
          </cell>
          <cell r="G861" t="str">
            <v>No</v>
          </cell>
          <cell r="H861" t="str">
            <v>Yes</v>
          </cell>
          <cell r="I861" t="str">
            <v>4 ms</v>
          </cell>
          <cell r="J861" t="str">
            <v>2021_04</v>
          </cell>
        </row>
        <row r="862">
          <cell r="B862" t="str">
            <v>172B9T</v>
          </cell>
          <cell r="C862" t="str">
            <v>17" 5:5</v>
          </cell>
          <cell r="D862" t="str">
            <v>1280x1025</v>
          </cell>
          <cell r="E862" t="str">
            <v>HD</v>
          </cell>
          <cell r="F862" t="str">
            <v>TN</v>
          </cell>
          <cell r="G862" t="str">
            <v>No</v>
          </cell>
          <cell r="H862" t="str">
            <v>No</v>
          </cell>
          <cell r="I862" t="str">
            <v>6 ms</v>
          </cell>
          <cell r="J862" t="str">
            <v>2020_07</v>
          </cell>
        </row>
        <row r="863">
          <cell r="B863" t="str">
            <v>222S1AE</v>
          </cell>
          <cell r="C863" t="str">
            <v>21,5" 16:9</v>
          </cell>
          <cell r="D863" t="str">
            <v>1920x1080</v>
          </cell>
          <cell r="E863" t="str">
            <v>FHD</v>
          </cell>
          <cell r="F863" t="str">
            <v>IPS</v>
          </cell>
          <cell r="G863" t="str">
            <v>No</v>
          </cell>
          <cell r="H863" t="str">
            <v>No</v>
          </cell>
          <cell r="I863" t="str">
            <v>4 ms</v>
          </cell>
          <cell r="J863" t="str">
            <v>2021_08</v>
          </cell>
        </row>
        <row r="864">
          <cell r="B864" t="str">
            <v>241B4LPYCS</v>
          </cell>
          <cell r="C864" t="str">
            <v>23,8" 16:9</v>
          </cell>
          <cell r="D864" t="str">
            <v>1920x1080</v>
          </cell>
          <cell r="E864" t="str">
            <v>FHD</v>
          </cell>
          <cell r="F864" t="str">
            <v>IPS</v>
          </cell>
          <cell r="G864" t="str">
            <v>No</v>
          </cell>
          <cell r="H864" t="str">
            <v>No</v>
          </cell>
          <cell r="I864">
            <v>0</v>
          </cell>
          <cell r="J864" t="str">
            <v>2020_07</v>
          </cell>
        </row>
        <row r="865">
          <cell r="B865" t="str">
            <v>241S4LCB</v>
          </cell>
          <cell r="C865" t="str">
            <v>24" 16:9</v>
          </cell>
          <cell r="D865" t="str">
            <v>1920x1080</v>
          </cell>
          <cell r="E865" t="str">
            <v>FHD</v>
          </cell>
          <cell r="F865" t="str">
            <v>TN</v>
          </cell>
          <cell r="G865" t="str">
            <v>No</v>
          </cell>
          <cell r="H865" t="str">
            <v>No</v>
          </cell>
          <cell r="I865">
            <v>0</v>
          </cell>
          <cell r="J865" t="str">
            <v>2021_02</v>
          </cell>
        </row>
        <row r="866">
          <cell r="B866" t="str">
            <v>242B9TL</v>
          </cell>
          <cell r="C866" t="str">
            <v>23,8" 16:9</v>
          </cell>
          <cell r="D866" t="str">
            <v>1920x1080</v>
          </cell>
          <cell r="E866" t="str">
            <v>FHD</v>
          </cell>
          <cell r="F866" t="str">
            <v>IPS</v>
          </cell>
          <cell r="G866" t="str">
            <v>No</v>
          </cell>
          <cell r="H866" t="str">
            <v>No</v>
          </cell>
          <cell r="I866" t="str">
            <v>1 ms</v>
          </cell>
          <cell r="J866" t="str">
            <v>2021_06</v>
          </cell>
        </row>
        <row r="867">
          <cell r="B867" t="str">
            <v>243S5LJMB</v>
          </cell>
          <cell r="C867" t="str">
            <v>23,6" 16:9</v>
          </cell>
          <cell r="D867" t="str">
            <v>1920x1080</v>
          </cell>
          <cell r="E867" t="str">
            <v>FHD</v>
          </cell>
          <cell r="F867" t="str">
            <v>TN</v>
          </cell>
          <cell r="G867" t="str">
            <v>No</v>
          </cell>
          <cell r="H867" t="str">
            <v>No</v>
          </cell>
          <cell r="I867" t="str">
            <v>1 ms</v>
          </cell>
          <cell r="J867" t="str">
            <v>2020_08</v>
          </cell>
        </row>
        <row r="868">
          <cell r="B868" t="str">
            <v>245C7QJSB</v>
          </cell>
          <cell r="C868" t="str">
            <v>23,8" 16:9</v>
          </cell>
          <cell r="D868" t="str">
            <v>1920x1080</v>
          </cell>
          <cell r="E868" t="str">
            <v>FHD</v>
          </cell>
          <cell r="F868" t="str">
            <v>IPS</v>
          </cell>
          <cell r="G868" t="str">
            <v>No</v>
          </cell>
          <cell r="H868" t="str">
            <v>No</v>
          </cell>
          <cell r="I868" t="str">
            <v>5 ms</v>
          </cell>
          <cell r="J868" t="str">
            <v>2020_09</v>
          </cell>
        </row>
        <row r="869">
          <cell r="B869" t="str">
            <v>271E1CA</v>
          </cell>
          <cell r="C869" t="str">
            <v>27" 16:9</v>
          </cell>
          <cell r="D869" t="str">
            <v>1920x1080</v>
          </cell>
          <cell r="E869" t="str">
            <v>FHD</v>
          </cell>
          <cell r="F869" t="str">
            <v>VA</v>
          </cell>
          <cell r="G869" t="str">
            <v>Yes</v>
          </cell>
          <cell r="H869" t="str">
            <v>Yes</v>
          </cell>
          <cell r="I869" t="str">
            <v>4 ms</v>
          </cell>
          <cell r="J869" t="str">
            <v>2020_07</v>
          </cell>
        </row>
        <row r="870">
          <cell r="B870" t="str">
            <v>272B7QPJEB</v>
          </cell>
          <cell r="C870" t="str">
            <v>27" 16:9</v>
          </cell>
          <cell r="D870" t="str">
            <v>2560x1440</v>
          </cell>
          <cell r="E870" t="str">
            <v>2K</v>
          </cell>
          <cell r="F870" t="str">
            <v>IPS</v>
          </cell>
          <cell r="G870" t="str">
            <v>No</v>
          </cell>
          <cell r="H870" t="str">
            <v>No</v>
          </cell>
          <cell r="I870" t="str">
            <v>5 ms</v>
          </cell>
          <cell r="J870" t="str">
            <v>2020_07</v>
          </cell>
        </row>
        <row r="871">
          <cell r="B871" t="str">
            <v>272E1SA</v>
          </cell>
          <cell r="C871" t="str">
            <v>27" 16:9</v>
          </cell>
          <cell r="D871" t="str">
            <v>1920x1080</v>
          </cell>
          <cell r="E871" t="str">
            <v>FHD</v>
          </cell>
          <cell r="F871" t="str">
            <v>IPS</v>
          </cell>
          <cell r="G871" t="str">
            <v>No</v>
          </cell>
          <cell r="H871" t="str">
            <v>No</v>
          </cell>
          <cell r="I871" t="str">
            <v>1 ms</v>
          </cell>
          <cell r="J871" t="str">
            <v>2020_07</v>
          </cell>
        </row>
        <row r="872">
          <cell r="B872" t="str">
            <v>276B9H</v>
          </cell>
          <cell r="C872" t="str">
            <v>27" 16:9</v>
          </cell>
          <cell r="D872" t="str">
            <v>2560x1440</v>
          </cell>
          <cell r="E872" t="str">
            <v>2K</v>
          </cell>
          <cell r="F872" t="str">
            <v>IPS</v>
          </cell>
          <cell r="G872" t="str">
            <v>No</v>
          </cell>
          <cell r="H872" t="str">
            <v>No</v>
          </cell>
          <cell r="I872" t="str">
            <v>4 ms</v>
          </cell>
          <cell r="J872" t="str">
            <v>2021_10</v>
          </cell>
        </row>
        <row r="873">
          <cell r="B873" t="str">
            <v>276E9QSB</v>
          </cell>
          <cell r="C873" t="str">
            <v>27" 16:9</v>
          </cell>
          <cell r="D873" t="str">
            <v>1920x1080</v>
          </cell>
          <cell r="E873" t="str">
            <v>FHD</v>
          </cell>
          <cell r="F873" t="str">
            <v>PLS</v>
          </cell>
          <cell r="G873" t="str">
            <v>No</v>
          </cell>
          <cell r="H873" t="str">
            <v>No</v>
          </cell>
          <cell r="I873" t="str">
            <v>5 ms</v>
          </cell>
          <cell r="J873" t="str">
            <v>2020_07</v>
          </cell>
        </row>
        <row r="874">
          <cell r="B874" t="str">
            <v>288P6LJEB</v>
          </cell>
          <cell r="C874" t="str">
            <v>28" 16:9</v>
          </cell>
          <cell r="D874" t="str">
            <v>3840x2160</v>
          </cell>
          <cell r="E874" t="str">
            <v>4K</v>
          </cell>
          <cell r="F874" t="str">
            <v>TN</v>
          </cell>
          <cell r="G874" t="str">
            <v>No</v>
          </cell>
          <cell r="H874" t="str">
            <v>No</v>
          </cell>
          <cell r="I874" t="str">
            <v>1 ms</v>
          </cell>
          <cell r="J874" t="str">
            <v>2020_12</v>
          </cell>
        </row>
        <row r="875">
          <cell r="B875" t="str">
            <v>328B6QJEB</v>
          </cell>
          <cell r="C875" t="str">
            <v>31,5" 16:9</v>
          </cell>
          <cell r="D875" t="str">
            <v>1920x1080</v>
          </cell>
          <cell r="E875" t="str">
            <v>FHD</v>
          </cell>
          <cell r="F875" t="str">
            <v>VA</v>
          </cell>
          <cell r="G875" t="str">
            <v>No</v>
          </cell>
          <cell r="H875" t="str">
            <v>No</v>
          </cell>
          <cell r="I875" t="str">
            <v>5 ms</v>
          </cell>
          <cell r="J875" t="str">
            <v>2020_07</v>
          </cell>
        </row>
        <row r="876">
          <cell r="B876" t="str">
            <v>S24E650DW</v>
          </cell>
          <cell r="C876" t="str">
            <v>24" 16:10</v>
          </cell>
          <cell r="D876" t="str">
            <v>1920x1200</v>
          </cell>
          <cell r="E876" t="str">
            <v>FHD</v>
          </cell>
          <cell r="F876" t="str">
            <v>PLS</v>
          </cell>
          <cell r="G876" t="str">
            <v>No</v>
          </cell>
          <cell r="H876" t="str">
            <v>No</v>
          </cell>
          <cell r="I876" t="str">
            <v>4 ms</v>
          </cell>
          <cell r="J876" t="str">
            <v>2020_07</v>
          </cell>
        </row>
        <row r="877">
          <cell r="B877" t="str">
            <v>S24F356FHI</v>
          </cell>
          <cell r="C877" t="str">
            <v>23,6" 16:9</v>
          </cell>
          <cell r="D877" t="str">
            <v>1920x1080</v>
          </cell>
          <cell r="E877" t="str">
            <v>FHD</v>
          </cell>
          <cell r="F877" t="str">
            <v>PLS</v>
          </cell>
          <cell r="G877" t="str">
            <v>No</v>
          </cell>
          <cell r="H877" t="str">
            <v>No</v>
          </cell>
          <cell r="I877" t="str">
            <v>4 ms</v>
          </cell>
          <cell r="J877" t="str">
            <v>2020_07</v>
          </cell>
        </row>
        <row r="878">
          <cell r="B878" t="str">
            <v>S24H850QFI</v>
          </cell>
          <cell r="C878" t="str">
            <v>23,8" 16:9</v>
          </cell>
          <cell r="D878" t="str">
            <v>2560x1440</v>
          </cell>
          <cell r="E878" t="str">
            <v>2K</v>
          </cell>
          <cell r="F878" t="str">
            <v>PLS</v>
          </cell>
          <cell r="G878" t="str">
            <v>No</v>
          </cell>
          <cell r="H878" t="str">
            <v>No</v>
          </cell>
          <cell r="I878" t="str">
            <v>5 ms</v>
          </cell>
          <cell r="J878" t="str">
            <v>2020_07</v>
          </cell>
        </row>
        <row r="879">
          <cell r="B879" t="str">
            <v>S27H850QFI</v>
          </cell>
          <cell r="C879" t="str">
            <v>27" 16:9</v>
          </cell>
          <cell r="D879" t="str">
            <v>2560x1440</v>
          </cell>
          <cell r="E879" t="str">
            <v>2K</v>
          </cell>
          <cell r="F879" t="str">
            <v>PLS</v>
          </cell>
          <cell r="G879" t="str">
            <v>No</v>
          </cell>
          <cell r="H879" t="str">
            <v>No</v>
          </cell>
          <cell r="I879" t="str">
            <v>4 ms</v>
          </cell>
          <cell r="J879" t="str">
            <v>2020_07</v>
          </cell>
        </row>
        <row r="880">
          <cell r="B880" t="str">
            <v>S32A600NWI</v>
          </cell>
          <cell r="C880" t="str">
            <v>31,5" 16:9</v>
          </cell>
          <cell r="D880" t="str">
            <v>3840x2160</v>
          </cell>
          <cell r="E880" t="str">
            <v>4K</v>
          </cell>
          <cell r="F880" t="str">
            <v>VA</v>
          </cell>
          <cell r="G880" t="str">
            <v>No</v>
          </cell>
          <cell r="H880" t="str">
            <v>No</v>
          </cell>
          <cell r="I880" t="str">
            <v>5 ms</v>
          </cell>
          <cell r="J880" t="str">
            <v>2021_07</v>
          </cell>
        </row>
        <row r="881">
          <cell r="B881" t="str">
            <v>VG2448_H2</v>
          </cell>
          <cell r="C881" t="str">
            <v>23,8" 16:9</v>
          </cell>
          <cell r="D881" t="str">
            <v>1920x1080</v>
          </cell>
          <cell r="E881" t="str">
            <v>FHD</v>
          </cell>
          <cell r="F881" t="str">
            <v>IPS</v>
          </cell>
          <cell r="G881" t="str">
            <v>No</v>
          </cell>
          <cell r="H881" t="str">
            <v>No</v>
          </cell>
          <cell r="I881" t="str">
            <v>5 ms</v>
          </cell>
          <cell r="J881" t="str">
            <v>2021_10</v>
          </cell>
        </row>
        <row r="882">
          <cell r="B882" t="str">
            <v>VG3456</v>
          </cell>
          <cell r="C882" t="str">
            <v>34" 21:9</v>
          </cell>
          <cell r="D882" t="str">
            <v>3440x1440</v>
          </cell>
          <cell r="E882" t="str">
            <v>4K</v>
          </cell>
          <cell r="F882" t="str">
            <v>VA</v>
          </cell>
          <cell r="G882" t="str">
            <v>No</v>
          </cell>
          <cell r="H882" t="str">
            <v>No</v>
          </cell>
          <cell r="I882" t="str">
            <v>5 ms</v>
          </cell>
          <cell r="J882" t="str">
            <v>2021_07</v>
          </cell>
        </row>
        <row r="883">
          <cell r="B883" t="str">
            <v>VX3276-2K-MHD-2</v>
          </cell>
          <cell r="C883" t="str">
            <v>31,5" 16:9</v>
          </cell>
          <cell r="D883" t="str">
            <v>2560x1440</v>
          </cell>
          <cell r="E883" t="str">
            <v>2K</v>
          </cell>
          <cell r="F883" t="str">
            <v>IPS</v>
          </cell>
          <cell r="G883" t="str">
            <v>No</v>
          </cell>
          <cell r="H883" t="str">
            <v>No</v>
          </cell>
          <cell r="I883" t="str">
            <v>4 ms</v>
          </cell>
          <cell r="J883" t="str">
            <v>2021_08</v>
          </cell>
        </row>
        <row r="884">
          <cell r="B884" t="str">
            <v>22CV1Qbi</v>
          </cell>
          <cell r="C884" t="str">
            <v>21,5" 16:9</v>
          </cell>
          <cell r="D884" t="str">
            <v>1920x1080</v>
          </cell>
          <cell r="E884" t="str">
            <v>FHD</v>
          </cell>
          <cell r="F884" t="str">
            <v>VA</v>
          </cell>
          <cell r="G884" t="str">
            <v>No</v>
          </cell>
          <cell r="H884" t="str">
            <v>No</v>
          </cell>
          <cell r="I884" t="str">
            <v>5 ms</v>
          </cell>
          <cell r="J884" t="str">
            <v>2020_07</v>
          </cell>
        </row>
        <row r="885">
          <cell r="B885" t="str">
            <v>22CX1Qbi</v>
          </cell>
          <cell r="C885" t="str">
            <v>21,5" 16:9</v>
          </cell>
          <cell r="D885" t="str">
            <v>1920x1080</v>
          </cell>
          <cell r="E885" t="str">
            <v>FHD</v>
          </cell>
          <cell r="F885" t="str">
            <v>TN</v>
          </cell>
          <cell r="G885" t="str">
            <v>No</v>
          </cell>
          <cell r="H885" t="str">
            <v>No</v>
          </cell>
          <cell r="I885" t="str">
            <v>5 ms</v>
          </cell>
          <cell r="J885" t="str">
            <v>2020_07</v>
          </cell>
        </row>
        <row r="886">
          <cell r="B886" t="str">
            <v>22MH1QSbipx</v>
          </cell>
          <cell r="C886" t="str">
            <v>21,5" 16:9</v>
          </cell>
          <cell r="D886" t="str">
            <v>1920x1080</v>
          </cell>
          <cell r="E886" t="str">
            <v>FHD</v>
          </cell>
          <cell r="F886" t="str">
            <v>TN</v>
          </cell>
          <cell r="G886" t="str">
            <v>No</v>
          </cell>
          <cell r="H886" t="str">
            <v>Yes</v>
          </cell>
          <cell r="I886" t="str">
            <v>1 ms</v>
          </cell>
          <cell r="J886" t="str">
            <v>2020_09</v>
          </cell>
        </row>
        <row r="887">
          <cell r="B887" t="str">
            <v>24CL1Ybi</v>
          </cell>
          <cell r="C887" t="str">
            <v>23,8" 16:9</v>
          </cell>
          <cell r="D887" t="str">
            <v>1920x1080</v>
          </cell>
          <cell r="E887" t="str">
            <v>FHD</v>
          </cell>
          <cell r="F887" t="str">
            <v>IPS</v>
          </cell>
          <cell r="G887" t="str">
            <v>No</v>
          </cell>
          <cell r="H887" t="str">
            <v>No</v>
          </cell>
          <cell r="I887" t="str">
            <v>5 ms</v>
          </cell>
          <cell r="J887" t="str">
            <v>2020_07</v>
          </cell>
        </row>
        <row r="888">
          <cell r="B888" t="str">
            <v>27HC2URPbmiiphx</v>
          </cell>
          <cell r="C888" t="str">
            <v>27" 16:9</v>
          </cell>
          <cell r="D888" t="str">
            <v>2560x1440</v>
          </cell>
          <cell r="E888" t="str">
            <v>2K</v>
          </cell>
          <cell r="F888" t="str">
            <v>VA</v>
          </cell>
          <cell r="G888" t="str">
            <v>Yes</v>
          </cell>
          <cell r="H888" t="str">
            <v>Yes</v>
          </cell>
          <cell r="I888" t="str">
            <v>4 ms</v>
          </cell>
          <cell r="J888" t="str">
            <v>2020_09</v>
          </cell>
        </row>
        <row r="889">
          <cell r="B889" t="str">
            <v>27HC5Rbmiix</v>
          </cell>
          <cell r="C889" t="str">
            <v>27" 16:9</v>
          </cell>
          <cell r="D889" t="str">
            <v>1920x1080</v>
          </cell>
          <cell r="E889" t="str">
            <v>FHD</v>
          </cell>
          <cell r="F889" t="str">
            <v>VA</v>
          </cell>
          <cell r="G889" t="str">
            <v>Yes</v>
          </cell>
          <cell r="H889" t="str">
            <v>Yes</v>
          </cell>
          <cell r="I889" t="str">
            <v>1 ms</v>
          </cell>
          <cell r="J889" t="str">
            <v>2021_11</v>
          </cell>
        </row>
        <row r="890">
          <cell r="B890" t="str">
            <v>27HC5RXbmiipx</v>
          </cell>
          <cell r="C890" t="str">
            <v>27" 16:9</v>
          </cell>
          <cell r="D890" t="str">
            <v>1920x1080</v>
          </cell>
          <cell r="E890" t="str">
            <v>FHD</v>
          </cell>
          <cell r="F890" t="str">
            <v>VA</v>
          </cell>
          <cell r="G890" t="str">
            <v>Yes</v>
          </cell>
          <cell r="H890" t="str">
            <v>Yes</v>
          </cell>
          <cell r="I890" t="str">
            <v>1 ms</v>
          </cell>
          <cell r="J890" t="str">
            <v>2021_09</v>
          </cell>
        </row>
        <row r="891">
          <cell r="B891" t="str">
            <v>27HC5RZbmiiphx</v>
          </cell>
          <cell r="C891" t="str">
            <v>27" 16:9</v>
          </cell>
          <cell r="D891" t="str">
            <v>1920x1080</v>
          </cell>
          <cell r="E891" t="str">
            <v>FHD</v>
          </cell>
          <cell r="F891" t="str">
            <v>VA</v>
          </cell>
          <cell r="G891" t="str">
            <v>Yes</v>
          </cell>
          <cell r="H891" t="str">
            <v>Yes</v>
          </cell>
          <cell r="I891" t="str">
            <v>1 ms</v>
          </cell>
          <cell r="J891" t="str">
            <v>2021_09</v>
          </cell>
        </row>
        <row r="892">
          <cell r="B892" t="str">
            <v>27HC5URbmiipx</v>
          </cell>
          <cell r="C892" t="str">
            <v>27" 16:9</v>
          </cell>
          <cell r="D892" t="str">
            <v>1920x1080</v>
          </cell>
          <cell r="E892" t="str">
            <v>FHD</v>
          </cell>
          <cell r="F892" t="str">
            <v>IPS</v>
          </cell>
          <cell r="G892" t="str">
            <v>Yes</v>
          </cell>
          <cell r="H892" t="str">
            <v>Yes</v>
          </cell>
          <cell r="I892" t="str">
            <v>5 ms</v>
          </cell>
          <cell r="J892" t="str">
            <v>2021_11</v>
          </cell>
        </row>
        <row r="893">
          <cell r="B893" t="str">
            <v>27HC5URPbmiipx</v>
          </cell>
          <cell r="C893" t="str">
            <v>27" 16:9</v>
          </cell>
          <cell r="D893" t="str">
            <v>2560x1440</v>
          </cell>
          <cell r="E893" t="str">
            <v>2K</v>
          </cell>
          <cell r="F893" t="str">
            <v>VA</v>
          </cell>
          <cell r="G893" t="str">
            <v>Yes</v>
          </cell>
          <cell r="H893" t="str">
            <v>Yes</v>
          </cell>
          <cell r="I893" t="str">
            <v>1 ms</v>
          </cell>
          <cell r="J893" t="str">
            <v>2021_08</v>
          </cell>
        </row>
        <row r="894">
          <cell r="B894" t="str">
            <v>27HC5URSbmiiphx</v>
          </cell>
          <cell r="C894" t="str">
            <v>27" 16:9</v>
          </cell>
          <cell r="D894" t="str">
            <v>1920x1080</v>
          </cell>
          <cell r="E894" t="str">
            <v>FHD</v>
          </cell>
          <cell r="F894" t="str">
            <v>IPS</v>
          </cell>
          <cell r="G894" t="str">
            <v>Yes</v>
          </cell>
          <cell r="H894" t="str">
            <v>Yes</v>
          </cell>
          <cell r="I894" t="str">
            <v>5 ms</v>
          </cell>
          <cell r="J894" t="str">
            <v>2021_07</v>
          </cell>
        </row>
        <row r="895">
          <cell r="B895" t="str">
            <v>27ML1bii</v>
          </cell>
          <cell r="C895" t="str">
            <v>27" 16:9</v>
          </cell>
          <cell r="D895" t="str">
            <v>1920x1080</v>
          </cell>
          <cell r="E895" t="str">
            <v>FHD</v>
          </cell>
          <cell r="F895" t="str">
            <v>IPS</v>
          </cell>
          <cell r="G895" t="str">
            <v>No</v>
          </cell>
          <cell r="H895" t="str">
            <v>Yes</v>
          </cell>
          <cell r="I895" t="str">
            <v>1 ms</v>
          </cell>
          <cell r="J895" t="str">
            <v>2020_09</v>
          </cell>
        </row>
        <row r="896">
          <cell r="B896" t="str">
            <v>27ML2bix</v>
          </cell>
          <cell r="C896" t="str">
            <v>27" 16:9</v>
          </cell>
          <cell r="D896" t="str">
            <v>1920x1080</v>
          </cell>
          <cell r="E896" t="str">
            <v>FHD</v>
          </cell>
          <cell r="F896" t="str">
            <v>IPS</v>
          </cell>
          <cell r="G896" t="str">
            <v>No</v>
          </cell>
          <cell r="H896" t="str">
            <v>Yes</v>
          </cell>
          <cell r="I896" t="str">
            <v>1 ms</v>
          </cell>
          <cell r="J896" t="str">
            <v>2020_07</v>
          </cell>
        </row>
        <row r="897">
          <cell r="B897" t="str">
            <v>27MX1bii</v>
          </cell>
          <cell r="C897" t="str">
            <v>27" 16:9</v>
          </cell>
          <cell r="D897" t="str">
            <v>1920x1080</v>
          </cell>
          <cell r="E897" t="str">
            <v>FHD</v>
          </cell>
          <cell r="F897" t="str">
            <v>TN</v>
          </cell>
          <cell r="G897" t="str">
            <v>No</v>
          </cell>
          <cell r="H897" t="str">
            <v>Yes</v>
          </cell>
          <cell r="I897" t="str">
            <v>1 ms</v>
          </cell>
          <cell r="J897" t="str">
            <v>2020_07</v>
          </cell>
        </row>
        <row r="898">
          <cell r="B898" t="str">
            <v>32HC2QURPbmiiphx</v>
          </cell>
          <cell r="C898" t="str">
            <v>32" 16:9</v>
          </cell>
          <cell r="D898" t="str">
            <v>2560x1440</v>
          </cell>
          <cell r="E898" t="str">
            <v>2K</v>
          </cell>
          <cell r="F898" t="str">
            <v>VA</v>
          </cell>
          <cell r="G898" t="str">
            <v>Yes</v>
          </cell>
          <cell r="H898" t="str">
            <v>Yes</v>
          </cell>
          <cell r="I898" t="str">
            <v>5 ms</v>
          </cell>
          <cell r="J898" t="str">
            <v>2020_07</v>
          </cell>
        </row>
        <row r="899">
          <cell r="B899" t="str">
            <v>32HC5QRZbmiiphx</v>
          </cell>
          <cell r="C899" t="str">
            <v>31,5" 16:9</v>
          </cell>
          <cell r="D899" t="str">
            <v>1920x1080</v>
          </cell>
          <cell r="E899" t="str">
            <v>FHD</v>
          </cell>
          <cell r="F899" t="str">
            <v>VA</v>
          </cell>
          <cell r="G899" t="str">
            <v>Yes</v>
          </cell>
          <cell r="H899" t="str">
            <v>Yes</v>
          </cell>
          <cell r="I899" t="str">
            <v>5 ms</v>
          </cell>
          <cell r="J899" t="str">
            <v>2021_09</v>
          </cell>
        </row>
        <row r="900">
          <cell r="B900" t="str">
            <v>B227QAbmiprx</v>
          </cell>
          <cell r="C900" t="str">
            <v>21,5" 16:9</v>
          </cell>
          <cell r="D900" t="str">
            <v>1920x1080</v>
          </cell>
          <cell r="E900" t="str">
            <v>FHD</v>
          </cell>
          <cell r="F900" t="str">
            <v>IPS</v>
          </cell>
          <cell r="G900" t="str">
            <v>No</v>
          </cell>
          <cell r="H900" t="str">
            <v>No</v>
          </cell>
          <cell r="I900" t="str">
            <v>4 ms</v>
          </cell>
          <cell r="J900" t="str">
            <v>2020_07</v>
          </cell>
        </row>
        <row r="901">
          <cell r="B901" t="str">
            <v>B227Qbmiprx</v>
          </cell>
          <cell r="C901" t="str">
            <v>21,5" 16:9</v>
          </cell>
          <cell r="D901" t="str">
            <v>1920x1080</v>
          </cell>
          <cell r="E901" t="str">
            <v>FHD</v>
          </cell>
          <cell r="F901" t="str">
            <v>IPS</v>
          </cell>
          <cell r="G901" t="str">
            <v>No</v>
          </cell>
          <cell r="H901" t="str">
            <v>No</v>
          </cell>
          <cell r="I901" t="str">
            <v>4 ms</v>
          </cell>
          <cell r="J901" t="str">
            <v>2021_08</v>
          </cell>
        </row>
        <row r="902">
          <cell r="B902" t="str">
            <v>B227Qbmiprzx</v>
          </cell>
          <cell r="C902" t="str">
            <v>21,5" 16:9</v>
          </cell>
          <cell r="D902" t="str">
            <v>1920x1080</v>
          </cell>
          <cell r="E902" t="str">
            <v>FHD</v>
          </cell>
          <cell r="F902" t="str">
            <v>IPS</v>
          </cell>
          <cell r="G902" t="str">
            <v>No</v>
          </cell>
          <cell r="H902" t="str">
            <v>No</v>
          </cell>
          <cell r="I902" t="str">
            <v>4 ms</v>
          </cell>
          <cell r="J902" t="str">
            <v>2021_08</v>
          </cell>
        </row>
        <row r="903">
          <cell r="B903" t="str">
            <v>B246HYLAYMDPR</v>
          </cell>
          <cell r="C903" t="str">
            <v>23,8" 16:9</v>
          </cell>
          <cell r="D903" t="str">
            <v>1920x1080</v>
          </cell>
          <cell r="E903" t="str">
            <v>FHD</v>
          </cell>
          <cell r="F903" t="str">
            <v>IPS</v>
          </cell>
          <cell r="G903" t="str">
            <v>No</v>
          </cell>
          <cell r="H903" t="str">
            <v>No</v>
          </cell>
          <cell r="I903" t="str">
            <v>6 ms</v>
          </cell>
          <cell r="J903" t="str">
            <v>2020_08</v>
          </cell>
        </row>
        <row r="904">
          <cell r="B904" t="str">
            <v>B246HYLBwmiprx</v>
          </cell>
          <cell r="C904" t="str">
            <v>23,8" 16:9</v>
          </cell>
          <cell r="D904" t="str">
            <v>1920x1080</v>
          </cell>
          <cell r="E904" t="str">
            <v>FHD</v>
          </cell>
          <cell r="F904" t="str">
            <v>IPS</v>
          </cell>
          <cell r="G904" t="str">
            <v>No</v>
          </cell>
          <cell r="H904" t="str">
            <v>No</v>
          </cell>
          <cell r="I904" t="str">
            <v>6 ms</v>
          </cell>
          <cell r="J904" t="str">
            <v>2021_12</v>
          </cell>
        </row>
        <row r="905">
          <cell r="B905" t="str">
            <v>B247Ybmiprx</v>
          </cell>
          <cell r="C905" t="str">
            <v>23,8" 16:9</v>
          </cell>
          <cell r="D905" t="str">
            <v>1920x1080</v>
          </cell>
          <cell r="E905" t="str">
            <v>FHD</v>
          </cell>
          <cell r="F905" t="str">
            <v>IPS</v>
          </cell>
          <cell r="G905" t="str">
            <v>No</v>
          </cell>
          <cell r="H905" t="str">
            <v>No</v>
          </cell>
          <cell r="I905" t="str">
            <v>4 ms</v>
          </cell>
          <cell r="J905" t="str">
            <v>2020_07</v>
          </cell>
        </row>
        <row r="906">
          <cell r="B906" t="str">
            <v>B247Ybmiprzx</v>
          </cell>
          <cell r="C906" t="str">
            <v>23,8" 16:9</v>
          </cell>
          <cell r="D906" t="str">
            <v>1920x1080</v>
          </cell>
          <cell r="E906" t="str">
            <v>FHD</v>
          </cell>
          <cell r="F906" t="str">
            <v>IPS</v>
          </cell>
          <cell r="G906" t="str">
            <v>No</v>
          </cell>
          <cell r="H906" t="str">
            <v>No</v>
          </cell>
          <cell r="I906" t="str">
            <v>4 ms</v>
          </cell>
          <cell r="J906" t="str">
            <v>2020_09</v>
          </cell>
        </row>
        <row r="907">
          <cell r="B907" t="str">
            <v>B247YUbmiipprx</v>
          </cell>
          <cell r="C907" t="str">
            <v>23,8" 16:9</v>
          </cell>
          <cell r="D907" t="str">
            <v>2560x1440</v>
          </cell>
          <cell r="E907" t="str">
            <v>2K</v>
          </cell>
          <cell r="F907" t="str">
            <v>IPS</v>
          </cell>
          <cell r="G907" t="str">
            <v>No</v>
          </cell>
          <cell r="H907" t="str">
            <v>No</v>
          </cell>
          <cell r="I907" t="str">
            <v>4 ms</v>
          </cell>
          <cell r="J907" t="str">
            <v>2020_07</v>
          </cell>
        </row>
        <row r="908">
          <cell r="B908" t="str">
            <v>B277bmiprx</v>
          </cell>
          <cell r="C908" t="str">
            <v>27" 16:9</v>
          </cell>
          <cell r="D908" t="str">
            <v>1920x1080</v>
          </cell>
          <cell r="E908" t="str">
            <v>FHD</v>
          </cell>
          <cell r="F908" t="str">
            <v>IPS</v>
          </cell>
          <cell r="G908" t="str">
            <v>No</v>
          </cell>
          <cell r="H908" t="str">
            <v>No</v>
          </cell>
          <cell r="I908" t="str">
            <v>4 ms</v>
          </cell>
          <cell r="J908" t="str">
            <v>2020_07</v>
          </cell>
        </row>
        <row r="909">
          <cell r="B909" t="str">
            <v>B277bmiprzx</v>
          </cell>
          <cell r="C909" t="str">
            <v>27" 16:9</v>
          </cell>
          <cell r="D909" t="str">
            <v>1920x1080</v>
          </cell>
          <cell r="E909" t="str">
            <v>FHD</v>
          </cell>
          <cell r="F909" t="str">
            <v>IPS</v>
          </cell>
          <cell r="G909" t="str">
            <v>No</v>
          </cell>
          <cell r="H909" t="str">
            <v>No</v>
          </cell>
          <cell r="I909" t="str">
            <v>4 ms</v>
          </cell>
          <cell r="J909" t="str">
            <v>2021_11</v>
          </cell>
        </row>
        <row r="910">
          <cell r="B910" t="str">
            <v>B277Dbmiprczx</v>
          </cell>
          <cell r="C910" t="str">
            <v>27" 16:9</v>
          </cell>
          <cell r="D910" t="str">
            <v>1920x1080</v>
          </cell>
          <cell r="E910" t="str">
            <v>FHD</v>
          </cell>
          <cell r="F910" t="str">
            <v>IPS</v>
          </cell>
          <cell r="G910" t="str">
            <v>No</v>
          </cell>
          <cell r="H910" t="str">
            <v>No</v>
          </cell>
          <cell r="I910" t="str">
            <v>4 ms</v>
          </cell>
          <cell r="J910" t="str">
            <v>2021_08</v>
          </cell>
        </row>
        <row r="911">
          <cell r="B911" t="str">
            <v>B277Kbmiipprzx</v>
          </cell>
          <cell r="C911" t="str">
            <v>27" 16:9</v>
          </cell>
          <cell r="D911" t="str">
            <v>3840x2160</v>
          </cell>
          <cell r="E911" t="str">
            <v>4K</v>
          </cell>
          <cell r="F911" t="str">
            <v>IPS</v>
          </cell>
          <cell r="G911" t="str">
            <v>No</v>
          </cell>
          <cell r="H911" t="str">
            <v>No</v>
          </cell>
          <cell r="I911" t="str">
            <v>4 ms</v>
          </cell>
          <cell r="J911" t="str">
            <v>2021_09</v>
          </cell>
        </row>
        <row r="912">
          <cell r="B912" t="str">
            <v>B277Ubmiipprzx</v>
          </cell>
          <cell r="C912" t="str">
            <v>27" 16:9</v>
          </cell>
          <cell r="D912" t="str">
            <v>2560x1440</v>
          </cell>
          <cell r="E912" t="str">
            <v>2K</v>
          </cell>
          <cell r="F912" t="str">
            <v>IPS</v>
          </cell>
          <cell r="G912" t="str">
            <v>No</v>
          </cell>
          <cell r="H912" t="str">
            <v>No</v>
          </cell>
          <cell r="I912" t="str">
            <v>4 ms</v>
          </cell>
          <cell r="J912" t="str">
            <v>2020_12</v>
          </cell>
        </row>
        <row r="913">
          <cell r="B913" t="str">
            <v>BM270BMIIPPHUZX</v>
          </cell>
          <cell r="C913" t="str">
            <v>27" 16:9</v>
          </cell>
          <cell r="D913" t="str">
            <v>3840x2160</v>
          </cell>
          <cell r="E913" t="str">
            <v>4K</v>
          </cell>
          <cell r="F913" t="str">
            <v>IPS</v>
          </cell>
          <cell r="G913" t="str">
            <v>No</v>
          </cell>
          <cell r="H913" t="str">
            <v>No</v>
          </cell>
          <cell r="I913" t="str">
            <v>4 ms</v>
          </cell>
          <cell r="J913" t="str">
            <v>2021_02</v>
          </cell>
        </row>
        <row r="914">
          <cell r="B914" t="str">
            <v>CB242Ybmiprx</v>
          </cell>
          <cell r="C914" t="str">
            <v>23,8" 16:9</v>
          </cell>
          <cell r="D914" t="str">
            <v>1920x1080</v>
          </cell>
          <cell r="E914" t="str">
            <v>FHD</v>
          </cell>
          <cell r="F914" t="str">
            <v>IPS</v>
          </cell>
          <cell r="G914" t="str">
            <v>No</v>
          </cell>
          <cell r="H914" t="str">
            <v>No</v>
          </cell>
          <cell r="I914" t="str">
            <v>4 ms</v>
          </cell>
          <cell r="J914" t="str">
            <v>2020_07</v>
          </cell>
        </row>
        <row r="915">
          <cell r="B915" t="str">
            <v>CB242YDbmiprcx</v>
          </cell>
          <cell r="C915" t="str">
            <v>23,8" 16:9</v>
          </cell>
          <cell r="D915" t="str">
            <v>1920x1080</v>
          </cell>
          <cell r="E915" t="str">
            <v>FHD</v>
          </cell>
          <cell r="F915" t="str">
            <v>IPS</v>
          </cell>
          <cell r="G915" t="str">
            <v>No</v>
          </cell>
          <cell r="H915" t="str">
            <v>No</v>
          </cell>
          <cell r="I915" t="str">
            <v>4 ms</v>
          </cell>
          <cell r="J915" t="str">
            <v>2021_11</v>
          </cell>
        </row>
        <row r="916">
          <cell r="B916" t="str">
            <v>CB272Dbmiprcx</v>
          </cell>
          <cell r="C916" t="str">
            <v>27" 16:9</v>
          </cell>
          <cell r="D916" t="str">
            <v>1920x1080</v>
          </cell>
          <cell r="E916" t="str">
            <v>FHD</v>
          </cell>
          <cell r="F916" t="str">
            <v>IPS</v>
          </cell>
          <cell r="G916" t="str">
            <v>No</v>
          </cell>
          <cell r="H916" t="str">
            <v>No</v>
          </cell>
          <cell r="I916" t="str">
            <v>4 ms</v>
          </cell>
          <cell r="J916" t="str">
            <v>2021_09</v>
          </cell>
        </row>
        <row r="917">
          <cell r="B917" t="str">
            <v>CB282Ksmiiprx</v>
          </cell>
          <cell r="C917" t="str">
            <v>28" 16:9</v>
          </cell>
          <cell r="D917" t="str">
            <v>3840x2160</v>
          </cell>
          <cell r="E917" t="str">
            <v>4K</v>
          </cell>
          <cell r="F917" t="str">
            <v>IPS</v>
          </cell>
          <cell r="G917" t="str">
            <v>No</v>
          </cell>
          <cell r="H917" t="str">
            <v>No</v>
          </cell>
          <cell r="I917" t="str">
            <v>4 ms</v>
          </cell>
          <cell r="J917" t="str">
            <v>2021_08</v>
          </cell>
        </row>
        <row r="918">
          <cell r="B918" t="str">
            <v>CB292CUbmiipruzx</v>
          </cell>
          <cell r="C918" t="str">
            <v>29" 21:9</v>
          </cell>
          <cell r="D918" t="str">
            <v>2560x1080</v>
          </cell>
          <cell r="E918" t="str">
            <v>2K</v>
          </cell>
          <cell r="F918" t="str">
            <v>IPS</v>
          </cell>
          <cell r="G918" t="str">
            <v>No</v>
          </cell>
          <cell r="H918" t="str">
            <v>No</v>
          </cell>
          <cell r="I918" t="str">
            <v>1 ms</v>
          </cell>
          <cell r="J918" t="str">
            <v>2021_09</v>
          </cell>
        </row>
        <row r="919">
          <cell r="B919" t="str">
            <v>CB292CUbmiiprx</v>
          </cell>
          <cell r="C919" t="str">
            <v>29" 21:9</v>
          </cell>
          <cell r="D919" t="str">
            <v>2560x1080</v>
          </cell>
          <cell r="E919" t="str">
            <v>2K</v>
          </cell>
          <cell r="F919" t="str">
            <v>IPS</v>
          </cell>
          <cell r="G919" t="str">
            <v>No</v>
          </cell>
          <cell r="H919" t="str">
            <v>No</v>
          </cell>
          <cell r="I919" t="str">
            <v>1 ms</v>
          </cell>
          <cell r="J919" t="str">
            <v>2021_08</v>
          </cell>
        </row>
        <row r="920">
          <cell r="B920" t="str">
            <v>CB342CKsmiiphzx</v>
          </cell>
          <cell r="C920" t="str">
            <v>34" 21:9</v>
          </cell>
          <cell r="D920" t="str">
            <v>3440x1440</v>
          </cell>
          <cell r="E920" t="str">
            <v>4K</v>
          </cell>
          <cell r="F920" t="str">
            <v>IPS</v>
          </cell>
          <cell r="G920" t="str">
            <v>No</v>
          </cell>
          <cell r="H920" t="str">
            <v>No</v>
          </cell>
          <cell r="I920" t="str">
            <v>1 ms</v>
          </cell>
          <cell r="J920" t="str">
            <v>2021_09</v>
          </cell>
        </row>
        <row r="921">
          <cell r="B921" t="str">
            <v>CG437KP</v>
          </cell>
          <cell r="C921" t="str">
            <v>42,5" 16:9</v>
          </cell>
          <cell r="D921" t="str">
            <v>3840x2160</v>
          </cell>
          <cell r="E921" t="str">
            <v>4K</v>
          </cell>
          <cell r="F921" t="str">
            <v>VA</v>
          </cell>
          <cell r="G921" t="str">
            <v>No</v>
          </cell>
          <cell r="H921" t="str">
            <v>Yes</v>
          </cell>
          <cell r="I921" t="str">
            <v>4 ms</v>
          </cell>
          <cell r="J921" t="str">
            <v>2020_09</v>
          </cell>
        </row>
        <row r="922">
          <cell r="B922" t="str">
            <v>CM2241W</v>
          </cell>
          <cell r="C922" t="str">
            <v>24" 16:10</v>
          </cell>
          <cell r="D922" t="str">
            <v>1920x1200</v>
          </cell>
          <cell r="E922" t="str">
            <v>FHD</v>
          </cell>
          <cell r="F922" t="str">
            <v>IPS</v>
          </cell>
          <cell r="G922" t="str">
            <v>No</v>
          </cell>
          <cell r="H922" t="str">
            <v>No</v>
          </cell>
          <cell r="I922" t="str">
            <v>4 ms</v>
          </cell>
          <cell r="J922" t="str">
            <v>2020_11</v>
          </cell>
        </row>
        <row r="923">
          <cell r="B923" t="str">
            <v>CM3271K</v>
          </cell>
          <cell r="C923" t="str">
            <v>27" 16:9</v>
          </cell>
          <cell r="D923" t="str">
            <v>3840x2160</v>
          </cell>
          <cell r="E923" t="str">
            <v>4K</v>
          </cell>
          <cell r="F923" t="str">
            <v>IPS</v>
          </cell>
          <cell r="G923" t="str">
            <v>No</v>
          </cell>
          <cell r="H923" t="str">
            <v>No</v>
          </cell>
          <cell r="I923" t="str">
            <v>4 ms</v>
          </cell>
          <cell r="J923" t="str">
            <v>2021_02</v>
          </cell>
        </row>
        <row r="924">
          <cell r="B924" t="str">
            <v>CP1241YV</v>
          </cell>
          <cell r="C924" t="str">
            <v>23,8" 16:9</v>
          </cell>
          <cell r="D924" t="str">
            <v>1920x1080</v>
          </cell>
          <cell r="E924" t="str">
            <v>FHD</v>
          </cell>
          <cell r="F924" t="str">
            <v>IPS</v>
          </cell>
          <cell r="G924" t="str">
            <v>No</v>
          </cell>
          <cell r="H924" t="str">
            <v>No</v>
          </cell>
          <cell r="I924" t="str">
            <v>2 ms</v>
          </cell>
          <cell r="J924" t="str">
            <v>2021_05</v>
          </cell>
        </row>
        <row r="925">
          <cell r="B925" t="str">
            <v>CP3271UV</v>
          </cell>
          <cell r="C925" t="str">
            <v>27" 16:9</v>
          </cell>
          <cell r="D925" t="str">
            <v>2560x1440</v>
          </cell>
          <cell r="E925" t="str">
            <v>2K</v>
          </cell>
          <cell r="F925" t="str">
            <v>IPS</v>
          </cell>
          <cell r="G925" t="str">
            <v>No</v>
          </cell>
          <cell r="H925" t="str">
            <v>No</v>
          </cell>
          <cell r="I925" t="str">
            <v>4 ms</v>
          </cell>
          <cell r="J925" t="str">
            <v>2021_02</v>
          </cell>
        </row>
        <row r="926">
          <cell r="B926" t="str">
            <v>CP7271KP</v>
          </cell>
          <cell r="C926" t="str">
            <v>27" 16:9</v>
          </cell>
          <cell r="D926" t="str">
            <v>3840x2160</v>
          </cell>
          <cell r="E926" t="str">
            <v>4K</v>
          </cell>
          <cell r="F926" t="str">
            <v>IPS</v>
          </cell>
          <cell r="G926" t="str">
            <v>No</v>
          </cell>
          <cell r="H926" t="str">
            <v>No</v>
          </cell>
          <cell r="I926" t="str">
            <v>4 ms</v>
          </cell>
          <cell r="J926" t="str">
            <v>2020_07</v>
          </cell>
        </row>
        <row r="927">
          <cell r="B927" t="str">
            <v>EB321HQUCbidpx</v>
          </cell>
          <cell r="C927" t="str">
            <v>31,5" 16:9</v>
          </cell>
          <cell r="D927" t="str">
            <v>2560x1440</v>
          </cell>
          <cell r="E927" t="str">
            <v>2K</v>
          </cell>
          <cell r="F927" t="str">
            <v>IPS</v>
          </cell>
          <cell r="G927" t="str">
            <v>No</v>
          </cell>
          <cell r="H927" t="str">
            <v>No</v>
          </cell>
          <cell r="I927" t="str">
            <v>4 ms</v>
          </cell>
          <cell r="J927" t="str">
            <v>2021_08</v>
          </cell>
        </row>
        <row r="928">
          <cell r="B928" t="str">
            <v>ED242QRAbidpx</v>
          </cell>
          <cell r="C928" t="str">
            <v>23,6" 16:9</v>
          </cell>
          <cell r="D928" t="str">
            <v>1920x1080</v>
          </cell>
          <cell r="E928" t="str">
            <v>FHD</v>
          </cell>
          <cell r="F928" t="str">
            <v>VA</v>
          </cell>
          <cell r="G928" t="str">
            <v>No</v>
          </cell>
          <cell r="H928" t="str">
            <v>Yes</v>
          </cell>
          <cell r="I928" t="str">
            <v>4 ms</v>
          </cell>
          <cell r="J928" t="str">
            <v>2020_09</v>
          </cell>
        </row>
        <row r="929">
          <cell r="B929" t="str">
            <v>ED270R</v>
          </cell>
          <cell r="C929" t="str">
            <v>27" 16:9</v>
          </cell>
          <cell r="D929" t="str">
            <v>1920x1080</v>
          </cell>
          <cell r="E929" t="str">
            <v>FHD</v>
          </cell>
          <cell r="F929" t="str">
            <v>VA</v>
          </cell>
          <cell r="G929" t="str">
            <v>No</v>
          </cell>
          <cell r="H929" t="str">
            <v>Yes</v>
          </cell>
          <cell r="I929" t="str">
            <v>5 ms</v>
          </cell>
          <cell r="J929" t="str">
            <v>2021_10</v>
          </cell>
        </row>
        <row r="930">
          <cell r="B930" t="str">
            <v>ED270RPbiipx</v>
          </cell>
          <cell r="C930" t="str">
            <v>27" 16:9</v>
          </cell>
          <cell r="D930" t="str">
            <v>1920x1080</v>
          </cell>
          <cell r="E930" t="str">
            <v>FHD</v>
          </cell>
          <cell r="F930" t="str">
            <v>VA</v>
          </cell>
          <cell r="G930" t="str">
            <v>No</v>
          </cell>
          <cell r="H930" t="str">
            <v>Yes</v>
          </cell>
          <cell r="I930" t="str">
            <v>5 ms</v>
          </cell>
          <cell r="J930" t="str">
            <v>2020_07</v>
          </cell>
        </row>
        <row r="931">
          <cell r="B931" t="str">
            <v>ED270UPbiipx</v>
          </cell>
          <cell r="C931" t="str">
            <v>27" 16:9</v>
          </cell>
          <cell r="D931" t="str">
            <v>2560x1440</v>
          </cell>
          <cell r="E931" t="str">
            <v>2K</v>
          </cell>
          <cell r="F931" t="str">
            <v>VA</v>
          </cell>
          <cell r="G931" t="str">
            <v>Yes</v>
          </cell>
          <cell r="H931" t="str">
            <v>Yes</v>
          </cell>
          <cell r="I931" t="str">
            <v>4 ms</v>
          </cell>
          <cell r="J931" t="str">
            <v>2020_12</v>
          </cell>
        </row>
        <row r="932">
          <cell r="B932" t="str">
            <v>ED272Abix</v>
          </cell>
          <cell r="C932" t="str">
            <v>27" 16:9</v>
          </cell>
          <cell r="D932" t="str">
            <v>1920x1080</v>
          </cell>
          <cell r="E932" t="str">
            <v>FHD</v>
          </cell>
          <cell r="F932" t="str">
            <v>VA</v>
          </cell>
          <cell r="G932" t="str">
            <v>No</v>
          </cell>
          <cell r="H932" t="str">
            <v>Yes</v>
          </cell>
          <cell r="I932" t="str">
            <v>4 ms</v>
          </cell>
          <cell r="J932" t="str">
            <v>2021_02</v>
          </cell>
        </row>
        <row r="933">
          <cell r="B933" t="str">
            <v>ED273Bbmiix</v>
          </cell>
          <cell r="C933" t="str">
            <v>27" 16:9</v>
          </cell>
          <cell r="D933" t="str">
            <v>1920x1080</v>
          </cell>
          <cell r="E933" t="str">
            <v>FHD</v>
          </cell>
          <cell r="F933" t="str">
            <v>VA</v>
          </cell>
          <cell r="G933" t="str">
            <v>No</v>
          </cell>
          <cell r="H933" t="str">
            <v>Yes</v>
          </cell>
          <cell r="I933" t="str">
            <v>4 ms</v>
          </cell>
          <cell r="J933" t="str">
            <v>2021_08</v>
          </cell>
        </row>
        <row r="934">
          <cell r="B934" t="str">
            <v>ED273UAbmiipx</v>
          </cell>
          <cell r="C934" t="str">
            <v>27" 16:9</v>
          </cell>
          <cell r="D934" t="str">
            <v>2560x1440</v>
          </cell>
          <cell r="E934" t="str">
            <v>2K</v>
          </cell>
          <cell r="F934" t="str">
            <v>VA</v>
          </cell>
          <cell r="G934" t="str">
            <v>Yes</v>
          </cell>
          <cell r="H934" t="str">
            <v>Yes</v>
          </cell>
          <cell r="I934" t="str">
            <v>1 ms</v>
          </cell>
          <cell r="J934" t="str">
            <v>2021_07</v>
          </cell>
        </row>
        <row r="935">
          <cell r="B935" t="str">
            <v>ED273UPbmiipx</v>
          </cell>
          <cell r="C935" t="str">
            <v>27" 16:9</v>
          </cell>
          <cell r="D935" t="str">
            <v>2560x1440</v>
          </cell>
          <cell r="E935" t="str">
            <v>2K</v>
          </cell>
          <cell r="F935" t="str">
            <v>VA</v>
          </cell>
          <cell r="G935" t="str">
            <v>Yes</v>
          </cell>
          <cell r="H935" t="str">
            <v>Yes</v>
          </cell>
          <cell r="I935" t="str">
            <v>1 ms</v>
          </cell>
          <cell r="J935" t="str">
            <v>2021_07</v>
          </cell>
        </row>
        <row r="936">
          <cell r="B936" t="str">
            <v>ED320QRPbiipx</v>
          </cell>
          <cell r="C936" t="str">
            <v>31,5" 16:9</v>
          </cell>
          <cell r="D936" t="str">
            <v>1920x1080</v>
          </cell>
          <cell r="E936" t="str">
            <v>FHD</v>
          </cell>
          <cell r="F936" t="str">
            <v>VA</v>
          </cell>
          <cell r="G936" t="str">
            <v>Yes</v>
          </cell>
          <cell r="H936" t="str">
            <v>Yes</v>
          </cell>
          <cell r="I936" t="str">
            <v>4 ms</v>
          </cell>
          <cell r="J936" t="str">
            <v>2020_07</v>
          </cell>
        </row>
        <row r="937">
          <cell r="B937" t="str">
            <v>ED322QPBMIIPX</v>
          </cell>
          <cell r="C937" t="str">
            <v>31,5" 16:9</v>
          </cell>
          <cell r="D937" t="str">
            <v>1920x1080</v>
          </cell>
          <cell r="E937" t="str">
            <v>FHD</v>
          </cell>
          <cell r="F937" t="str">
            <v>VA</v>
          </cell>
          <cell r="G937" t="str">
            <v>Yes</v>
          </cell>
          <cell r="H937" t="str">
            <v>Yes</v>
          </cell>
          <cell r="I937" t="str">
            <v>1 ms</v>
          </cell>
          <cell r="J937" t="str">
            <v>2021_09</v>
          </cell>
        </row>
        <row r="938">
          <cell r="B938" t="str">
            <v>ED323QURAbidpx</v>
          </cell>
          <cell r="C938" t="str">
            <v>31,5" 16:9</v>
          </cell>
          <cell r="D938" t="str">
            <v>2560x1440</v>
          </cell>
          <cell r="E938" t="str">
            <v>2K</v>
          </cell>
          <cell r="F938" t="str">
            <v>VA</v>
          </cell>
          <cell r="G938" t="str">
            <v>No</v>
          </cell>
          <cell r="H938" t="str">
            <v>Yes</v>
          </cell>
          <cell r="I938" t="str">
            <v>4 ms</v>
          </cell>
          <cell r="J938" t="str">
            <v>2020_07</v>
          </cell>
        </row>
        <row r="939">
          <cell r="B939" t="str">
            <v>EG220QPbipx</v>
          </cell>
          <cell r="C939" t="str">
            <v>21,5" 16:9</v>
          </cell>
          <cell r="D939" t="str">
            <v>1920x1080</v>
          </cell>
          <cell r="E939" t="str">
            <v>FHD</v>
          </cell>
          <cell r="F939" t="str">
            <v>TN</v>
          </cell>
          <cell r="G939" t="str">
            <v>No</v>
          </cell>
          <cell r="H939" t="str">
            <v>No</v>
          </cell>
          <cell r="I939" t="str">
            <v>1 ms</v>
          </cell>
          <cell r="J939" t="str">
            <v>2020_11</v>
          </cell>
        </row>
        <row r="940">
          <cell r="B940" t="str">
            <v>EG240YPbipx</v>
          </cell>
          <cell r="C940" t="str">
            <v>23,8" 16:9</v>
          </cell>
          <cell r="D940" t="str">
            <v>1920x1080</v>
          </cell>
          <cell r="E940" t="str">
            <v>FHD</v>
          </cell>
          <cell r="F940" t="str">
            <v>IPS</v>
          </cell>
          <cell r="G940" t="str">
            <v>No</v>
          </cell>
          <cell r="H940" t="str">
            <v>Yes</v>
          </cell>
          <cell r="I940" t="str">
            <v>2 ms</v>
          </cell>
          <cell r="J940" t="str">
            <v>2021_04</v>
          </cell>
        </row>
        <row r="941">
          <cell r="B941" t="str">
            <v>EH273bix</v>
          </cell>
          <cell r="C941" t="str">
            <v>27" 16:9</v>
          </cell>
          <cell r="D941" t="str">
            <v>1920x1080</v>
          </cell>
          <cell r="E941" t="str">
            <v>FHD</v>
          </cell>
          <cell r="F941" t="str">
            <v>VA</v>
          </cell>
          <cell r="G941" t="str">
            <v>No</v>
          </cell>
          <cell r="H941" t="str">
            <v>No</v>
          </cell>
          <cell r="I941" t="str">
            <v>4 ms</v>
          </cell>
          <cell r="J941" t="str">
            <v>2021_04</v>
          </cell>
        </row>
        <row r="942">
          <cell r="B942" t="str">
            <v>EI242QRPbiipx</v>
          </cell>
          <cell r="C942" t="str">
            <v>23,6" 16:9</v>
          </cell>
          <cell r="D942" t="str">
            <v>1920x1080</v>
          </cell>
          <cell r="E942" t="str">
            <v>FHD</v>
          </cell>
          <cell r="F942" t="str">
            <v>VA</v>
          </cell>
          <cell r="G942" t="str">
            <v>Yes</v>
          </cell>
          <cell r="H942" t="str">
            <v>Yes</v>
          </cell>
          <cell r="I942" t="str">
            <v>1 ms</v>
          </cell>
          <cell r="J942" t="str">
            <v>2020_07</v>
          </cell>
        </row>
        <row r="943">
          <cell r="B943" t="str">
            <v>EI272URPbmiiipx</v>
          </cell>
          <cell r="C943" t="str">
            <v>27" 16:9</v>
          </cell>
          <cell r="D943" t="str">
            <v>2560x1440</v>
          </cell>
          <cell r="E943" t="str">
            <v>2K</v>
          </cell>
          <cell r="F943" t="str">
            <v>IPS</v>
          </cell>
          <cell r="G943" t="str">
            <v>Yes</v>
          </cell>
          <cell r="H943" t="str">
            <v>Yes</v>
          </cell>
          <cell r="I943" t="str">
            <v>4 ms</v>
          </cell>
          <cell r="J943" t="str">
            <v>2020_07</v>
          </cell>
        </row>
        <row r="944">
          <cell r="B944" t="str">
            <v>EI342CKRPbmiippx</v>
          </cell>
          <cell r="C944" t="str">
            <v>34" 21:9</v>
          </cell>
          <cell r="D944" t="str">
            <v>3440x1440</v>
          </cell>
          <cell r="E944" t="str">
            <v>4K</v>
          </cell>
          <cell r="F944" t="str">
            <v>VA</v>
          </cell>
          <cell r="G944" t="str">
            <v>Yes</v>
          </cell>
          <cell r="H944" t="str">
            <v>Yes</v>
          </cell>
          <cell r="I944" t="str">
            <v>1 ms</v>
          </cell>
          <cell r="J944" t="str">
            <v>2021_07</v>
          </cell>
        </row>
        <row r="945">
          <cell r="B945" t="str">
            <v>EI431CRSbmiiipx</v>
          </cell>
          <cell r="C945" t="str">
            <v>43,4" 32:10</v>
          </cell>
          <cell r="D945" t="str">
            <v>3840x1200</v>
          </cell>
          <cell r="E945" t="str">
            <v>4K</v>
          </cell>
          <cell r="F945" t="str">
            <v>VA</v>
          </cell>
          <cell r="G945" t="str">
            <v>Yes</v>
          </cell>
          <cell r="H945" t="str">
            <v>Yes</v>
          </cell>
          <cell r="I945" t="str">
            <v>4 ms</v>
          </cell>
          <cell r="J945" t="str">
            <v>2021_01</v>
          </cell>
        </row>
        <row r="946">
          <cell r="B946" t="str">
            <v>EI491CRSbmiiiphx</v>
          </cell>
          <cell r="C946" t="str">
            <v>48,9" 32:9</v>
          </cell>
          <cell r="D946" t="str">
            <v>3840x1080</v>
          </cell>
          <cell r="E946" t="str">
            <v>4K</v>
          </cell>
          <cell r="F946" t="str">
            <v>VA</v>
          </cell>
          <cell r="G946" t="str">
            <v>Yes</v>
          </cell>
          <cell r="H946" t="str">
            <v>Yes</v>
          </cell>
          <cell r="I946" t="str">
            <v>4 ms</v>
          </cell>
          <cell r="J946" t="str">
            <v>2020_07</v>
          </cell>
        </row>
        <row r="947">
          <cell r="B947" t="str">
            <v>EK240YAbi</v>
          </cell>
          <cell r="C947" t="str">
            <v>23,8" 16:9</v>
          </cell>
          <cell r="D947" t="str">
            <v>1920x1080</v>
          </cell>
          <cell r="E947" t="str">
            <v>FHD</v>
          </cell>
          <cell r="F947" t="str">
            <v>IPS</v>
          </cell>
          <cell r="G947" t="str">
            <v>No</v>
          </cell>
          <cell r="H947" t="str">
            <v>No</v>
          </cell>
          <cell r="I947" t="str">
            <v>5 ms</v>
          </cell>
          <cell r="J947" t="str">
            <v>2020_07</v>
          </cell>
        </row>
        <row r="948">
          <cell r="B948" t="str">
            <v>EK240YB</v>
          </cell>
          <cell r="C948" t="str">
            <v>23,8" 16:9</v>
          </cell>
          <cell r="D948" t="str">
            <v>1920x1080</v>
          </cell>
          <cell r="E948" t="str">
            <v>FHD</v>
          </cell>
          <cell r="F948" t="str">
            <v>IPS</v>
          </cell>
          <cell r="G948" t="str">
            <v>No</v>
          </cell>
          <cell r="H948" t="str">
            <v>No</v>
          </cell>
          <cell r="I948" t="str">
            <v>5 ms</v>
          </cell>
          <cell r="J948" t="str">
            <v>2021_10</v>
          </cell>
        </row>
        <row r="949">
          <cell r="B949" t="str">
            <v>EK240YBbmiix</v>
          </cell>
          <cell r="C949" t="str">
            <v>23,8" 16:9</v>
          </cell>
          <cell r="D949" t="str">
            <v>1920x1080</v>
          </cell>
          <cell r="E949" t="str">
            <v>FHD</v>
          </cell>
          <cell r="F949" t="str">
            <v>IPS</v>
          </cell>
          <cell r="G949" t="str">
            <v>No</v>
          </cell>
          <cell r="H949" t="str">
            <v>No</v>
          </cell>
          <cell r="I949" t="str">
            <v>5 ms</v>
          </cell>
          <cell r="J949" t="str">
            <v>2020_09</v>
          </cell>
        </row>
        <row r="950">
          <cell r="B950" t="str">
            <v>EK240YCbi</v>
          </cell>
          <cell r="C950" t="str">
            <v>23,8" 16:9</v>
          </cell>
          <cell r="D950" t="str">
            <v>1920x1080</v>
          </cell>
          <cell r="E950" t="str">
            <v>FHD</v>
          </cell>
          <cell r="F950" t="str">
            <v>IPS</v>
          </cell>
          <cell r="G950" t="str">
            <v>No</v>
          </cell>
          <cell r="H950" t="str">
            <v>No</v>
          </cell>
          <cell r="I950" t="str">
            <v>5 ms</v>
          </cell>
          <cell r="J950" t="str">
            <v>2021_09</v>
          </cell>
        </row>
        <row r="951">
          <cell r="B951" t="str">
            <v>ET241Ybi</v>
          </cell>
          <cell r="C951" t="str">
            <v>24" 16:9</v>
          </cell>
          <cell r="D951" t="str">
            <v>1920x1080</v>
          </cell>
          <cell r="E951" t="str">
            <v>FHD</v>
          </cell>
          <cell r="F951" t="str">
            <v>IPS</v>
          </cell>
          <cell r="G951" t="str">
            <v>No</v>
          </cell>
          <cell r="H951" t="str">
            <v>No</v>
          </cell>
          <cell r="I951" t="str">
            <v>4 ms</v>
          </cell>
          <cell r="J951" t="str">
            <v>2021_02</v>
          </cell>
        </row>
        <row r="952">
          <cell r="B952" t="str">
            <v>HA240YAwi</v>
          </cell>
          <cell r="C952" t="str">
            <v>23,8" 16:9</v>
          </cell>
          <cell r="D952" t="str">
            <v>1920x1080</v>
          </cell>
          <cell r="E952" t="str">
            <v>FHD</v>
          </cell>
          <cell r="F952" t="str">
            <v>IPS</v>
          </cell>
          <cell r="G952" t="str">
            <v>No</v>
          </cell>
          <cell r="H952" t="str">
            <v>No</v>
          </cell>
          <cell r="I952" t="str">
            <v>4 ms</v>
          </cell>
          <cell r="J952" t="str">
            <v>2021_09</v>
          </cell>
        </row>
        <row r="953">
          <cell r="B953" t="str">
            <v>HA270Awi</v>
          </cell>
          <cell r="C953" t="str">
            <v>27" 16:9</v>
          </cell>
          <cell r="D953" t="str">
            <v>1920x1080</v>
          </cell>
          <cell r="E953" t="str">
            <v>FHD</v>
          </cell>
          <cell r="F953" t="str">
            <v>IPS</v>
          </cell>
          <cell r="G953" t="str">
            <v>No</v>
          </cell>
          <cell r="H953" t="str">
            <v>No</v>
          </cell>
          <cell r="I953">
            <v>0</v>
          </cell>
          <cell r="J953" t="str">
            <v>2021_10</v>
          </cell>
        </row>
        <row r="954">
          <cell r="B954" t="str">
            <v>K202HQLAb</v>
          </cell>
          <cell r="C954" t="str">
            <v>21,5" 16:9</v>
          </cell>
          <cell r="D954" t="str">
            <v>1920x1080</v>
          </cell>
          <cell r="E954" t="str">
            <v>FHD</v>
          </cell>
          <cell r="F954" t="str">
            <v>TN</v>
          </cell>
          <cell r="G954" t="str">
            <v>No</v>
          </cell>
          <cell r="H954" t="str">
            <v>No</v>
          </cell>
          <cell r="I954" t="str">
            <v>5 ms</v>
          </cell>
          <cell r="J954" t="str">
            <v>2021_04</v>
          </cell>
        </row>
        <row r="955">
          <cell r="B955" t="str">
            <v>K222HQLbd</v>
          </cell>
          <cell r="C955" t="str">
            <v>21,5" 16:9</v>
          </cell>
          <cell r="D955" t="str">
            <v>1920x1080</v>
          </cell>
          <cell r="E955" t="str">
            <v>FHD</v>
          </cell>
          <cell r="F955" t="str">
            <v>TN</v>
          </cell>
          <cell r="G955" t="str">
            <v>No</v>
          </cell>
          <cell r="H955" t="str">
            <v>No</v>
          </cell>
          <cell r="I955" t="str">
            <v>5 ms</v>
          </cell>
          <cell r="J955" t="str">
            <v>2020_07</v>
          </cell>
        </row>
        <row r="956">
          <cell r="B956" t="str">
            <v>K222HQLBid</v>
          </cell>
          <cell r="C956" t="str">
            <v>21,5" 16:9</v>
          </cell>
          <cell r="D956" t="str">
            <v>1920x1080</v>
          </cell>
          <cell r="E956" t="str">
            <v>FHD</v>
          </cell>
          <cell r="F956" t="str">
            <v>TN</v>
          </cell>
          <cell r="G956" t="str">
            <v>No</v>
          </cell>
          <cell r="H956" t="str">
            <v>No</v>
          </cell>
          <cell r="I956" t="str">
            <v>5 ms</v>
          </cell>
          <cell r="J956" t="str">
            <v>2020_07</v>
          </cell>
        </row>
        <row r="957">
          <cell r="B957" t="str">
            <v>K242HLbd</v>
          </cell>
          <cell r="C957" t="str">
            <v>24" 16:9</v>
          </cell>
          <cell r="D957" t="str">
            <v>1920x1080</v>
          </cell>
          <cell r="E957" t="str">
            <v>FHD</v>
          </cell>
          <cell r="F957" t="str">
            <v>TN</v>
          </cell>
          <cell r="G957" t="str">
            <v>No</v>
          </cell>
          <cell r="H957" t="str">
            <v>No</v>
          </cell>
          <cell r="I957" t="str">
            <v>5 ms</v>
          </cell>
          <cell r="J957" t="str">
            <v>2020_07</v>
          </cell>
        </row>
        <row r="958">
          <cell r="B958" t="str">
            <v>K242HQLbid</v>
          </cell>
          <cell r="C958" t="str">
            <v>23,6" 16:9</v>
          </cell>
          <cell r="D958" t="str">
            <v>1920x1080</v>
          </cell>
          <cell r="E958" t="str">
            <v>FHD</v>
          </cell>
          <cell r="F958" t="str">
            <v>TN</v>
          </cell>
          <cell r="G958" t="str">
            <v>No</v>
          </cell>
          <cell r="H958" t="str">
            <v>No</v>
          </cell>
          <cell r="I958" t="str">
            <v>5 ms</v>
          </cell>
          <cell r="J958" t="str">
            <v>2020_07</v>
          </cell>
        </row>
        <row r="959">
          <cell r="B959" t="str">
            <v>K242HYLBBD</v>
          </cell>
          <cell r="C959" t="str">
            <v>23,8" 16:9</v>
          </cell>
          <cell r="D959" t="str">
            <v>1920x1080</v>
          </cell>
          <cell r="E959" t="str">
            <v>FHD</v>
          </cell>
          <cell r="F959" t="str">
            <v>VA</v>
          </cell>
          <cell r="G959" t="str">
            <v>No</v>
          </cell>
          <cell r="H959" t="str">
            <v>No</v>
          </cell>
          <cell r="I959" t="str">
            <v>4 ms</v>
          </cell>
          <cell r="J959" t="str">
            <v>2021_04</v>
          </cell>
        </row>
        <row r="960">
          <cell r="B960" t="str">
            <v>K243Ybmix</v>
          </cell>
          <cell r="C960" t="str">
            <v>23,8" 16:9</v>
          </cell>
          <cell r="D960" t="str">
            <v>1920x1080</v>
          </cell>
          <cell r="E960" t="str">
            <v>FHD</v>
          </cell>
          <cell r="F960" t="str">
            <v>IPS</v>
          </cell>
          <cell r="G960" t="str">
            <v>No</v>
          </cell>
          <cell r="H960" t="str">
            <v>No</v>
          </cell>
          <cell r="I960" t="str">
            <v>1 ms</v>
          </cell>
          <cell r="J960" t="str">
            <v>2021_08</v>
          </cell>
        </row>
        <row r="961">
          <cell r="B961" t="str">
            <v>K272HLEbd</v>
          </cell>
          <cell r="C961" t="str">
            <v>27" 16:9</v>
          </cell>
          <cell r="D961" t="str">
            <v>1920x1080</v>
          </cell>
          <cell r="E961" t="str">
            <v>FHD</v>
          </cell>
          <cell r="F961" t="str">
            <v>VA</v>
          </cell>
          <cell r="G961" t="str">
            <v>No</v>
          </cell>
          <cell r="H961" t="str">
            <v>No</v>
          </cell>
          <cell r="I961" t="str">
            <v>4 ms</v>
          </cell>
          <cell r="J961" t="str">
            <v>2020_07</v>
          </cell>
        </row>
        <row r="962">
          <cell r="B962" t="str">
            <v>K272HLEbid</v>
          </cell>
          <cell r="C962" t="str">
            <v>27" 16:9</v>
          </cell>
          <cell r="D962" t="str">
            <v>1920x1080</v>
          </cell>
          <cell r="E962" t="str">
            <v>FHD</v>
          </cell>
          <cell r="F962" t="str">
            <v>VA</v>
          </cell>
          <cell r="G962" t="str">
            <v>No</v>
          </cell>
          <cell r="H962" t="str">
            <v>No</v>
          </cell>
          <cell r="I962" t="str">
            <v>4 ms</v>
          </cell>
          <cell r="J962" t="str">
            <v>2020_07</v>
          </cell>
        </row>
        <row r="963">
          <cell r="B963" t="str">
            <v>K272HLHbi</v>
          </cell>
          <cell r="C963" t="str">
            <v>27" 16:9</v>
          </cell>
          <cell r="D963" t="str">
            <v>1920x1080</v>
          </cell>
          <cell r="E963" t="str">
            <v>FHD</v>
          </cell>
          <cell r="F963" t="str">
            <v>VA</v>
          </cell>
          <cell r="G963" t="str">
            <v>No</v>
          </cell>
          <cell r="H963" t="str">
            <v>No</v>
          </cell>
          <cell r="I963" t="str">
            <v>4 ms</v>
          </cell>
          <cell r="J963" t="str">
            <v>2021_11</v>
          </cell>
        </row>
        <row r="964">
          <cell r="B964" t="str">
            <v>K273bmix</v>
          </cell>
          <cell r="C964" t="str">
            <v>27" 16:9</v>
          </cell>
          <cell r="D964" t="str">
            <v>1920x1080</v>
          </cell>
          <cell r="E964" t="str">
            <v>FHD</v>
          </cell>
          <cell r="F964" t="str">
            <v>IPS</v>
          </cell>
          <cell r="G964" t="str">
            <v>No</v>
          </cell>
          <cell r="H964" t="str">
            <v>No</v>
          </cell>
          <cell r="I964" t="str">
            <v>1 ms</v>
          </cell>
          <cell r="J964" t="str">
            <v>2021_04</v>
          </cell>
        </row>
        <row r="965">
          <cell r="B965" t="str">
            <v>KA242Ybi</v>
          </cell>
          <cell r="C965" t="str">
            <v>23,6" 16:9</v>
          </cell>
          <cell r="D965" t="str">
            <v>1920x1080</v>
          </cell>
          <cell r="E965" t="str">
            <v>FHD</v>
          </cell>
          <cell r="F965" t="str">
            <v>TN</v>
          </cell>
          <cell r="G965" t="str">
            <v>No</v>
          </cell>
          <cell r="H965" t="str">
            <v>No</v>
          </cell>
          <cell r="I965" t="str">
            <v>1 ms</v>
          </cell>
          <cell r="J965" t="str">
            <v>2020_07</v>
          </cell>
        </row>
        <row r="966">
          <cell r="B966" t="str">
            <v>KA272Abi</v>
          </cell>
          <cell r="C966" t="str">
            <v>27" 16:9</v>
          </cell>
          <cell r="D966" t="str">
            <v>1920x1080</v>
          </cell>
          <cell r="E966" t="str">
            <v>FHD</v>
          </cell>
          <cell r="F966" t="str">
            <v>VA</v>
          </cell>
          <cell r="G966" t="str">
            <v>No</v>
          </cell>
          <cell r="H966" t="str">
            <v>No</v>
          </cell>
          <cell r="I966" t="str">
            <v>4 ms</v>
          </cell>
          <cell r="J966" t="str">
            <v>2021_04</v>
          </cell>
        </row>
        <row r="967">
          <cell r="B967" t="str">
            <v>KA272Ubiipx</v>
          </cell>
          <cell r="C967" t="str">
            <v>27" 16:9</v>
          </cell>
          <cell r="D967" t="str">
            <v>2560x1440</v>
          </cell>
          <cell r="E967" t="str">
            <v>2K</v>
          </cell>
          <cell r="F967" t="str">
            <v>IPS</v>
          </cell>
          <cell r="G967" t="str">
            <v>No</v>
          </cell>
          <cell r="H967" t="str">
            <v>No</v>
          </cell>
          <cell r="I967" t="str">
            <v>4 ms</v>
          </cell>
          <cell r="J967" t="str">
            <v>2021_05</v>
          </cell>
        </row>
        <row r="968">
          <cell r="B968" t="str">
            <v>KB242HYLBIX</v>
          </cell>
          <cell r="C968" t="str">
            <v>23,8" 16:9</v>
          </cell>
          <cell r="D968" t="str">
            <v>1920x1080</v>
          </cell>
          <cell r="E968" t="str">
            <v>FHD</v>
          </cell>
          <cell r="F968" t="str">
            <v>VA</v>
          </cell>
          <cell r="G968" t="str">
            <v>No</v>
          </cell>
          <cell r="H968" t="str">
            <v>No</v>
          </cell>
          <cell r="I968" t="str">
            <v>4 ms</v>
          </cell>
          <cell r="J968" t="str">
            <v>2021_01</v>
          </cell>
        </row>
        <row r="969">
          <cell r="B969" t="str">
            <v>KB272HLHbi</v>
          </cell>
          <cell r="C969" t="str">
            <v>27" 16:9</v>
          </cell>
          <cell r="D969" t="str">
            <v>1920x1080</v>
          </cell>
          <cell r="E969" t="str">
            <v>FHD</v>
          </cell>
          <cell r="F969" t="str">
            <v>VA</v>
          </cell>
          <cell r="G969" t="str">
            <v>No</v>
          </cell>
          <cell r="H969" t="str">
            <v>No</v>
          </cell>
          <cell r="I969" t="str">
            <v>4 ms</v>
          </cell>
          <cell r="J969" t="str">
            <v>2021_02</v>
          </cell>
        </row>
        <row r="970">
          <cell r="B970" t="str">
            <v>KG251QDbmiipx</v>
          </cell>
          <cell r="C970" t="str">
            <v>25" 16:9</v>
          </cell>
          <cell r="D970" t="str">
            <v>1920x1080</v>
          </cell>
          <cell r="E970" t="str">
            <v>FHD</v>
          </cell>
          <cell r="F970" t="str">
            <v>TN</v>
          </cell>
          <cell r="G970" t="str">
            <v>No</v>
          </cell>
          <cell r="H970" t="str">
            <v>Yes</v>
          </cell>
          <cell r="I970" t="str">
            <v>1 ms</v>
          </cell>
          <cell r="J970" t="str">
            <v>2020_07</v>
          </cell>
        </row>
        <row r="971">
          <cell r="B971" t="str">
            <v>KG251QJbmidpx</v>
          </cell>
          <cell r="C971" t="str">
            <v>25" 16:9</v>
          </cell>
          <cell r="D971" t="str">
            <v>1920x1080</v>
          </cell>
          <cell r="E971" t="str">
            <v>FHD</v>
          </cell>
          <cell r="F971" t="str">
            <v>TN</v>
          </cell>
          <cell r="G971" t="str">
            <v>No</v>
          </cell>
          <cell r="H971" t="str">
            <v>Yes</v>
          </cell>
          <cell r="I971" t="str">
            <v>1 ms</v>
          </cell>
          <cell r="J971" t="str">
            <v>2020_08</v>
          </cell>
        </row>
        <row r="972">
          <cell r="B972" t="str">
            <v>KG282Kbmiipx</v>
          </cell>
          <cell r="C972" t="str">
            <v>28" 16:9</v>
          </cell>
          <cell r="D972" t="str">
            <v>3840x2160</v>
          </cell>
          <cell r="E972" t="str">
            <v>4K</v>
          </cell>
          <cell r="F972" t="str">
            <v>IPS</v>
          </cell>
          <cell r="G972" t="str">
            <v>No</v>
          </cell>
          <cell r="H972" t="str">
            <v>Yes</v>
          </cell>
          <cell r="I972" t="str">
            <v>4 ms</v>
          </cell>
          <cell r="J972" t="str">
            <v>2021_08</v>
          </cell>
        </row>
        <row r="973">
          <cell r="B973" t="str">
            <v>QG221QBII</v>
          </cell>
          <cell r="C973" t="str">
            <v>21,5" 16:9</v>
          </cell>
          <cell r="D973" t="str">
            <v>1920x1080</v>
          </cell>
          <cell r="E973" t="str">
            <v>FHD</v>
          </cell>
          <cell r="F973" t="str">
            <v>VA</v>
          </cell>
          <cell r="G973" t="str">
            <v>No</v>
          </cell>
          <cell r="H973" t="str">
            <v>Yes</v>
          </cell>
          <cell r="I973" t="str">
            <v>1 ms</v>
          </cell>
          <cell r="J973" t="str">
            <v>2020_07</v>
          </cell>
        </row>
        <row r="974">
          <cell r="B974" t="str">
            <v>QG271bii</v>
          </cell>
          <cell r="C974" t="str">
            <v>27" 16:9</v>
          </cell>
          <cell r="D974" t="str">
            <v>1920x1080</v>
          </cell>
          <cell r="E974" t="str">
            <v>FHD</v>
          </cell>
          <cell r="F974" t="str">
            <v>VA</v>
          </cell>
          <cell r="G974" t="str">
            <v>No</v>
          </cell>
          <cell r="H974" t="str">
            <v>Yes</v>
          </cell>
          <cell r="I974" t="str">
            <v>1 ms</v>
          </cell>
          <cell r="J974" t="str">
            <v>2020_07</v>
          </cell>
        </row>
        <row r="975">
          <cell r="B975" t="str">
            <v>R240HYbidx</v>
          </cell>
          <cell r="C975" t="str">
            <v>23,8" 16:9</v>
          </cell>
          <cell r="D975" t="str">
            <v>1920x1080</v>
          </cell>
          <cell r="E975" t="str">
            <v>FHD</v>
          </cell>
          <cell r="F975" t="str">
            <v>IPS</v>
          </cell>
          <cell r="G975" t="str">
            <v>No</v>
          </cell>
          <cell r="H975" t="str">
            <v>No</v>
          </cell>
          <cell r="I975" t="str">
            <v>4 ms</v>
          </cell>
          <cell r="J975" t="str">
            <v>2021_06</v>
          </cell>
        </row>
        <row r="976">
          <cell r="B976" t="str">
            <v>R270Usmipx</v>
          </cell>
          <cell r="C976" t="str">
            <v>27" 16:9</v>
          </cell>
          <cell r="D976" t="str">
            <v>2560x1440</v>
          </cell>
          <cell r="E976" t="str">
            <v>2K</v>
          </cell>
          <cell r="F976" t="str">
            <v>IPS</v>
          </cell>
          <cell r="G976" t="str">
            <v>No</v>
          </cell>
          <cell r="H976" t="str">
            <v>No</v>
          </cell>
          <cell r="I976">
            <v>0</v>
          </cell>
          <cell r="J976" t="str">
            <v>2020_12</v>
          </cell>
        </row>
        <row r="977">
          <cell r="B977" t="str">
            <v>RG241YPbiipx</v>
          </cell>
          <cell r="C977" t="str">
            <v>23,8" 16:9</v>
          </cell>
          <cell r="D977" t="str">
            <v>1920x1080</v>
          </cell>
          <cell r="E977" t="str">
            <v>FHD</v>
          </cell>
          <cell r="F977" t="str">
            <v>IPS</v>
          </cell>
          <cell r="G977" t="str">
            <v>No</v>
          </cell>
          <cell r="H977" t="str">
            <v>Yes</v>
          </cell>
          <cell r="I977" t="str">
            <v>1 ms</v>
          </cell>
          <cell r="J977" t="str">
            <v>2020_12</v>
          </cell>
        </row>
        <row r="978">
          <cell r="B978" t="str">
            <v>RG270bmiix</v>
          </cell>
          <cell r="C978" t="str">
            <v>27" 16:9</v>
          </cell>
          <cell r="D978" t="str">
            <v>1920x1080</v>
          </cell>
          <cell r="E978" t="str">
            <v>FHD</v>
          </cell>
          <cell r="F978" t="str">
            <v>IPS</v>
          </cell>
          <cell r="G978" t="str">
            <v>No</v>
          </cell>
          <cell r="H978" t="str">
            <v>Yes</v>
          </cell>
          <cell r="I978" t="str">
            <v>1 ms</v>
          </cell>
          <cell r="J978" t="str">
            <v>2020_07</v>
          </cell>
        </row>
        <row r="979">
          <cell r="B979" t="str">
            <v>RG321QUPbiipx</v>
          </cell>
          <cell r="C979" t="str">
            <v>31,5" 16:9</v>
          </cell>
          <cell r="D979" t="str">
            <v>2560x1440</v>
          </cell>
          <cell r="E979" t="str">
            <v>2K</v>
          </cell>
          <cell r="F979" t="str">
            <v>IPS</v>
          </cell>
          <cell r="G979" t="str">
            <v>No</v>
          </cell>
          <cell r="H979" t="str">
            <v>Yes</v>
          </cell>
          <cell r="I979" t="str">
            <v>1 ms</v>
          </cell>
          <cell r="J979" t="str">
            <v>2021_08</v>
          </cell>
        </row>
        <row r="980">
          <cell r="B980" t="str">
            <v>RT240Ybmid</v>
          </cell>
          <cell r="C980" t="str">
            <v>23,8" 16:9</v>
          </cell>
          <cell r="D980" t="str">
            <v>1920x1080</v>
          </cell>
          <cell r="E980" t="str">
            <v>FHD</v>
          </cell>
          <cell r="F980" t="str">
            <v>IPS</v>
          </cell>
          <cell r="G980" t="str">
            <v>No</v>
          </cell>
          <cell r="H980" t="str">
            <v>No</v>
          </cell>
          <cell r="I980" t="str">
            <v>4 ms</v>
          </cell>
          <cell r="J980" t="str">
            <v>2020_07</v>
          </cell>
        </row>
        <row r="981">
          <cell r="B981" t="str">
            <v>SA220QAbi</v>
          </cell>
          <cell r="C981" t="str">
            <v>21,5" 16:9</v>
          </cell>
          <cell r="D981" t="str">
            <v>1920x1080</v>
          </cell>
          <cell r="E981" t="str">
            <v>FHD</v>
          </cell>
          <cell r="F981" t="str">
            <v>IPS</v>
          </cell>
          <cell r="G981" t="str">
            <v>No</v>
          </cell>
          <cell r="H981" t="str">
            <v>No</v>
          </cell>
          <cell r="I981" t="str">
            <v>4 ms</v>
          </cell>
          <cell r="J981" t="str">
            <v>2021_07</v>
          </cell>
        </row>
        <row r="982">
          <cell r="B982" t="str">
            <v>SA230Abi</v>
          </cell>
          <cell r="C982" t="str">
            <v>23" 16:9</v>
          </cell>
          <cell r="D982" t="str">
            <v>1920x1080</v>
          </cell>
          <cell r="E982" t="str">
            <v>FHD</v>
          </cell>
          <cell r="F982" t="str">
            <v>IPS</v>
          </cell>
          <cell r="G982" t="str">
            <v>No</v>
          </cell>
          <cell r="H982" t="str">
            <v>No</v>
          </cell>
          <cell r="I982" t="str">
            <v>4 ms</v>
          </cell>
          <cell r="J982" t="str">
            <v>2020_07</v>
          </cell>
        </row>
        <row r="983">
          <cell r="B983" t="str">
            <v>SA240YAbi</v>
          </cell>
          <cell r="C983" t="str">
            <v>23,8" 16:9</v>
          </cell>
          <cell r="D983" t="str">
            <v>1920x1080</v>
          </cell>
          <cell r="E983" t="str">
            <v>FHD</v>
          </cell>
          <cell r="F983" t="str">
            <v>IPS</v>
          </cell>
          <cell r="G983" t="str">
            <v>No</v>
          </cell>
          <cell r="H983" t="str">
            <v>No</v>
          </cell>
          <cell r="I983" t="str">
            <v>4 ms</v>
          </cell>
          <cell r="J983" t="str">
            <v>2020_07</v>
          </cell>
        </row>
        <row r="984">
          <cell r="B984" t="str">
            <v>SA270Abi</v>
          </cell>
          <cell r="C984" t="str">
            <v>27" 16:9</v>
          </cell>
          <cell r="D984" t="str">
            <v>1920x1080</v>
          </cell>
          <cell r="E984" t="str">
            <v>FHD</v>
          </cell>
          <cell r="F984" t="str">
            <v>IPS</v>
          </cell>
          <cell r="G984" t="str">
            <v>No</v>
          </cell>
          <cell r="H984" t="str">
            <v>No</v>
          </cell>
          <cell r="I984" t="str">
            <v>4 ms</v>
          </cell>
          <cell r="J984" t="str">
            <v>2020_07</v>
          </cell>
        </row>
        <row r="985">
          <cell r="B985" t="str">
            <v>SA270Bbmipux</v>
          </cell>
          <cell r="C985" t="str">
            <v>27" 16:9</v>
          </cell>
          <cell r="D985" t="str">
            <v>1920x1080</v>
          </cell>
          <cell r="E985" t="str">
            <v>FHD</v>
          </cell>
          <cell r="F985" t="str">
            <v>IPS</v>
          </cell>
          <cell r="G985" t="str">
            <v>No</v>
          </cell>
          <cell r="H985" t="str">
            <v>No</v>
          </cell>
          <cell r="I985" t="str">
            <v>1 ms</v>
          </cell>
          <cell r="J985" t="str">
            <v>2020_08</v>
          </cell>
        </row>
        <row r="986">
          <cell r="B986" t="str">
            <v>SB220Qbi</v>
          </cell>
          <cell r="C986" t="str">
            <v>21,5" 16:9</v>
          </cell>
          <cell r="D986" t="str">
            <v>1920x1080</v>
          </cell>
          <cell r="E986" t="str">
            <v>FHD</v>
          </cell>
          <cell r="F986" t="str">
            <v>IPS</v>
          </cell>
          <cell r="G986" t="str">
            <v>No</v>
          </cell>
          <cell r="H986" t="str">
            <v>No</v>
          </cell>
          <cell r="I986" t="str">
            <v>4 ms</v>
          </cell>
          <cell r="J986" t="str">
            <v>2021_07</v>
          </cell>
        </row>
        <row r="987">
          <cell r="B987" t="str">
            <v>SB271bi</v>
          </cell>
          <cell r="C987" t="str">
            <v>27" 16:9</v>
          </cell>
          <cell r="D987" t="str">
            <v>1920x1080</v>
          </cell>
          <cell r="E987" t="str">
            <v>FHD</v>
          </cell>
          <cell r="F987" t="str">
            <v>VA</v>
          </cell>
          <cell r="G987" t="str">
            <v>No</v>
          </cell>
          <cell r="H987" t="str">
            <v>No</v>
          </cell>
          <cell r="I987" t="str">
            <v>4 ms</v>
          </cell>
          <cell r="J987" t="str">
            <v>2021_10</v>
          </cell>
        </row>
        <row r="988">
          <cell r="B988" t="str">
            <v>SB271bmix</v>
          </cell>
          <cell r="C988" t="str">
            <v>27" 16:9</v>
          </cell>
          <cell r="D988" t="str">
            <v>1920x1080</v>
          </cell>
          <cell r="E988" t="str">
            <v>FHD</v>
          </cell>
          <cell r="F988" t="str">
            <v>VA</v>
          </cell>
          <cell r="G988" t="str">
            <v>No</v>
          </cell>
          <cell r="H988" t="str">
            <v>No</v>
          </cell>
          <cell r="I988" t="str">
            <v>4 ms</v>
          </cell>
          <cell r="J988" t="str">
            <v>2021_09</v>
          </cell>
        </row>
        <row r="989">
          <cell r="B989" t="str">
            <v>UT241Ybmiuzx</v>
          </cell>
          <cell r="C989" t="str">
            <v>23,8" 16:9</v>
          </cell>
          <cell r="D989" t="str">
            <v>1920x1080</v>
          </cell>
          <cell r="E989" t="str">
            <v>FHD</v>
          </cell>
          <cell r="F989" t="str">
            <v>IPS</v>
          </cell>
          <cell r="G989" t="str">
            <v>No</v>
          </cell>
          <cell r="H989" t="str">
            <v>No</v>
          </cell>
          <cell r="I989" t="str">
            <v>4 ms</v>
          </cell>
          <cell r="J989" t="str">
            <v>2020_09</v>
          </cell>
        </row>
        <row r="990">
          <cell r="B990" t="str">
            <v>V176Lb</v>
          </cell>
          <cell r="C990" t="str">
            <v>17" 5:4</v>
          </cell>
          <cell r="D990" t="str">
            <v>1280x1024</v>
          </cell>
          <cell r="E990" t="str">
            <v>HD</v>
          </cell>
          <cell r="F990" t="str">
            <v>TN</v>
          </cell>
          <cell r="G990" t="str">
            <v>No</v>
          </cell>
          <cell r="H990" t="str">
            <v>No</v>
          </cell>
          <cell r="I990" t="str">
            <v>5 ms</v>
          </cell>
          <cell r="J990" t="str">
            <v>2020_08</v>
          </cell>
        </row>
        <row r="991">
          <cell r="B991" t="str">
            <v>V176LBMD</v>
          </cell>
          <cell r="C991" t="str">
            <v>17" 5:4</v>
          </cell>
          <cell r="D991" t="str">
            <v>1280x1024</v>
          </cell>
          <cell r="E991" t="str">
            <v>HD</v>
          </cell>
          <cell r="F991" t="str">
            <v>TN</v>
          </cell>
          <cell r="G991" t="str">
            <v>No</v>
          </cell>
          <cell r="H991" t="str">
            <v>No</v>
          </cell>
          <cell r="I991" t="str">
            <v>5 ms</v>
          </cell>
          <cell r="J991" t="str">
            <v>2020_10</v>
          </cell>
        </row>
        <row r="992">
          <cell r="B992" t="str">
            <v>V206HQLAb</v>
          </cell>
          <cell r="C992" t="str">
            <v>19,5" 16:9</v>
          </cell>
          <cell r="D992" t="str">
            <v>1600x900</v>
          </cell>
          <cell r="E992" t="str">
            <v>HD</v>
          </cell>
          <cell r="F992" t="str">
            <v>TN</v>
          </cell>
          <cell r="G992" t="str">
            <v>No</v>
          </cell>
          <cell r="H992" t="str">
            <v>No</v>
          </cell>
          <cell r="I992" t="str">
            <v>5 ms</v>
          </cell>
          <cell r="J992" t="str">
            <v>2020_07</v>
          </cell>
        </row>
        <row r="993">
          <cell r="B993" t="str">
            <v>V226HQLBb</v>
          </cell>
          <cell r="C993" t="str">
            <v>21,5" 16:9</v>
          </cell>
          <cell r="D993" t="str">
            <v>1920x1080</v>
          </cell>
          <cell r="E993" t="str">
            <v>FHD</v>
          </cell>
          <cell r="F993" t="str">
            <v>TN</v>
          </cell>
          <cell r="G993" t="str">
            <v>No</v>
          </cell>
          <cell r="H993" t="str">
            <v>No</v>
          </cell>
          <cell r="I993" t="str">
            <v>5 ms</v>
          </cell>
          <cell r="J993" t="str">
            <v>2020_07</v>
          </cell>
        </row>
        <row r="994">
          <cell r="B994" t="str">
            <v>V226HQLBbd</v>
          </cell>
          <cell r="C994" t="str">
            <v>21,5" 16:9</v>
          </cell>
          <cell r="D994" t="str">
            <v>1920x1080</v>
          </cell>
          <cell r="E994" t="str">
            <v>FHD</v>
          </cell>
          <cell r="F994" t="str">
            <v>TN</v>
          </cell>
          <cell r="G994" t="str">
            <v>No</v>
          </cell>
          <cell r="H994" t="str">
            <v>No</v>
          </cell>
          <cell r="I994" t="str">
            <v>5 ms</v>
          </cell>
          <cell r="J994" t="str">
            <v>2020_07</v>
          </cell>
        </row>
        <row r="995">
          <cell r="B995" t="str">
            <v>V227QAbmix</v>
          </cell>
          <cell r="C995" t="str">
            <v>21,5" 16:9</v>
          </cell>
          <cell r="D995" t="str">
            <v>1920x1080</v>
          </cell>
          <cell r="E995" t="str">
            <v>FHD</v>
          </cell>
          <cell r="F995" t="str">
            <v>VGA</v>
          </cell>
          <cell r="G995" t="str">
            <v>No</v>
          </cell>
          <cell r="H995" t="str">
            <v>No</v>
          </cell>
          <cell r="I995" t="str">
            <v>4 ms</v>
          </cell>
          <cell r="J995" t="str">
            <v>2021_09</v>
          </cell>
        </row>
        <row r="996">
          <cell r="B996" t="str">
            <v>V227Qbi</v>
          </cell>
          <cell r="C996" t="str">
            <v>21,5" 16:9</v>
          </cell>
          <cell r="D996" t="str">
            <v>1920x1080</v>
          </cell>
          <cell r="E996" t="str">
            <v>FHD</v>
          </cell>
          <cell r="F996" t="str">
            <v>IPS</v>
          </cell>
          <cell r="G996" t="str">
            <v>No</v>
          </cell>
          <cell r="H996" t="str">
            <v>No</v>
          </cell>
          <cell r="I996" t="str">
            <v>4 ms</v>
          </cell>
          <cell r="J996" t="str">
            <v>2020_10</v>
          </cell>
        </row>
        <row r="997">
          <cell r="B997" t="str">
            <v>V227Qbip</v>
          </cell>
          <cell r="C997" t="str">
            <v>21,5" 16:9</v>
          </cell>
          <cell r="D997" t="str">
            <v>1920x1080</v>
          </cell>
          <cell r="E997" t="str">
            <v>FHD</v>
          </cell>
          <cell r="F997" t="str">
            <v>TN</v>
          </cell>
          <cell r="G997" t="str">
            <v>No</v>
          </cell>
          <cell r="H997" t="str">
            <v>No</v>
          </cell>
          <cell r="I997" t="str">
            <v>4 ms</v>
          </cell>
          <cell r="J997" t="str">
            <v>2020_07</v>
          </cell>
        </row>
        <row r="998">
          <cell r="B998" t="str">
            <v>V246HQLbi</v>
          </cell>
          <cell r="C998" t="str">
            <v>24" 16:9</v>
          </cell>
          <cell r="D998" t="str">
            <v>1920x1080</v>
          </cell>
          <cell r="E998" t="str">
            <v>FHD</v>
          </cell>
          <cell r="F998" t="str">
            <v>VA</v>
          </cell>
          <cell r="G998" t="str">
            <v>No</v>
          </cell>
          <cell r="H998" t="str">
            <v>No</v>
          </cell>
          <cell r="I998" t="str">
            <v>5 ms</v>
          </cell>
          <cell r="J998" t="str">
            <v>2020_07</v>
          </cell>
        </row>
        <row r="999">
          <cell r="B999" t="str">
            <v>V246HYLbd</v>
          </cell>
          <cell r="C999" t="str">
            <v>24" 16:9</v>
          </cell>
          <cell r="D999" t="str">
            <v>1920x1080</v>
          </cell>
          <cell r="E999" t="str">
            <v>FHD</v>
          </cell>
          <cell r="F999" t="str">
            <v>IPS</v>
          </cell>
          <cell r="G999" t="str">
            <v>No</v>
          </cell>
          <cell r="H999" t="str">
            <v>No</v>
          </cell>
          <cell r="I999" t="str">
            <v>6 ms</v>
          </cell>
          <cell r="J999" t="str">
            <v>2020_07</v>
          </cell>
        </row>
        <row r="1000">
          <cell r="B1000" t="str">
            <v>V247Ybi</v>
          </cell>
          <cell r="C1000" t="str">
            <v>23,8" 16:9</v>
          </cell>
          <cell r="D1000" t="str">
            <v>1920x1080</v>
          </cell>
          <cell r="E1000" t="str">
            <v>FHD</v>
          </cell>
          <cell r="F1000" t="str">
            <v>IPS</v>
          </cell>
          <cell r="G1000" t="str">
            <v>No</v>
          </cell>
          <cell r="H1000" t="str">
            <v>No</v>
          </cell>
          <cell r="I1000" t="str">
            <v>4 ms</v>
          </cell>
          <cell r="J1000" t="str">
            <v>2020_07</v>
          </cell>
        </row>
        <row r="1001">
          <cell r="B1001" t="str">
            <v>V247Ybip</v>
          </cell>
          <cell r="C1001" t="str">
            <v>23,8" 16:9</v>
          </cell>
          <cell r="D1001" t="str">
            <v>1920x1080</v>
          </cell>
          <cell r="E1001" t="str">
            <v>FHD</v>
          </cell>
          <cell r="F1001" t="str">
            <v>IPS</v>
          </cell>
          <cell r="G1001" t="str">
            <v>No</v>
          </cell>
          <cell r="H1001" t="str">
            <v>No</v>
          </cell>
          <cell r="I1001" t="str">
            <v>4 ms</v>
          </cell>
          <cell r="J1001" t="str">
            <v>2020_07</v>
          </cell>
        </row>
        <row r="1002">
          <cell r="B1002" t="str">
            <v>V247YUbmiipx</v>
          </cell>
          <cell r="C1002" t="str">
            <v>23,8" 16:9</v>
          </cell>
          <cell r="D1002" t="str">
            <v>2560x1440</v>
          </cell>
          <cell r="E1002" t="str">
            <v>2K</v>
          </cell>
          <cell r="F1002" t="str">
            <v>IPS</v>
          </cell>
          <cell r="G1002" t="str">
            <v>No</v>
          </cell>
          <cell r="H1002" t="str">
            <v>No</v>
          </cell>
          <cell r="I1002" t="str">
            <v>4 ms</v>
          </cell>
          <cell r="J1002" t="str">
            <v>2021_02</v>
          </cell>
        </row>
        <row r="1003">
          <cell r="B1003" t="str">
            <v>V277bi</v>
          </cell>
          <cell r="C1003" t="str">
            <v>27" 16:9</v>
          </cell>
          <cell r="D1003" t="str">
            <v>1920x1080</v>
          </cell>
          <cell r="E1003" t="str">
            <v>FHD</v>
          </cell>
          <cell r="F1003" t="str">
            <v>IPS</v>
          </cell>
          <cell r="G1003" t="str">
            <v>No</v>
          </cell>
          <cell r="H1003" t="str">
            <v>No</v>
          </cell>
          <cell r="I1003" t="str">
            <v>4 ms</v>
          </cell>
          <cell r="J1003" t="str">
            <v>2020_07</v>
          </cell>
        </row>
        <row r="1004">
          <cell r="B1004" t="str">
            <v>V277BIP</v>
          </cell>
          <cell r="C1004" t="str">
            <v>27" 16:9</v>
          </cell>
          <cell r="D1004" t="str">
            <v>1920x1080</v>
          </cell>
          <cell r="E1004" t="str">
            <v>FHD</v>
          </cell>
          <cell r="F1004" t="str">
            <v>IPS</v>
          </cell>
          <cell r="G1004" t="str">
            <v>No</v>
          </cell>
          <cell r="H1004" t="str">
            <v>No</v>
          </cell>
          <cell r="I1004" t="str">
            <v>4 ms</v>
          </cell>
          <cell r="J1004" t="str">
            <v>2020_07</v>
          </cell>
        </row>
        <row r="1005">
          <cell r="B1005" t="str">
            <v>V277bmipx</v>
          </cell>
          <cell r="C1005" t="str">
            <v>27" 16:9</v>
          </cell>
          <cell r="D1005" t="str">
            <v>1920x1080</v>
          </cell>
          <cell r="E1005" t="str">
            <v>FHD</v>
          </cell>
          <cell r="F1005" t="str">
            <v>IPS</v>
          </cell>
          <cell r="G1005" t="str">
            <v>No</v>
          </cell>
          <cell r="H1005" t="str">
            <v>No</v>
          </cell>
          <cell r="I1005" t="str">
            <v>4 ms</v>
          </cell>
          <cell r="J1005" t="str">
            <v>2020_08</v>
          </cell>
        </row>
        <row r="1006">
          <cell r="B1006" t="str">
            <v>V277Ubmiipx</v>
          </cell>
          <cell r="C1006" t="str">
            <v>27" 16:9</v>
          </cell>
          <cell r="D1006" t="str">
            <v>1920x1080</v>
          </cell>
          <cell r="E1006" t="str">
            <v>FHD</v>
          </cell>
          <cell r="F1006" t="str">
            <v>IPS</v>
          </cell>
          <cell r="G1006" t="str">
            <v>No</v>
          </cell>
          <cell r="H1006" t="str">
            <v>No</v>
          </cell>
          <cell r="I1006" t="str">
            <v>4 ms</v>
          </cell>
          <cell r="J1006" t="str">
            <v>2020_08</v>
          </cell>
        </row>
        <row r="1007">
          <cell r="B1007" t="str">
            <v>V287Kbmiipx</v>
          </cell>
          <cell r="C1007" t="str">
            <v>28" 16:9</v>
          </cell>
          <cell r="D1007" t="str">
            <v>3840x2160</v>
          </cell>
          <cell r="E1007" t="str">
            <v>4K</v>
          </cell>
          <cell r="F1007" t="str">
            <v>IPS</v>
          </cell>
          <cell r="G1007" t="str">
            <v>No</v>
          </cell>
          <cell r="H1007" t="str">
            <v>No</v>
          </cell>
          <cell r="I1007" t="str">
            <v>4 ms</v>
          </cell>
          <cell r="J1007" t="str">
            <v>2021_10</v>
          </cell>
        </row>
        <row r="1008">
          <cell r="B1008" t="str">
            <v>VG2</v>
          </cell>
          <cell r="C1008" t="str">
            <v>23,8" 16:9</v>
          </cell>
          <cell r="D1008" t="str">
            <v>1920x1080</v>
          </cell>
          <cell r="E1008" t="str">
            <v>FHD</v>
          </cell>
          <cell r="F1008" t="str">
            <v>IPS</v>
          </cell>
          <cell r="G1008" t="str">
            <v>No</v>
          </cell>
          <cell r="H1008" t="str">
            <v>Yes</v>
          </cell>
          <cell r="I1008" t="str">
            <v>1 ms</v>
          </cell>
          <cell r="J1008" t="str">
            <v>2021_11</v>
          </cell>
        </row>
        <row r="1009">
          <cell r="B1009" t="str">
            <v>VG220Qbmiix</v>
          </cell>
          <cell r="C1009" t="str">
            <v>21,5" 16:9</v>
          </cell>
          <cell r="D1009" t="str">
            <v>1920x1080</v>
          </cell>
          <cell r="E1009" t="str">
            <v>FHD</v>
          </cell>
          <cell r="F1009" t="str">
            <v>IPS</v>
          </cell>
          <cell r="G1009" t="str">
            <v>No</v>
          </cell>
          <cell r="H1009" t="str">
            <v>Yes</v>
          </cell>
          <cell r="I1009" t="str">
            <v>1 ms</v>
          </cell>
          <cell r="J1009" t="str">
            <v>2020_07</v>
          </cell>
        </row>
        <row r="1010">
          <cell r="B1010" t="str">
            <v>VG240Ybmiix</v>
          </cell>
          <cell r="C1010" t="str">
            <v>23,8" 16:9</v>
          </cell>
          <cell r="D1010" t="str">
            <v>1920x1080</v>
          </cell>
          <cell r="E1010" t="str">
            <v>FHD</v>
          </cell>
          <cell r="F1010" t="str">
            <v>IPS</v>
          </cell>
          <cell r="G1010" t="str">
            <v>No</v>
          </cell>
          <cell r="H1010" t="str">
            <v>Yes</v>
          </cell>
          <cell r="I1010" t="str">
            <v>1 ms</v>
          </cell>
          <cell r="J1010" t="str">
            <v>2020_07</v>
          </cell>
        </row>
        <row r="1011">
          <cell r="B1011" t="str">
            <v>VG240Ybmipx</v>
          </cell>
          <cell r="C1011" t="str">
            <v>23,8" 16:9</v>
          </cell>
          <cell r="D1011" t="str">
            <v>1920x1080</v>
          </cell>
          <cell r="E1011" t="str">
            <v>FHD</v>
          </cell>
          <cell r="F1011" t="str">
            <v>IPS</v>
          </cell>
          <cell r="G1011" t="str">
            <v>No</v>
          </cell>
          <cell r="H1011" t="str">
            <v>Yes</v>
          </cell>
          <cell r="I1011" t="str">
            <v>1 ms</v>
          </cell>
          <cell r="J1011" t="str">
            <v>2020_07</v>
          </cell>
        </row>
        <row r="1012">
          <cell r="B1012" t="str">
            <v>VG240YSbmiipx</v>
          </cell>
          <cell r="C1012" t="str">
            <v>23,8" 16:9</v>
          </cell>
          <cell r="D1012" t="str">
            <v>1920x1080</v>
          </cell>
          <cell r="E1012" t="str">
            <v>FHD</v>
          </cell>
          <cell r="F1012" t="str">
            <v>IPS</v>
          </cell>
          <cell r="G1012" t="str">
            <v>No</v>
          </cell>
          <cell r="H1012" t="str">
            <v>Yes</v>
          </cell>
          <cell r="I1012" t="str">
            <v>1 ms</v>
          </cell>
          <cell r="J1012" t="str">
            <v>2020_08</v>
          </cell>
        </row>
        <row r="1013">
          <cell r="B1013" t="str">
            <v>VG242YPbmiipx</v>
          </cell>
          <cell r="C1013" t="str">
            <v>23,8" 16:9</v>
          </cell>
          <cell r="D1013" t="str">
            <v>1920x1080</v>
          </cell>
          <cell r="E1013" t="str">
            <v>FHD</v>
          </cell>
          <cell r="F1013" t="str">
            <v>IPS</v>
          </cell>
          <cell r="G1013" t="str">
            <v>No</v>
          </cell>
          <cell r="H1013" t="str">
            <v>Yes</v>
          </cell>
          <cell r="I1013" t="str">
            <v>1 ms</v>
          </cell>
          <cell r="J1013" t="str">
            <v>2020_09</v>
          </cell>
        </row>
        <row r="1014">
          <cell r="B1014" t="str">
            <v>VG252QPbmiipx</v>
          </cell>
          <cell r="C1014" t="str">
            <v>25" 16:9</v>
          </cell>
          <cell r="D1014" t="str">
            <v>1920x1080</v>
          </cell>
          <cell r="E1014" t="str">
            <v>FHD</v>
          </cell>
          <cell r="F1014" t="str">
            <v>IPS</v>
          </cell>
          <cell r="G1014" t="str">
            <v>No</v>
          </cell>
          <cell r="H1014" t="str">
            <v>Yes</v>
          </cell>
          <cell r="I1014" t="str">
            <v>1 ms</v>
          </cell>
          <cell r="J1014" t="str">
            <v>2020_07</v>
          </cell>
        </row>
        <row r="1015">
          <cell r="B1015" t="str">
            <v>VG252QXbmiipx</v>
          </cell>
          <cell r="C1015" t="str">
            <v>25" 16:9</v>
          </cell>
          <cell r="D1015" t="str">
            <v>1920x1080</v>
          </cell>
          <cell r="E1015" t="str">
            <v>FHD</v>
          </cell>
          <cell r="F1015" t="str">
            <v>IPS</v>
          </cell>
          <cell r="G1015" t="str">
            <v>No</v>
          </cell>
          <cell r="H1015" t="str">
            <v>Yes</v>
          </cell>
          <cell r="I1015" t="str">
            <v>1 ms</v>
          </cell>
          <cell r="J1015" t="str">
            <v>2020_07</v>
          </cell>
        </row>
        <row r="1016">
          <cell r="B1016" t="str">
            <v>VG270bmiix</v>
          </cell>
          <cell r="C1016" t="str">
            <v>27" 16:9</v>
          </cell>
          <cell r="D1016" t="str">
            <v>3840x2160</v>
          </cell>
          <cell r="E1016" t="str">
            <v>4K</v>
          </cell>
          <cell r="F1016" t="str">
            <v>IPS</v>
          </cell>
          <cell r="G1016" t="str">
            <v>No</v>
          </cell>
          <cell r="H1016" t="str">
            <v>Yes</v>
          </cell>
          <cell r="I1016" t="str">
            <v>4 ms</v>
          </cell>
          <cell r="J1016" t="str">
            <v>2020_10</v>
          </cell>
        </row>
        <row r="1017">
          <cell r="B1017" t="str">
            <v>VG270bmipx</v>
          </cell>
          <cell r="C1017" t="str">
            <v>27" 16:9</v>
          </cell>
          <cell r="D1017" t="str">
            <v>3840x2160</v>
          </cell>
          <cell r="E1017" t="str">
            <v>4K</v>
          </cell>
          <cell r="F1017" t="str">
            <v>IPS</v>
          </cell>
          <cell r="G1017" t="str">
            <v>No</v>
          </cell>
          <cell r="H1017" t="str">
            <v>Yes</v>
          </cell>
          <cell r="I1017" t="str">
            <v>4 ms</v>
          </cell>
          <cell r="J1017" t="str">
            <v>2020_07</v>
          </cell>
        </row>
        <row r="1018">
          <cell r="B1018" t="str">
            <v>VG270Kbmiipx</v>
          </cell>
          <cell r="C1018" t="str">
            <v>27" 16:9</v>
          </cell>
          <cell r="D1018" t="str">
            <v>3840x2160</v>
          </cell>
          <cell r="E1018" t="str">
            <v>4K</v>
          </cell>
          <cell r="F1018" t="str">
            <v>IPS</v>
          </cell>
          <cell r="G1018" t="str">
            <v>No</v>
          </cell>
          <cell r="H1018" t="str">
            <v>Yes</v>
          </cell>
          <cell r="I1018" t="str">
            <v>4 ms</v>
          </cell>
          <cell r="J1018" t="str">
            <v>2020_07</v>
          </cell>
        </row>
        <row r="1019">
          <cell r="B1019" t="str">
            <v>VG270Sbmiipx</v>
          </cell>
          <cell r="C1019" t="str">
            <v>27" 16:9</v>
          </cell>
          <cell r="D1019" t="str">
            <v>3840x2160</v>
          </cell>
          <cell r="E1019" t="str">
            <v>4K</v>
          </cell>
          <cell r="F1019" t="str">
            <v>IPS</v>
          </cell>
          <cell r="G1019" t="str">
            <v>No</v>
          </cell>
          <cell r="H1019" t="str">
            <v>Yes</v>
          </cell>
          <cell r="I1019" t="str">
            <v>4 ms</v>
          </cell>
          <cell r="J1019" t="str">
            <v>2020_08</v>
          </cell>
        </row>
        <row r="1020">
          <cell r="B1020" t="str">
            <v>VG270Ubmiipx</v>
          </cell>
          <cell r="C1020" t="str">
            <v>27" 16:9</v>
          </cell>
          <cell r="D1020" t="str">
            <v>2560x1440</v>
          </cell>
          <cell r="E1020" t="str">
            <v>2K</v>
          </cell>
          <cell r="F1020" t="str">
            <v>IPS</v>
          </cell>
          <cell r="G1020" t="str">
            <v>No</v>
          </cell>
          <cell r="H1020" t="str">
            <v>Yes</v>
          </cell>
          <cell r="I1020" t="str">
            <v>1 ms</v>
          </cell>
          <cell r="J1020" t="str">
            <v>2020_07</v>
          </cell>
        </row>
        <row r="1021">
          <cell r="B1021" t="str">
            <v>VG270UPbmiipx</v>
          </cell>
          <cell r="C1021" t="str">
            <v>27" 16:9</v>
          </cell>
          <cell r="D1021" t="str">
            <v>2560x1440</v>
          </cell>
          <cell r="E1021" t="str">
            <v>2K</v>
          </cell>
          <cell r="F1021" t="str">
            <v>IPS</v>
          </cell>
          <cell r="G1021" t="str">
            <v>No</v>
          </cell>
          <cell r="H1021" t="str">
            <v>Yes</v>
          </cell>
          <cell r="I1021" t="str">
            <v>1 ms</v>
          </cell>
          <cell r="J1021" t="str">
            <v>2020_07</v>
          </cell>
        </row>
        <row r="1022">
          <cell r="B1022" t="str">
            <v>VG271Pbmiipx</v>
          </cell>
          <cell r="C1022" t="str">
            <v>27" 16:9</v>
          </cell>
          <cell r="D1022" t="str">
            <v>2560x1440</v>
          </cell>
          <cell r="E1022" t="str">
            <v>2K</v>
          </cell>
          <cell r="F1022" t="str">
            <v>IPS</v>
          </cell>
          <cell r="G1022" t="str">
            <v>No</v>
          </cell>
          <cell r="H1022" t="str">
            <v>Yes</v>
          </cell>
          <cell r="I1022" t="str">
            <v>1 ms</v>
          </cell>
          <cell r="J1022" t="str">
            <v>2020_07</v>
          </cell>
        </row>
        <row r="1023">
          <cell r="B1023" t="str">
            <v>VG271Sbmiipx</v>
          </cell>
          <cell r="C1023" t="str">
            <v>27" 16:9</v>
          </cell>
          <cell r="D1023" t="str">
            <v>2560x1440</v>
          </cell>
          <cell r="E1023" t="str">
            <v>2K</v>
          </cell>
          <cell r="F1023" t="str">
            <v>IPS</v>
          </cell>
          <cell r="G1023" t="str">
            <v>No</v>
          </cell>
          <cell r="H1023" t="str">
            <v>Yes</v>
          </cell>
          <cell r="I1023" t="str">
            <v>1 ms</v>
          </cell>
          <cell r="J1023" t="str">
            <v>2020_10</v>
          </cell>
        </row>
        <row r="1024">
          <cell r="B1024" t="str">
            <v>VG271UPbmiipx</v>
          </cell>
          <cell r="C1024" t="str">
            <v>27" 16:9</v>
          </cell>
          <cell r="D1024" t="str">
            <v>2560x1440</v>
          </cell>
          <cell r="E1024" t="str">
            <v>2K</v>
          </cell>
          <cell r="F1024" t="str">
            <v>IPS</v>
          </cell>
          <cell r="G1024" t="str">
            <v>No</v>
          </cell>
          <cell r="H1024" t="str">
            <v>Yes</v>
          </cell>
          <cell r="I1024" t="str">
            <v>1 ms</v>
          </cell>
          <cell r="J1024" t="str">
            <v>2020_07</v>
          </cell>
        </row>
        <row r="1025">
          <cell r="B1025" t="str">
            <v>VG271USbmiipx</v>
          </cell>
          <cell r="C1025" t="str">
            <v>27" 16:9</v>
          </cell>
          <cell r="D1025" t="str">
            <v>2560x1440</v>
          </cell>
          <cell r="E1025" t="str">
            <v>2K</v>
          </cell>
          <cell r="F1025" t="str">
            <v>IPS</v>
          </cell>
          <cell r="G1025" t="str">
            <v>No</v>
          </cell>
          <cell r="H1025" t="str">
            <v>Yes</v>
          </cell>
          <cell r="I1025" t="str">
            <v>1 ms</v>
          </cell>
          <cell r="J1025" t="str">
            <v>2020_07</v>
          </cell>
        </row>
        <row r="1026">
          <cell r="B1026" t="str">
            <v>VG272Pbmiipx</v>
          </cell>
          <cell r="C1026" t="str">
            <v>27" 16:9</v>
          </cell>
          <cell r="D1026" t="str">
            <v>1920x1080</v>
          </cell>
          <cell r="E1026" t="str">
            <v>FHD</v>
          </cell>
          <cell r="F1026" t="str">
            <v>IPS</v>
          </cell>
          <cell r="G1026" t="str">
            <v>No</v>
          </cell>
          <cell r="H1026" t="str">
            <v>Yes</v>
          </cell>
          <cell r="I1026" t="str">
            <v>1 ms</v>
          </cell>
          <cell r="J1026" t="str">
            <v>2020_08</v>
          </cell>
        </row>
        <row r="1027">
          <cell r="B1027" t="str">
            <v>VG272Sbmiipx</v>
          </cell>
          <cell r="C1027" t="str">
            <v>27" 16:9</v>
          </cell>
          <cell r="D1027" t="str">
            <v>1920x1080</v>
          </cell>
          <cell r="E1027" t="str">
            <v>FHD</v>
          </cell>
          <cell r="F1027" t="str">
            <v>IPS</v>
          </cell>
          <cell r="G1027" t="str">
            <v>No</v>
          </cell>
          <cell r="H1027" t="str">
            <v>Yes</v>
          </cell>
          <cell r="I1027" t="str">
            <v>1 ms</v>
          </cell>
          <cell r="J1027" t="str">
            <v>2021_05</v>
          </cell>
        </row>
        <row r="1028">
          <cell r="B1028" t="str">
            <v>VG272UPbmiipx</v>
          </cell>
          <cell r="C1028" t="str">
            <v>27" 16:9</v>
          </cell>
          <cell r="D1028" t="str">
            <v>2560x1440</v>
          </cell>
          <cell r="E1028" t="str">
            <v>2K</v>
          </cell>
          <cell r="F1028" t="str">
            <v>IPS</v>
          </cell>
          <cell r="G1028" t="str">
            <v>No</v>
          </cell>
          <cell r="H1028" t="str">
            <v>Yes</v>
          </cell>
          <cell r="I1028" t="str">
            <v>1 ms</v>
          </cell>
          <cell r="J1028" t="str">
            <v>2020_07</v>
          </cell>
        </row>
        <row r="1029">
          <cell r="B1029" t="str">
            <v>VG272UVbmiipx</v>
          </cell>
          <cell r="C1029" t="str">
            <v>27" 16:9</v>
          </cell>
          <cell r="D1029" t="str">
            <v>2560x1440</v>
          </cell>
          <cell r="E1029" t="str">
            <v>2K</v>
          </cell>
          <cell r="F1029" t="str">
            <v>IPS</v>
          </cell>
          <cell r="G1029" t="str">
            <v>No</v>
          </cell>
          <cell r="H1029" t="str">
            <v>Yes</v>
          </cell>
          <cell r="I1029" t="str">
            <v>1 ms</v>
          </cell>
          <cell r="J1029" t="str">
            <v>2021_02</v>
          </cell>
        </row>
        <row r="1030">
          <cell r="B1030" t="str">
            <v>VG272Xbmiipx</v>
          </cell>
          <cell r="C1030" t="str">
            <v>27" 16:9</v>
          </cell>
          <cell r="D1030" t="str">
            <v>1920x1080</v>
          </cell>
          <cell r="E1030" t="str">
            <v>FHD</v>
          </cell>
          <cell r="F1030" t="str">
            <v>IPS</v>
          </cell>
          <cell r="G1030" t="str">
            <v>No</v>
          </cell>
          <cell r="H1030" t="str">
            <v>Yes</v>
          </cell>
          <cell r="I1030" t="str">
            <v>1 ms</v>
          </cell>
          <cell r="J1030" t="str">
            <v>2020_08</v>
          </cell>
        </row>
        <row r="1031">
          <cell r="B1031" t="str">
            <v>VG280Kbmiipx</v>
          </cell>
          <cell r="C1031" t="str">
            <v>28" 16:9</v>
          </cell>
          <cell r="D1031" t="str">
            <v>3840x2160</v>
          </cell>
          <cell r="E1031" t="str">
            <v>4K</v>
          </cell>
          <cell r="F1031" t="str">
            <v>IPS</v>
          </cell>
          <cell r="G1031" t="str">
            <v>No</v>
          </cell>
          <cell r="H1031" t="str">
            <v>Yes</v>
          </cell>
          <cell r="I1031" t="str">
            <v>4 ms</v>
          </cell>
          <cell r="J1031" t="str">
            <v>2021_03</v>
          </cell>
        </row>
        <row r="1032">
          <cell r="B1032" t="str">
            <v>X25</v>
          </cell>
          <cell r="C1032" t="str">
            <v>25" 16:9</v>
          </cell>
          <cell r="D1032" t="str">
            <v>1920x1080</v>
          </cell>
          <cell r="E1032" t="str">
            <v>FHD</v>
          </cell>
          <cell r="F1032" t="str">
            <v>IPS</v>
          </cell>
          <cell r="G1032" t="str">
            <v>No</v>
          </cell>
          <cell r="H1032" t="str">
            <v>Yes</v>
          </cell>
          <cell r="I1032" t="str">
            <v>1 ms</v>
          </cell>
          <cell r="J1032" t="str">
            <v>2021_03</v>
          </cell>
        </row>
        <row r="1033">
          <cell r="B1033" t="str">
            <v>X34GSbmiipphuzx</v>
          </cell>
          <cell r="C1033" t="str">
            <v>34" 21:9</v>
          </cell>
          <cell r="D1033" t="str">
            <v>3440x1440</v>
          </cell>
          <cell r="E1033" t="str">
            <v>4K</v>
          </cell>
          <cell r="F1033" t="str">
            <v>IPS</v>
          </cell>
          <cell r="G1033" t="str">
            <v>Yes</v>
          </cell>
          <cell r="H1033" t="str">
            <v>Yes</v>
          </cell>
          <cell r="I1033" t="str">
            <v>1 ms</v>
          </cell>
          <cell r="J1033" t="str">
            <v>2021_02</v>
          </cell>
        </row>
        <row r="1034">
          <cell r="B1034" t="str">
            <v>X34P</v>
          </cell>
          <cell r="C1034" t="str">
            <v>34" 21:9</v>
          </cell>
          <cell r="D1034" t="str">
            <v>3440x1440</v>
          </cell>
          <cell r="E1034" t="str">
            <v>4K</v>
          </cell>
          <cell r="F1034" t="str">
            <v>IPS</v>
          </cell>
          <cell r="G1034" t="str">
            <v>Yes</v>
          </cell>
          <cell r="H1034" t="str">
            <v>Yes</v>
          </cell>
          <cell r="I1034" t="str">
            <v>4 ms</v>
          </cell>
          <cell r="J1034" t="str">
            <v>2021_02</v>
          </cell>
        </row>
        <row r="1035">
          <cell r="B1035" t="str">
            <v>X38P</v>
          </cell>
          <cell r="C1035" t="str">
            <v>37,5" 24:10</v>
          </cell>
          <cell r="D1035" t="str">
            <v>3840x1600</v>
          </cell>
          <cell r="E1035" t="str">
            <v>4K</v>
          </cell>
          <cell r="F1035" t="str">
            <v>IPS</v>
          </cell>
          <cell r="G1035" t="str">
            <v>Yes</v>
          </cell>
          <cell r="H1035" t="str">
            <v>Yes</v>
          </cell>
          <cell r="I1035" t="str">
            <v>1 ms</v>
          </cell>
          <cell r="J1035" t="str">
            <v>2020_07</v>
          </cell>
        </row>
        <row r="1036">
          <cell r="B1036" t="str">
            <v>XB253QGPbmiiprzx</v>
          </cell>
          <cell r="C1036" t="str">
            <v>25" 16:9</v>
          </cell>
          <cell r="D1036" t="str">
            <v>1920x1080</v>
          </cell>
          <cell r="E1036" t="str">
            <v>FHD</v>
          </cell>
          <cell r="F1036" t="str">
            <v>IPS</v>
          </cell>
          <cell r="G1036" t="str">
            <v>No</v>
          </cell>
          <cell r="H1036" t="str">
            <v>Yes</v>
          </cell>
          <cell r="I1036" t="str">
            <v>1 ms</v>
          </cell>
          <cell r="J1036" t="str">
            <v>2020_07</v>
          </cell>
        </row>
        <row r="1037">
          <cell r="B1037" t="str">
            <v>XB253QGWbmiiprzx</v>
          </cell>
          <cell r="C1037" t="str">
            <v>25" 16:9</v>
          </cell>
          <cell r="D1037" t="str">
            <v>1920x1080</v>
          </cell>
          <cell r="E1037" t="str">
            <v>FHD</v>
          </cell>
          <cell r="F1037" t="str">
            <v>IPS</v>
          </cell>
          <cell r="G1037" t="str">
            <v>No</v>
          </cell>
          <cell r="H1037" t="str">
            <v>Yes</v>
          </cell>
          <cell r="I1037" t="str">
            <v>1 ms</v>
          </cell>
          <cell r="J1037" t="str">
            <v>2021_01</v>
          </cell>
        </row>
        <row r="1038">
          <cell r="B1038" t="str">
            <v>XB253QGZbmiiprzx</v>
          </cell>
          <cell r="C1038" t="str">
            <v>25" 16:9</v>
          </cell>
          <cell r="D1038" t="str">
            <v>1920x1080</v>
          </cell>
          <cell r="E1038" t="str">
            <v>FHD</v>
          </cell>
          <cell r="F1038" t="str">
            <v>IPS</v>
          </cell>
          <cell r="G1038" t="str">
            <v>No</v>
          </cell>
          <cell r="H1038" t="str">
            <v>Yes</v>
          </cell>
          <cell r="I1038" t="str">
            <v>1 ms</v>
          </cell>
          <cell r="J1038" t="str">
            <v>2021_04</v>
          </cell>
        </row>
        <row r="1039">
          <cell r="B1039" t="str">
            <v>XB271HAbmiprzx</v>
          </cell>
          <cell r="C1039" t="str">
            <v>27" 16:9</v>
          </cell>
          <cell r="D1039" t="str">
            <v>1920x1080</v>
          </cell>
          <cell r="E1039" t="str">
            <v>FHD</v>
          </cell>
          <cell r="F1039" t="str">
            <v>TN</v>
          </cell>
          <cell r="G1039" t="str">
            <v>No</v>
          </cell>
          <cell r="H1039" t="str">
            <v>Yes</v>
          </cell>
          <cell r="I1039" t="str">
            <v>1 ms</v>
          </cell>
          <cell r="J1039" t="str">
            <v>2020_07</v>
          </cell>
        </row>
        <row r="1040">
          <cell r="B1040" t="str">
            <v>XB271HUAbmiprz</v>
          </cell>
          <cell r="C1040" t="str">
            <v>27" 16:9</v>
          </cell>
          <cell r="D1040" t="str">
            <v>1920x1080</v>
          </cell>
          <cell r="E1040" t="str">
            <v>FHD</v>
          </cell>
          <cell r="F1040" t="str">
            <v>TN</v>
          </cell>
          <cell r="G1040" t="str">
            <v>No</v>
          </cell>
          <cell r="H1040" t="str">
            <v>Yes</v>
          </cell>
          <cell r="I1040" t="str">
            <v>1 ms</v>
          </cell>
          <cell r="J1040" t="str">
            <v>2020_07</v>
          </cell>
        </row>
        <row r="1041">
          <cell r="B1041" t="str">
            <v>XB271HUbmiprz</v>
          </cell>
          <cell r="C1041" t="str">
            <v>27" 16:9</v>
          </cell>
          <cell r="D1041" t="str">
            <v>1920x1080</v>
          </cell>
          <cell r="E1041" t="str">
            <v>FHD</v>
          </cell>
          <cell r="F1041" t="str">
            <v>IPS</v>
          </cell>
          <cell r="G1041" t="str">
            <v>No</v>
          </cell>
          <cell r="H1041" t="str">
            <v>Yes</v>
          </cell>
          <cell r="I1041" t="str">
            <v>4 ms</v>
          </cell>
          <cell r="J1041" t="str">
            <v>2020_07</v>
          </cell>
        </row>
        <row r="1042">
          <cell r="B1042" t="str">
            <v>XB273GPbmiiprzx</v>
          </cell>
          <cell r="C1042" t="str">
            <v>27" 16:9</v>
          </cell>
          <cell r="D1042" t="str">
            <v>1920x1080</v>
          </cell>
          <cell r="E1042" t="str">
            <v>FHD</v>
          </cell>
          <cell r="F1042" t="str">
            <v>IPS</v>
          </cell>
          <cell r="G1042" t="str">
            <v>No</v>
          </cell>
          <cell r="H1042" t="str">
            <v>Yes</v>
          </cell>
          <cell r="I1042" t="str">
            <v>1 ms</v>
          </cell>
          <cell r="J1042" t="str">
            <v>2020_07</v>
          </cell>
        </row>
        <row r="1043">
          <cell r="B1043" t="str">
            <v>XB273GXbmiiprzx</v>
          </cell>
          <cell r="C1043" t="str">
            <v>27" 16:9</v>
          </cell>
          <cell r="D1043" t="str">
            <v>1920x1080</v>
          </cell>
          <cell r="E1043" t="str">
            <v>FHD</v>
          </cell>
          <cell r="F1043" t="str">
            <v>IPS</v>
          </cell>
          <cell r="G1043" t="str">
            <v>No</v>
          </cell>
          <cell r="H1043" t="str">
            <v>Yes</v>
          </cell>
          <cell r="I1043" t="str">
            <v>1 ms</v>
          </cell>
          <cell r="J1043" t="str">
            <v>2020_07</v>
          </cell>
        </row>
        <row r="1044">
          <cell r="B1044" t="str">
            <v>XB273KGPbmiipprzx</v>
          </cell>
          <cell r="C1044" t="str">
            <v>27" 16:9</v>
          </cell>
          <cell r="D1044" t="str">
            <v>3840x2160</v>
          </cell>
          <cell r="E1044" t="str">
            <v>4K</v>
          </cell>
          <cell r="F1044" t="str">
            <v>IPS</v>
          </cell>
          <cell r="G1044" t="str">
            <v>No</v>
          </cell>
          <cell r="H1044" t="str">
            <v>Yes</v>
          </cell>
          <cell r="I1044" t="str">
            <v>1 ms</v>
          </cell>
          <cell r="J1044" t="str">
            <v>2021_02</v>
          </cell>
        </row>
        <row r="1045">
          <cell r="B1045" t="str">
            <v>XB273Pbmiprzx</v>
          </cell>
          <cell r="C1045" t="str">
            <v>27" 16:9</v>
          </cell>
          <cell r="D1045" t="str">
            <v>1920x1080</v>
          </cell>
          <cell r="E1045" t="str">
            <v>FHD</v>
          </cell>
          <cell r="F1045" t="str">
            <v>IPS</v>
          </cell>
          <cell r="G1045" t="str">
            <v>No</v>
          </cell>
          <cell r="H1045" t="str">
            <v>Yes</v>
          </cell>
          <cell r="I1045" t="str">
            <v>4 ms</v>
          </cell>
          <cell r="J1045" t="str">
            <v>2020_07</v>
          </cell>
        </row>
        <row r="1046">
          <cell r="B1046" t="str">
            <v>XB273UGSbmiiprzx</v>
          </cell>
          <cell r="C1046" t="str">
            <v>27" 16:9</v>
          </cell>
          <cell r="D1046" t="str">
            <v>2560x1440</v>
          </cell>
          <cell r="E1046" t="str">
            <v>2K</v>
          </cell>
          <cell r="F1046" t="str">
            <v>IPS</v>
          </cell>
          <cell r="G1046" t="str">
            <v>No</v>
          </cell>
          <cell r="H1046" t="str">
            <v>Yes</v>
          </cell>
          <cell r="I1046" t="str">
            <v>1 ms</v>
          </cell>
          <cell r="J1046" t="str">
            <v>2020_07</v>
          </cell>
        </row>
        <row r="1047">
          <cell r="B1047" t="str">
            <v>XB273UGXbmiipruzx</v>
          </cell>
          <cell r="C1047" t="str">
            <v>27" 16:9</v>
          </cell>
          <cell r="D1047" t="str">
            <v>2560x1440</v>
          </cell>
          <cell r="E1047" t="str">
            <v>2K</v>
          </cell>
          <cell r="F1047" t="str">
            <v>IPS</v>
          </cell>
          <cell r="G1047" t="str">
            <v>No</v>
          </cell>
          <cell r="H1047" t="str">
            <v>Yes</v>
          </cell>
          <cell r="I1047" t="str">
            <v>1 ms</v>
          </cell>
          <cell r="J1047" t="str">
            <v>2021_06</v>
          </cell>
        </row>
        <row r="1048">
          <cell r="B1048" t="str">
            <v>XB273UNVbmiiprzx</v>
          </cell>
          <cell r="C1048" t="str">
            <v>27" 16:9</v>
          </cell>
          <cell r="D1048" t="str">
            <v>2560x1440</v>
          </cell>
          <cell r="E1048" t="str">
            <v>2K</v>
          </cell>
          <cell r="F1048" t="str">
            <v>IPS</v>
          </cell>
          <cell r="G1048" t="str">
            <v>No</v>
          </cell>
          <cell r="H1048" t="str">
            <v>Yes</v>
          </cell>
          <cell r="I1048" t="str">
            <v>1 ms</v>
          </cell>
          <cell r="J1048" t="str">
            <v>2021_07</v>
          </cell>
        </row>
        <row r="1049">
          <cell r="B1049" t="str">
            <v>XB273Xbmiprzx</v>
          </cell>
          <cell r="C1049" t="str">
            <v>27" 16:9</v>
          </cell>
          <cell r="D1049" t="str">
            <v>1920x1080</v>
          </cell>
          <cell r="E1049" t="str">
            <v>FHD</v>
          </cell>
          <cell r="F1049" t="str">
            <v>IPS</v>
          </cell>
          <cell r="G1049" t="str">
            <v>No</v>
          </cell>
          <cell r="H1049" t="str">
            <v>Yes</v>
          </cell>
          <cell r="I1049" t="str">
            <v>1 ms</v>
          </cell>
          <cell r="J1049" t="str">
            <v>2020_07</v>
          </cell>
        </row>
        <row r="1050">
          <cell r="B1050" t="str">
            <v>XB323UGPbmiiphzx</v>
          </cell>
          <cell r="C1050" t="str">
            <v>31,5" 16:9</v>
          </cell>
          <cell r="D1050" t="str">
            <v>2560x1440</v>
          </cell>
          <cell r="E1050" t="str">
            <v>2K</v>
          </cell>
          <cell r="F1050" t="str">
            <v>IPS</v>
          </cell>
          <cell r="G1050" t="str">
            <v>No</v>
          </cell>
          <cell r="H1050" t="str">
            <v>Yes</v>
          </cell>
          <cell r="I1050" t="str">
            <v>1 ms</v>
          </cell>
          <cell r="J1050" t="str">
            <v>2020_10</v>
          </cell>
        </row>
        <row r="1051">
          <cell r="B1051" t="str">
            <v>XB323UGXbmiiphzx</v>
          </cell>
          <cell r="C1051" t="str">
            <v>31,5" 16:9</v>
          </cell>
          <cell r="D1051" t="str">
            <v>2560x1440</v>
          </cell>
          <cell r="E1051" t="str">
            <v>2K</v>
          </cell>
          <cell r="F1051" t="str">
            <v>IPS</v>
          </cell>
          <cell r="G1051" t="str">
            <v>No</v>
          </cell>
          <cell r="H1051" t="str">
            <v>Yes</v>
          </cell>
          <cell r="I1051" t="str">
            <v>1 ms</v>
          </cell>
          <cell r="J1051" t="str">
            <v>2021_02</v>
          </cell>
        </row>
        <row r="1052">
          <cell r="B1052" t="str">
            <v>XF240Hbmjdpr</v>
          </cell>
          <cell r="C1052" t="str">
            <v>24" 16:9</v>
          </cell>
          <cell r="D1052" t="str">
            <v>1920x1080</v>
          </cell>
          <cell r="E1052" t="str">
            <v>FHD</v>
          </cell>
          <cell r="F1052" t="str">
            <v>TN</v>
          </cell>
          <cell r="G1052" t="str">
            <v>No</v>
          </cell>
          <cell r="H1052" t="str">
            <v>Yes</v>
          </cell>
          <cell r="I1052" t="str">
            <v>1 ms</v>
          </cell>
          <cell r="J1052" t="str">
            <v>2020_07</v>
          </cell>
        </row>
        <row r="1053">
          <cell r="B1053" t="str">
            <v>XF240QSbiipr</v>
          </cell>
          <cell r="C1053" t="str">
            <v>23,6" 16:9</v>
          </cell>
          <cell r="D1053" t="str">
            <v>1920x1080</v>
          </cell>
          <cell r="E1053" t="str">
            <v>FHD</v>
          </cell>
          <cell r="F1053" t="str">
            <v>TN</v>
          </cell>
          <cell r="G1053" t="str">
            <v>No</v>
          </cell>
          <cell r="H1053" t="str">
            <v>Yes</v>
          </cell>
          <cell r="I1053" t="str">
            <v>1 ms</v>
          </cell>
          <cell r="J1053" t="str">
            <v>2020_08</v>
          </cell>
        </row>
        <row r="1054">
          <cell r="B1054" t="str">
            <v>XF252QPbmiiprx</v>
          </cell>
          <cell r="C1054" t="str">
            <v>25" 16:9</v>
          </cell>
          <cell r="D1054" t="str">
            <v>1920x1080</v>
          </cell>
          <cell r="E1054" t="str">
            <v>FHD</v>
          </cell>
          <cell r="F1054" t="str">
            <v>TN</v>
          </cell>
          <cell r="G1054" t="str">
            <v>No</v>
          </cell>
          <cell r="H1054" t="str">
            <v>Yes</v>
          </cell>
          <cell r="I1054" t="str">
            <v>1 ms</v>
          </cell>
          <cell r="J1054" t="str">
            <v>2020_08</v>
          </cell>
        </row>
        <row r="1055">
          <cell r="B1055" t="str">
            <v>XF270HBbmiiprzx</v>
          </cell>
          <cell r="C1055" t="str">
            <v>27" 16:9</v>
          </cell>
          <cell r="D1055" t="str">
            <v>1920x1080</v>
          </cell>
          <cell r="E1055" t="str">
            <v>FHD</v>
          </cell>
          <cell r="F1055" t="str">
            <v>TN</v>
          </cell>
          <cell r="G1055" t="str">
            <v>No</v>
          </cell>
          <cell r="H1055" t="str">
            <v>Yes</v>
          </cell>
          <cell r="I1055" t="str">
            <v>1 ms</v>
          </cell>
          <cell r="J1055" t="str">
            <v>2020_07</v>
          </cell>
        </row>
        <row r="1056">
          <cell r="B1056" t="str">
            <v>XF270HPbmiiprzx</v>
          </cell>
          <cell r="C1056" t="str">
            <v>27" 16:9</v>
          </cell>
          <cell r="D1056" t="str">
            <v>1920x1080</v>
          </cell>
          <cell r="E1056" t="str">
            <v>FHD</v>
          </cell>
          <cell r="F1056" t="str">
            <v>TN</v>
          </cell>
          <cell r="G1056" t="str">
            <v>No</v>
          </cell>
          <cell r="H1056" t="str">
            <v>Yes</v>
          </cell>
          <cell r="I1056" t="str">
            <v>1 ms</v>
          </cell>
          <cell r="J1056" t="str">
            <v>2020_11</v>
          </cell>
        </row>
        <row r="1057">
          <cell r="B1057" t="str">
            <v>XF270HUCbmiiprx</v>
          </cell>
          <cell r="C1057" t="str">
            <v>27" 16:9</v>
          </cell>
          <cell r="D1057" t="str">
            <v>2560x1440</v>
          </cell>
          <cell r="E1057" t="str">
            <v>2K</v>
          </cell>
          <cell r="F1057" t="str">
            <v>TN</v>
          </cell>
          <cell r="G1057" t="str">
            <v>No</v>
          </cell>
          <cell r="H1057" t="str">
            <v>Yes</v>
          </cell>
          <cell r="I1057" t="str">
            <v>1 ms</v>
          </cell>
          <cell r="J1057" t="str">
            <v>2020_07</v>
          </cell>
        </row>
        <row r="1058">
          <cell r="B1058" t="str">
            <v>XV2</v>
          </cell>
          <cell r="C1058" t="str">
            <v>24" 16:9</v>
          </cell>
          <cell r="D1058" t="str">
            <v>1920x1080</v>
          </cell>
          <cell r="E1058" t="str">
            <v>FHD</v>
          </cell>
          <cell r="F1058" t="str">
            <v>IPS</v>
          </cell>
          <cell r="G1058" t="str">
            <v>No</v>
          </cell>
          <cell r="H1058" t="str">
            <v>Yes</v>
          </cell>
          <cell r="I1058" t="str">
            <v>2 ms</v>
          </cell>
          <cell r="J1058" t="str">
            <v>2021_11</v>
          </cell>
        </row>
        <row r="1059">
          <cell r="B1059" t="str">
            <v>XV242YPbmiiprx</v>
          </cell>
          <cell r="C1059" t="str">
            <v>24" 16:9</v>
          </cell>
          <cell r="D1059" t="str">
            <v>1920x1080</v>
          </cell>
          <cell r="E1059" t="str">
            <v>FHD</v>
          </cell>
          <cell r="F1059" t="str">
            <v>IPS</v>
          </cell>
          <cell r="G1059" t="str">
            <v>No</v>
          </cell>
          <cell r="H1059" t="str">
            <v>Yes</v>
          </cell>
          <cell r="I1059" t="str">
            <v>2 ms</v>
          </cell>
          <cell r="J1059" t="str">
            <v>2021_01</v>
          </cell>
        </row>
        <row r="1060">
          <cell r="B1060" t="str">
            <v>XV252QFbmiiprx</v>
          </cell>
          <cell r="C1060" t="str">
            <v>25" 16:9</v>
          </cell>
          <cell r="D1060" t="str">
            <v>1920x1080</v>
          </cell>
          <cell r="E1060" t="str">
            <v>FHD</v>
          </cell>
          <cell r="F1060" t="str">
            <v>IPS</v>
          </cell>
          <cell r="G1060" t="str">
            <v>No</v>
          </cell>
          <cell r="H1060" t="str">
            <v>Yes</v>
          </cell>
          <cell r="I1060" t="str">
            <v>1 ms</v>
          </cell>
          <cell r="J1060" t="str">
            <v>2021_06</v>
          </cell>
        </row>
        <row r="1061">
          <cell r="B1061" t="str">
            <v>XV252QPbmiiphzx</v>
          </cell>
          <cell r="C1061" t="str">
            <v>25" 16:9</v>
          </cell>
          <cell r="D1061" t="str">
            <v>1920x1080</v>
          </cell>
          <cell r="E1061" t="str">
            <v>FHD</v>
          </cell>
          <cell r="F1061" t="str">
            <v>IPS</v>
          </cell>
          <cell r="G1061" t="str">
            <v>No</v>
          </cell>
          <cell r="H1061" t="str">
            <v>Yes</v>
          </cell>
          <cell r="I1061" t="str">
            <v>1 ms</v>
          </cell>
          <cell r="J1061" t="str">
            <v>2021_08</v>
          </cell>
        </row>
        <row r="1062">
          <cell r="B1062" t="str">
            <v>XV252QPbmiiprx</v>
          </cell>
          <cell r="C1062" t="str">
            <v>25" 16:9</v>
          </cell>
          <cell r="D1062" t="str">
            <v>1920x1080</v>
          </cell>
          <cell r="E1062" t="str">
            <v>FHD</v>
          </cell>
          <cell r="F1062" t="str">
            <v>IPS</v>
          </cell>
          <cell r="G1062" t="str">
            <v>No</v>
          </cell>
          <cell r="H1062" t="str">
            <v>Yes</v>
          </cell>
          <cell r="I1062" t="str">
            <v>1 ms</v>
          </cell>
          <cell r="J1062" t="str">
            <v>2021_07</v>
          </cell>
        </row>
        <row r="1063">
          <cell r="B1063" t="str">
            <v>XV252QZbmiiprx</v>
          </cell>
          <cell r="C1063" t="str">
            <v>25" 16:9</v>
          </cell>
          <cell r="D1063" t="str">
            <v>1920x1080</v>
          </cell>
          <cell r="E1063" t="str">
            <v>FHD</v>
          </cell>
          <cell r="F1063" t="str">
            <v>IPS</v>
          </cell>
          <cell r="G1063" t="str">
            <v>No</v>
          </cell>
          <cell r="H1063" t="str">
            <v>Yes</v>
          </cell>
          <cell r="I1063" t="str">
            <v>1 ms</v>
          </cell>
          <cell r="J1063" t="str">
            <v>2021_07</v>
          </cell>
        </row>
        <row r="1064">
          <cell r="B1064" t="str">
            <v>XV253QPbmiiprzx</v>
          </cell>
          <cell r="C1064" t="str">
            <v>25" 16:9</v>
          </cell>
          <cell r="D1064" t="str">
            <v>1920x1080</v>
          </cell>
          <cell r="E1064" t="str">
            <v>FHD</v>
          </cell>
          <cell r="F1064" t="str">
            <v>IPS</v>
          </cell>
          <cell r="G1064" t="str">
            <v>No</v>
          </cell>
          <cell r="H1064" t="str">
            <v>Yes</v>
          </cell>
          <cell r="I1064" t="str">
            <v>1 ms</v>
          </cell>
          <cell r="J1064" t="str">
            <v>2020_08</v>
          </cell>
        </row>
        <row r="1065">
          <cell r="B1065" t="str">
            <v>XV253QXbmiiprzx</v>
          </cell>
          <cell r="C1065" t="str">
            <v>25" 16:9</v>
          </cell>
          <cell r="D1065" t="str">
            <v>1920x1080</v>
          </cell>
          <cell r="E1065" t="str">
            <v>FHD</v>
          </cell>
          <cell r="F1065" t="str">
            <v>TN</v>
          </cell>
          <cell r="G1065" t="str">
            <v>No</v>
          </cell>
          <cell r="H1065" t="str">
            <v>Yes</v>
          </cell>
          <cell r="I1065" t="str">
            <v>1 ms</v>
          </cell>
          <cell r="J1065" t="str">
            <v>2020_07</v>
          </cell>
        </row>
        <row r="1066">
          <cell r="B1066" t="str">
            <v>XV270bmiprx</v>
          </cell>
          <cell r="C1066" t="str">
            <v>27" 16:9</v>
          </cell>
          <cell r="D1066" t="str">
            <v>1920x1080</v>
          </cell>
          <cell r="E1066" t="str">
            <v>FHD</v>
          </cell>
          <cell r="F1066" t="str">
            <v>IPS</v>
          </cell>
          <cell r="G1066" t="str">
            <v>No</v>
          </cell>
          <cell r="H1066" t="str">
            <v>Yes</v>
          </cell>
          <cell r="I1066" t="str">
            <v>1 ms</v>
          </cell>
          <cell r="J1066" t="str">
            <v>2020_08</v>
          </cell>
        </row>
        <row r="1067">
          <cell r="B1067" t="str">
            <v>XV272LVbmiiprx</v>
          </cell>
          <cell r="C1067" t="str">
            <v>27" 16:9</v>
          </cell>
          <cell r="D1067" t="str">
            <v>1920x1080</v>
          </cell>
          <cell r="E1067" t="str">
            <v>FHD</v>
          </cell>
          <cell r="F1067" t="str">
            <v>IPS</v>
          </cell>
          <cell r="G1067" t="str">
            <v>No</v>
          </cell>
          <cell r="H1067" t="str">
            <v>Yes</v>
          </cell>
          <cell r="I1067" t="str">
            <v>2 ms</v>
          </cell>
          <cell r="J1067" t="str">
            <v>2021_02</v>
          </cell>
        </row>
        <row r="1068">
          <cell r="B1068" t="str">
            <v>XV272Pbmiiprzx</v>
          </cell>
          <cell r="C1068" t="str">
            <v>27" 16:9</v>
          </cell>
          <cell r="D1068" t="str">
            <v>1920x1080</v>
          </cell>
          <cell r="E1068" t="str">
            <v>FHD</v>
          </cell>
          <cell r="F1068" t="str">
            <v>IPS</v>
          </cell>
          <cell r="G1068" t="str">
            <v>Yes</v>
          </cell>
          <cell r="H1068" t="str">
            <v>Yes</v>
          </cell>
          <cell r="I1068" t="str">
            <v>1 ms</v>
          </cell>
          <cell r="J1068" t="str">
            <v>2020_07</v>
          </cell>
        </row>
        <row r="1069">
          <cell r="B1069" t="str">
            <v>XV272Sbmiiprx</v>
          </cell>
          <cell r="C1069" t="str">
            <v>27" 16:9</v>
          </cell>
          <cell r="D1069" t="str">
            <v>1920x1080</v>
          </cell>
          <cell r="E1069" t="str">
            <v>FHD</v>
          </cell>
          <cell r="F1069" t="str">
            <v>IPS</v>
          </cell>
          <cell r="G1069" t="str">
            <v>No</v>
          </cell>
          <cell r="H1069" t="str">
            <v>Yes</v>
          </cell>
          <cell r="I1069" t="str">
            <v>2 ms</v>
          </cell>
          <cell r="J1069" t="str">
            <v>2021_08</v>
          </cell>
        </row>
        <row r="1070">
          <cell r="B1070" t="str">
            <v>XV272UKVbmiiprzx</v>
          </cell>
          <cell r="C1070" t="str">
            <v>27" 16:9</v>
          </cell>
          <cell r="D1070" t="str">
            <v>2560x1440</v>
          </cell>
          <cell r="E1070" t="str">
            <v>2K</v>
          </cell>
          <cell r="F1070" t="str">
            <v>IPS</v>
          </cell>
          <cell r="G1070" t="str">
            <v>No</v>
          </cell>
          <cell r="H1070" t="str">
            <v>Yes</v>
          </cell>
          <cell r="I1070" t="str">
            <v>1 ms</v>
          </cell>
          <cell r="J1070" t="str">
            <v>2021_04</v>
          </cell>
        </row>
        <row r="1071">
          <cell r="B1071" t="str">
            <v>XV272UPBMIIPRZ</v>
          </cell>
          <cell r="C1071" t="str">
            <v>27" 16:9</v>
          </cell>
          <cell r="D1071" t="str">
            <v>2560x1440</v>
          </cell>
          <cell r="E1071" t="str">
            <v>2K</v>
          </cell>
          <cell r="F1071" t="str">
            <v>IPS</v>
          </cell>
          <cell r="G1071" t="str">
            <v>No</v>
          </cell>
          <cell r="H1071" t="str">
            <v>Yes</v>
          </cell>
          <cell r="I1071" t="str">
            <v>5 ms</v>
          </cell>
          <cell r="J1071" t="str">
            <v>2021_09</v>
          </cell>
        </row>
        <row r="1072">
          <cell r="B1072" t="str">
            <v>XV272UPbmiiprzx</v>
          </cell>
          <cell r="C1072" t="str">
            <v>27" 16:9</v>
          </cell>
          <cell r="D1072" t="str">
            <v>2560x1440</v>
          </cell>
          <cell r="E1072" t="str">
            <v>2K</v>
          </cell>
          <cell r="F1072" t="str">
            <v>IPS</v>
          </cell>
          <cell r="G1072" t="str">
            <v>No</v>
          </cell>
          <cell r="H1072" t="str">
            <v>Yes</v>
          </cell>
          <cell r="I1072" t="str">
            <v>1 ms</v>
          </cell>
          <cell r="J1072" t="str">
            <v>2020_07</v>
          </cell>
        </row>
        <row r="1073">
          <cell r="B1073" t="str">
            <v>XV272UXbmiipruzx</v>
          </cell>
          <cell r="C1073" t="str">
            <v>27" 16:9</v>
          </cell>
          <cell r="D1073" t="str">
            <v>2560x1440</v>
          </cell>
          <cell r="E1073" t="str">
            <v>2K</v>
          </cell>
          <cell r="F1073" t="str">
            <v>IPS</v>
          </cell>
          <cell r="G1073" t="str">
            <v>No</v>
          </cell>
          <cell r="H1073" t="str">
            <v>Yes</v>
          </cell>
          <cell r="I1073" t="str">
            <v>1 ms</v>
          </cell>
          <cell r="J1073" t="str">
            <v>2021_02</v>
          </cell>
        </row>
        <row r="1074">
          <cell r="B1074" t="str">
            <v>XV272Xbmiiprx</v>
          </cell>
          <cell r="C1074" t="str">
            <v>27" 16:9</v>
          </cell>
          <cell r="D1074" t="str">
            <v>1920x1080</v>
          </cell>
          <cell r="E1074" t="str">
            <v>FHD</v>
          </cell>
          <cell r="F1074" t="str">
            <v>IPS</v>
          </cell>
          <cell r="G1074" t="str">
            <v>No</v>
          </cell>
          <cell r="H1074" t="str">
            <v>Yes</v>
          </cell>
          <cell r="I1074" t="str">
            <v>1 ms</v>
          </cell>
          <cell r="J1074" t="str">
            <v>2021_08</v>
          </cell>
        </row>
        <row r="1075">
          <cell r="B1075" t="str">
            <v>XV273Xbmiiprzx</v>
          </cell>
          <cell r="C1075" t="str">
            <v>27" 16:9</v>
          </cell>
          <cell r="D1075" t="str">
            <v>1920x1080</v>
          </cell>
          <cell r="E1075" t="str">
            <v>FHD</v>
          </cell>
          <cell r="F1075" t="str">
            <v>IPS</v>
          </cell>
          <cell r="G1075" t="str">
            <v>No</v>
          </cell>
          <cell r="H1075" t="str">
            <v>Yes</v>
          </cell>
          <cell r="I1075" t="str">
            <v>1 ms</v>
          </cell>
          <cell r="J1075" t="str">
            <v>2020_07</v>
          </cell>
        </row>
        <row r="1076">
          <cell r="B1076" t="str">
            <v>XV280Kbmiiprx</v>
          </cell>
          <cell r="C1076" t="str">
            <v>28" 16:9</v>
          </cell>
          <cell r="D1076" t="str">
            <v>3840x2160</v>
          </cell>
          <cell r="E1076" t="str">
            <v>4K</v>
          </cell>
          <cell r="F1076" t="str">
            <v>IPS</v>
          </cell>
          <cell r="G1076" t="str">
            <v>No</v>
          </cell>
          <cell r="H1076" t="str">
            <v>Yes</v>
          </cell>
          <cell r="I1076" t="str">
            <v>1 ms</v>
          </cell>
          <cell r="J1076" t="str">
            <v>2020_09</v>
          </cell>
        </row>
        <row r="1077">
          <cell r="B1077" t="str">
            <v>XV282KKVbmiipruzx</v>
          </cell>
          <cell r="C1077" t="str">
            <v>28" 16:9</v>
          </cell>
          <cell r="D1077" t="str">
            <v>3840x2160</v>
          </cell>
          <cell r="E1077" t="str">
            <v>4K</v>
          </cell>
          <cell r="F1077" t="str">
            <v>IPS</v>
          </cell>
          <cell r="G1077" t="str">
            <v>No</v>
          </cell>
          <cell r="H1077" t="str">
            <v>Yes</v>
          </cell>
          <cell r="I1077" t="str">
            <v>1 ms</v>
          </cell>
          <cell r="J1077" t="str">
            <v>2021_08</v>
          </cell>
        </row>
        <row r="1078">
          <cell r="B1078" t="str">
            <v>XV322QUKVbmiiphzx</v>
          </cell>
          <cell r="C1078" t="str">
            <v>31,5" 16:9</v>
          </cell>
          <cell r="D1078" t="str">
            <v>2560x1440</v>
          </cell>
          <cell r="E1078" t="str">
            <v>2K</v>
          </cell>
          <cell r="F1078" t="str">
            <v>IPS</v>
          </cell>
          <cell r="G1078" t="str">
            <v>No</v>
          </cell>
          <cell r="H1078" t="str">
            <v>Yes</v>
          </cell>
          <cell r="I1078" t="str">
            <v>1 ms</v>
          </cell>
          <cell r="J1078" t="str">
            <v>2021_08</v>
          </cell>
        </row>
        <row r="1079">
          <cell r="B1079" t="str">
            <v>XV322QUPbmiipphzx</v>
          </cell>
          <cell r="C1079" t="str">
            <v>32" 16:9</v>
          </cell>
          <cell r="D1079" t="str">
            <v>2560x1440</v>
          </cell>
          <cell r="E1079" t="str">
            <v>2K</v>
          </cell>
          <cell r="F1079" t="str">
            <v>IPS</v>
          </cell>
          <cell r="G1079" t="str">
            <v>No</v>
          </cell>
          <cell r="H1079" t="str">
            <v>Yes</v>
          </cell>
          <cell r="I1079" t="str">
            <v>4 ms</v>
          </cell>
          <cell r="J1079" t="str">
            <v>2021_09</v>
          </cell>
        </row>
        <row r="1080">
          <cell r="B1080" t="str">
            <v>XV340CKPbmiipphzx</v>
          </cell>
          <cell r="C1080" t="str">
            <v>34" 21:9</v>
          </cell>
          <cell r="D1080" t="str">
            <v>3440x1440</v>
          </cell>
          <cell r="E1080" t="str">
            <v>4K</v>
          </cell>
          <cell r="F1080" t="str">
            <v>IPS</v>
          </cell>
          <cell r="G1080" t="str">
            <v>Yes</v>
          </cell>
          <cell r="H1080" t="str">
            <v>Yes</v>
          </cell>
          <cell r="I1080" t="str">
            <v>1 ms</v>
          </cell>
          <cell r="J1080" t="str">
            <v>2020_07</v>
          </cell>
        </row>
        <row r="1081">
          <cell r="B1081" t="str">
            <v>XV431CPwmiiphx</v>
          </cell>
          <cell r="C1081" t="str">
            <v>43,8" 32:9</v>
          </cell>
          <cell r="D1081" t="str">
            <v>3840x1080</v>
          </cell>
          <cell r="E1081" t="str">
            <v>4K</v>
          </cell>
          <cell r="F1081" t="str">
            <v>IPS</v>
          </cell>
          <cell r="G1081" t="str">
            <v>Yes</v>
          </cell>
          <cell r="H1081" t="str">
            <v>Yes</v>
          </cell>
          <cell r="I1081" t="str">
            <v>1 ms</v>
          </cell>
          <cell r="J1081" t="str">
            <v>2021_07</v>
          </cell>
        </row>
        <row r="1082">
          <cell r="B1082" t="str">
            <v>XZ242QPbmiiphx</v>
          </cell>
          <cell r="C1082" t="str">
            <v>23,6" 16:9</v>
          </cell>
          <cell r="D1082" t="str">
            <v>1920x1080</v>
          </cell>
          <cell r="E1082" t="str">
            <v>FHD</v>
          </cell>
          <cell r="F1082" t="str">
            <v>VA</v>
          </cell>
          <cell r="G1082" t="str">
            <v>Yes</v>
          </cell>
          <cell r="H1082" t="str">
            <v>Yes</v>
          </cell>
          <cell r="I1082" t="str">
            <v>4 ms</v>
          </cell>
          <cell r="J1082" t="str">
            <v>2020_07</v>
          </cell>
        </row>
        <row r="1083">
          <cell r="B1083" t="str">
            <v>XZ272UPbmiiphx</v>
          </cell>
          <cell r="C1083" t="str">
            <v>27" 16:9</v>
          </cell>
          <cell r="D1083" t="str">
            <v>2560x1440</v>
          </cell>
          <cell r="E1083" t="str">
            <v>2K</v>
          </cell>
          <cell r="F1083" t="str">
            <v>VA</v>
          </cell>
          <cell r="G1083" t="str">
            <v>Yes</v>
          </cell>
          <cell r="H1083" t="str">
            <v>Yes</v>
          </cell>
          <cell r="I1083" t="str">
            <v>4 ms</v>
          </cell>
          <cell r="J1083" t="str">
            <v>2020_07</v>
          </cell>
        </row>
        <row r="1084">
          <cell r="B1084" t="str">
            <v>XZ272UVbmiiphx</v>
          </cell>
          <cell r="C1084" t="str">
            <v>27" 16:9</v>
          </cell>
          <cell r="D1084" t="str">
            <v>2560x1440</v>
          </cell>
          <cell r="E1084" t="str">
            <v>2K</v>
          </cell>
          <cell r="F1084" t="str">
            <v>VA</v>
          </cell>
          <cell r="G1084" t="str">
            <v>Yes</v>
          </cell>
          <cell r="H1084" t="str">
            <v>Yes</v>
          </cell>
          <cell r="I1084" t="str">
            <v>4 ms</v>
          </cell>
          <cell r="J1084" t="str">
            <v>2021_08</v>
          </cell>
        </row>
        <row r="1085">
          <cell r="B1085" t="str">
            <v>XZ320QXbmiiphx</v>
          </cell>
          <cell r="C1085" t="str">
            <v>31,5" 16:9</v>
          </cell>
          <cell r="D1085" t="str">
            <v>1920x1080</v>
          </cell>
          <cell r="E1085" t="str">
            <v>FHD</v>
          </cell>
          <cell r="F1085" t="str">
            <v>VA</v>
          </cell>
          <cell r="G1085" t="str">
            <v>Yes</v>
          </cell>
          <cell r="H1085" t="str">
            <v>Yes</v>
          </cell>
          <cell r="I1085" t="str">
            <v>4 ms</v>
          </cell>
          <cell r="J1085" t="str">
            <v>2021_02</v>
          </cell>
        </row>
        <row r="1086">
          <cell r="B1086" t="str">
            <v>XZ322QPbmiiphx</v>
          </cell>
          <cell r="C1086" t="str">
            <v>31,5" 16:9</v>
          </cell>
          <cell r="D1086" t="str">
            <v>1920x1080</v>
          </cell>
          <cell r="E1086" t="str">
            <v>FHD</v>
          </cell>
          <cell r="F1086" t="str">
            <v>VA</v>
          </cell>
          <cell r="G1086" t="str">
            <v>Yes</v>
          </cell>
          <cell r="H1086" t="str">
            <v>Yes</v>
          </cell>
          <cell r="I1086" t="str">
            <v>4 ms</v>
          </cell>
          <cell r="J1086" t="str">
            <v>2020_12</v>
          </cell>
        </row>
        <row r="1087">
          <cell r="B1087" t="str">
            <v>XZ322QUPbmiiphx</v>
          </cell>
          <cell r="C1087" t="str">
            <v>31,5" 16:9</v>
          </cell>
          <cell r="D1087" t="str">
            <v>2560x1440</v>
          </cell>
          <cell r="E1087" t="str">
            <v>2K</v>
          </cell>
          <cell r="F1087" t="str">
            <v>VA</v>
          </cell>
          <cell r="G1087" t="str">
            <v>Yes</v>
          </cell>
          <cell r="H1087" t="str">
            <v>Yes</v>
          </cell>
          <cell r="I1087" t="str">
            <v>4 ms</v>
          </cell>
          <cell r="J1087" t="str">
            <v>2020_09</v>
          </cell>
        </row>
        <row r="1088">
          <cell r="B1088" t="str">
            <v>XZ322QVbmiiphx</v>
          </cell>
          <cell r="C1088" t="str">
            <v>31,5" 16:9</v>
          </cell>
          <cell r="D1088" t="str">
            <v>1920x1080</v>
          </cell>
          <cell r="E1088" t="str">
            <v>FHD</v>
          </cell>
          <cell r="F1088" t="str">
            <v>VA</v>
          </cell>
          <cell r="G1088" t="str">
            <v>Yes</v>
          </cell>
          <cell r="H1088" t="str">
            <v>Yes</v>
          </cell>
          <cell r="I1088" t="str">
            <v>4 ms</v>
          </cell>
          <cell r="J1088" t="str">
            <v>2021_12</v>
          </cell>
        </row>
        <row r="1089">
          <cell r="B1089" t="str">
            <v>XZ342CUPbmiiphx</v>
          </cell>
          <cell r="C1089" t="str">
            <v>34" 21:9</v>
          </cell>
          <cell r="D1089" t="str">
            <v>3440x1440</v>
          </cell>
          <cell r="E1089" t="str">
            <v>4K</v>
          </cell>
          <cell r="F1089" t="str">
            <v>VA</v>
          </cell>
          <cell r="G1089" t="str">
            <v>Yes</v>
          </cell>
          <cell r="H1089" t="str">
            <v>Yes</v>
          </cell>
          <cell r="I1089" t="str">
            <v>1 ms</v>
          </cell>
          <cell r="J1089" t="str">
            <v>2021_08</v>
          </cell>
        </row>
        <row r="1090">
          <cell r="B1090" t="str">
            <v>Z271Ubmiphzx</v>
          </cell>
          <cell r="C1090" t="str">
            <v>27" 16:9</v>
          </cell>
          <cell r="D1090" t="str">
            <v>2560x1440</v>
          </cell>
          <cell r="E1090" t="str">
            <v>2K</v>
          </cell>
          <cell r="F1090" t="str">
            <v>TN</v>
          </cell>
          <cell r="G1090" t="str">
            <v>Yes</v>
          </cell>
          <cell r="H1090" t="str">
            <v>Yes</v>
          </cell>
          <cell r="I1090" t="str">
            <v>1 ms</v>
          </cell>
          <cell r="J1090" t="str">
            <v>2020_07</v>
          </cell>
        </row>
        <row r="1091">
          <cell r="B1091" t="str">
            <v>Z35</v>
          </cell>
          <cell r="C1091" t="str">
            <v>35" 21:9</v>
          </cell>
          <cell r="D1091" t="str">
            <v>2560x1080</v>
          </cell>
          <cell r="E1091" t="str">
            <v>2K</v>
          </cell>
          <cell r="F1091" t="str">
            <v>VA</v>
          </cell>
          <cell r="G1091" t="str">
            <v>Yes</v>
          </cell>
          <cell r="H1091" t="str">
            <v>Yes</v>
          </cell>
          <cell r="I1091" t="str">
            <v>4 ms</v>
          </cell>
          <cell r="J1091" t="str">
            <v>2020_07</v>
          </cell>
        </row>
        <row r="1092">
          <cell r="B1092" t="str">
            <v>Z35P</v>
          </cell>
          <cell r="C1092" t="str">
            <v>35" 21:9</v>
          </cell>
          <cell r="D1092" t="str">
            <v>3440x1440</v>
          </cell>
          <cell r="E1092" t="str">
            <v>4K</v>
          </cell>
          <cell r="F1092" t="str">
            <v>VA</v>
          </cell>
          <cell r="G1092" t="str">
            <v>Yes</v>
          </cell>
          <cell r="H1092" t="str">
            <v>Yes</v>
          </cell>
          <cell r="I1092" t="str">
            <v>4 ms</v>
          </cell>
          <cell r="J1092" t="str">
            <v>2020_09</v>
          </cell>
        </row>
        <row r="1093">
          <cell r="B1093" t="str">
            <v>22B2AM</v>
          </cell>
          <cell r="C1093" t="str">
            <v>21,5" 16:9</v>
          </cell>
          <cell r="D1093" t="str">
            <v>1920x1080</v>
          </cell>
          <cell r="E1093" t="str">
            <v>FHD</v>
          </cell>
          <cell r="F1093" t="str">
            <v>VA</v>
          </cell>
          <cell r="G1093" t="str">
            <v>No</v>
          </cell>
          <cell r="H1093" t="str">
            <v>No</v>
          </cell>
          <cell r="I1093" t="str">
            <v>4ms</v>
          </cell>
          <cell r="J1093" t="str">
            <v>2021_03</v>
          </cell>
        </row>
        <row r="1094">
          <cell r="B1094" t="str">
            <v>22B2DA</v>
          </cell>
          <cell r="C1094" t="str">
            <v>21,5" 16:9</v>
          </cell>
          <cell r="D1094" t="str">
            <v>1920x1080</v>
          </cell>
          <cell r="E1094" t="str">
            <v>FHD</v>
          </cell>
          <cell r="F1094" t="str">
            <v>VA</v>
          </cell>
          <cell r="G1094" t="str">
            <v>No</v>
          </cell>
          <cell r="H1094" t="str">
            <v>No</v>
          </cell>
          <cell r="I1094" t="str">
            <v>4ms</v>
          </cell>
          <cell r="J1094" t="str">
            <v>2021_01</v>
          </cell>
        </row>
        <row r="1095">
          <cell r="B1095" t="str">
            <v>22B2DM</v>
          </cell>
          <cell r="C1095" t="str">
            <v>21,5" 16:9</v>
          </cell>
          <cell r="D1095" t="str">
            <v>1920x1080</v>
          </cell>
          <cell r="E1095" t="str">
            <v>FHD</v>
          </cell>
          <cell r="F1095" t="str">
            <v>VA</v>
          </cell>
          <cell r="G1095" t="str">
            <v>No</v>
          </cell>
          <cell r="H1095" t="str">
            <v>No</v>
          </cell>
          <cell r="I1095" t="str">
            <v>4ms</v>
          </cell>
          <cell r="J1095" t="str">
            <v>2021_10</v>
          </cell>
        </row>
        <row r="1096">
          <cell r="B1096" t="str">
            <v>22B2H</v>
          </cell>
          <cell r="C1096" t="str">
            <v>21,5" 16:9</v>
          </cell>
          <cell r="D1096" t="str">
            <v>1920x1080</v>
          </cell>
          <cell r="E1096" t="str">
            <v>FHD</v>
          </cell>
          <cell r="F1096" t="str">
            <v>VA</v>
          </cell>
          <cell r="G1096" t="str">
            <v>No</v>
          </cell>
          <cell r="H1096" t="str">
            <v>No</v>
          </cell>
          <cell r="I1096" t="str">
            <v>7 ms</v>
          </cell>
          <cell r="J1096" t="str">
            <v>2020_07</v>
          </cell>
        </row>
        <row r="1097">
          <cell r="B1097" t="str">
            <v>22B2QAM</v>
          </cell>
          <cell r="C1097" t="str">
            <v>21,5" 16:9</v>
          </cell>
          <cell r="D1097" t="str">
            <v>1920x1080</v>
          </cell>
          <cell r="E1097" t="str">
            <v>FHD</v>
          </cell>
          <cell r="F1097" t="str">
            <v>VA</v>
          </cell>
          <cell r="G1097" t="str">
            <v>No</v>
          </cell>
          <cell r="H1097" t="str">
            <v>No</v>
          </cell>
          <cell r="I1097" t="str">
            <v>4ms</v>
          </cell>
          <cell r="J1097" t="str">
            <v>2021_12</v>
          </cell>
        </row>
        <row r="1098">
          <cell r="B1098" t="str">
            <v>22B2XDM</v>
          </cell>
          <cell r="C1098" t="str">
            <v>21,5" 16:9</v>
          </cell>
          <cell r="D1098" t="str">
            <v>1920x1080</v>
          </cell>
          <cell r="E1098" t="str">
            <v>FHD</v>
          </cell>
          <cell r="F1098" t="str">
            <v>VA</v>
          </cell>
          <cell r="G1098" t="str">
            <v>No</v>
          </cell>
          <cell r="H1098" t="str">
            <v>No</v>
          </cell>
          <cell r="I1098" t="str">
            <v>4ms</v>
          </cell>
          <cell r="J1098" t="str">
            <v>2021_11</v>
          </cell>
        </row>
        <row r="1099">
          <cell r="B1099" t="str">
            <v>22E1D</v>
          </cell>
          <cell r="C1099" t="str">
            <v>21,5" 16:9</v>
          </cell>
          <cell r="D1099" t="str">
            <v>1920x1080</v>
          </cell>
          <cell r="E1099" t="str">
            <v>FHD</v>
          </cell>
          <cell r="F1099" t="str">
            <v>TN</v>
          </cell>
          <cell r="G1099" t="str">
            <v>No</v>
          </cell>
          <cell r="H1099" t="str">
            <v>No</v>
          </cell>
          <cell r="I1099" t="str">
            <v>2 ms</v>
          </cell>
          <cell r="J1099" t="str">
            <v>2020_07</v>
          </cell>
        </row>
        <row r="1100">
          <cell r="B1100" t="str">
            <v>22E1Q</v>
          </cell>
          <cell r="C1100" t="str">
            <v>21,5" 16:9</v>
          </cell>
          <cell r="D1100" t="str">
            <v>1920x1080</v>
          </cell>
          <cell r="E1100" t="str">
            <v>FHD</v>
          </cell>
          <cell r="F1100" t="str">
            <v>VA</v>
          </cell>
          <cell r="G1100" t="str">
            <v>No</v>
          </cell>
          <cell r="H1100" t="str">
            <v>No</v>
          </cell>
          <cell r="I1100" t="str">
            <v>5 ms</v>
          </cell>
          <cell r="J1100" t="str">
            <v>2020_07</v>
          </cell>
        </row>
        <row r="1101">
          <cell r="B1101" t="str">
            <v>22P1</v>
          </cell>
          <cell r="C1101" t="str">
            <v>21,5" 16:9</v>
          </cell>
          <cell r="D1101" t="str">
            <v>1920x1080</v>
          </cell>
          <cell r="E1101" t="str">
            <v>FHD</v>
          </cell>
          <cell r="F1101" t="str">
            <v>TN</v>
          </cell>
          <cell r="G1101" t="str">
            <v>No</v>
          </cell>
          <cell r="H1101" t="str">
            <v>No</v>
          </cell>
          <cell r="I1101" t="str">
            <v>5 ms</v>
          </cell>
          <cell r="J1101" t="str">
            <v>2020_07</v>
          </cell>
        </row>
        <row r="1102">
          <cell r="B1102" t="str">
            <v>22P1D</v>
          </cell>
          <cell r="C1102" t="str">
            <v>21,5" 16:9</v>
          </cell>
          <cell r="D1102" t="str">
            <v>1920x1080</v>
          </cell>
          <cell r="E1102" t="str">
            <v>FHD</v>
          </cell>
          <cell r="F1102" t="str">
            <v>TN</v>
          </cell>
          <cell r="G1102" t="str">
            <v>No</v>
          </cell>
          <cell r="H1102" t="str">
            <v>No</v>
          </cell>
          <cell r="I1102" t="str">
            <v>2 ms</v>
          </cell>
          <cell r="J1102" t="str">
            <v>2020_07</v>
          </cell>
        </row>
        <row r="1103">
          <cell r="B1103" t="str">
            <v>22P2DU</v>
          </cell>
          <cell r="C1103" t="str">
            <v>21,5" 16:9</v>
          </cell>
          <cell r="D1103" t="str">
            <v>1920x1080</v>
          </cell>
          <cell r="E1103" t="str">
            <v>FHD</v>
          </cell>
          <cell r="F1103" t="str">
            <v>IPS</v>
          </cell>
          <cell r="G1103" t="str">
            <v>No</v>
          </cell>
          <cell r="H1103" t="str">
            <v>No</v>
          </cell>
          <cell r="I1103" t="str">
            <v>4 ms</v>
          </cell>
          <cell r="J1103" t="str">
            <v>2020_09</v>
          </cell>
        </row>
        <row r="1104">
          <cell r="B1104" t="str">
            <v>22P2Q</v>
          </cell>
          <cell r="C1104" t="str">
            <v>21,5" 16:9</v>
          </cell>
          <cell r="D1104" t="str">
            <v>1920x1080</v>
          </cell>
          <cell r="E1104" t="str">
            <v>FHD</v>
          </cell>
          <cell r="F1104" t="str">
            <v>TN</v>
          </cell>
          <cell r="G1104" t="str">
            <v>No</v>
          </cell>
          <cell r="H1104" t="str">
            <v>No</v>
          </cell>
          <cell r="I1104" t="str">
            <v>2 ms</v>
          </cell>
          <cell r="J1104" t="str">
            <v>2020_08</v>
          </cell>
        </row>
        <row r="1105">
          <cell r="B1105" t="str">
            <v>22V2Q</v>
          </cell>
          <cell r="C1105" t="str">
            <v>21,5" 16:9</v>
          </cell>
          <cell r="D1105" t="str">
            <v>1920x1080</v>
          </cell>
          <cell r="E1105" t="str">
            <v>FHD</v>
          </cell>
          <cell r="F1105" t="str">
            <v>IPS</v>
          </cell>
          <cell r="G1105" t="str">
            <v>No</v>
          </cell>
          <cell r="H1105" t="str">
            <v>No</v>
          </cell>
          <cell r="I1105" t="str">
            <v>5 ms</v>
          </cell>
          <cell r="J1105" t="str">
            <v>2020_07</v>
          </cell>
        </row>
        <row r="1106">
          <cell r="B1106" t="str">
            <v>24B1H</v>
          </cell>
          <cell r="C1106" t="str">
            <v>23,6" 16:9</v>
          </cell>
          <cell r="D1106" t="str">
            <v>1920x1080</v>
          </cell>
          <cell r="E1106" t="str">
            <v>FHD</v>
          </cell>
          <cell r="F1106" t="str">
            <v>VA</v>
          </cell>
          <cell r="G1106" t="str">
            <v>No</v>
          </cell>
          <cell r="H1106" t="str">
            <v>No</v>
          </cell>
          <cell r="I1106" t="str">
            <v>5 ms</v>
          </cell>
          <cell r="J1106" t="str">
            <v>2020_07</v>
          </cell>
        </row>
        <row r="1107">
          <cell r="B1107" t="str">
            <v>24B1XH</v>
          </cell>
          <cell r="C1107" t="str">
            <v>23,8" 16:9</v>
          </cell>
          <cell r="D1107" t="str">
            <v>1920x1080</v>
          </cell>
          <cell r="E1107" t="str">
            <v>FHD</v>
          </cell>
          <cell r="F1107" t="str">
            <v>IPS</v>
          </cell>
          <cell r="G1107" t="str">
            <v>No</v>
          </cell>
          <cell r="H1107" t="str">
            <v>No</v>
          </cell>
          <cell r="I1107" t="str">
            <v>5 ms</v>
          </cell>
          <cell r="J1107" t="str">
            <v>2020_07</v>
          </cell>
        </row>
        <row r="1108">
          <cell r="B1108" t="str">
            <v>24B2XD</v>
          </cell>
          <cell r="C1108" t="str">
            <v>23,8" 16:9</v>
          </cell>
          <cell r="D1108" t="str">
            <v>1920x1080</v>
          </cell>
          <cell r="E1108" t="str">
            <v>FHD</v>
          </cell>
          <cell r="F1108" t="str">
            <v>IPS</v>
          </cell>
          <cell r="G1108" t="str">
            <v>No</v>
          </cell>
          <cell r="H1108" t="str">
            <v>No</v>
          </cell>
          <cell r="I1108" t="str">
            <v>4 ms</v>
          </cell>
          <cell r="J1108" t="str">
            <v>2020_12</v>
          </cell>
        </row>
        <row r="1109">
          <cell r="B1109" t="str">
            <v>24B2XDA</v>
          </cell>
          <cell r="C1109" t="str">
            <v>23,8" 16:9</v>
          </cell>
          <cell r="D1109" t="str">
            <v>1920x1080</v>
          </cell>
          <cell r="E1109" t="str">
            <v>FHD</v>
          </cell>
          <cell r="F1109" t="str">
            <v>IPS</v>
          </cell>
          <cell r="G1109" t="str">
            <v>No</v>
          </cell>
          <cell r="H1109" t="str">
            <v>No</v>
          </cell>
          <cell r="I1109" t="str">
            <v>4 ms</v>
          </cell>
          <cell r="J1109" t="str">
            <v>2020_12</v>
          </cell>
        </row>
        <row r="1110">
          <cell r="B1110" t="str">
            <v>24B2XDAM</v>
          </cell>
          <cell r="C1110" t="str">
            <v>23,8" 16:9</v>
          </cell>
          <cell r="D1110" t="str">
            <v>1920x1080</v>
          </cell>
          <cell r="E1110" t="str">
            <v>FHD</v>
          </cell>
          <cell r="F1110" t="str">
            <v>IPS</v>
          </cell>
          <cell r="G1110" t="str">
            <v>No</v>
          </cell>
          <cell r="H1110" t="str">
            <v>No</v>
          </cell>
          <cell r="I1110" t="str">
            <v>4 ms</v>
          </cell>
          <cell r="J1110" t="str">
            <v>2021_02</v>
          </cell>
        </row>
        <row r="1111">
          <cell r="B1111" t="str">
            <v>24B2XDM</v>
          </cell>
          <cell r="C1111" t="str">
            <v>23,8" 16:9</v>
          </cell>
          <cell r="D1111" t="str">
            <v>1920x1080</v>
          </cell>
          <cell r="E1111" t="str">
            <v>FHD</v>
          </cell>
          <cell r="F1111" t="str">
            <v>IPS</v>
          </cell>
          <cell r="G1111" t="str">
            <v>No</v>
          </cell>
          <cell r="H1111" t="str">
            <v>No</v>
          </cell>
          <cell r="I1111" t="str">
            <v>4 ms</v>
          </cell>
          <cell r="J1111" t="str">
            <v>2021_02</v>
          </cell>
        </row>
        <row r="1112">
          <cell r="B1112" t="str">
            <v>24B2XH</v>
          </cell>
          <cell r="C1112" t="str">
            <v>23,8" 16:9</v>
          </cell>
          <cell r="D1112" t="str">
            <v>1920x1080</v>
          </cell>
          <cell r="E1112" t="str">
            <v>FHD</v>
          </cell>
          <cell r="F1112" t="str">
            <v>IPS</v>
          </cell>
          <cell r="G1112" t="str">
            <v>No</v>
          </cell>
          <cell r="H1112" t="str">
            <v>No</v>
          </cell>
          <cell r="I1112" t="str">
            <v>5 ms</v>
          </cell>
          <cell r="J1112" t="str">
            <v>2020_07</v>
          </cell>
        </row>
        <row r="1113">
          <cell r="B1113" t="str">
            <v>24B2XHM2</v>
          </cell>
          <cell r="C1113" t="str">
            <v>23,8" 16:9</v>
          </cell>
          <cell r="D1113" t="str">
            <v>1920x1080</v>
          </cell>
          <cell r="E1113" t="str">
            <v>FHD</v>
          </cell>
          <cell r="F1113" t="str">
            <v>IPS</v>
          </cell>
          <cell r="G1113" t="str">
            <v>No</v>
          </cell>
          <cell r="H1113" t="str">
            <v>No</v>
          </cell>
          <cell r="I1113" t="str">
            <v>5 ms</v>
          </cell>
          <cell r="J1113" t="str">
            <v>2021_02</v>
          </cell>
        </row>
        <row r="1114">
          <cell r="B1114" t="str">
            <v>24E1Q</v>
          </cell>
          <cell r="C1114" t="str">
            <v>23,8" 16:9</v>
          </cell>
          <cell r="D1114" t="str">
            <v>1920x1080</v>
          </cell>
          <cell r="E1114" t="str">
            <v>FHD</v>
          </cell>
          <cell r="F1114" t="str">
            <v>IPS</v>
          </cell>
          <cell r="G1114" t="str">
            <v>No</v>
          </cell>
          <cell r="H1114" t="str">
            <v>No</v>
          </cell>
          <cell r="I1114" t="str">
            <v>5 ms</v>
          </cell>
          <cell r="J1114" t="str">
            <v>2020_07</v>
          </cell>
        </row>
        <row r="1115">
          <cell r="B1115" t="str">
            <v>24G2</v>
          </cell>
          <cell r="C1115" t="str">
            <v>23,8" 16:9</v>
          </cell>
          <cell r="D1115" t="str">
            <v>1920x1080</v>
          </cell>
          <cell r="E1115" t="str">
            <v>FHD</v>
          </cell>
          <cell r="F1115" t="str">
            <v>IPS</v>
          </cell>
          <cell r="G1115" t="str">
            <v>No</v>
          </cell>
          <cell r="H1115" t="str">
            <v>Yes</v>
          </cell>
          <cell r="I1115" t="str">
            <v>1 ms</v>
          </cell>
          <cell r="J1115" t="str">
            <v>2020_12</v>
          </cell>
        </row>
        <row r="1116">
          <cell r="B1116" t="str">
            <v>24G2AE</v>
          </cell>
          <cell r="C1116" t="str">
            <v>23,8" 16:9</v>
          </cell>
          <cell r="D1116" t="str">
            <v>1920x1080</v>
          </cell>
          <cell r="E1116" t="str">
            <v>FHD</v>
          </cell>
          <cell r="F1116" t="str">
            <v>IPS</v>
          </cell>
          <cell r="G1116" t="str">
            <v>No</v>
          </cell>
          <cell r="H1116" t="str">
            <v>Yes</v>
          </cell>
          <cell r="I1116" t="str">
            <v>1 ms</v>
          </cell>
          <cell r="J1116" t="str">
            <v>2021_04</v>
          </cell>
        </row>
        <row r="1117">
          <cell r="B1117" t="str">
            <v>24G2SAE</v>
          </cell>
          <cell r="C1117" t="str">
            <v>23,8" 16:9</v>
          </cell>
          <cell r="D1117" t="str">
            <v>1920x1080</v>
          </cell>
          <cell r="E1117" t="str">
            <v>FHD</v>
          </cell>
          <cell r="F1117" t="str">
            <v>VA</v>
          </cell>
          <cell r="G1117" t="str">
            <v>No</v>
          </cell>
          <cell r="H1117" t="str">
            <v>Yes</v>
          </cell>
          <cell r="I1117" t="str">
            <v>1 ms</v>
          </cell>
          <cell r="J1117" t="str">
            <v>2021_10</v>
          </cell>
        </row>
        <row r="1118">
          <cell r="B1118" t="str">
            <v>24G2SU</v>
          </cell>
          <cell r="C1118" t="str">
            <v>23,8" 16:9</v>
          </cell>
          <cell r="D1118" t="str">
            <v>1920x1080</v>
          </cell>
          <cell r="E1118" t="str">
            <v>FHD</v>
          </cell>
          <cell r="F1118" t="str">
            <v>VA</v>
          </cell>
          <cell r="G1118" t="str">
            <v>No</v>
          </cell>
          <cell r="H1118" t="str">
            <v>Yes</v>
          </cell>
          <cell r="I1118" t="str">
            <v>1 ms</v>
          </cell>
          <cell r="J1118" t="str">
            <v>2021_10</v>
          </cell>
        </row>
        <row r="1119">
          <cell r="B1119" t="str">
            <v>24G2U</v>
          </cell>
          <cell r="C1119" t="str">
            <v>23,8" 16:9</v>
          </cell>
          <cell r="D1119" t="str">
            <v>1920x1080</v>
          </cell>
          <cell r="E1119" t="str">
            <v>FHD</v>
          </cell>
          <cell r="F1119" t="str">
            <v>IPS</v>
          </cell>
          <cell r="G1119" t="str">
            <v>No</v>
          </cell>
          <cell r="H1119" t="str">
            <v>Yes</v>
          </cell>
          <cell r="I1119" t="str">
            <v>1 ms</v>
          </cell>
          <cell r="J1119" t="str">
            <v>2020_12</v>
          </cell>
        </row>
        <row r="1120">
          <cell r="B1120" t="str">
            <v>24G2U5</v>
          </cell>
          <cell r="C1120" t="str">
            <v>23,8" 16:9</v>
          </cell>
          <cell r="D1120" t="str">
            <v>1920x1080</v>
          </cell>
          <cell r="E1120" t="str">
            <v>FHD</v>
          </cell>
          <cell r="F1120" t="str">
            <v>IPS</v>
          </cell>
          <cell r="G1120" t="str">
            <v>No</v>
          </cell>
          <cell r="H1120" t="str">
            <v>Yes</v>
          </cell>
          <cell r="I1120" t="str">
            <v>1 ms</v>
          </cell>
          <cell r="J1120" t="str">
            <v>2021_04</v>
          </cell>
        </row>
        <row r="1121">
          <cell r="B1121" t="str">
            <v>24G2ZE</v>
          </cell>
          <cell r="C1121" t="str">
            <v>23,8" 16:9</v>
          </cell>
          <cell r="D1121" t="str">
            <v>1920x1080</v>
          </cell>
          <cell r="E1121" t="str">
            <v>FHD</v>
          </cell>
          <cell r="F1121" t="str">
            <v>TN</v>
          </cell>
          <cell r="G1121" t="str">
            <v>No</v>
          </cell>
          <cell r="H1121" t="str">
            <v>Yes</v>
          </cell>
          <cell r="I1121" t="str">
            <v>1 ms</v>
          </cell>
          <cell r="J1121" t="str">
            <v>2021_07</v>
          </cell>
        </row>
        <row r="1122">
          <cell r="B1122" t="str">
            <v>24G2ZU</v>
          </cell>
          <cell r="C1122" t="str">
            <v>23,8" 16:9</v>
          </cell>
          <cell r="D1122" t="str">
            <v>1920x1080</v>
          </cell>
          <cell r="E1122" t="str">
            <v>FHD</v>
          </cell>
          <cell r="F1122" t="str">
            <v>TN</v>
          </cell>
          <cell r="G1122" t="str">
            <v>No</v>
          </cell>
          <cell r="H1122" t="str">
            <v>Yes</v>
          </cell>
          <cell r="I1122" t="str">
            <v>1 ms</v>
          </cell>
          <cell r="J1122" t="str">
            <v>2021_07</v>
          </cell>
        </row>
        <row r="1123">
          <cell r="B1123" t="str">
            <v>24P1</v>
          </cell>
          <cell r="C1123" t="str">
            <v>23,8" 16:9</v>
          </cell>
          <cell r="D1123" t="str">
            <v>1920x1080</v>
          </cell>
          <cell r="E1123" t="str">
            <v>FHD</v>
          </cell>
          <cell r="F1123" t="str">
            <v>IPS</v>
          </cell>
          <cell r="G1123" t="str">
            <v>No</v>
          </cell>
          <cell r="H1123" t="str">
            <v>No</v>
          </cell>
          <cell r="I1123" t="str">
            <v>5 ms</v>
          </cell>
          <cell r="J1123" t="str">
            <v>2020_07</v>
          </cell>
        </row>
        <row r="1124">
          <cell r="B1124" t="str">
            <v>24P2C</v>
          </cell>
          <cell r="C1124" t="str">
            <v>23,8" 16:9</v>
          </cell>
          <cell r="D1124" t="str">
            <v>1920x1080</v>
          </cell>
          <cell r="E1124" t="str">
            <v>FHD</v>
          </cell>
          <cell r="F1124" t="str">
            <v>IPS</v>
          </cell>
          <cell r="G1124" t="str">
            <v>No</v>
          </cell>
          <cell r="H1124" t="str">
            <v>No</v>
          </cell>
          <cell r="I1124" t="str">
            <v>5 ms</v>
          </cell>
          <cell r="J1124" t="str">
            <v>2020_08</v>
          </cell>
        </row>
        <row r="1125">
          <cell r="B1125" t="str">
            <v>24P2Q</v>
          </cell>
          <cell r="C1125" t="str">
            <v>23,8" 16:9</v>
          </cell>
          <cell r="D1125" t="str">
            <v>1920x1080</v>
          </cell>
          <cell r="E1125" t="str">
            <v>FHD</v>
          </cell>
          <cell r="F1125" t="str">
            <v>IPS</v>
          </cell>
          <cell r="G1125" t="str">
            <v>No</v>
          </cell>
          <cell r="H1125" t="str">
            <v>No</v>
          </cell>
          <cell r="I1125" t="str">
            <v>5 ms</v>
          </cell>
          <cell r="J1125" t="str">
            <v>2020_07</v>
          </cell>
        </row>
        <row r="1126">
          <cell r="B1126" t="str">
            <v>24V2Q</v>
          </cell>
          <cell r="C1126" t="str">
            <v>23,8" 16:9</v>
          </cell>
          <cell r="D1126" t="str">
            <v>1920x1080</v>
          </cell>
          <cell r="E1126" t="str">
            <v>FHD</v>
          </cell>
          <cell r="F1126" t="str">
            <v>IPS</v>
          </cell>
          <cell r="G1126" t="str">
            <v>No</v>
          </cell>
          <cell r="H1126" t="str">
            <v>No</v>
          </cell>
          <cell r="I1126" t="str">
            <v>5 ms</v>
          </cell>
          <cell r="J1126" t="str">
            <v>2020_07</v>
          </cell>
        </row>
        <row r="1127">
          <cell r="B1127" t="str">
            <v>27B1H</v>
          </cell>
          <cell r="C1127" t="str">
            <v>27" 16:9</v>
          </cell>
          <cell r="D1127" t="str">
            <v>1920x1080</v>
          </cell>
          <cell r="E1127" t="str">
            <v>FHD</v>
          </cell>
          <cell r="F1127" t="str">
            <v>IPS</v>
          </cell>
          <cell r="G1127" t="str">
            <v>No</v>
          </cell>
          <cell r="H1127" t="str">
            <v>No</v>
          </cell>
          <cell r="I1127" t="str">
            <v>5 ms</v>
          </cell>
          <cell r="J1127" t="str">
            <v>2020_07</v>
          </cell>
        </row>
        <row r="1128">
          <cell r="B1128" t="str">
            <v>27B2AM</v>
          </cell>
          <cell r="C1128" t="str">
            <v>27" 16:9</v>
          </cell>
          <cell r="D1128" t="str">
            <v>1920x1080</v>
          </cell>
          <cell r="E1128" t="str">
            <v>FHD</v>
          </cell>
          <cell r="F1128" t="str">
            <v>IPS</v>
          </cell>
          <cell r="G1128" t="str">
            <v>No</v>
          </cell>
          <cell r="H1128" t="str">
            <v>No</v>
          </cell>
          <cell r="I1128" t="str">
            <v>4 ms</v>
          </cell>
          <cell r="J1128" t="str">
            <v>2021_04</v>
          </cell>
        </row>
        <row r="1129">
          <cell r="B1129" t="str">
            <v>27B2DA</v>
          </cell>
          <cell r="C1129" t="str">
            <v>27" 16:9</v>
          </cell>
          <cell r="D1129" t="str">
            <v>1920x1080</v>
          </cell>
          <cell r="E1129" t="str">
            <v>FHD</v>
          </cell>
          <cell r="F1129" t="str">
            <v>IPS</v>
          </cell>
          <cell r="G1129" t="str">
            <v>No</v>
          </cell>
          <cell r="H1129" t="str">
            <v>No</v>
          </cell>
          <cell r="I1129" t="str">
            <v>4 ms</v>
          </cell>
          <cell r="J1129" t="str">
            <v>2021_01</v>
          </cell>
        </row>
        <row r="1130">
          <cell r="B1130" t="str">
            <v>27B2DM</v>
          </cell>
          <cell r="C1130" t="str">
            <v>27" 16:9</v>
          </cell>
          <cell r="D1130" t="str">
            <v>1920x1080</v>
          </cell>
          <cell r="E1130" t="str">
            <v>FHD</v>
          </cell>
          <cell r="F1130" t="str">
            <v>IPS</v>
          </cell>
          <cell r="G1130" t="str">
            <v>No</v>
          </cell>
          <cell r="H1130" t="str">
            <v>No</v>
          </cell>
          <cell r="I1130" t="str">
            <v>4 ms</v>
          </cell>
          <cell r="J1130" t="str">
            <v>2021_11</v>
          </cell>
        </row>
        <row r="1131">
          <cell r="B1131" t="str">
            <v>27B2H</v>
          </cell>
          <cell r="C1131" t="str">
            <v>27" 16:9</v>
          </cell>
          <cell r="D1131" t="str">
            <v>1920x1080</v>
          </cell>
          <cell r="E1131" t="str">
            <v>FHD</v>
          </cell>
          <cell r="F1131" t="str">
            <v>IPS</v>
          </cell>
          <cell r="G1131" t="str">
            <v>No</v>
          </cell>
          <cell r="H1131" t="str">
            <v>No</v>
          </cell>
          <cell r="I1131" t="str">
            <v>5 ms</v>
          </cell>
          <cell r="J1131" t="str">
            <v>2020_07</v>
          </cell>
        </row>
        <row r="1132">
          <cell r="B1132" t="str">
            <v>27E2QAE</v>
          </cell>
          <cell r="C1132" t="str">
            <v>27" 16:9</v>
          </cell>
          <cell r="D1132" t="str">
            <v>1920x1080</v>
          </cell>
          <cell r="E1132" t="str">
            <v>FHD</v>
          </cell>
          <cell r="F1132" t="str">
            <v>IPS</v>
          </cell>
          <cell r="G1132" t="str">
            <v>No</v>
          </cell>
          <cell r="H1132" t="str">
            <v>No</v>
          </cell>
          <cell r="I1132" t="str">
            <v>5 ms</v>
          </cell>
          <cell r="J1132" t="str">
            <v>2020_09</v>
          </cell>
        </row>
        <row r="1133">
          <cell r="B1133" t="str">
            <v>27G2</v>
          </cell>
          <cell r="C1133" t="str">
            <v>27" 16:9</v>
          </cell>
          <cell r="D1133" t="str">
            <v>1920x1080</v>
          </cell>
          <cell r="E1133" t="str">
            <v>FHD</v>
          </cell>
          <cell r="F1133" t="str">
            <v>IPS</v>
          </cell>
          <cell r="G1133" t="str">
            <v>No</v>
          </cell>
          <cell r="H1133" t="str">
            <v>Yes</v>
          </cell>
          <cell r="I1133" t="str">
            <v>1 ms</v>
          </cell>
          <cell r="J1133" t="str">
            <v>2021_04</v>
          </cell>
        </row>
        <row r="1134">
          <cell r="B1134" t="str">
            <v>27G2AE</v>
          </cell>
          <cell r="C1134" t="str">
            <v>27" 16:9</v>
          </cell>
          <cell r="D1134" t="str">
            <v>1920x1080</v>
          </cell>
          <cell r="E1134" t="str">
            <v>FHD</v>
          </cell>
          <cell r="F1134" t="str">
            <v>IPS</v>
          </cell>
          <cell r="G1134" t="str">
            <v>No</v>
          </cell>
          <cell r="H1134" t="str">
            <v>Yes</v>
          </cell>
          <cell r="I1134" t="str">
            <v>1 ms</v>
          </cell>
          <cell r="J1134" t="str">
            <v>2021_03</v>
          </cell>
        </row>
        <row r="1135">
          <cell r="B1135" t="str">
            <v>27G2SAE</v>
          </cell>
          <cell r="C1135" t="str">
            <v>27" 16:9</v>
          </cell>
          <cell r="D1135" t="str">
            <v>1920x1080</v>
          </cell>
          <cell r="E1135" t="str">
            <v>FHD</v>
          </cell>
          <cell r="F1135" t="str">
            <v>IPS</v>
          </cell>
          <cell r="G1135" t="str">
            <v>No</v>
          </cell>
          <cell r="H1135" t="str">
            <v>Yes</v>
          </cell>
          <cell r="I1135" t="str">
            <v>1 ms</v>
          </cell>
          <cell r="J1135" t="str">
            <v>2021_08</v>
          </cell>
        </row>
        <row r="1136">
          <cell r="B1136" t="str">
            <v>27G2SU</v>
          </cell>
          <cell r="C1136" t="str">
            <v>27" 16:9</v>
          </cell>
          <cell r="D1136" t="str">
            <v>1920x1080</v>
          </cell>
          <cell r="E1136" t="str">
            <v>FHD</v>
          </cell>
          <cell r="F1136" t="str">
            <v>IPS</v>
          </cell>
          <cell r="G1136" t="str">
            <v>No</v>
          </cell>
          <cell r="H1136" t="str">
            <v>Yes</v>
          </cell>
          <cell r="I1136" t="str">
            <v>1 ms</v>
          </cell>
          <cell r="J1136" t="str">
            <v>2021_08</v>
          </cell>
        </row>
        <row r="1137">
          <cell r="B1137" t="str">
            <v>27G2U</v>
          </cell>
          <cell r="C1137" t="str">
            <v>27" 16:9</v>
          </cell>
          <cell r="D1137" t="str">
            <v>1920x1080</v>
          </cell>
          <cell r="E1137" t="str">
            <v>FHD</v>
          </cell>
          <cell r="F1137" t="str">
            <v>IPS</v>
          </cell>
          <cell r="G1137" t="str">
            <v>No</v>
          </cell>
          <cell r="H1137" t="str">
            <v>Yes</v>
          </cell>
          <cell r="I1137" t="str">
            <v>1 ms</v>
          </cell>
          <cell r="J1137" t="str">
            <v>2021_02</v>
          </cell>
        </row>
        <row r="1138">
          <cell r="B1138" t="str">
            <v>27G2U5</v>
          </cell>
          <cell r="C1138" t="str">
            <v>27" 16:9</v>
          </cell>
          <cell r="D1138" t="str">
            <v>1920x1080</v>
          </cell>
          <cell r="E1138" t="str">
            <v>FHD</v>
          </cell>
          <cell r="F1138" t="str">
            <v>IPS</v>
          </cell>
          <cell r="G1138" t="str">
            <v>No</v>
          </cell>
          <cell r="H1138" t="str">
            <v>Yes</v>
          </cell>
          <cell r="I1138" t="str">
            <v>1 ms</v>
          </cell>
          <cell r="J1138" t="str">
            <v>2021_04</v>
          </cell>
        </row>
        <row r="1139">
          <cell r="B1139" t="str">
            <v>27P1</v>
          </cell>
          <cell r="C1139" t="str">
            <v>27" 16:9</v>
          </cell>
          <cell r="D1139" t="str">
            <v>1920x1080</v>
          </cell>
          <cell r="E1139" t="str">
            <v>FHD</v>
          </cell>
          <cell r="F1139" t="str">
            <v>IPS</v>
          </cell>
          <cell r="G1139" t="str">
            <v>No</v>
          </cell>
          <cell r="H1139" t="str">
            <v>No</v>
          </cell>
          <cell r="I1139" t="str">
            <v>5 ms</v>
          </cell>
          <cell r="J1139" t="str">
            <v>2020_07</v>
          </cell>
        </row>
        <row r="1140">
          <cell r="B1140" t="str">
            <v>27P2C</v>
          </cell>
          <cell r="C1140" t="str">
            <v>27" 16:9</v>
          </cell>
          <cell r="D1140" t="str">
            <v>1920x1080</v>
          </cell>
          <cell r="E1140" t="str">
            <v>FHD</v>
          </cell>
          <cell r="F1140" t="str">
            <v>IPS</v>
          </cell>
          <cell r="G1140" t="str">
            <v>No</v>
          </cell>
          <cell r="H1140" t="str">
            <v>No</v>
          </cell>
          <cell r="I1140" t="str">
            <v>4 ms</v>
          </cell>
          <cell r="J1140" t="str">
            <v>2020_08</v>
          </cell>
        </row>
        <row r="1141">
          <cell r="B1141" t="str">
            <v>27P2Q</v>
          </cell>
          <cell r="C1141" t="str">
            <v>27" 16:9</v>
          </cell>
          <cell r="D1141" t="str">
            <v>2560x1440</v>
          </cell>
          <cell r="E1141" t="str">
            <v>2K</v>
          </cell>
          <cell r="F1141" t="str">
            <v>IPS</v>
          </cell>
          <cell r="G1141" t="str">
            <v>No</v>
          </cell>
          <cell r="H1141" t="str">
            <v>No</v>
          </cell>
          <cell r="I1141" t="str">
            <v>5 ms</v>
          </cell>
          <cell r="J1141" t="str">
            <v>2020_07</v>
          </cell>
        </row>
        <row r="1142">
          <cell r="B1142" t="str">
            <v>27V2Q</v>
          </cell>
          <cell r="C1142" t="str">
            <v>27" 16:9</v>
          </cell>
          <cell r="D1142" t="str">
            <v>1920x1080</v>
          </cell>
          <cell r="E1142" t="str">
            <v>FHD</v>
          </cell>
          <cell r="F1142" t="str">
            <v>IPS</v>
          </cell>
          <cell r="G1142" t="str">
            <v>No</v>
          </cell>
          <cell r="H1142" t="str">
            <v>No</v>
          </cell>
          <cell r="I1142" t="str">
            <v>5 ms</v>
          </cell>
          <cell r="J1142" t="str">
            <v>2020_07</v>
          </cell>
        </row>
        <row r="1143">
          <cell r="B1143" t="str">
            <v>AG241QG</v>
          </cell>
          <cell r="C1143" t="str">
            <v>23,8" 16:9</v>
          </cell>
          <cell r="D1143" t="str">
            <v>2560x1440</v>
          </cell>
          <cell r="E1143" t="str">
            <v>2K</v>
          </cell>
          <cell r="F1143" t="str">
            <v>TN</v>
          </cell>
          <cell r="G1143" t="str">
            <v>No</v>
          </cell>
          <cell r="H1143" t="str">
            <v>Yes</v>
          </cell>
          <cell r="I1143" t="str">
            <v>1 ms</v>
          </cell>
          <cell r="J1143" t="str">
            <v>2020_07</v>
          </cell>
        </row>
        <row r="1144">
          <cell r="B1144" t="str">
            <v>AG251FG</v>
          </cell>
          <cell r="C1144" t="str">
            <v>25" 16:9</v>
          </cell>
          <cell r="D1144" t="str">
            <v>1920x1080</v>
          </cell>
          <cell r="E1144" t="str">
            <v>FHD</v>
          </cell>
          <cell r="F1144" t="str">
            <v>TN</v>
          </cell>
          <cell r="G1144" t="str">
            <v>No</v>
          </cell>
          <cell r="H1144" t="str">
            <v>Yes</v>
          </cell>
          <cell r="I1144" t="str">
            <v>1 ms</v>
          </cell>
          <cell r="J1144" t="str">
            <v>2020_07</v>
          </cell>
        </row>
        <row r="1145">
          <cell r="B1145" t="str">
            <v>AG251FZ2E</v>
          </cell>
          <cell r="C1145" t="str">
            <v>25" 16:9</v>
          </cell>
          <cell r="D1145" t="str">
            <v>1920x1080</v>
          </cell>
          <cell r="E1145" t="str">
            <v>FHD</v>
          </cell>
          <cell r="F1145" t="str">
            <v>TN</v>
          </cell>
          <cell r="G1145" t="str">
            <v>No</v>
          </cell>
          <cell r="H1145" t="str">
            <v>Yes</v>
          </cell>
          <cell r="I1145" t="str">
            <v>1 ms</v>
          </cell>
          <cell r="J1145" t="str">
            <v>2021_07</v>
          </cell>
        </row>
        <row r="1146">
          <cell r="B1146" t="str">
            <v>AG254FG</v>
          </cell>
          <cell r="C1146" t="str">
            <v>25" 16:9</v>
          </cell>
          <cell r="D1146" t="str">
            <v>1920x1080</v>
          </cell>
          <cell r="E1146" t="str">
            <v>FHD</v>
          </cell>
          <cell r="F1146" t="str">
            <v>TN</v>
          </cell>
          <cell r="G1146" t="str">
            <v>No</v>
          </cell>
          <cell r="H1146" t="str">
            <v>Yes</v>
          </cell>
          <cell r="I1146" t="str">
            <v>1 ms</v>
          </cell>
          <cell r="J1146" t="str">
            <v>2021_10</v>
          </cell>
        </row>
        <row r="1147">
          <cell r="B1147" t="str">
            <v>AG273QCG</v>
          </cell>
          <cell r="C1147" t="str">
            <v>27" 16:9</v>
          </cell>
          <cell r="D1147" t="str">
            <v>2560x1440</v>
          </cell>
          <cell r="E1147" t="str">
            <v>2K</v>
          </cell>
          <cell r="F1147" t="str">
            <v>TN</v>
          </cell>
          <cell r="G1147" t="str">
            <v>No</v>
          </cell>
          <cell r="H1147" t="str">
            <v>Yes</v>
          </cell>
          <cell r="I1147" t="str">
            <v>1 ms</v>
          </cell>
          <cell r="J1147" t="str">
            <v>2020_07</v>
          </cell>
        </row>
        <row r="1148">
          <cell r="B1148" t="str">
            <v>AG273QX</v>
          </cell>
          <cell r="C1148" t="str">
            <v>27" 16:9</v>
          </cell>
          <cell r="D1148" t="str">
            <v>2560x1440</v>
          </cell>
          <cell r="E1148" t="str">
            <v>2K</v>
          </cell>
          <cell r="F1148" t="str">
            <v>VA</v>
          </cell>
          <cell r="G1148" t="str">
            <v>No</v>
          </cell>
          <cell r="H1148" t="str">
            <v>Yes</v>
          </cell>
          <cell r="I1148" t="str">
            <v>4 ms</v>
          </cell>
          <cell r="J1148" t="str">
            <v>2020_07</v>
          </cell>
        </row>
        <row r="1149">
          <cell r="B1149" t="str">
            <v>AG273QXP</v>
          </cell>
          <cell r="C1149" t="str">
            <v>27" 16:9</v>
          </cell>
          <cell r="D1149" t="str">
            <v>2560x1440</v>
          </cell>
          <cell r="E1149" t="str">
            <v>2K</v>
          </cell>
          <cell r="F1149" t="str">
            <v>IPS</v>
          </cell>
          <cell r="G1149" t="str">
            <v>No</v>
          </cell>
          <cell r="H1149" t="str">
            <v>Yes</v>
          </cell>
          <cell r="I1149" t="str">
            <v>1 ms</v>
          </cell>
          <cell r="J1149" t="str">
            <v>2021_10</v>
          </cell>
        </row>
        <row r="1150">
          <cell r="B1150" t="str">
            <v>AG273QZ</v>
          </cell>
          <cell r="C1150" t="str">
            <v>27" 16:9</v>
          </cell>
          <cell r="D1150" t="str">
            <v>2560x1440</v>
          </cell>
          <cell r="E1150" t="str">
            <v>2K</v>
          </cell>
          <cell r="F1150" t="str">
            <v>VA</v>
          </cell>
          <cell r="G1150" t="str">
            <v>No</v>
          </cell>
          <cell r="H1150" t="str">
            <v>Yes</v>
          </cell>
          <cell r="I1150" t="str">
            <v>1 ms</v>
          </cell>
          <cell r="J1150" t="str">
            <v>2020_07</v>
          </cell>
        </row>
        <row r="1151">
          <cell r="B1151" t="str">
            <v>AG274FZ</v>
          </cell>
          <cell r="C1151" t="str">
            <v>27" 16:9</v>
          </cell>
          <cell r="D1151" t="str">
            <v>1920x1080</v>
          </cell>
          <cell r="E1151" t="str">
            <v>FHD</v>
          </cell>
          <cell r="F1151" t="str">
            <v>IPS</v>
          </cell>
          <cell r="G1151" t="str">
            <v>No</v>
          </cell>
          <cell r="H1151" t="str">
            <v>Yes</v>
          </cell>
          <cell r="I1151" t="str">
            <v>1 ms</v>
          </cell>
          <cell r="J1151" t="str">
            <v>2021_11</v>
          </cell>
        </row>
        <row r="1152">
          <cell r="B1152" t="str">
            <v>AG324UX</v>
          </cell>
          <cell r="C1152" t="str">
            <v>32" 16:9</v>
          </cell>
          <cell r="D1152" t="str">
            <v>3840x2160</v>
          </cell>
          <cell r="E1152" t="str">
            <v>4K</v>
          </cell>
          <cell r="F1152" t="str">
            <v>IPS</v>
          </cell>
          <cell r="G1152" t="str">
            <v>No</v>
          </cell>
          <cell r="H1152" t="str">
            <v>Yes</v>
          </cell>
          <cell r="I1152" t="str">
            <v>1 ms</v>
          </cell>
          <cell r="J1152" t="str">
            <v>2021_12</v>
          </cell>
        </row>
        <row r="1153">
          <cell r="B1153" t="str">
            <v>AG352QCX</v>
          </cell>
          <cell r="C1153" t="str">
            <v>35" 21:9</v>
          </cell>
          <cell r="D1153" t="str">
            <v>2560x1080</v>
          </cell>
          <cell r="E1153" t="str">
            <v>2K</v>
          </cell>
          <cell r="F1153" t="str">
            <v>VA</v>
          </cell>
          <cell r="G1153" t="str">
            <v>Yes</v>
          </cell>
          <cell r="H1153" t="str">
            <v>Yes</v>
          </cell>
          <cell r="I1153" t="str">
            <v>4 ms</v>
          </cell>
          <cell r="J1153" t="str">
            <v>2020_07</v>
          </cell>
        </row>
        <row r="1154">
          <cell r="B1154" t="str">
            <v>AG493UCX</v>
          </cell>
          <cell r="C1154" t="str">
            <v>48,9" 32:9</v>
          </cell>
          <cell r="D1154" t="str">
            <v>5120x1440</v>
          </cell>
          <cell r="E1154" t="str">
            <v>4K</v>
          </cell>
          <cell r="F1154" t="str">
            <v>VA</v>
          </cell>
          <cell r="G1154" t="str">
            <v>Yes</v>
          </cell>
          <cell r="H1154" t="str">
            <v>Yes</v>
          </cell>
          <cell r="I1154" t="str">
            <v>1 ms</v>
          </cell>
          <cell r="J1154" t="str">
            <v>2021_04</v>
          </cell>
        </row>
        <row r="1155">
          <cell r="B1155" t="str">
            <v>AG493UCX2</v>
          </cell>
          <cell r="C1155" t="str">
            <v>48,9" 32:9</v>
          </cell>
          <cell r="D1155" t="str">
            <v>5120x1440</v>
          </cell>
          <cell r="E1155" t="str">
            <v>4K</v>
          </cell>
          <cell r="F1155" t="str">
            <v>VA</v>
          </cell>
          <cell r="G1155" t="str">
            <v>Yes</v>
          </cell>
          <cell r="H1155" t="str">
            <v>Yes</v>
          </cell>
          <cell r="I1155" t="str">
            <v>1 ms</v>
          </cell>
          <cell r="J1155" t="str">
            <v>2021_11</v>
          </cell>
        </row>
        <row r="1156">
          <cell r="B1156" t="str">
            <v>C24G1</v>
          </cell>
          <cell r="C1156" t="str">
            <v>24" 16:9</v>
          </cell>
          <cell r="D1156" t="str">
            <v>1920x1080</v>
          </cell>
          <cell r="E1156" t="str">
            <v>FHD</v>
          </cell>
          <cell r="F1156" t="str">
            <v>VA</v>
          </cell>
          <cell r="G1156" t="str">
            <v>Yes</v>
          </cell>
          <cell r="H1156" t="str">
            <v>Yes</v>
          </cell>
          <cell r="I1156" t="str">
            <v>4 ms</v>
          </cell>
          <cell r="J1156" t="str">
            <v>2020_07</v>
          </cell>
        </row>
        <row r="1157">
          <cell r="B1157" t="str">
            <v>C24G2AE</v>
          </cell>
          <cell r="C1157" t="str">
            <v>23,6" 16:9</v>
          </cell>
          <cell r="D1157" t="str">
            <v>1920x1080</v>
          </cell>
          <cell r="E1157" t="str">
            <v>FHD</v>
          </cell>
          <cell r="F1157" t="str">
            <v>VA</v>
          </cell>
          <cell r="G1157" t="str">
            <v>Yes</v>
          </cell>
          <cell r="H1157" t="str">
            <v>Yes</v>
          </cell>
          <cell r="I1157" t="str">
            <v>1 ms</v>
          </cell>
          <cell r="J1157" t="str">
            <v>2020_10</v>
          </cell>
        </row>
        <row r="1158">
          <cell r="B1158" t="str">
            <v>C24G2U</v>
          </cell>
          <cell r="C1158" t="str">
            <v>23,6" 16:9</v>
          </cell>
          <cell r="D1158" t="str">
            <v>1920x1080</v>
          </cell>
          <cell r="E1158" t="str">
            <v>FHD</v>
          </cell>
          <cell r="F1158" t="str">
            <v>VA</v>
          </cell>
          <cell r="G1158" t="str">
            <v>Yes</v>
          </cell>
          <cell r="H1158" t="str">
            <v>Yes</v>
          </cell>
          <cell r="I1158" t="str">
            <v>1 ms</v>
          </cell>
          <cell r="J1158" t="str">
            <v>2020_10</v>
          </cell>
        </row>
        <row r="1159">
          <cell r="B1159" t="str">
            <v>C27G1</v>
          </cell>
          <cell r="C1159" t="str">
            <v>27" 16:9</v>
          </cell>
          <cell r="D1159" t="str">
            <v>1920x1080</v>
          </cell>
          <cell r="E1159" t="str">
            <v>FHD</v>
          </cell>
          <cell r="F1159" t="str">
            <v>VA</v>
          </cell>
          <cell r="G1159" t="str">
            <v>Yes</v>
          </cell>
          <cell r="H1159" t="str">
            <v>Yes</v>
          </cell>
          <cell r="I1159" t="str">
            <v>4 ms</v>
          </cell>
          <cell r="J1159" t="str">
            <v>2020_07</v>
          </cell>
        </row>
        <row r="1160">
          <cell r="B1160" t="str">
            <v>C27G2AE</v>
          </cell>
          <cell r="C1160" t="str">
            <v>27" 16:9</v>
          </cell>
          <cell r="D1160" t="str">
            <v>1920x1080</v>
          </cell>
          <cell r="E1160" t="str">
            <v>FHD</v>
          </cell>
          <cell r="F1160" t="str">
            <v>VA</v>
          </cell>
          <cell r="G1160" t="str">
            <v>Yes</v>
          </cell>
          <cell r="H1160" t="str">
            <v>Yes</v>
          </cell>
          <cell r="I1160" t="str">
            <v>1 ms</v>
          </cell>
          <cell r="J1160" t="str">
            <v>2020_10</v>
          </cell>
        </row>
        <row r="1161">
          <cell r="B1161" t="str">
            <v>C27G2U</v>
          </cell>
          <cell r="C1161" t="str">
            <v>27" 16:9</v>
          </cell>
          <cell r="D1161" t="str">
            <v>1920x1080</v>
          </cell>
          <cell r="E1161" t="str">
            <v>FHD</v>
          </cell>
          <cell r="F1161" t="str">
            <v>IPS</v>
          </cell>
          <cell r="G1161" t="str">
            <v>Yes</v>
          </cell>
          <cell r="H1161" t="str">
            <v>Yes</v>
          </cell>
          <cell r="I1161" t="str">
            <v>5 ms</v>
          </cell>
          <cell r="J1161" t="str">
            <v>2020_11</v>
          </cell>
        </row>
        <row r="1162">
          <cell r="B1162" t="str">
            <v>C27G2ZE</v>
          </cell>
          <cell r="C1162" t="str">
            <v>27" 16:9</v>
          </cell>
          <cell r="D1162" t="str">
            <v>1920x1080</v>
          </cell>
          <cell r="E1162" t="str">
            <v>FHD</v>
          </cell>
          <cell r="F1162" t="str">
            <v>VA</v>
          </cell>
          <cell r="G1162" t="str">
            <v>Yes</v>
          </cell>
          <cell r="H1162" t="str">
            <v>Yes</v>
          </cell>
          <cell r="I1162" t="str">
            <v>1 ms</v>
          </cell>
          <cell r="J1162" t="str">
            <v>2020_09</v>
          </cell>
        </row>
        <row r="1163">
          <cell r="B1163" t="str">
            <v>C27G2ZU</v>
          </cell>
          <cell r="C1163" t="str">
            <v>27" 16:9</v>
          </cell>
          <cell r="D1163" t="str">
            <v>1920x1080</v>
          </cell>
          <cell r="E1163" t="str">
            <v>FHD</v>
          </cell>
          <cell r="F1163" t="str">
            <v>VA</v>
          </cell>
          <cell r="G1163" t="str">
            <v>Yes</v>
          </cell>
          <cell r="H1163" t="str">
            <v>Yes</v>
          </cell>
          <cell r="I1163" t="str">
            <v>1 ms</v>
          </cell>
          <cell r="J1163" t="str">
            <v>2020_09</v>
          </cell>
        </row>
        <row r="1164">
          <cell r="B1164" t="str">
            <v>C27G3U</v>
          </cell>
          <cell r="C1164" t="str">
            <v>27" 16:9</v>
          </cell>
          <cell r="D1164" t="str">
            <v>1920x1080</v>
          </cell>
          <cell r="E1164" t="str">
            <v>FHD</v>
          </cell>
          <cell r="F1164" t="str">
            <v>IPS</v>
          </cell>
          <cell r="G1164" t="str">
            <v>Yes</v>
          </cell>
          <cell r="H1164" t="str">
            <v>Yes</v>
          </cell>
          <cell r="I1164" t="str">
            <v>5 ms</v>
          </cell>
          <cell r="J1164" t="str">
            <v>2021_10</v>
          </cell>
        </row>
        <row r="1165">
          <cell r="B1165" t="str">
            <v>C32G1</v>
          </cell>
          <cell r="C1165" t="str">
            <v>31,5" 16:9</v>
          </cell>
          <cell r="D1165" t="str">
            <v>1920x1080</v>
          </cell>
          <cell r="E1165" t="str">
            <v>FHD</v>
          </cell>
          <cell r="F1165" t="str">
            <v>VA</v>
          </cell>
          <cell r="G1165" t="str">
            <v>Yes</v>
          </cell>
          <cell r="H1165" t="str">
            <v>Yes</v>
          </cell>
          <cell r="I1165" t="str">
            <v>4 ms</v>
          </cell>
          <cell r="J1165" t="str">
            <v>2020_07</v>
          </cell>
        </row>
        <row r="1166">
          <cell r="B1166" t="str">
            <v>C32G2AE</v>
          </cell>
          <cell r="C1166" t="str">
            <v>31,5" 16:9</v>
          </cell>
          <cell r="D1166" t="str">
            <v>1920x1080</v>
          </cell>
          <cell r="E1166" t="str">
            <v>FHD</v>
          </cell>
          <cell r="F1166" t="str">
            <v>VA</v>
          </cell>
          <cell r="G1166" t="str">
            <v>Yes</v>
          </cell>
          <cell r="H1166" t="str">
            <v>Yes</v>
          </cell>
          <cell r="I1166" t="str">
            <v>1 ms</v>
          </cell>
          <cell r="J1166" t="str">
            <v>2020_12</v>
          </cell>
        </row>
        <row r="1167">
          <cell r="B1167" t="str">
            <v>C32G2ZE</v>
          </cell>
          <cell r="C1167" t="str">
            <v>31,5" 16:9</v>
          </cell>
          <cell r="D1167" t="str">
            <v>1920x1080</v>
          </cell>
          <cell r="E1167" t="str">
            <v>FHD</v>
          </cell>
          <cell r="F1167" t="str">
            <v>VA</v>
          </cell>
          <cell r="G1167" t="str">
            <v>Yes</v>
          </cell>
          <cell r="H1167" t="str">
            <v>Yes</v>
          </cell>
          <cell r="I1167" t="str">
            <v>1 ms</v>
          </cell>
          <cell r="J1167" t="str">
            <v>2020_11</v>
          </cell>
        </row>
        <row r="1168">
          <cell r="B1168" t="str">
            <v>C32G3AE</v>
          </cell>
          <cell r="C1168" t="str">
            <v>31,5" 16:9</v>
          </cell>
          <cell r="D1168" t="str">
            <v>1920x1080</v>
          </cell>
          <cell r="E1168" t="str">
            <v>FHD</v>
          </cell>
          <cell r="F1168" t="str">
            <v>VA</v>
          </cell>
          <cell r="G1168" t="str">
            <v>Yes</v>
          </cell>
          <cell r="H1168" t="str">
            <v>Yes</v>
          </cell>
          <cell r="I1168" t="str">
            <v>1 ms</v>
          </cell>
          <cell r="J1168" t="str">
            <v>2021_08</v>
          </cell>
        </row>
        <row r="1169">
          <cell r="B1169" t="str">
            <v>CQ27G2U</v>
          </cell>
          <cell r="C1169" t="str">
            <v>27" 16:9</v>
          </cell>
          <cell r="D1169" t="str">
            <v>2560x1440</v>
          </cell>
          <cell r="E1169" t="str">
            <v>2K</v>
          </cell>
          <cell r="F1169" t="str">
            <v>VA</v>
          </cell>
          <cell r="G1169" t="str">
            <v>Yes</v>
          </cell>
          <cell r="H1169" t="str">
            <v>Yes</v>
          </cell>
          <cell r="I1169" t="str">
            <v>1 ms</v>
          </cell>
          <cell r="J1169" t="str">
            <v>2020_12</v>
          </cell>
        </row>
        <row r="1170">
          <cell r="B1170" t="str">
            <v>CQ27G3SU</v>
          </cell>
          <cell r="C1170" t="str">
            <v>27" 16:9</v>
          </cell>
          <cell r="D1170" t="str">
            <v>2560x1440</v>
          </cell>
          <cell r="E1170" t="str">
            <v>2K</v>
          </cell>
          <cell r="F1170" t="str">
            <v>VA</v>
          </cell>
          <cell r="G1170" t="str">
            <v>Yes</v>
          </cell>
          <cell r="H1170" t="str">
            <v>Yes</v>
          </cell>
          <cell r="I1170" t="str">
            <v>4 ms</v>
          </cell>
          <cell r="J1170" t="str">
            <v>2021_12</v>
          </cell>
        </row>
        <row r="1171">
          <cell r="B1171" t="str">
            <v>CQ32G1</v>
          </cell>
          <cell r="C1171" t="str">
            <v>31,5" 16:9</v>
          </cell>
          <cell r="D1171" t="str">
            <v>2560x1440</v>
          </cell>
          <cell r="E1171" t="str">
            <v>2K</v>
          </cell>
          <cell r="F1171" t="str">
            <v>VA</v>
          </cell>
          <cell r="G1171" t="str">
            <v>Yes</v>
          </cell>
          <cell r="H1171" t="str">
            <v>Yes</v>
          </cell>
          <cell r="I1171" t="str">
            <v>1 ms</v>
          </cell>
          <cell r="J1171" t="str">
            <v>2020_07</v>
          </cell>
        </row>
        <row r="1172">
          <cell r="B1172" t="str">
            <v>CQ32G2SE</v>
          </cell>
          <cell r="C1172" t="str">
            <v>31,5" 16:9</v>
          </cell>
          <cell r="D1172" t="str">
            <v>2560x1440</v>
          </cell>
          <cell r="E1172" t="str">
            <v>2K</v>
          </cell>
          <cell r="F1172" t="str">
            <v>VA</v>
          </cell>
          <cell r="G1172" t="str">
            <v>Yes</v>
          </cell>
          <cell r="H1172" t="str">
            <v>Yes</v>
          </cell>
          <cell r="I1172" t="str">
            <v>1 ms</v>
          </cell>
          <cell r="J1172" t="str">
            <v>2020_12</v>
          </cell>
        </row>
        <row r="1173">
          <cell r="B1173" t="str">
            <v>CQ32G3SU</v>
          </cell>
          <cell r="C1173" t="str">
            <v>31,5" 16:9</v>
          </cell>
          <cell r="D1173" t="str">
            <v>2560x1440</v>
          </cell>
          <cell r="E1173" t="str">
            <v>2K</v>
          </cell>
          <cell r="F1173" t="str">
            <v>VA</v>
          </cell>
          <cell r="G1173" t="str">
            <v>Yes</v>
          </cell>
          <cell r="H1173" t="str">
            <v>Yes</v>
          </cell>
          <cell r="I1173" t="str">
            <v>1 ms</v>
          </cell>
          <cell r="J1173" t="str">
            <v>2021_08</v>
          </cell>
        </row>
        <row r="1174">
          <cell r="B1174" t="str">
            <v>CU34G2</v>
          </cell>
          <cell r="C1174" t="str">
            <v>34" 21:9</v>
          </cell>
          <cell r="D1174" t="str">
            <v>3440x1440</v>
          </cell>
          <cell r="E1174" t="str">
            <v>4K</v>
          </cell>
          <cell r="F1174" t="str">
            <v>VA</v>
          </cell>
          <cell r="G1174" t="str">
            <v>Yes</v>
          </cell>
          <cell r="H1174" t="str">
            <v>Yes</v>
          </cell>
          <cell r="I1174" t="str">
            <v>4 ms</v>
          </cell>
          <cell r="J1174" t="str">
            <v>2020_07</v>
          </cell>
        </row>
        <row r="1175">
          <cell r="B1175" t="str">
            <v>CU34G2X</v>
          </cell>
          <cell r="C1175" t="str">
            <v>34" 21:9</v>
          </cell>
          <cell r="D1175" t="str">
            <v>3440x1440</v>
          </cell>
          <cell r="E1175" t="str">
            <v>4K</v>
          </cell>
          <cell r="F1175" t="str">
            <v>VA</v>
          </cell>
          <cell r="G1175" t="str">
            <v>Yes</v>
          </cell>
          <cell r="H1175" t="str">
            <v>Yes</v>
          </cell>
          <cell r="I1175" t="str">
            <v>1 ms</v>
          </cell>
          <cell r="J1175" t="str">
            <v>2020_10</v>
          </cell>
        </row>
        <row r="1176">
          <cell r="B1176" t="str">
            <v>CU34G3S</v>
          </cell>
          <cell r="C1176" t="str">
            <v>34" 21:9</v>
          </cell>
          <cell r="D1176" t="str">
            <v>3440x1440</v>
          </cell>
          <cell r="E1176" t="str">
            <v>4K</v>
          </cell>
          <cell r="F1176" t="str">
            <v>VA</v>
          </cell>
          <cell r="G1176" t="str">
            <v>Yes</v>
          </cell>
          <cell r="H1176" t="str">
            <v>Yes</v>
          </cell>
          <cell r="I1176" t="str">
            <v>1 ms</v>
          </cell>
          <cell r="J1176" t="str">
            <v>2021_07</v>
          </cell>
        </row>
        <row r="1177">
          <cell r="B1177" t="str">
            <v>CU34P2A</v>
          </cell>
          <cell r="C1177" t="str">
            <v>34" 21:9</v>
          </cell>
          <cell r="D1177" t="str">
            <v>3440x1440</v>
          </cell>
          <cell r="E1177" t="str">
            <v>4K</v>
          </cell>
          <cell r="F1177" t="str">
            <v>VA</v>
          </cell>
          <cell r="G1177" t="str">
            <v>Yes</v>
          </cell>
          <cell r="H1177" t="str">
            <v>Yes</v>
          </cell>
          <cell r="I1177" t="str">
            <v>4 ms</v>
          </cell>
          <cell r="J1177" t="str">
            <v>2021_05</v>
          </cell>
        </row>
        <row r="1178">
          <cell r="B1178" t="str">
            <v>E2070SWN</v>
          </cell>
          <cell r="C1178" t="str">
            <v>19,5" 16:9</v>
          </cell>
          <cell r="D1178" t="str">
            <v>1600x900</v>
          </cell>
          <cell r="E1178" t="str">
            <v>HD</v>
          </cell>
          <cell r="F1178" t="str">
            <v>TN</v>
          </cell>
          <cell r="G1178" t="str">
            <v>No</v>
          </cell>
          <cell r="H1178" t="str">
            <v>No</v>
          </cell>
          <cell r="I1178" t="str">
            <v>5 ms</v>
          </cell>
          <cell r="J1178" t="str">
            <v>2020_07</v>
          </cell>
        </row>
        <row r="1179">
          <cell r="B1179" t="str">
            <v>E2270SWDN</v>
          </cell>
          <cell r="C1179" t="str">
            <v>21,5" 16:9</v>
          </cell>
          <cell r="D1179" t="str">
            <v>1920x1080</v>
          </cell>
          <cell r="E1179" t="str">
            <v>FHD</v>
          </cell>
          <cell r="F1179" t="str">
            <v>TN</v>
          </cell>
          <cell r="G1179" t="str">
            <v>No</v>
          </cell>
          <cell r="H1179" t="str">
            <v>No</v>
          </cell>
          <cell r="I1179" t="str">
            <v>5 ms</v>
          </cell>
          <cell r="J1179" t="str">
            <v>2020_07</v>
          </cell>
        </row>
        <row r="1180">
          <cell r="B1180" t="str">
            <v>E2270SWHN</v>
          </cell>
          <cell r="C1180" t="str">
            <v>21,5" 16:9</v>
          </cell>
          <cell r="D1180" t="str">
            <v>1920x1080</v>
          </cell>
          <cell r="E1180" t="str">
            <v>FHD</v>
          </cell>
          <cell r="F1180" t="str">
            <v>TN</v>
          </cell>
          <cell r="G1180" t="str">
            <v>No</v>
          </cell>
          <cell r="H1180" t="str">
            <v>No</v>
          </cell>
          <cell r="I1180" t="str">
            <v>5 ms</v>
          </cell>
          <cell r="J1180" t="str">
            <v>2020_07</v>
          </cell>
        </row>
        <row r="1181">
          <cell r="B1181" t="str">
            <v>E2270SWN</v>
          </cell>
          <cell r="C1181" t="str">
            <v>21,5" 16:9</v>
          </cell>
          <cell r="D1181" t="str">
            <v>1920x1080</v>
          </cell>
          <cell r="E1181" t="str">
            <v>FHD</v>
          </cell>
          <cell r="F1181" t="str">
            <v>TN</v>
          </cell>
          <cell r="G1181" t="str">
            <v>No</v>
          </cell>
          <cell r="H1181" t="str">
            <v>No</v>
          </cell>
          <cell r="I1181" t="str">
            <v>5 ms</v>
          </cell>
          <cell r="J1181" t="str">
            <v>2020_07</v>
          </cell>
        </row>
        <row r="1182">
          <cell r="B1182" t="str">
            <v>e719sd</v>
          </cell>
          <cell r="C1182" t="str">
            <v>17" 5:4</v>
          </cell>
          <cell r="D1182" t="str">
            <v>1280x1024</v>
          </cell>
          <cell r="E1182" t="str">
            <v>HD</v>
          </cell>
          <cell r="F1182" t="str">
            <v>TN</v>
          </cell>
          <cell r="G1182" t="str">
            <v>No</v>
          </cell>
          <cell r="H1182" t="str">
            <v>No</v>
          </cell>
          <cell r="I1182" t="str">
            <v>5 ms</v>
          </cell>
          <cell r="J1182" t="str">
            <v>2020_07</v>
          </cell>
        </row>
        <row r="1183">
          <cell r="B1183" t="str">
            <v>E719SDA</v>
          </cell>
          <cell r="C1183" t="str">
            <v>17" 5:4</v>
          </cell>
          <cell r="D1183" t="str">
            <v>1280x1024</v>
          </cell>
          <cell r="E1183" t="str">
            <v>HD</v>
          </cell>
          <cell r="F1183" t="str">
            <v>TN</v>
          </cell>
          <cell r="G1183" t="str">
            <v>No</v>
          </cell>
          <cell r="H1183" t="str">
            <v>No</v>
          </cell>
          <cell r="I1183" t="str">
            <v>5 ms</v>
          </cell>
          <cell r="J1183" t="str">
            <v>2020_07</v>
          </cell>
        </row>
        <row r="1184">
          <cell r="B1184" t="str">
            <v>E970SWN</v>
          </cell>
          <cell r="C1184" t="str">
            <v>18,5" 16:9</v>
          </cell>
          <cell r="D1184" t="str">
            <v>1366x768</v>
          </cell>
          <cell r="E1184" t="str">
            <v>HD</v>
          </cell>
          <cell r="F1184" t="str">
            <v>TN</v>
          </cell>
          <cell r="G1184" t="str">
            <v>No</v>
          </cell>
          <cell r="H1184" t="str">
            <v>No</v>
          </cell>
          <cell r="I1184" t="str">
            <v>5 ms</v>
          </cell>
          <cell r="J1184" t="str">
            <v>2020_07</v>
          </cell>
        </row>
        <row r="1185">
          <cell r="B1185" t="str">
            <v>G2460PF</v>
          </cell>
          <cell r="C1185" t="str">
            <v>24" 16:9</v>
          </cell>
          <cell r="D1185" t="str">
            <v>1920x1080</v>
          </cell>
          <cell r="E1185" t="str">
            <v>FHD</v>
          </cell>
          <cell r="F1185" t="str">
            <v>TN</v>
          </cell>
          <cell r="G1185" t="str">
            <v>No</v>
          </cell>
          <cell r="H1185" t="str">
            <v>Yes</v>
          </cell>
          <cell r="I1185" t="str">
            <v>1 ms</v>
          </cell>
          <cell r="J1185" t="str">
            <v>2020_07</v>
          </cell>
        </row>
        <row r="1186">
          <cell r="B1186" t="str">
            <v>G2490VXA</v>
          </cell>
          <cell r="C1186" t="str">
            <v>24" 16:9</v>
          </cell>
          <cell r="D1186" t="str">
            <v>1920x1080</v>
          </cell>
          <cell r="E1186" t="str">
            <v>FHD</v>
          </cell>
          <cell r="F1186" t="str">
            <v>VA</v>
          </cell>
          <cell r="G1186" t="str">
            <v>No</v>
          </cell>
          <cell r="H1186" t="str">
            <v>Yes</v>
          </cell>
          <cell r="I1186" t="str">
            <v>4 ms</v>
          </cell>
          <cell r="J1186" t="str">
            <v>2021_01</v>
          </cell>
        </row>
        <row r="1187">
          <cell r="B1187" t="str">
            <v>G2590FX</v>
          </cell>
          <cell r="C1187" t="str">
            <v>24" 16:9</v>
          </cell>
          <cell r="D1187" t="str">
            <v>1920x1080</v>
          </cell>
          <cell r="E1187" t="str">
            <v>FHD</v>
          </cell>
          <cell r="F1187" t="str">
            <v>TN</v>
          </cell>
          <cell r="G1187" t="str">
            <v>No</v>
          </cell>
          <cell r="H1187" t="str">
            <v>Yes</v>
          </cell>
          <cell r="I1187" t="str">
            <v>1 ms</v>
          </cell>
          <cell r="J1187" t="str">
            <v>2020_07</v>
          </cell>
        </row>
        <row r="1188">
          <cell r="B1188" t="str">
            <v>G2790PX</v>
          </cell>
          <cell r="C1188" t="str">
            <v>27" 16:9</v>
          </cell>
          <cell r="D1188" t="str">
            <v>1920x1080</v>
          </cell>
          <cell r="E1188" t="str">
            <v>FHD</v>
          </cell>
          <cell r="F1188" t="str">
            <v>TN</v>
          </cell>
          <cell r="G1188" t="str">
            <v>No</v>
          </cell>
          <cell r="H1188" t="str">
            <v>Yes</v>
          </cell>
          <cell r="I1188" t="str">
            <v>1 ms</v>
          </cell>
          <cell r="J1188" t="str">
            <v>2020_07</v>
          </cell>
        </row>
        <row r="1189">
          <cell r="B1189" t="str">
            <v>G2790VXA</v>
          </cell>
          <cell r="C1189" t="str">
            <v>27" 16:9</v>
          </cell>
          <cell r="D1189" t="str">
            <v>1920x1080</v>
          </cell>
          <cell r="E1189" t="str">
            <v>FHD</v>
          </cell>
          <cell r="F1189" t="str">
            <v>VA</v>
          </cell>
          <cell r="G1189" t="str">
            <v>No</v>
          </cell>
          <cell r="H1189" t="str">
            <v>Yes</v>
          </cell>
          <cell r="I1189" t="str">
            <v>1 ms</v>
          </cell>
          <cell r="J1189" t="str">
            <v>2021_03</v>
          </cell>
        </row>
        <row r="1190">
          <cell r="B1190" t="str">
            <v>G2868PQU</v>
          </cell>
          <cell r="C1190" t="str">
            <v>28" 16:9</v>
          </cell>
          <cell r="D1190" t="str">
            <v>3840x2160</v>
          </cell>
          <cell r="E1190" t="str">
            <v>4K</v>
          </cell>
          <cell r="F1190" t="str">
            <v>TN</v>
          </cell>
          <cell r="G1190" t="str">
            <v>No</v>
          </cell>
          <cell r="H1190" t="str">
            <v>Yes</v>
          </cell>
          <cell r="I1190" t="str">
            <v>1 ms</v>
          </cell>
          <cell r="J1190" t="str">
            <v>2020_07</v>
          </cell>
        </row>
        <row r="1191">
          <cell r="B1191" t="str">
            <v>I2490PXQU</v>
          </cell>
          <cell r="C1191" t="str">
            <v>23,8" 16:9</v>
          </cell>
          <cell r="D1191" t="str">
            <v>1920x1080</v>
          </cell>
          <cell r="E1191" t="str">
            <v>FHD</v>
          </cell>
          <cell r="F1191" t="str">
            <v>IPS</v>
          </cell>
          <cell r="G1191" t="str">
            <v>No</v>
          </cell>
          <cell r="H1191" t="str">
            <v>No</v>
          </cell>
          <cell r="I1191">
            <v>0</v>
          </cell>
          <cell r="J1191" t="str">
            <v>2020_07</v>
          </cell>
        </row>
        <row r="1192">
          <cell r="B1192" t="str">
            <v>I2490VXQ</v>
          </cell>
          <cell r="C1192" t="str">
            <v>23,8" 16:9</v>
          </cell>
          <cell r="D1192" t="str">
            <v>1920x1080</v>
          </cell>
          <cell r="E1192" t="str">
            <v>FHD</v>
          </cell>
          <cell r="F1192" t="str">
            <v>IPS</v>
          </cell>
          <cell r="G1192" t="str">
            <v>No</v>
          </cell>
          <cell r="H1192" t="str">
            <v>No</v>
          </cell>
          <cell r="I1192" t="str">
            <v>4 ms</v>
          </cell>
          <cell r="J1192" t="str">
            <v>2021_02</v>
          </cell>
        </row>
        <row r="1193">
          <cell r="B1193" t="str">
            <v>I2790PQU</v>
          </cell>
          <cell r="C1193" t="str">
            <v>27" 16:9</v>
          </cell>
          <cell r="D1193" t="str">
            <v>1920x1080</v>
          </cell>
          <cell r="E1193" t="str">
            <v>FHD</v>
          </cell>
          <cell r="F1193" t="str">
            <v>IPS</v>
          </cell>
          <cell r="G1193" t="str">
            <v>No</v>
          </cell>
          <cell r="H1193" t="str">
            <v>No</v>
          </cell>
          <cell r="I1193">
            <v>0</v>
          </cell>
          <cell r="J1193" t="str">
            <v>2020_07</v>
          </cell>
        </row>
        <row r="1194">
          <cell r="B1194" t="str">
            <v>I2790VQ</v>
          </cell>
          <cell r="C1194" t="str">
            <v>27" 16:9</v>
          </cell>
          <cell r="D1194" t="str">
            <v>1920x1080</v>
          </cell>
          <cell r="E1194" t="str">
            <v>FHD</v>
          </cell>
          <cell r="F1194" t="str">
            <v>IPS</v>
          </cell>
          <cell r="G1194" t="str">
            <v>No</v>
          </cell>
          <cell r="H1194" t="str">
            <v>No</v>
          </cell>
          <cell r="I1194">
            <v>0</v>
          </cell>
          <cell r="J1194" t="str">
            <v>2021_02</v>
          </cell>
        </row>
        <row r="1195">
          <cell r="B1195" t="str">
            <v>I960SRDA</v>
          </cell>
          <cell r="C1195" t="str">
            <v>19" 5:4</v>
          </cell>
          <cell r="D1195" t="str">
            <v>1280x1024</v>
          </cell>
          <cell r="E1195" t="str">
            <v>HD</v>
          </cell>
          <cell r="F1195" t="str">
            <v>IPS</v>
          </cell>
          <cell r="G1195" t="str">
            <v>No</v>
          </cell>
          <cell r="H1195" t="str">
            <v>No</v>
          </cell>
          <cell r="I1195" t="str">
            <v>5 ms</v>
          </cell>
          <cell r="J1195" t="str">
            <v>2020_07</v>
          </cell>
        </row>
        <row r="1196">
          <cell r="B1196" t="str">
            <v>M2470SWD2</v>
          </cell>
          <cell r="C1196" t="str">
            <v>23,6" 16:9</v>
          </cell>
          <cell r="D1196" t="str">
            <v>1920x1080</v>
          </cell>
          <cell r="E1196" t="str">
            <v>FHD</v>
          </cell>
          <cell r="F1196" t="str">
            <v>VA</v>
          </cell>
          <cell r="G1196" t="str">
            <v>No</v>
          </cell>
          <cell r="H1196" t="str">
            <v>No</v>
          </cell>
          <cell r="I1196" t="str">
            <v>5 ms</v>
          </cell>
          <cell r="J1196" t="str">
            <v>2020_07</v>
          </cell>
        </row>
        <row r="1197">
          <cell r="B1197" t="str">
            <v>M2470SWD23</v>
          </cell>
          <cell r="C1197" t="str">
            <v>23,6" 16:9</v>
          </cell>
          <cell r="D1197" t="str">
            <v>1920x1080</v>
          </cell>
          <cell r="E1197" t="str">
            <v>FHD</v>
          </cell>
          <cell r="F1197" t="str">
            <v>VA</v>
          </cell>
          <cell r="G1197" t="str">
            <v>No</v>
          </cell>
          <cell r="H1197" t="str">
            <v>No</v>
          </cell>
          <cell r="I1197" t="str">
            <v>5 ms</v>
          </cell>
          <cell r="J1197" t="str">
            <v>2020_07</v>
          </cell>
        </row>
        <row r="1198">
          <cell r="B1198" t="str">
            <v>M2470SWDA2</v>
          </cell>
          <cell r="C1198" t="str">
            <v>23,6" 16:9</v>
          </cell>
          <cell r="D1198" t="str">
            <v>1920x1080</v>
          </cell>
          <cell r="E1198" t="str">
            <v>FHD</v>
          </cell>
          <cell r="F1198" t="str">
            <v>VA</v>
          </cell>
          <cell r="G1198" t="str">
            <v>No</v>
          </cell>
          <cell r="H1198" t="str">
            <v>No</v>
          </cell>
          <cell r="I1198" t="str">
            <v>5 ms</v>
          </cell>
          <cell r="J1198" t="str">
            <v>2020_07</v>
          </cell>
        </row>
        <row r="1199">
          <cell r="B1199" t="str">
            <v>M2470SWH</v>
          </cell>
          <cell r="C1199" t="str">
            <v>23,6" 16:9</v>
          </cell>
          <cell r="D1199" t="str">
            <v>1920x1080</v>
          </cell>
          <cell r="E1199" t="str">
            <v>FHD</v>
          </cell>
          <cell r="F1199" t="str">
            <v>VA</v>
          </cell>
          <cell r="G1199" t="str">
            <v>No</v>
          </cell>
          <cell r="H1199" t="str">
            <v>No</v>
          </cell>
          <cell r="I1199">
            <v>0</v>
          </cell>
          <cell r="J1199" t="str">
            <v>2020_07</v>
          </cell>
        </row>
        <row r="1200">
          <cell r="B1200" t="str">
            <v>PD27</v>
          </cell>
          <cell r="C1200" t="str">
            <v>27" 16:9</v>
          </cell>
          <cell r="D1200" t="str">
            <v>2560x1440</v>
          </cell>
          <cell r="E1200" t="str">
            <v>2K</v>
          </cell>
          <cell r="F1200" t="str">
            <v>VA</v>
          </cell>
          <cell r="G1200" t="str">
            <v>Yes</v>
          </cell>
          <cell r="H1200" t="str">
            <v>Yes</v>
          </cell>
          <cell r="I1200" t="str">
            <v>1 ms</v>
          </cell>
          <cell r="J1200" t="str">
            <v>2021_11</v>
          </cell>
        </row>
        <row r="1201">
          <cell r="B1201" t="str">
            <v>Q24P2Q</v>
          </cell>
          <cell r="C1201" t="str">
            <v>23,8" 16:9</v>
          </cell>
          <cell r="D1201" t="str">
            <v>1920x1080</v>
          </cell>
          <cell r="E1201" t="str">
            <v>FHD</v>
          </cell>
          <cell r="F1201" t="str">
            <v>IPS</v>
          </cell>
          <cell r="G1201" t="str">
            <v>No</v>
          </cell>
          <cell r="H1201" t="str">
            <v>No</v>
          </cell>
          <cell r="I1201" t="str">
            <v>4 ms</v>
          </cell>
          <cell r="J1201" t="str">
            <v>2020_07</v>
          </cell>
        </row>
        <row r="1202">
          <cell r="B1202" t="str">
            <v>Q24V4EA</v>
          </cell>
          <cell r="C1202" t="str">
            <v>23,8" 16:9</v>
          </cell>
          <cell r="D1202" t="str">
            <v>2560x1440</v>
          </cell>
          <cell r="E1202" t="str">
            <v>2K</v>
          </cell>
          <cell r="F1202" t="str">
            <v>IPS</v>
          </cell>
          <cell r="G1202" t="str">
            <v>No</v>
          </cell>
          <cell r="H1202" t="str">
            <v>No</v>
          </cell>
          <cell r="I1202" t="str">
            <v>4 ms</v>
          </cell>
          <cell r="J1202" t="str">
            <v>2021_06</v>
          </cell>
        </row>
        <row r="1203">
          <cell r="B1203" t="str">
            <v>Q2790PQE</v>
          </cell>
          <cell r="C1203" t="str">
            <v>27" 16:9</v>
          </cell>
          <cell r="D1203" t="str">
            <v>2560x1440</v>
          </cell>
          <cell r="E1203" t="str">
            <v>2K</v>
          </cell>
          <cell r="F1203" t="str">
            <v>IPS</v>
          </cell>
          <cell r="G1203" t="str">
            <v>No</v>
          </cell>
          <cell r="H1203" t="str">
            <v>No</v>
          </cell>
          <cell r="I1203" t="str">
            <v>4 ms</v>
          </cell>
          <cell r="J1203" t="str">
            <v>2020_07</v>
          </cell>
        </row>
        <row r="1204">
          <cell r="B1204" t="str">
            <v>Q27G2S</v>
          </cell>
          <cell r="C1204" t="str">
            <v>27" 16:9</v>
          </cell>
          <cell r="D1204" t="str">
            <v>2560x1440</v>
          </cell>
          <cell r="E1204" t="str">
            <v>2K</v>
          </cell>
          <cell r="F1204" t="str">
            <v>IPS</v>
          </cell>
          <cell r="G1204" t="str">
            <v>No</v>
          </cell>
          <cell r="H1204" t="str">
            <v>Yes</v>
          </cell>
          <cell r="I1204" t="str">
            <v>4 ms</v>
          </cell>
          <cell r="J1204" t="str">
            <v>2021_12</v>
          </cell>
        </row>
        <row r="1205">
          <cell r="B1205" t="str">
            <v>Q27G2U</v>
          </cell>
          <cell r="C1205" t="str">
            <v>27" 16:9</v>
          </cell>
          <cell r="D1205" t="str">
            <v>2560x1440</v>
          </cell>
          <cell r="E1205" t="str">
            <v>2K</v>
          </cell>
          <cell r="F1205" t="str">
            <v>VA</v>
          </cell>
          <cell r="G1205" t="str">
            <v>No</v>
          </cell>
          <cell r="H1205" t="str">
            <v>Yes</v>
          </cell>
          <cell r="I1205" t="str">
            <v>1 ms</v>
          </cell>
          <cell r="J1205" t="str">
            <v>2020_07</v>
          </cell>
        </row>
        <row r="1206">
          <cell r="B1206" t="str">
            <v>Q27P1</v>
          </cell>
          <cell r="C1206" t="str">
            <v>27" 16:9</v>
          </cell>
          <cell r="D1206" t="str">
            <v>2560x1440</v>
          </cell>
          <cell r="E1206" t="str">
            <v>2K</v>
          </cell>
          <cell r="F1206" t="str">
            <v>IPS</v>
          </cell>
          <cell r="G1206" t="str">
            <v>No</v>
          </cell>
          <cell r="H1206" t="str">
            <v>No</v>
          </cell>
          <cell r="I1206" t="str">
            <v>5 ms</v>
          </cell>
          <cell r="J1206" t="str">
            <v>2020_07</v>
          </cell>
        </row>
        <row r="1207">
          <cell r="B1207" t="str">
            <v>Q27P2Q</v>
          </cell>
          <cell r="C1207" t="str">
            <v>27" 16:9</v>
          </cell>
          <cell r="D1207" t="str">
            <v>2560x1440</v>
          </cell>
          <cell r="E1207" t="str">
            <v>2K</v>
          </cell>
          <cell r="F1207" t="str">
            <v>IPS</v>
          </cell>
          <cell r="G1207" t="str">
            <v>No</v>
          </cell>
          <cell r="H1207" t="str">
            <v>No</v>
          </cell>
          <cell r="I1207" t="str">
            <v>5 ms</v>
          </cell>
          <cell r="J1207" t="str">
            <v>2020_08</v>
          </cell>
        </row>
        <row r="1208">
          <cell r="B1208" t="str">
            <v>Q27T1</v>
          </cell>
          <cell r="C1208" t="str">
            <v>27" 16:9</v>
          </cell>
          <cell r="D1208" t="str">
            <v>2560x1440</v>
          </cell>
          <cell r="E1208" t="str">
            <v>2K</v>
          </cell>
          <cell r="F1208" t="str">
            <v>IPS</v>
          </cell>
          <cell r="G1208" t="str">
            <v>No</v>
          </cell>
          <cell r="H1208" t="str">
            <v>No</v>
          </cell>
          <cell r="I1208" t="str">
            <v>5 ms</v>
          </cell>
          <cell r="J1208" t="str">
            <v>2020_07</v>
          </cell>
        </row>
        <row r="1209">
          <cell r="B1209" t="str">
            <v>Q27V4EA</v>
          </cell>
          <cell r="C1209" t="str">
            <v>27" 16:9</v>
          </cell>
          <cell r="D1209" t="str">
            <v>2560x1440</v>
          </cell>
          <cell r="E1209" t="str">
            <v>2K</v>
          </cell>
          <cell r="F1209" t="str">
            <v>IPS</v>
          </cell>
          <cell r="G1209" t="str">
            <v>No</v>
          </cell>
          <cell r="H1209" t="str">
            <v>No</v>
          </cell>
          <cell r="I1209" t="str">
            <v>4 ms</v>
          </cell>
          <cell r="J1209" t="str">
            <v>2021_04</v>
          </cell>
        </row>
        <row r="1210">
          <cell r="B1210" t="str">
            <v>Q3279VWF</v>
          </cell>
          <cell r="C1210" t="str">
            <v>31,5" 16:9</v>
          </cell>
          <cell r="D1210" t="str">
            <v>2560x1440</v>
          </cell>
          <cell r="E1210" t="str">
            <v>2K</v>
          </cell>
          <cell r="F1210" t="str">
            <v>VA</v>
          </cell>
          <cell r="G1210" t="str">
            <v>No</v>
          </cell>
          <cell r="H1210" t="str">
            <v>No</v>
          </cell>
          <cell r="I1210" t="str">
            <v>5 ms</v>
          </cell>
          <cell r="J1210" t="str">
            <v>2020_07</v>
          </cell>
        </row>
        <row r="1211">
          <cell r="B1211" t="str">
            <v>Q3279VWFD8</v>
          </cell>
          <cell r="C1211" t="str">
            <v>31,5" 16:9</v>
          </cell>
          <cell r="D1211" t="str">
            <v>2560x1440</v>
          </cell>
          <cell r="E1211" t="str">
            <v>2K</v>
          </cell>
          <cell r="F1211" t="str">
            <v>VA</v>
          </cell>
          <cell r="G1211" t="str">
            <v>No</v>
          </cell>
          <cell r="H1211" t="str">
            <v>No</v>
          </cell>
          <cell r="I1211" t="str">
            <v>5 ms</v>
          </cell>
          <cell r="J1211" t="str">
            <v>2020_07</v>
          </cell>
        </row>
        <row r="1212">
          <cell r="B1212" t="str">
            <v>Q32E2N</v>
          </cell>
          <cell r="C1212" t="str">
            <v>34" 21:9</v>
          </cell>
          <cell r="D1212" t="str">
            <v>2560x1080</v>
          </cell>
          <cell r="E1212" t="str">
            <v>2K</v>
          </cell>
          <cell r="F1212" t="str">
            <v>IPS</v>
          </cell>
          <cell r="G1212" t="str">
            <v>No</v>
          </cell>
          <cell r="H1212" t="str">
            <v>No</v>
          </cell>
          <cell r="I1212" t="str">
            <v>4 ms</v>
          </cell>
          <cell r="J1212" t="str">
            <v>2021_04</v>
          </cell>
        </row>
        <row r="1213">
          <cell r="B1213" t="str">
            <v>Q32P2</v>
          </cell>
          <cell r="C1213" t="str">
            <v>31,5" 16:9</v>
          </cell>
          <cell r="D1213" t="str">
            <v>2560x1440</v>
          </cell>
          <cell r="E1213" t="str">
            <v>2K</v>
          </cell>
          <cell r="F1213" t="str">
            <v>IPS</v>
          </cell>
          <cell r="G1213" t="str">
            <v>No</v>
          </cell>
          <cell r="H1213" t="str">
            <v>No</v>
          </cell>
          <cell r="I1213" t="str">
            <v>4 ms</v>
          </cell>
          <cell r="J1213" t="str">
            <v>2021_05</v>
          </cell>
        </row>
        <row r="1214">
          <cell r="B1214" t="str">
            <v>Q32P2CA</v>
          </cell>
          <cell r="C1214" t="str">
            <v>31,5" 16:9</v>
          </cell>
          <cell r="D1214" t="str">
            <v>2560x1440</v>
          </cell>
          <cell r="E1214" t="str">
            <v>2K</v>
          </cell>
          <cell r="F1214" t="str">
            <v>IPS</v>
          </cell>
          <cell r="G1214" t="str">
            <v>No</v>
          </cell>
          <cell r="H1214" t="str">
            <v>No</v>
          </cell>
          <cell r="I1214" t="str">
            <v>4 ms</v>
          </cell>
          <cell r="J1214" t="str">
            <v>2021_09</v>
          </cell>
        </row>
        <row r="1215">
          <cell r="B1215" t="str">
            <v>Q32V4</v>
          </cell>
          <cell r="C1215" t="str">
            <v>31,5" 16:9</v>
          </cell>
          <cell r="D1215" t="str">
            <v>2560x1440</v>
          </cell>
          <cell r="E1215" t="str">
            <v>2K</v>
          </cell>
          <cell r="F1215" t="str">
            <v>IPS</v>
          </cell>
          <cell r="G1215" t="str">
            <v>No</v>
          </cell>
          <cell r="H1215" t="str">
            <v>No</v>
          </cell>
          <cell r="I1215" t="str">
            <v>4 ms</v>
          </cell>
          <cell r="J1215" t="str">
            <v>2021_05</v>
          </cell>
        </row>
        <row r="1216">
          <cell r="B1216" t="str">
            <v>Q34E2A</v>
          </cell>
          <cell r="C1216" t="str">
            <v>34" 21:9</v>
          </cell>
          <cell r="D1216" t="str">
            <v>2560x1080</v>
          </cell>
          <cell r="E1216" t="str">
            <v>2K</v>
          </cell>
          <cell r="F1216" t="str">
            <v>IPS</v>
          </cell>
          <cell r="G1216" t="str">
            <v>No</v>
          </cell>
          <cell r="H1216" t="str">
            <v>No</v>
          </cell>
          <cell r="I1216" t="str">
            <v>4 ms</v>
          </cell>
          <cell r="J1216" t="str">
            <v>2020_10</v>
          </cell>
        </row>
        <row r="1217">
          <cell r="B1217" t="str">
            <v>U2790PQU</v>
          </cell>
          <cell r="C1217" t="str">
            <v>27" 16:9</v>
          </cell>
          <cell r="D1217" t="str">
            <v>3840x2160</v>
          </cell>
          <cell r="E1217" t="str">
            <v>4K</v>
          </cell>
          <cell r="F1217" t="str">
            <v>IPS</v>
          </cell>
          <cell r="G1217" t="str">
            <v>No</v>
          </cell>
          <cell r="H1217" t="str">
            <v>No</v>
          </cell>
          <cell r="I1217" t="str">
            <v>5 ms</v>
          </cell>
          <cell r="J1217" t="str">
            <v>2020_07</v>
          </cell>
        </row>
        <row r="1218">
          <cell r="B1218" t="str">
            <v>U27P2</v>
          </cell>
          <cell r="C1218" t="str">
            <v>27" 16:9</v>
          </cell>
          <cell r="D1218" t="str">
            <v>3840x2160</v>
          </cell>
          <cell r="E1218" t="str">
            <v>4K</v>
          </cell>
          <cell r="F1218" t="str">
            <v>IPS</v>
          </cell>
          <cell r="G1218" t="str">
            <v>No</v>
          </cell>
          <cell r="H1218" t="str">
            <v>No</v>
          </cell>
          <cell r="I1218" t="str">
            <v>4 ms</v>
          </cell>
          <cell r="J1218" t="str">
            <v>2020_08</v>
          </cell>
        </row>
        <row r="1219">
          <cell r="B1219" t="str">
            <v>U27P2CA</v>
          </cell>
          <cell r="C1219" t="str">
            <v>27" 16:9</v>
          </cell>
          <cell r="D1219" t="str">
            <v>3840x2160</v>
          </cell>
          <cell r="E1219" t="str">
            <v>4K</v>
          </cell>
          <cell r="F1219" t="str">
            <v>IPS</v>
          </cell>
          <cell r="G1219" t="str">
            <v>No</v>
          </cell>
          <cell r="H1219" t="str">
            <v>No</v>
          </cell>
          <cell r="I1219" t="str">
            <v>4 ms</v>
          </cell>
          <cell r="J1219" t="str">
            <v>2021_09</v>
          </cell>
        </row>
        <row r="1220">
          <cell r="B1220" t="str">
            <v>U27V4EA</v>
          </cell>
          <cell r="C1220" t="str">
            <v>27" 16:9</v>
          </cell>
          <cell r="D1220" t="str">
            <v>3840x2160</v>
          </cell>
          <cell r="E1220" t="str">
            <v>4K</v>
          </cell>
          <cell r="F1220" t="str">
            <v>IPS</v>
          </cell>
          <cell r="G1220" t="str">
            <v>No</v>
          </cell>
          <cell r="H1220" t="str">
            <v>No</v>
          </cell>
          <cell r="I1220" t="str">
            <v>4 ms</v>
          </cell>
          <cell r="J1220" t="str">
            <v>2021_04</v>
          </cell>
        </row>
        <row r="1221">
          <cell r="B1221" t="str">
            <v>U28G2AE</v>
          </cell>
          <cell r="C1221" t="str">
            <v>28" 16:9</v>
          </cell>
          <cell r="D1221" t="str">
            <v>3840x2160</v>
          </cell>
          <cell r="E1221" t="str">
            <v>4K</v>
          </cell>
          <cell r="F1221" t="str">
            <v>TN</v>
          </cell>
          <cell r="G1221" t="str">
            <v>No</v>
          </cell>
          <cell r="H1221" t="str">
            <v>No</v>
          </cell>
          <cell r="I1221" t="str">
            <v>1 ms</v>
          </cell>
          <cell r="J1221" t="str">
            <v>2020_12</v>
          </cell>
        </row>
        <row r="1222">
          <cell r="B1222" t="str">
            <v>U28G2XU</v>
          </cell>
          <cell r="C1222" t="str">
            <v>28" 16:9</v>
          </cell>
          <cell r="D1222" t="str">
            <v>3840x2160</v>
          </cell>
          <cell r="E1222" t="str">
            <v>4K</v>
          </cell>
          <cell r="F1222" t="str">
            <v>IPS</v>
          </cell>
          <cell r="G1222" t="str">
            <v>No</v>
          </cell>
          <cell r="H1222" t="str">
            <v>No</v>
          </cell>
          <cell r="I1222" t="str">
            <v>1 ms</v>
          </cell>
          <cell r="J1222" t="str">
            <v>2021_09</v>
          </cell>
        </row>
        <row r="1223">
          <cell r="B1223" t="str">
            <v>U28P2A</v>
          </cell>
          <cell r="C1223" t="str">
            <v>28" 16:9</v>
          </cell>
          <cell r="D1223" t="str">
            <v>3840x2160</v>
          </cell>
          <cell r="E1223" t="str">
            <v>4K</v>
          </cell>
          <cell r="F1223" t="str">
            <v>IPS</v>
          </cell>
          <cell r="G1223" t="str">
            <v>No</v>
          </cell>
          <cell r="H1223" t="str">
            <v>No</v>
          </cell>
          <cell r="I1223" t="str">
            <v>4 ms</v>
          </cell>
          <cell r="J1223" t="str">
            <v>2021_05</v>
          </cell>
        </row>
        <row r="1224">
          <cell r="B1224" t="str">
            <v>U3277FWQ</v>
          </cell>
          <cell r="C1224" t="str">
            <v>31,5" 16:9</v>
          </cell>
          <cell r="D1224" t="str">
            <v>3840x2160</v>
          </cell>
          <cell r="E1224" t="str">
            <v>4K</v>
          </cell>
          <cell r="F1224" t="str">
            <v>VA</v>
          </cell>
          <cell r="G1224" t="str">
            <v>No</v>
          </cell>
          <cell r="H1224" t="str">
            <v>No</v>
          </cell>
          <cell r="I1224" t="str">
            <v>4 ms</v>
          </cell>
          <cell r="J1224" t="str">
            <v>2020_07</v>
          </cell>
        </row>
        <row r="1225">
          <cell r="B1225" t="str">
            <v>U3277PWQU</v>
          </cell>
          <cell r="C1225" t="str">
            <v>31,5" 16:9</v>
          </cell>
          <cell r="D1225" t="str">
            <v>3840x2160</v>
          </cell>
          <cell r="E1225" t="str">
            <v>4K</v>
          </cell>
          <cell r="F1225" t="str">
            <v>VA</v>
          </cell>
          <cell r="G1225" t="str">
            <v>No</v>
          </cell>
          <cell r="H1225" t="str">
            <v>No</v>
          </cell>
          <cell r="I1225" t="str">
            <v>4 ms</v>
          </cell>
          <cell r="J1225" t="str">
            <v>2020_07</v>
          </cell>
        </row>
        <row r="1226">
          <cell r="B1226" t="str">
            <v>U32E2N</v>
          </cell>
          <cell r="C1226" t="str">
            <v>31,5" 16:9</v>
          </cell>
          <cell r="D1226" t="str">
            <v>3840x2160</v>
          </cell>
          <cell r="E1226" t="str">
            <v>4K</v>
          </cell>
          <cell r="F1226" t="str">
            <v>VA</v>
          </cell>
          <cell r="G1226" t="str">
            <v>No</v>
          </cell>
          <cell r="H1226" t="str">
            <v>No</v>
          </cell>
          <cell r="I1226" t="str">
            <v>4 ms</v>
          </cell>
          <cell r="J1226" t="str">
            <v>2021_03</v>
          </cell>
        </row>
        <row r="1227">
          <cell r="B1227" t="str">
            <v>U32P2</v>
          </cell>
          <cell r="C1227" t="str">
            <v>31,5" 16:9</v>
          </cell>
          <cell r="D1227" t="str">
            <v>3840x2160</v>
          </cell>
          <cell r="E1227" t="str">
            <v>4K</v>
          </cell>
          <cell r="F1227" t="str">
            <v>VA</v>
          </cell>
          <cell r="G1227" t="str">
            <v>No</v>
          </cell>
          <cell r="H1227" t="str">
            <v>No</v>
          </cell>
          <cell r="I1227" t="str">
            <v>4 ms</v>
          </cell>
          <cell r="J1227" t="str">
            <v>2021_05</v>
          </cell>
        </row>
        <row r="1228">
          <cell r="B1228" t="str">
            <v>U32P2CA</v>
          </cell>
          <cell r="C1228" t="str">
            <v>31,5" 16:9</v>
          </cell>
          <cell r="D1228" t="str">
            <v>3840x2160</v>
          </cell>
          <cell r="E1228" t="str">
            <v>4K</v>
          </cell>
          <cell r="F1228" t="str">
            <v>VA</v>
          </cell>
          <cell r="G1228" t="str">
            <v>No</v>
          </cell>
          <cell r="H1228" t="str">
            <v>No</v>
          </cell>
          <cell r="I1228" t="str">
            <v>4 ms</v>
          </cell>
          <cell r="J1228" t="str">
            <v>2021_09</v>
          </cell>
        </row>
        <row r="1229">
          <cell r="B1229" t="str">
            <v>U32U1</v>
          </cell>
          <cell r="C1229" t="str">
            <v>31,5" 16:9</v>
          </cell>
          <cell r="D1229" t="str">
            <v>3840x2160</v>
          </cell>
          <cell r="E1229" t="str">
            <v>4K</v>
          </cell>
          <cell r="F1229" t="str">
            <v>IPS</v>
          </cell>
          <cell r="G1229" t="str">
            <v>No</v>
          </cell>
          <cell r="H1229" t="str">
            <v>No</v>
          </cell>
          <cell r="I1229" t="str">
            <v>4 ms</v>
          </cell>
          <cell r="J1229" t="str">
            <v>2020_09</v>
          </cell>
        </row>
        <row r="1230">
          <cell r="B1230" t="str">
            <v>X24P1</v>
          </cell>
          <cell r="C1230" t="str">
            <v>24" 16:10</v>
          </cell>
          <cell r="D1230" t="str">
            <v>1920x1200</v>
          </cell>
          <cell r="E1230" t="str">
            <v>FHD</v>
          </cell>
          <cell r="F1230" t="str">
            <v>IPS</v>
          </cell>
          <cell r="G1230" t="str">
            <v>No</v>
          </cell>
          <cell r="H1230" t="str">
            <v>No</v>
          </cell>
          <cell r="I1230" t="str">
            <v>4 ms</v>
          </cell>
          <cell r="J1230" t="str">
            <v>2020_07</v>
          </cell>
        </row>
        <row r="1231">
          <cell r="B1231" t="str">
            <v>BE24EQSB</v>
          </cell>
          <cell r="C1231" t="str">
            <v>23,8" 16:9</v>
          </cell>
          <cell r="D1231" t="str">
            <v>1920x1080</v>
          </cell>
          <cell r="E1231" t="str">
            <v>FHD</v>
          </cell>
          <cell r="F1231" t="str">
            <v>IPS</v>
          </cell>
          <cell r="G1231" t="str">
            <v>No</v>
          </cell>
          <cell r="H1231" t="str">
            <v>No</v>
          </cell>
          <cell r="I1231" t="str">
            <v>5 ms</v>
          </cell>
          <cell r="J1231" t="str">
            <v>2021_05</v>
          </cell>
        </row>
        <row r="1232">
          <cell r="B1232" t="str">
            <v>BE24WQLB</v>
          </cell>
          <cell r="C1232" t="str">
            <v>24" 16:10</v>
          </cell>
          <cell r="D1232" t="str">
            <v>1920x1200</v>
          </cell>
          <cell r="E1232" t="str">
            <v>FHD</v>
          </cell>
          <cell r="F1232" t="str">
            <v>IPS</v>
          </cell>
          <cell r="G1232" t="str">
            <v>No</v>
          </cell>
          <cell r="H1232" t="str">
            <v>No</v>
          </cell>
          <cell r="I1232" t="str">
            <v>5 ms</v>
          </cell>
          <cell r="J1232" t="str">
            <v>2020_07</v>
          </cell>
        </row>
        <row r="1233">
          <cell r="B1233" t="str">
            <v>BE279CLB</v>
          </cell>
          <cell r="C1233" t="str">
            <v>27" 16:9</v>
          </cell>
          <cell r="D1233" t="str">
            <v>1920x1080</v>
          </cell>
          <cell r="E1233" t="str">
            <v>FHD</v>
          </cell>
          <cell r="F1233" t="str">
            <v>IPS</v>
          </cell>
          <cell r="G1233" t="str">
            <v>No</v>
          </cell>
          <cell r="H1233" t="str">
            <v>No</v>
          </cell>
          <cell r="I1233" t="str">
            <v>5 ms</v>
          </cell>
          <cell r="J1233" t="str">
            <v>2020_10</v>
          </cell>
        </row>
        <row r="1234">
          <cell r="B1234" t="str">
            <v>PA247CV</v>
          </cell>
          <cell r="C1234" t="str">
            <v>23,8" 16:9</v>
          </cell>
          <cell r="D1234" t="str">
            <v>1920x1080</v>
          </cell>
          <cell r="E1234" t="str">
            <v>FHD</v>
          </cell>
          <cell r="F1234" t="str">
            <v>IPS</v>
          </cell>
          <cell r="G1234" t="str">
            <v>No</v>
          </cell>
          <cell r="H1234" t="str">
            <v>No</v>
          </cell>
          <cell r="I1234" t="str">
            <v>5 ms</v>
          </cell>
          <cell r="J1234" t="str">
            <v>2021_04</v>
          </cell>
        </row>
        <row r="1235">
          <cell r="B1235" t="str">
            <v>PA248QV</v>
          </cell>
          <cell r="C1235" t="str">
            <v>24" 16:10</v>
          </cell>
          <cell r="D1235" t="str">
            <v>1920x1200</v>
          </cell>
          <cell r="E1235" t="str">
            <v>FHD</v>
          </cell>
          <cell r="F1235" t="str">
            <v>IPS</v>
          </cell>
          <cell r="G1235" t="str">
            <v>No</v>
          </cell>
          <cell r="H1235" t="str">
            <v>No</v>
          </cell>
          <cell r="I1235" t="str">
            <v>6 ms</v>
          </cell>
          <cell r="J1235" t="str">
            <v>2020_07</v>
          </cell>
        </row>
        <row r="1236">
          <cell r="B1236" t="str">
            <v>PA24AC</v>
          </cell>
          <cell r="C1236" t="str">
            <v>24" 16:10</v>
          </cell>
          <cell r="D1236" t="str">
            <v>1920x1200</v>
          </cell>
          <cell r="E1236" t="str">
            <v>FHD</v>
          </cell>
          <cell r="F1236" t="str">
            <v>IPS</v>
          </cell>
          <cell r="G1236" t="str">
            <v>No</v>
          </cell>
          <cell r="H1236" t="str">
            <v>No</v>
          </cell>
          <cell r="I1236" t="str">
            <v>5 ms</v>
          </cell>
          <cell r="J1236" t="str">
            <v>2020_07</v>
          </cell>
        </row>
        <row r="1237">
          <cell r="B1237" t="str">
            <v>PA278CV</v>
          </cell>
          <cell r="C1237" t="str">
            <v>27" 16:9</v>
          </cell>
          <cell r="D1237" t="str">
            <v>2560x1440</v>
          </cell>
          <cell r="E1237" t="str">
            <v>2K</v>
          </cell>
          <cell r="F1237" t="str">
            <v>IPS</v>
          </cell>
          <cell r="G1237" t="str">
            <v>No</v>
          </cell>
          <cell r="H1237" t="str">
            <v>No</v>
          </cell>
          <cell r="I1237" t="str">
            <v>5 ms</v>
          </cell>
          <cell r="J1237" t="str">
            <v>2021_04</v>
          </cell>
        </row>
        <row r="1238">
          <cell r="B1238" t="str">
            <v>PA278QV</v>
          </cell>
          <cell r="C1238" t="str">
            <v>27" 16:9</v>
          </cell>
          <cell r="D1238" t="str">
            <v>2560x1440</v>
          </cell>
          <cell r="E1238" t="str">
            <v>2K</v>
          </cell>
          <cell r="F1238" t="str">
            <v>IPS</v>
          </cell>
          <cell r="G1238" t="str">
            <v>No</v>
          </cell>
          <cell r="H1238" t="str">
            <v>No</v>
          </cell>
          <cell r="I1238" t="str">
            <v>5 ms</v>
          </cell>
          <cell r="J1238" t="str">
            <v>2020_07</v>
          </cell>
        </row>
        <row r="1239">
          <cell r="B1239" t="str">
            <v>PA279CV</v>
          </cell>
          <cell r="C1239" t="str">
            <v>27" 16:9</v>
          </cell>
          <cell r="D1239" t="str">
            <v>2560x1440</v>
          </cell>
          <cell r="E1239" t="str">
            <v>2K</v>
          </cell>
          <cell r="F1239" t="str">
            <v>IPS</v>
          </cell>
          <cell r="G1239" t="str">
            <v>No</v>
          </cell>
          <cell r="H1239" t="str">
            <v>No</v>
          </cell>
          <cell r="I1239" t="str">
            <v>5 ms</v>
          </cell>
          <cell r="J1239" t="str">
            <v>2021_04</v>
          </cell>
        </row>
        <row r="1240">
          <cell r="B1240" t="str">
            <v>PA27AC</v>
          </cell>
          <cell r="C1240" t="str">
            <v>27" 16:9</v>
          </cell>
          <cell r="D1240" t="str">
            <v>2560x1440</v>
          </cell>
          <cell r="E1240" t="str">
            <v>2K</v>
          </cell>
          <cell r="F1240" t="str">
            <v>IPS</v>
          </cell>
          <cell r="G1240" t="str">
            <v>No</v>
          </cell>
          <cell r="H1240" t="str">
            <v>No</v>
          </cell>
          <cell r="I1240" t="str">
            <v>5 ms</v>
          </cell>
          <cell r="J1240" t="str">
            <v>2020_07</v>
          </cell>
        </row>
        <row r="1241">
          <cell r="B1241" t="str">
            <v>PA329CV</v>
          </cell>
          <cell r="C1241" t="str">
            <v>32" 16:9</v>
          </cell>
          <cell r="D1241" t="str">
            <v>3840x2160</v>
          </cell>
          <cell r="E1241" t="str">
            <v>4K</v>
          </cell>
          <cell r="F1241" t="str">
            <v>IPS</v>
          </cell>
          <cell r="G1241" t="str">
            <v>No</v>
          </cell>
          <cell r="H1241" t="str">
            <v>No</v>
          </cell>
          <cell r="I1241" t="str">
            <v>5 ms</v>
          </cell>
          <cell r="J1241" t="str">
            <v>2021_09</v>
          </cell>
        </row>
        <row r="1242">
          <cell r="B1242" t="str">
            <v>PA32UCX-PK</v>
          </cell>
          <cell r="C1242" t="str">
            <v>32" 16:9</v>
          </cell>
          <cell r="D1242" t="str">
            <v>3840x2160</v>
          </cell>
          <cell r="E1242" t="str">
            <v>4K</v>
          </cell>
          <cell r="F1242" t="str">
            <v>IPS</v>
          </cell>
          <cell r="G1242" t="str">
            <v>No</v>
          </cell>
          <cell r="H1242" t="str">
            <v>No</v>
          </cell>
          <cell r="I1242" t="str">
            <v>5 ms</v>
          </cell>
          <cell r="J1242" t="str">
            <v>2021_09</v>
          </cell>
        </row>
        <row r="1243">
          <cell r="B1243" t="str">
            <v>PB278QV</v>
          </cell>
          <cell r="C1243" t="str">
            <v>27" 16:9</v>
          </cell>
          <cell r="D1243" t="str">
            <v>2560x1440</v>
          </cell>
          <cell r="E1243" t="str">
            <v>2K</v>
          </cell>
          <cell r="F1243" t="str">
            <v>IPS</v>
          </cell>
          <cell r="G1243" t="str">
            <v>No</v>
          </cell>
          <cell r="H1243" t="str">
            <v>No</v>
          </cell>
          <cell r="I1243" t="str">
            <v>5 ms</v>
          </cell>
          <cell r="J1243" t="str">
            <v>2020_07</v>
          </cell>
        </row>
        <row r="1244">
          <cell r="B1244" t="str">
            <v>PG259QN</v>
          </cell>
          <cell r="C1244" t="str">
            <v>25" 16:9</v>
          </cell>
          <cell r="D1244" t="str">
            <v>1920x1080</v>
          </cell>
          <cell r="E1244" t="str">
            <v>FHD</v>
          </cell>
          <cell r="F1244" t="str">
            <v>IPS</v>
          </cell>
          <cell r="G1244" t="str">
            <v>No</v>
          </cell>
          <cell r="H1244" t="str">
            <v>Yes</v>
          </cell>
          <cell r="I1244" t="str">
            <v>1 ms</v>
          </cell>
          <cell r="J1244" t="str">
            <v>2020_11</v>
          </cell>
        </row>
        <row r="1245">
          <cell r="B1245" t="str">
            <v>PG259QNR</v>
          </cell>
          <cell r="C1245" t="str">
            <v>25" 16:9</v>
          </cell>
          <cell r="D1245" t="str">
            <v>1920x1080</v>
          </cell>
          <cell r="E1245" t="str">
            <v>FHD</v>
          </cell>
          <cell r="F1245" t="str">
            <v>IPS</v>
          </cell>
          <cell r="G1245" t="str">
            <v>No</v>
          </cell>
          <cell r="H1245" t="str">
            <v>Yes</v>
          </cell>
          <cell r="I1245" t="str">
            <v>1 ms</v>
          </cell>
          <cell r="J1245" t="str">
            <v>2020_12</v>
          </cell>
        </row>
        <row r="1246">
          <cell r="B1246" t="str">
            <v>PG279QM</v>
          </cell>
          <cell r="C1246" t="str">
            <v>27" 16:9</v>
          </cell>
          <cell r="D1246" t="str">
            <v>2560x1440</v>
          </cell>
          <cell r="E1246" t="str">
            <v>2K</v>
          </cell>
          <cell r="F1246" t="str">
            <v>IPS</v>
          </cell>
          <cell r="G1246" t="str">
            <v>No</v>
          </cell>
          <cell r="H1246" t="str">
            <v>Yes</v>
          </cell>
          <cell r="I1246" t="str">
            <v>1 ms</v>
          </cell>
          <cell r="J1246" t="str">
            <v>2021_08</v>
          </cell>
        </row>
        <row r="1247">
          <cell r="B1247" t="str">
            <v>PG329Q</v>
          </cell>
          <cell r="C1247" t="str">
            <v>32" 16:9</v>
          </cell>
          <cell r="D1247" t="str">
            <v>2560x1440</v>
          </cell>
          <cell r="E1247" t="str">
            <v>2K</v>
          </cell>
          <cell r="F1247" t="str">
            <v>IPS</v>
          </cell>
          <cell r="G1247" t="str">
            <v>No</v>
          </cell>
          <cell r="H1247" t="str">
            <v>Yes</v>
          </cell>
          <cell r="I1247" t="str">
            <v>5 ms</v>
          </cell>
          <cell r="J1247" t="str">
            <v>2020_11</v>
          </cell>
        </row>
        <row r="1248">
          <cell r="B1248" t="str">
            <v>PG32UQ</v>
          </cell>
          <cell r="C1248" t="str">
            <v>32" 16:9</v>
          </cell>
          <cell r="D1248" t="str">
            <v>3840x2160</v>
          </cell>
          <cell r="E1248" t="str">
            <v>4K</v>
          </cell>
          <cell r="F1248" t="str">
            <v>IPS</v>
          </cell>
          <cell r="G1248" t="str">
            <v>Yes</v>
          </cell>
          <cell r="H1248" t="str">
            <v>Yes</v>
          </cell>
          <cell r="I1248" t="str">
            <v>4 ms</v>
          </cell>
          <cell r="J1248" t="str">
            <v>2021_11</v>
          </cell>
        </row>
        <row r="1249">
          <cell r="B1249" t="str">
            <v>PG32UQX</v>
          </cell>
          <cell r="C1249" t="str">
            <v>32" 16:9</v>
          </cell>
          <cell r="D1249" t="str">
            <v>3840x2160</v>
          </cell>
          <cell r="E1249" t="str">
            <v>4K</v>
          </cell>
          <cell r="F1249" t="str">
            <v>IPS</v>
          </cell>
          <cell r="G1249" t="str">
            <v>Yes</v>
          </cell>
          <cell r="H1249" t="str">
            <v>Yes</v>
          </cell>
          <cell r="I1249" t="str">
            <v>4 ms</v>
          </cell>
          <cell r="J1249" t="str">
            <v>2021_09</v>
          </cell>
        </row>
        <row r="1250">
          <cell r="B1250" t="str">
            <v>VA247HE</v>
          </cell>
          <cell r="C1250" t="str">
            <v>23,8" 16:9</v>
          </cell>
          <cell r="D1250" t="str">
            <v>1920x1080</v>
          </cell>
          <cell r="E1250" t="str">
            <v>FHD</v>
          </cell>
          <cell r="F1250" t="str">
            <v>VA</v>
          </cell>
          <cell r="G1250" t="str">
            <v>No</v>
          </cell>
          <cell r="H1250" t="str">
            <v>No</v>
          </cell>
          <cell r="I1250" t="str">
            <v>5 ms</v>
          </cell>
          <cell r="J1250" t="str">
            <v>2020_07</v>
          </cell>
        </row>
        <row r="1251">
          <cell r="B1251" t="str">
            <v>VA249HE</v>
          </cell>
          <cell r="C1251" t="str">
            <v>23,8" 16:9</v>
          </cell>
          <cell r="D1251" t="str">
            <v>1920x1080</v>
          </cell>
          <cell r="E1251" t="str">
            <v>FHD</v>
          </cell>
          <cell r="F1251" t="str">
            <v>VA</v>
          </cell>
          <cell r="G1251" t="str">
            <v>No</v>
          </cell>
          <cell r="H1251" t="str">
            <v>No</v>
          </cell>
          <cell r="I1251" t="str">
            <v>5 ms</v>
          </cell>
          <cell r="J1251" t="str">
            <v>2020_07</v>
          </cell>
        </row>
        <row r="1252">
          <cell r="B1252" t="str">
            <v>VA249NA</v>
          </cell>
          <cell r="C1252" t="str">
            <v>23,8" 16:9</v>
          </cell>
          <cell r="D1252" t="str">
            <v>1920x1080</v>
          </cell>
          <cell r="E1252" t="str">
            <v>FHD</v>
          </cell>
          <cell r="F1252" t="str">
            <v>VA</v>
          </cell>
          <cell r="G1252" t="str">
            <v>No</v>
          </cell>
          <cell r="H1252" t="str">
            <v>No</v>
          </cell>
          <cell r="I1252" t="str">
            <v>5 ms</v>
          </cell>
          <cell r="J1252" t="str">
            <v>2020_07</v>
          </cell>
        </row>
        <row r="1253">
          <cell r="B1253" t="str">
            <v>VA24DQ</v>
          </cell>
          <cell r="C1253" t="str">
            <v>23,8" 16:9</v>
          </cell>
          <cell r="D1253" t="str">
            <v>1920x1080</v>
          </cell>
          <cell r="E1253" t="str">
            <v>FHD</v>
          </cell>
          <cell r="F1253" t="str">
            <v>IPS</v>
          </cell>
          <cell r="G1253" t="str">
            <v>No</v>
          </cell>
          <cell r="H1253" t="str">
            <v>No</v>
          </cell>
          <cell r="I1253" t="str">
            <v>5 ms</v>
          </cell>
          <cell r="J1253" t="str">
            <v>2020_08</v>
          </cell>
        </row>
        <row r="1254">
          <cell r="B1254" t="str">
            <v>VA24DQLB</v>
          </cell>
          <cell r="C1254" t="str">
            <v>23,8" 16:9</v>
          </cell>
          <cell r="D1254" t="str">
            <v>1920x1080</v>
          </cell>
          <cell r="E1254" t="str">
            <v>FHD</v>
          </cell>
          <cell r="F1254" t="str">
            <v>IPS</v>
          </cell>
          <cell r="G1254" t="str">
            <v>No</v>
          </cell>
          <cell r="H1254" t="str">
            <v>No</v>
          </cell>
          <cell r="I1254" t="str">
            <v>5 ms</v>
          </cell>
          <cell r="J1254" t="str">
            <v>2020_07</v>
          </cell>
        </row>
        <row r="1255">
          <cell r="B1255" t="str">
            <v>VA24DQSB</v>
          </cell>
          <cell r="C1255" t="str">
            <v>23,8" 16:9</v>
          </cell>
          <cell r="D1255" t="str">
            <v>1920x1080</v>
          </cell>
          <cell r="E1255" t="str">
            <v>FHD</v>
          </cell>
          <cell r="F1255" t="str">
            <v>IPS</v>
          </cell>
          <cell r="G1255" t="str">
            <v>No</v>
          </cell>
          <cell r="H1255" t="str">
            <v>No</v>
          </cell>
          <cell r="I1255" t="str">
            <v>5 ms</v>
          </cell>
          <cell r="J1255" t="str">
            <v>2021_12</v>
          </cell>
        </row>
        <row r="1256">
          <cell r="B1256" t="str">
            <v>VA24EHE</v>
          </cell>
          <cell r="C1256" t="str">
            <v>23,8" 16:9</v>
          </cell>
          <cell r="D1256" t="str">
            <v>1920x1080</v>
          </cell>
          <cell r="E1256" t="str">
            <v>FHD</v>
          </cell>
          <cell r="F1256" t="str">
            <v>VA</v>
          </cell>
          <cell r="G1256" t="str">
            <v>No</v>
          </cell>
          <cell r="H1256" t="str">
            <v>No</v>
          </cell>
          <cell r="I1256">
            <v>0</v>
          </cell>
          <cell r="J1256" t="str">
            <v>2020_07</v>
          </cell>
        </row>
        <row r="1257">
          <cell r="B1257" t="str">
            <v>VA27AQSB</v>
          </cell>
          <cell r="C1257" t="str">
            <v>27" 16:9</v>
          </cell>
          <cell r="D1257" t="str">
            <v>2560x1440</v>
          </cell>
          <cell r="E1257" t="str">
            <v>2K</v>
          </cell>
          <cell r="F1257" t="str">
            <v>IPS</v>
          </cell>
          <cell r="G1257" t="str">
            <v>No</v>
          </cell>
          <cell r="H1257" t="str">
            <v>Yes</v>
          </cell>
          <cell r="I1257" t="str">
            <v>4 ms</v>
          </cell>
          <cell r="J1257" t="str">
            <v>2021_06</v>
          </cell>
        </row>
        <row r="1258">
          <cell r="B1258" t="str">
            <v>VA27DQ</v>
          </cell>
          <cell r="C1258" t="str">
            <v>27" 16:9</v>
          </cell>
          <cell r="D1258" t="str">
            <v>1920x1080</v>
          </cell>
          <cell r="E1258" t="str">
            <v>FHD</v>
          </cell>
          <cell r="F1258" t="str">
            <v>IPS</v>
          </cell>
          <cell r="G1258" t="str">
            <v>No</v>
          </cell>
          <cell r="H1258" t="str">
            <v>Yes</v>
          </cell>
          <cell r="I1258" t="str">
            <v>5 ms</v>
          </cell>
          <cell r="J1258" t="str">
            <v>2021_09</v>
          </cell>
        </row>
        <row r="1259">
          <cell r="B1259" t="str">
            <v>VA27DQSB</v>
          </cell>
          <cell r="C1259" t="str">
            <v>27" 16:9</v>
          </cell>
          <cell r="D1259" t="str">
            <v>1920x1080</v>
          </cell>
          <cell r="E1259" t="str">
            <v>FHD</v>
          </cell>
          <cell r="F1259" t="str">
            <v>IPS</v>
          </cell>
          <cell r="G1259" t="str">
            <v>No</v>
          </cell>
          <cell r="H1259" t="str">
            <v>Yes</v>
          </cell>
          <cell r="I1259" t="str">
            <v>5 ms</v>
          </cell>
          <cell r="J1259" t="str">
            <v>2020_09</v>
          </cell>
        </row>
        <row r="1260">
          <cell r="B1260" t="str">
            <v>VA27DQSB-W</v>
          </cell>
          <cell r="C1260" t="str">
            <v>27" 16:9</v>
          </cell>
          <cell r="D1260" t="str">
            <v>1920x1080</v>
          </cell>
          <cell r="E1260" t="str">
            <v>FHD</v>
          </cell>
          <cell r="F1260" t="str">
            <v>IPS</v>
          </cell>
          <cell r="G1260" t="str">
            <v>No</v>
          </cell>
          <cell r="H1260" t="str">
            <v>Yes</v>
          </cell>
          <cell r="I1260" t="str">
            <v>5 ms</v>
          </cell>
          <cell r="J1260" t="str">
            <v>2021_11</v>
          </cell>
        </row>
        <row r="1261">
          <cell r="B1261" t="str">
            <v>VA27EHE</v>
          </cell>
          <cell r="C1261" t="str">
            <v>27" 16:9</v>
          </cell>
          <cell r="D1261" t="str">
            <v>1920x1080</v>
          </cell>
          <cell r="E1261" t="str">
            <v>FHD</v>
          </cell>
          <cell r="F1261" t="str">
            <v>IPS</v>
          </cell>
          <cell r="G1261" t="str">
            <v>No</v>
          </cell>
          <cell r="H1261" t="str">
            <v>No</v>
          </cell>
          <cell r="I1261">
            <v>0</v>
          </cell>
          <cell r="J1261" t="str">
            <v>2020_07</v>
          </cell>
        </row>
        <row r="1262">
          <cell r="B1262" t="str">
            <v>VG248QG</v>
          </cell>
          <cell r="C1262" t="str">
            <v>24" 16:9</v>
          </cell>
          <cell r="D1262" t="str">
            <v>1920x1080</v>
          </cell>
          <cell r="E1262" t="str">
            <v>FHD</v>
          </cell>
          <cell r="F1262" t="str">
            <v>TN</v>
          </cell>
          <cell r="G1262" t="str">
            <v>No</v>
          </cell>
          <cell r="H1262" t="str">
            <v>Yes</v>
          </cell>
          <cell r="I1262" t="str">
            <v>1 ms</v>
          </cell>
          <cell r="J1262" t="str">
            <v>2020_07</v>
          </cell>
        </row>
        <row r="1263">
          <cell r="B1263" t="str">
            <v>VG249Q</v>
          </cell>
          <cell r="C1263" t="str">
            <v>23,8" 16:9</v>
          </cell>
          <cell r="D1263" t="str">
            <v>1920x1080</v>
          </cell>
          <cell r="E1263" t="str">
            <v>FHD</v>
          </cell>
          <cell r="F1263" t="str">
            <v>IPS</v>
          </cell>
          <cell r="G1263" t="str">
            <v>No</v>
          </cell>
          <cell r="H1263" t="str">
            <v>Yes</v>
          </cell>
          <cell r="I1263" t="str">
            <v>1 ms</v>
          </cell>
          <cell r="J1263" t="str">
            <v>2020_07</v>
          </cell>
        </row>
        <row r="1264">
          <cell r="B1264" t="str">
            <v>VG249Q1R</v>
          </cell>
          <cell r="C1264" t="str">
            <v>23,8" 16:9</v>
          </cell>
          <cell r="D1264" t="str">
            <v>1920x1080</v>
          </cell>
          <cell r="E1264" t="str">
            <v>FHD</v>
          </cell>
          <cell r="F1264" t="str">
            <v>IPS</v>
          </cell>
          <cell r="G1264" t="str">
            <v>No</v>
          </cell>
          <cell r="H1264" t="str">
            <v>Yes</v>
          </cell>
          <cell r="I1264" t="str">
            <v>1 ms</v>
          </cell>
          <cell r="J1264" t="str">
            <v>2020_09</v>
          </cell>
        </row>
        <row r="1265">
          <cell r="B1265" t="str">
            <v>VG24VQ</v>
          </cell>
          <cell r="C1265" t="str">
            <v>23,8" 16:9</v>
          </cell>
          <cell r="D1265" t="str">
            <v>1920x1080</v>
          </cell>
          <cell r="E1265" t="str">
            <v>FHD</v>
          </cell>
          <cell r="F1265" t="str">
            <v>IPS</v>
          </cell>
          <cell r="G1265" t="str">
            <v>No</v>
          </cell>
          <cell r="H1265" t="str">
            <v>Yes</v>
          </cell>
          <cell r="I1265" t="str">
            <v>1 ms</v>
          </cell>
          <cell r="J1265" t="str">
            <v>2020_07</v>
          </cell>
        </row>
        <row r="1266">
          <cell r="B1266" t="str">
            <v>VG24VQR</v>
          </cell>
          <cell r="C1266" t="str">
            <v>23,8" 16:9</v>
          </cell>
          <cell r="D1266" t="str">
            <v>1920x1080</v>
          </cell>
          <cell r="E1266" t="str">
            <v>FHD</v>
          </cell>
          <cell r="F1266" t="str">
            <v>IPS</v>
          </cell>
          <cell r="G1266" t="str">
            <v>No</v>
          </cell>
          <cell r="H1266" t="str">
            <v>Yes</v>
          </cell>
          <cell r="I1266" t="str">
            <v>1 ms</v>
          </cell>
          <cell r="J1266" t="str">
            <v>2021_08</v>
          </cell>
        </row>
        <row r="1267">
          <cell r="B1267" t="str">
            <v>VG258QM</v>
          </cell>
          <cell r="C1267" t="str">
            <v>25" 16:9</v>
          </cell>
          <cell r="D1267" t="str">
            <v>1920x1080</v>
          </cell>
          <cell r="E1267" t="str">
            <v>FHD</v>
          </cell>
          <cell r="F1267" t="str">
            <v>TN</v>
          </cell>
          <cell r="G1267" t="str">
            <v>No</v>
          </cell>
          <cell r="H1267" t="str">
            <v>Yes</v>
          </cell>
          <cell r="I1267" t="str">
            <v>1 ms</v>
          </cell>
          <cell r="J1267" t="str">
            <v>2021_02</v>
          </cell>
        </row>
        <row r="1268">
          <cell r="B1268" t="str">
            <v>VG259QM</v>
          </cell>
          <cell r="C1268" t="str">
            <v>25" 16:9</v>
          </cell>
          <cell r="D1268" t="str">
            <v>1920x1080</v>
          </cell>
          <cell r="E1268" t="str">
            <v>FHD</v>
          </cell>
          <cell r="F1268" t="str">
            <v>TN</v>
          </cell>
          <cell r="G1268" t="str">
            <v>No</v>
          </cell>
          <cell r="H1268" t="str">
            <v>Yes</v>
          </cell>
          <cell r="I1268" t="str">
            <v>1 ms</v>
          </cell>
          <cell r="J1268" t="str">
            <v>2020_07</v>
          </cell>
        </row>
        <row r="1269">
          <cell r="B1269" t="str">
            <v>VG278QF</v>
          </cell>
          <cell r="C1269" t="str">
            <v>27" 16:9</v>
          </cell>
          <cell r="D1269" t="str">
            <v>1920x1080</v>
          </cell>
          <cell r="E1269" t="str">
            <v>FHD</v>
          </cell>
          <cell r="F1269" t="str">
            <v>TN</v>
          </cell>
          <cell r="G1269" t="str">
            <v>No</v>
          </cell>
          <cell r="H1269" t="str">
            <v>Yes</v>
          </cell>
          <cell r="I1269" t="str">
            <v>1 ms</v>
          </cell>
          <cell r="J1269" t="str">
            <v>2020_07</v>
          </cell>
        </row>
        <row r="1270">
          <cell r="B1270" t="str">
            <v>VG278QR</v>
          </cell>
          <cell r="C1270" t="str">
            <v>27" 16:9</v>
          </cell>
          <cell r="D1270" t="str">
            <v>1920x1080</v>
          </cell>
          <cell r="E1270" t="str">
            <v>FHD</v>
          </cell>
          <cell r="F1270" t="str">
            <v>TN</v>
          </cell>
          <cell r="G1270" t="str">
            <v>No</v>
          </cell>
          <cell r="H1270" t="str">
            <v>Yes</v>
          </cell>
          <cell r="I1270" t="str">
            <v>1 ms</v>
          </cell>
          <cell r="J1270" t="str">
            <v>2020_07</v>
          </cell>
        </row>
        <row r="1271">
          <cell r="B1271" t="str">
            <v>VG279Q</v>
          </cell>
          <cell r="C1271" t="str">
            <v>27" 16:9</v>
          </cell>
          <cell r="D1271" t="str">
            <v>1920x1080</v>
          </cell>
          <cell r="E1271" t="str">
            <v>FHD</v>
          </cell>
          <cell r="F1271" t="str">
            <v>IPS</v>
          </cell>
          <cell r="G1271" t="str">
            <v>No</v>
          </cell>
          <cell r="H1271" t="str">
            <v>Yes</v>
          </cell>
          <cell r="I1271" t="str">
            <v>3 ms</v>
          </cell>
          <cell r="J1271" t="str">
            <v>2020_07</v>
          </cell>
        </row>
        <row r="1272">
          <cell r="B1272" t="str">
            <v>VG279QL1A</v>
          </cell>
          <cell r="C1272" t="str">
            <v>27" 16:9</v>
          </cell>
          <cell r="D1272" t="str">
            <v>1920x1080</v>
          </cell>
          <cell r="E1272" t="str">
            <v>FHD</v>
          </cell>
          <cell r="F1272" t="str">
            <v>IPS</v>
          </cell>
          <cell r="G1272" t="str">
            <v>No</v>
          </cell>
          <cell r="H1272" t="str">
            <v>Yes</v>
          </cell>
          <cell r="I1272" t="str">
            <v>3 ms</v>
          </cell>
          <cell r="J1272" t="str">
            <v>2020_10</v>
          </cell>
        </row>
        <row r="1273">
          <cell r="B1273" t="str">
            <v>VG279QM</v>
          </cell>
          <cell r="C1273" t="str">
            <v>27" 16:9</v>
          </cell>
          <cell r="D1273" t="str">
            <v>1920x1080</v>
          </cell>
          <cell r="E1273" t="str">
            <v>FHD</v>
          </cell>
          <cell r="F1273" t="str">
            <v>IPS</v>
          </cell>
          <cell r="G1273" t="str">
            <v>No</v>
          </cell>
          <cell r="H1273" t="str">
            <v>Yes</v>
          </cell>
          <cell r="I1273" t="str">
            <v>3 ms</v>
          </cell>
          <cell r="J1273" t="str">
            <v>2020_07</v>
          </cell>
        </row>
        <row r="1274">
          <cell r="B1274" t="str">
            <v>VG279QR</v>
          </cell>
          <cell r="C1274" t="str">
            <v>27" 16:9</v>
          </cell>
          <cell r="D1274" t="str">
            <v>1920x1080</v>
          </cell>
          <cell r="E1274" t="str">
            <v>FHD</v>
          </cell>
          <cell r="F1274" t="str">
            <v>IPS</v>
          </cell>
          <cell r="G1274" t="str">
            <v>No</v>
          </cell>
          <cell r="H1274" t="str">
            <v>Yes</v>
          </cell>
          <cell r="I1274" t="str">
            <v>3 ms</v>
          </cell>
          <cell r="J1274" t="str">
            <v>2021_02</v>
          </cell>
        </row>
        <row r="1275">
          <cell r="B1275" t="str">
            <v>VG27AQ</v>
          </cell>
          <cell r="C1275" t="str">
            <v>27" 16:9</v>
          </cell>
          <cell r="D1275" t="str">
            <v>1920x1080</v>
          </cell>
          <cell r="E1275" t="str">
            <v>FHD</v>
          </cell>
          <cell r="F1275" t="str">
            <v>IPS</v>
          </cell>
          <cell r="G1275" t="str">
            <v>No</v>
          </cell>
          <cell r="H1275" t="str">
            <v>Yes</v>
          </cell>
          <cell r="I1275" t="str">
            <v>1 ms</v>
          </cell>
          <cell r="J1275" t="str">
            <v>2020_07</v>
          </cell>
        </row>
        <row r="1276">
          <cell r="B1276" t="str">
            <v>VG27AQ1A</v>
          </cell>
          <cell r="C1276" t="str">
            <v>27" 16:9</v>
          </cell>
          <cell r="D1276" t="str">
            <v>1920x1080</v>
          </cell>
          <cell r="E1276" t="str">
            <v>FHD</v>
          </cell>
          <cell r="F1276" t="str">
            <v>IPS</v>
          </cell>
          <cell r="G1276" t="str">
            <v>No</v>
          </cell>
          <cell r="H1276" t="str">
            <v>Yes</v>
          </cell>
          <cell r="I1276" t="str">
            <v>1 ms</v>
          </cell>
          <cell r="J1276" t="str">
            <v>2020_09</v>
          </cell>
        </row>
        <row r="1277">
          <cell r="B1277" t="str">
            <v>VG27AQL1A</v>
          </cell>
          <cell r="C1277" t="str">
            <v>27" 16:9</v>
          </cell>
          <cell r="D1277" t="str">
            <v>1920x1080</v>
          </cell>
          <cell r="E1277" t="str">
            <v>FHD</v>
          </cell>
          <cell r="F1277" t="str">
            <v>IPS</v>
          </cell>
          <cell r="G1277" t="str">
            <v>No</v>
          </cell>
          <cell r="H1277" t="str">
            <v>Yes</v>
          </cell>
          <cell r="I1277" t="str">
            <v>1 ms</v>
          </cell>
          <cell r="J1277" t="str">
            <v>2020_10</v>
          </cell>
        </row>
        <row r="1278">
          <cell r="B1278" t="str">
            <v>VG27AQZ</v>
          </cell>
          <cell r="C1278" t="str">
            <v>27" 16:9</v>
          </cell>
          <cell r="D1278" t="str">
            <v>2560x1440</v>
          </cell>
          <cell r="E1278" t="str">
            <v>2K</v>
          </cell>
          <cell r="F1278" t="str">
            <v>VA</v>
          </cell>
          <cell r="G1278" t="str">
            <v>Yes</v>
          </cell>
          <cell r="H1278" t="str">
            <v>Yes</v>
          </cell>
          <cell r="I1278" t="str">
            <v>1 ms</v>
          </cell>
          <cell r="J1278" t="str">
            <v>2021_12</v>
          </cell>
        </row>
        <row r="1279">
          <cell r="B1279" t="str">
            <v>VG27BQ</v>
          </cell>
          <cell r="C1279" t="str">
            <v>27" 16:9</v>
          </cell>
          <cell r="D1279" t="str">
            <v>1920x1080</v>
          </cell>
          <cell r="E1279" t="str">
            <v>FHD</v>
          </cell>
          <cell r="F1279" t="str">
            <v>IPS</v>
          </cell>
          <cell r="G1279" t="str">
            <v>No</v>
          </cell>
          <cell r="H1279" t="str">
            <v>Yes</v>
          </cell>
          <cell r="I1279" t="str">
            <v>1 ms</v>
          </cell>
          <cell r="J1279" t="str">
            <v>2020_07</v>
          </cell>
        </row>
        <row r="1280">
          <cell r="B1280" t="str">
            <v>VG27VQ</v>
          </cell>
          <cell r="C1280" t="str">
            <v>27" 16:9</v>
          </cell>
          <cell r="D1280" t="str">
            <v>1920x1080</v>
          </cell>
          <cell r="E1280" t="str">
            <v>FHD</v>
          </cell>
          <cell r="F1280" t="str">
            <v>VA</v>
          </cell>
          <cell r="G1280" t="str">
            <v>Yes</v>
          </cell>
          <cell r="H1280" t="str">
            <v>Yes</v>
          </cell>
          <cell r="I1280" t="str">
            <v>1 ms</v>
          </cell>
          <cell r="J1280" t="str">
            <v>2020_07</v>
          </cell>
        </row>
        <row r="1281">
          <cell r="B1281" t="str">
            <v>VG27WQ</v>
          </cell>
          <cell r="C1281" t="str">
            <v>27" 16:9</v>
          </cell>
          <cell r="D1281" t="str">
            <v>2560x1440</v>
          </cell>
          <cell r="E1281" t="str">
            <v>2K</v>
          </cell>
          <cell r="F1281" t="str">
            <v>VA</v>
          </cell>
          <cell r="G1281" t="str">
            <v>Yes</v>
          </cell>
          <cell r="H1281" t="str">
            <v>Yes</v>
          </cell>
          <cell r="I1281" t="str">
            <v>1 ms</v>
          </cell>
          <cell r="J1281" t="str">
            <v>2020_07</v>
          </cell>
        </row>
        <row r="1282">
          <cell r="B1282" t="str">
            <v>VG289Q</v>
          </cell>
          <cell r="C1282" t="str">
            <v>28" 16:9</v>
          </cell>
          <cell r="D1282" t="str">
            <v>3840x2160</v>
          </cell>
          <cell r="E1282" t="str">
            <v>4K</v>
          </cell>
          <cell r="F1282" t="str">
            <v>IPS</v>
          </cell>
          <cell r="G1282" t="str">
            <v>No</v>
          </cell>
          <cell r="H1282" t="str">
            <v>Yes</v>
          </cell>
          <cell r="I1282" t="str">
            <v>5 ms</v>
          </cell>
          <cell r="J1282" t="str">
            <v>2020_07</v>
          </cell>
        </row>
        <row r="1283">
          <cell r="B1283" t="str">
            <v>VG328H1B</v>
          </cell>
          <cell r="C1283" t="str">
            <v>31,5" 16:9</v>
          </cell>
          <cell r="D1283" t="str">
            <v>1920x1080</v>
          </cell>
          <cell r="E1283" t="str">
            <v>FHD</v>
          </cell>
          <cell r="F1283" t="str">
            <v>VA</v>
          </cell>
          <cell r="G1283" t="str">
            <v>Yes</v>
          </cell>
          <cell r="H1283" t="str">
            <v>Yes</v>
          </cell>
          <cell r="I1283" t="str">
            <v>1 ms</v>
          </cell>
          <cell r="J1283" t="str">
            <v>2020_10</v>
          </cell>
        </row>
        <row r="1284">
          <cell r="B1284" t="str">
            <v>VG32VQ</v>
          </cell>
          <cell r="C1284" t="str">
            <v>32" 16:9</v>
          </cell>
          <cell r="D1284" t="str">
            <v>2560x1440</v>
          </cell>
          <cell r="E1284" t="str">
            <v>2K</v>
          </cell>
          <cell r="F1284" t="str">
            <v>IPS</v>
          </cell>
          <cell r="G1284" t="str">
            <v>Yes</v>
          </cell>
          <cell r="H1284" t="str">
            <v>Yes</v>
          </cell>
          <cell r="I1284" t="str">
            <v>1 ms</v>
          </cell>
          <cell r="J1284" t="str">
            <v>2020_07</v>
          </cell>
        </row>
        <row r="1285">
          <cell r="B1285" t="str">
            <v>VG32VQR</v>
          </cell>
          <cell r="C1285" t="str">
            <v>32" 16:9</v>
          </cell>
          <cell r="D1285" t="str">
            <v>2560x1440</v>
          </cell>
          <cell r="E1285" t="str">
            <v>2K</v>
          </cell>
          <cell r="F1285" t="str">
            <v>IPS</v>
          </cell>
          <cell r="G1285" t="str">
            <v>Yes</v>
          </cell>
          <cell r="H1285" t="str">
            <v>Yes</v>
          </cell>
          <cell r="I1285" t="str">
            <v>1 ms</v>
          </cell>
          <cell r="J1285" t="str">
            <v>2021_10</v>
          </cell>
        </row>
        <row r="1286">
          <cell r="B1286" t="str">
            <v>VG34VQL1B</v>
          </cell>
          <cell r="C1286" t="str">
            <v>32" 16:9</v>
          </cell>
          <cell r="D1286" t="str">
            <v>3840x2160</v>
          </cell>
          <cell r="E1286" t="str">
            <v>4K</v>
          </cell>
          <cell r="F1286" t="str">
            <v>VA</v>
          </cell>
          <cell r="G1286" t="str">
            <v>Yes</v>
          </cell>
          <cell r="H1286" t="str">
            <v>Yes</v>
          </cell>
          <cell r="I1286" t="str">
            <v>1 ms</v>
          </cell>
          <cell r="J1286" t="str">
            <v>2021_02</v>
          </cell>
        </row>
        <row r="1287">
          <cell r="B1287" t="str">
            <v>VP228DE</v>
          </cell>
          <cell r="C1287" t="str">
            <v>21,5" 16:9</v>
          </cell>
          <cell r="D1287" t="str">
            <v>1920x1080</v>
          </cell>
          <cell r="E1287" t="str">
            <v>FHD</v>
          </cell>
          <cell r="F1287" t="str">
            <v>TN</v>
          </cell>
          <cell r="G1287" t="str">
            <v>No</v>
          </cell>
          <cell r="H1287" t="str">
            <v>No</v>
          </cell>
          <cell r="I1287" t="str">
            <v>5 ms</v>
          </cell>
          <cell r="J1287" t="str">
            <v>2020_07</v>
          </cell>
        </row>
        <row r="1288">
          <cell r="B1288" t="str">
            <v>VP228HE</v>
          </cell>
          <cell r="C1288" t="str">
            <v>21,5" 16:9</v>
          </cell>
          <cell r="D1288" t="str">
            <v>1920x1080</v>
          </cell>
          <cell r="E1288" t="str">
            <v>FHD</v>
          </cell>
          <cell r="F1288" t="str">
            <v>TN</v>
          </cell>
          <cell r="G1288" t="str">
            <v>No</v>
          </cell>
          <cell r="H1288" t="str">
            <v>Yes</v>
          </cell>
          <cell r="I1288" t="str">
            <v>1 ms</v>
          </cell>
          <cell r="J1288" t="str">
            <v>2020_07</v>
          </cell>
        </row>
        <row r="1289">
          <cell r="B1289" t="str">
            <v>VP247HAE</v>
          </cell>
          <cell r="C1289" t="str">
            <v>23,6" 16:9</v>
          </cell>
          <cell r="D1289" t="str">
            <v>1920x1080</v>
          </cell>
          <cell r="E1289" t="str">
            <v>FHD</v>
          </cell>
          <cell r="F1289" t="str">
            <v>VA</v>
          </cell>
          <cell r="G1289" t="str">
            <v>No</v>
          </cell>
          <cell r="H1289" t="str">
            <v>No</v>
          </cell>
          <cell r="I1289" t="str">
            <v>5 ms</v>
          </cell>
          <cell r="J1289" t="str">
            <v>2020_07</v>
          </cell>
        </row>
        <row r="1290">
          <cell r="B1290" t="str">
            <v>VP279HE</v>
          </cell>
          <cell r="C1290" t="str">
            <v>27" 16:9</v>
          </cell>
          <cell r="D1290" t="str">
            <v>1920x1080</v>
          </cell>
          <cell r="E1290" t="str">
            <v>FHD</v>
          </cell>
          <cell r="F1290" t="str">
            <v>IPS</v>
          </cell>
          <cell r="G1290" t="str">
            <v>No</v>
          </cell>
          <cell r="H1290" t="str">
            <v>No</v>
          </cell>
          <cell r="I1290" t="str">
            <v>1 ms</v>
          </cell>
          <cell r="J1290" t="str">
            <v>2021_05</v>
          </cell>
        </row>
        <row r="1291">
          <cell r="B1291" t="str">
            <v>VP28UQGL</v>
          </cell>
          <cell r="C1291" t="str">
            <v>28" 16:9</v>
          </cell>
          <cell r="D1291" t="str">
            <v>3840x2160</v>
          </cell>
          <cell r="E1291" t="str">
            <v>4K</v>
          </cell>
          <cell r="F1291" t="str">
            <v>TN</v>
          </cell>
          <cell r="G1291" t="str">
            <v>No</v>
          </cell>
          <cell r="H1291" t="str">
            <v>Yes</v>
          </cell>
          <cell r="I1291" t="str">
            <v>1 ms</v>
          </cell>
          <cell r="J1291" t="str">
            <v>2021_03</v>
          </cell>
        </row>
        <row r="1292">
          <cell r="B1292" t="str">
            <v>VS197DE</v>
          </cell>
          <cell r="C1292" t="str">
            <v>18,5" 16:9</v>
          </cell>
          <cell r="D1292" t="str">
            <v>1366x768</v>
          </cell>
          <cell r="E1292" t="str">
            <v>HD</v>
          </cell>
          <cell r="F1292" t="str">
            <v>TN</v>
          </cell>
          <cell r="G1292" t="str">
            <v>No</v>
          </cell>
          <cell r="H1292" t="str">
            <v>No</v>
          </cell>
          <cell r="I1292" t="str">
            <v>5 ms</v>
          </cell>
          <cell r="J1292" t="str">
            <v>2020_07</v>
          </cell>
        </row>
        <row r="1293">
          <cell r="B1293" t="str">
            <v>VT229H</v>
          </cell>
          <cell r="C1293" t="str">
            <v>21,5" 16:9</v>
          </cell>
          <cell r="D1293" t="str">
            <v>1920x1080</v>
          </cell>
          <cell r="E1293" t="str">
            <v>FHD</v>
          </cell>
          <cell r="F1293" t="str">
            <v>IPS</v>
          </cell>
          <cell r="G1293" t="str">
            <v>No</v>
          </cell>
          <cell r="H1293" t="str">
            <v>No</v>
          </cell>
          <cell r="I1293">
            <v>0</v>
          </cell>
          <cell r="J1293" t="str">
            <v>2020_07</v>
          </cell>
        </row>
        <row r="1294">
          <cell r="B1294" t="str">
            <v>VY249HE</v>
          </cell>
          <cell r="C1294" t="str">
            <v>27" 16:9</v>
          </cell>
          <cell r="D1294" t="str">
            <v>1920x1080</v>
          </cell>
          <cell r="E1294" t="str">
            <v>FHD</v>
          </cell>
          <cell r="F1294" t="str">
            <v>IPS</v>
          </cell>
          <cell r="G1294" t="str">
            <v>No</v>
          </cell>
          <cell r="H1294" t="str">
            <v>No</v>
          </cell>
          <cell r="I1294" t="str">
            <v>4 ms</v>
          </cell>
          <cell r="J1294" t="str">
            <v>2021_12</v>
          </cell>
        </row>
        <row r="1295">
          <cell r="B1295" t="str">
            <v>VY279HE</v>
          </cell>
          <cell r="C1295" t="str">
            <v>27" 16:9</v>
          </cell>
          <cell r="D1295" t="str">
            <v>1920x1080</v>
          </cell>
          <cell r="E1295" t="str">
            <v>FHD</v>
          </cell>
          <cell r="F1295" t="str">
            <v>IPS</v>
          </cell>
          <cell r="G1295" t="str">
            <v>No</v>
          </cell>
          <cell r="H1295" t="str">
            <v>No</v>
          </cell>
          <cell r="I1295" t="str">
            <v>4 ms</v>
          </cell>
          <cell r="J1295" t="str">
            <v>2021_07</v>
          </cell>
        </row>
        <row r="1296">
          <cell r="B1296" t="str">
            <v>VZ239HE</v>
          </cell>
          <cell r="C1296" t="str">
            <v>23" 16:9</v>
          </cell>
          <cell r="D1296" t="str">
            <v>1920x1080</v>
          </cell>
          <cell r="E1296" t="str">
            <v>FHD</v>
          </cell>
          <cell r="F1296" t="str">
            <v>IPS</v>
          </cell>
          <cell r="G1296" t="str">
            <v>No</v>
          </cell>
          <cell r="H1296" t="str">
            <v>No</v>
          </cell>
          <cell r="I1296" t="str">
            <v>5 ms</v>
          </cell>
          <cell r="J1296" t="str">
            <v>2020_07</v>
          </cell>
        </row>
        <row r="1297">
          <cell r="B1297" t="str">
            <v>VZ239HE-W</v>
          </cell>
          <cell r="C1297" t="str">
            <v>21,5" 16:9</v>
          </cell>
          <cell r="D1297" t="str">
            <v>1920x1080</v>
          </cell>
          <cell r="E1297" t="str">
            <v>FHD</v>
          </cell>
          <cell r="F1297" t="str">
            <v>IPS</v>
          </cell>
          <cell r="G1297" t="str">
            <v>No</v>
          </cell>
          <cell r="H1297" t="str">
            <v>No</v>
          </cell>
          <cell r="I1297" t="str">
            <v>5 ms</v>
          </cell>
          <cell r="J1297" t="str">
            <v>2020_07</v>
          </cell>
        </row>
        <row r="1298">
          <cell r="B1298" t="str">
            <v>VZ249HE</v>
          </cell>
          <cell r="C1298" t="str">
            <v>23,8" 16:9</v>
          </cell>
          <cell r="D1298" t="str">
            <v>1920x1080</v>
          </cell>
          <cell r="E1298" t="str">
            <v>FHD</v>
          </cell>
          <cell r="F1298" t="str">
            <v>IPS</v>
          </cell>
          <cell r="G1298" t="str">
            <v>No</v>
          </cell>
          <cell r="H1298" t="str">
            <v>No</v>
          </cell>
          <cell r="I1298" t="str">
            <v>5 ms</v>
          </cell>
          <cell r="J1298" t="str">
            <v>2020_07</v>
          </cell>
        </row>
        <row r="1299">
          <cell r="B1299" t="str">
            <v>VZ249HE-W</v>
          </cell>
          <cell r="C1299" t="str">
            <v>23,8" 16:9</v>
          </cell>
          <cell r="D1299" t="str">
            <v>1920x1080</v>
          </cell>
          <cell r="E1299" t="str">
            <v>FHD</v>
          </cell>
          <cell r="F1299" t="str">
            <v>IPS</v>
          </cell>
          <cell r="G1299" t="str">
            <v>No</v>
          </cell>
          <cell r="H1299" t="str">
            <v>No</v>
          </cell>
          <cell r="I1299" t="str">
            <v>5 ms</v>
          </cell>
          <cell r="J1299" t="str">
            <v>2020_07</v>
          </cell>
        </row>
        <row r="1300">
          <cell r="B1300" t="str">
            <v>VZ24EHE</v>
          </cell>
          <cell r="C1300" t="str">
            <v>23,8" 16:9</v>
          </cell>
          <cell r="D1300" t="str">
            <v>1920x1080</v>
          </cell>
          <cell r="E1300" t="str">
            <v>FHD</v>
          </cell>
          <cell r="F1300" t="str">
            <v>IPS</v>
          </cell>
          <cell r="G1300" t="str">
            <v>No</v>
          </cell>
          <cell r="H1300" t="str">
            <v>No</v>
          </cell>
          <cell r="I1300" t="str">
            <v>4 ms</v>
          </cell>
          <cell r="J1300" t="str">
            <v>2020_07</v>
          </cell>
        </row>
        <row r="1301">
          <cell r="B1301" t="str">
            <v>VZ279HE</v>
          </cell>
          <cell r="C1301" t="str">
            <v>27" 16:9</v>
          </cell>
          <cell r="D1301" t="str">
            <v>1920x1080</v>
          </cell>
          <cell r="E1301" t="str">
            <v>FHD</v>
          </cell>
          <cell r="F1301" t="str">
            <v>IPS</v>
          </cell>
          <cell r="G1301" t="str">
            <v>No</v>
          </cell>
          <cell r="H1301" t="str">
            <v>No</v>
          </cell>
          <cell r="I1301" t="str">
            <v>5 ms</v>
          </cell>
          <cell r="J1301" t="str">
            <v>2020_07</v>
          </cell>
        </row>
        <row r="1302">
          <cell r="B1302" t="str">
            <v>VZ279HE-W</v>
          </cell>
          <cell r="C1302" t="str">
            <v>27" 16:9</v>
          </cell>
          <cell r="D1302" t="str">
            <v>1920x1080</v>
          </cell>
          <cell r="E1302" t="str">
            <v>FHD</v>
          </cell>
          <cell r="F1302" t="str">
            <v>IPS</v>
          </cell>
          <cell r="G1302" t="str">
            <v>No</v>
          </cell>
          <cell r="H1302" t="str">
            <v>No</v>
          </cell>
          <cell r="I1302" t="str">
            <v>5 ms</v>
          </cell>
          <cell r="J1302" t="str">
            <v>2020_07</v>
          </cell>
        </row>
        <row r="1303">
          <cell r="B1303" t="str">
            <v>XG17AHP</v>
          </cell>
          <cell r="C1303" t="str">
            <v>17" 5:4</v>
          </cell>
          <cell r="D1303" t="str">
            <v>1920x1080</v>
          </cell>
          <cell r="E1303" t="str">
            <v>FHD</v>
          </cell>
          <cell r="F1303" t="str">
            <v>IPS</v>
          </cell>
          <cell r="G1303" t="str">
            <v>No</v>
          </cell>
          <cell r="H1303" t="str">
            <v>Yes</v>
          </cell>
          <cell r="I1303" t="str">
            <v>3 ms</v>
          </cell>
          <cell r="J1303" t="str">
            <v>2021_08</v>
          </cell>
        </row>
        <row r="1304">
          <cell r="B1304" t="str">
            <v>XG17AHPE</v>
          </cell>
          <cell r="C1304" t="str">
            <v>17" 5:4</v>
          </cell>
          <cell r="D1304" t="str">
            <v>1920x1080</v>
          </cell>
          <cell r="E1304" t="str">
            <v>FHD</v>
          </cell>
          <cell r="F1304" t="str">
            <v>IPS</v>
          </cell>
          <cell r="G1304" t="str">
            <v>No</v>
          </cell>
          <cell r="H1304" t="str">
            <v>Yes</v>
          </cell>
          <cell r="I1304" t="str">
            <v>3 ms</v>
          </cell>
          <cell r="J1304" t="str">
            <v>2021_08</v>
          </cell>
        </row>
        <row r="1305">
          <cell r="B1305" t="str">
            <v>XG258Q</v>
          </cell>
          <cell r="C1305" t="str">
            <v>25" 16:9</v>
          </cell>
          <cell r="D1305" t="str">
            <v>1920x1080</v>
          </cell>
          <cell r="E1305" t="str">
            <v>FHD</v>
          </cell>
          <cell r="F1305" t="str">
            <v>TN</v>
          </cell>
          <cell r="G1305" t="str">
            <v>No</v>
          </cell>
          <cell r="H1305" t="str">
            <v>Yes</v>
          </cell>
          <cell r="I1305" t="str">
            <v>1 ms</v>
          </cell>
          <cell r="J1305" t="str">
            <v>2020_07</v>
          </cell>
        </row>
        <row r="1306">
          <cell r="B1306" t="str">
            <v>XG27AQ</v>
          </cell>
          <cell r="C1306" t="str">
            <v>27" 16:9</v>
          </cell>
          <cell r="D1306" t="str">
            <v>1920x1080</v>
          </cell>
          <cell r="E1306" t="str">
            <v>FHD</v>
          </cell>
          <cell r="F1306" t="str">
            <v>VA</v>
          </cell>
          <cell r="G1306" t="str">
            <v>Yes</v>
          </cell>
          <cell r="H1306" t="str">
            <v>Yes</v>
          </cell>
          <cell r="I1306" t="str">
            <v>4 ms</v>
          </cell>
          <cell r="J1306" t="str">
            <v>2021_03</v>
          </cell>
        </row>
        <row r="1307">
          <cell r="B1307" t="str">
            <v>XG27AQM</v>
          </cell>
          <cell r="C1307" t="str">
            <v>27" 16:9</v>
          </cell>
          <cell r="D1307" t="str">
            <v>1920x1080</v>
          </cell>
          <cell r="E1307" t="str">
            <v>FHD</v>
          </cell>
          <cell r="F1307" t="str">
            <v>VA</v>
          </cell>
          <cell r="G1307" t="str">
            <v>Yes</v>
          </cell>
          <cell r="H1307" t="str">
            <v>Yes</v>
          </cell>
          <cell r="I1307" t="str">
            <v>4 ms</v>
          </cell>
          <cell r="J1307" t="str">
            <v>2021_08</v>
          </cell>
        </row>
        <row r="1308">
          <cell r="B1308" t="str">
            <v>XG27UQR</v>
          </cell>
          <cell r="C1308" t="str">
            <v>27" 16:9</v>
          </cell>
          <cell r="D1308" t="str">
            <v>3840x2160</v>
          </cell>
          <cell r="E1308" t="str">
            <v>4K</v>
          </cell>
          <cell r="F1308" t="str">
            <v>IPS</v>
          </cell>
          <cell r="G1308" t="str">
            <v>No</v>
          </cell>
          <cell r="H1308" t="str">
            <v>Yes</v>
          </cell>
          <cell r="I1308" t="str">
            <v>1 ms</v>
          </cell>
          <cell r="J1308" t="str">
            <v>2021_11</v>
          </cell>
        </row>
        <row r="1309">
          <cell r="B1309" t="str">
            <v>XG27WQ</v>
          </cell>
          <cell r="C1309" t="str">
            <v>27" 16:9</v>
          </cell>
          <cell r="D1309" t="str">
            <v>2560x1440</v>
          </cell>
          <cell r="E1309" t="str">
            <v>2K</v>
          </cell>
          <cell r="F1309" t="str">
            <v>VA</v>
          </cell>
          <cell r="G1309" t="str">
            <v>No</v>
          </cell>
          <cell r="H1309" t="str">
            <v>Yes</v>
          </cell>
          <cell r="I1309" t="str">
            <v>1 ms</v>
          </cell>
          <cell r="J1309" t="str">
            <v>2020_07</v>
          </cell>
        </row>
        <row r="1310">
          <cell r="B1310" t="str">
            <v>XG32VC</v>
          </cell>
          <cell r="C1310" t="str">
            <v>31,5" 16:9</v>
          </cell>
          <cell r="D1310" t="str">
            <v>2560x1440</v>
          </cell>
          <cell r="E1310" t="str">
            <v>2K</v>
          </cell>
          <cell r="F1310" t="str">
            <v>VA</v>
          </cell>
          <cell r="G1310" t="str">
            <v>Yes</v>
          </cell>
          <cell r="H1310" t="str">
            <v>Yes</v>
          </cell>
          <cell r="I1310" t="str">
            <v>4 ms</v>
          </cell>
          <cell r="J1310" t="str">
            <v>2020_11</v>
          </cell>
        </row>
        <row r="1311">
          <cell r="B1311" t="str">
            <v>XG438QR</v>
          </cell>
          <cell r="C1311" t="str">
            <v>42,5" 16:9</v>
          </cell>
          <cell r="D1311" t="str">
            <v>3840x2160</v>
          </cell>
          <cell r="E1311" t="str">
            <v>4K</v>
          </cell>
          <cell r="F1311" t="str">
            <v>VA</v>
          </cell>
          <cell r="G1311" t="str">
            <v>Yes</v>
          </cell>
          <cell r="H1311" t="str">
            <v>Yes</v>
          </cell>
          <cell r="I1311" t="str">
            <v>1 ms</v>
          </cell>
          <cell r="J1311" t="str">
            <v>2020_07</v>
          </cell>
        </row>
        <row r="1312">
          <cell r="B1312" t="str">
            <v>XG43UQ</v>
          </cell>
          <cell r="C1312" t="str">
            <v>42,5" 16:9</v>
          </cell>
          <cell r="D1312" t="str">
            <v>3840x2160</v>
          </cell>
          <cell r="E1312" t="str">
            <v>4K</v>
          </cell>
          <cell r="F1312" t="str">
            <v>VA</v>
          </cell>
          <cell r="G1312" t="str">
            <v>Yes</v>
          </cell>
          <cell r="H1312" t="str">
            <v>Yes</v>
          </cell>
          <cell r="I1312" t="str">
            <v>1 ms</v>
          </cell>
          <cell r="J1312" t="str">
            <v>2021_08</v>
          </cell>
        </row>
        <row r="1313">
          <cell r="B1313" t="str">
            <v>XG43VQ</v>
          </cell>
          <cell r="C1313" t="str">
            <v>42,5" 16:9</v>
          </cell>
          <cell r="D1313" t="str">
            <v>3840x2160</v>
          </cell>
          <cell r="E1313" t="str">
            <v>4K</v>
          </cell>
          <cell r="F1313" t="str">
            <v>VA</v>
          </cell>
          <cell r="G1313" t="str">
            <v>Yes</v>
          </cell>
          <cell r="H1313" t="str">
            <v>Yes</v>
          </cell>
          <cell r="I1313" t="str">
            <v>1 ms</v>
          </cell>
          <cell r="J1313" t="str">
            <v>2020_10</v>
          </cell>
        </row>
        <row r="1314">
          <cell r="B1314" t="str">
            <v>XG49VQ</v>
          </cell>
          <cell r="C1314" t="str">
            <v>48,9" 32:9</v>
          </cell>
          <cell r="D1314" t="str">
            <v>3840x1080</v>
          </cell>
          <cell r="E1314" t="str">
            <v>4K</v>
          </cell>
          <cell r="F1314" t="str">
            <v>VA</v>
          </cell>
          <cell r="G1314" t="str">
            <v>Yes</v>
          </cell>
          <cell r="H1314" t="str">
            <v>Yes</v>
          </cell>
          <cell r="I1314" t="str">
            <v>4 ms</v>
          </cell>
          <cell r="J1314" t="str">
            <v>2020_07</v>
          </cell>
        </row>
        <row r="1315">
          <cell r="B1315" t="str">
            <v>BL2283</v>
          </cell>
          <cell r="C1315" t="str">
            <v>21,5" 16:9</v>
          </cell>
          <cell r="D1315" t="str">
            <v>1920x1080</v>
          </cell>
          <cell r="E1315" t="str">
            <v>FHD</v>
          </cell>
          <cell r="F1315" t="str">
            <v>IPS</v>
          </cell>
          <cell r="G1315" t="str">
            <v>No</v>
          </cell>
          <cell r="H1315" t="str">
            <v>No</v>
          </cell>
          <cell r="I1315" t="str">
            <v>5 ms</v>
          </cell>
          <cell r="J1315" t="str">
            <v>2020_07</v>
          </cell>
        </row>
        <row r="1316">
          <cell r="B1316" t="str">
            <v>BL2381T</v>
          </cell>
          <cell r="C1316" t="str">
            <v>23" 16:9</v>
          </cell>
          <cell r="D1316" t="str">
            <v>1920x1200</v>
          </cell>
          <cell r="E1316" t="str">
            <v>FHD</v>
          </cell>
          <cell r="F1316" t="str">
            <v>IPS</v>
          </cell>
          <cell r="G1316" t="str">
            <v>No</v>
          </cell>
          <cell r="H1316" t="str">
            <v>No</v>
          </cell>
          <cell r="I1316">
            <v>0</v>
          </cell>
          <cell r="J1316" t="str">
            <v>2020_07</v>
          </cell>
        </row>
        <row r="1317">
          <cell r="B1317" t="str">
            <v>BL2420PT</v>
          </cell>
          <cell r="C1317" t="str">
            <v>23,8" 16:9</v>
          </cell>
          <cell r="D1317" t="str">
            <v>2560x1440</v>
          </cell>
          <cell r="E1317" t="str">
            <v>2K</v>
          </cell>
          <cell r="F1317" t="str">
            <v>IPS</v>
          </cell>
          <cell r="G1317" t="str">
            <v>No</v>
          </cell>
          <cell r="H1317" t="str">
            <v>No</v>
          </cell>
          <cell r="I1317" t="str">
            <v>5 ms</v>
          </cell>
          <cell r="J1317" t="str">
            <v>2020_07</v>
          </cell>
        </row>
        <row r="1318">
          <cell r="B1318" t="str">
            <v>BL2480T</v>
          </cell>
          <cell r="C1318" t="str">
            <v>23,8" 16:9</v>
          </cell>
          <cell r="D1318" t="str">
            <v>1920x1080</v>
          </cell>
          <cell r="E1318" t="str">
            <v>FHD</v>
          </cell>
          <cell r="F1318" t="str">
            <v>IPS</v>
          </cell>
          <cell r="G1318" t="str">
            <v>No</v>
          </cell>
          <cell r="H1318" t="str">
            <v>No</v>
          </cell>
          <cell r="I1318" t="str">
            <v>5 ms</v>
          </cell>
          <cell r="J1318" t="str">
            <v>2020_07</v>
          </cell>
        </row>
        <row r="1319">
          <cell r="B1319" t="str">
            <v>BL2483</v>
          </cell>
          <cell r="C1319" t="str">
            <v>24" 16:9</v>
          </cell>
          <cell r="D1319" t="str">
            <v>1920x1080</v>
          </cell>
          <cell r="E1319" t="str">
            <v>FHD</v>
          </cell>
          <cell r="F1319" t="str">
            <v>TN</v>
          </cell>
          <cell r="G1319" t="str">
            <v>No</v>
          </cell>
          <cell r="H1319" t="str">
            <v>No</v>
          </cell>
          <cell r="I1319">
            <v>0</v>
          </cell>
          <cell r="J1319" t="str">
            <v>2020_07</v>
          </cell>
        </row>
        <row r="1320">
          <cell r="B1320" t="str">
            <v>BL2483TM</v>
          </cell>
          <cell r="C1320" t="str">
            <v>24" 16:9</v>
          </cell>
          <cell r="D1320" t="str">
            <v>1920x1080</v>
          </cell>
          <cell r="E1320" t="str">
            <v>FHD</v>
          </cell>
          <cell r="F1320" t="str">
            <v>TN</v>
          </cell>
          <cell r="G1320" t="str">
            <v>No</v>
          </cell>
          <cell r="H1320" t="str">
            <v>No</v>
          </cell>
          <cell r="I1320">
            <v>0</v>
          </cell>
          <cell r="J1320" t="str">
            <v>2020_08</v>
          </cell>
        </row>
        <row r="1321">
          <cell r="B1321" t="str">
            <v>BL2780</v>
          </cell>
          <cell r="C1321" t="str">
            <v>27" 16:9</v>
          </cell>
          <cell r="D1321" t="str">
            <v>1920x1080</v>
          </cell>
          <cell r="E1321" t="str">
            <v>FHD</v>
          </cell>
          <cell r="F1321" t="str">
            <v>IPS</v>
          </cell>
          <cell r="G1321" t="str">
            <v>No</v>
          </cell>
          <cell r="H1321" t="str">
            <v>No</v>
          </cell>
          <cell r="I1321" t="str">
            <v>5 ms</v>
          </cell>
          <cell r="J1321" t="str">
            <v>2020_07</v>
          </cell>
        </row>
        <row r="1322">
          <cell r="B1322" t="str">
            <v>BL2780T</v>
          </cell>
          <cell r="C1322" t="str">
            <v>27" 16:9</v>
          </cell>
          <cell r="D1322" t="str">
            <v>1920x1080</v>
          </cell>
          <cell r="E1322" t="str">
            <v>FHD</v>
          </cell>
          <cell r="F1322" t="str">
            <v>IPS</v>
          </cell>
          <cell r="G1322" t="str">
            <v>No</v>
          </cell>
          <cell r="H1322" t="str">
            <v>No</v>
          </cell>
          <cell r="I1322" t="str">
            <v>5 ms</v>
          </cell>
          <cell r="J1322" t="str">
            <v>2020_07</v>
          </cell>
        </row>
        <row r="1323">
          <cell r="B1323" t="str">
            <v>BL2783</v>
          </cell>
          <cell r="C1323" t="str">
            <v>27" 16:9</v>
          </cell>
          <cell r="D1323" t="str">
            <v>1920x1080</v>
          </cell>
          <cell r="E1323" t="str">
            <v>FHD</v>
          </cell>
          <cell r="F1323" t="str">
            <v>TN</v>
          </cell>
          <cell r="G1323" t="str">
            <v>No</v>
          </cell>
          <cell r="H1323" t="str">
            <v>No</v>
          </cell>
          <cell r="I1323">
            <v>0</v>
          </cell>
          <cell r="J1323" t="str">
            <v>2020_07</v>
          </cell>
        </row>
        <row r="1324">
          <cell r="B1324" t="str">
            <v>EL2870U</v>
          </cell>
          <cell r="C1324" t="str">
            <v>28" 16:9</v>
          </cell>
          <cell r="D1324" t="str">
            <v>3840x2160</v>
          </cell>
          <cell r="E1324" t="str">
            <v>4K</v>
          </cell>
          <cell r="F1324" t="str">
            <v>TN</v>
          </cell>
          <cell r="G1324" t="str">
            <v>No</v>
          </cell>
          <cell r="H1324" t="str">
            <v>Yes</v>
          </cell>
          <cell r="I1324" t="str">
            <v>1 ms</v>
          </cell>
          <cell r="J1324" t="str">
            <v>2020_07</v>
          </cell>
        </row>
        <row r="1325">
          <cell r="B1325" t="str">
            <v>EL2870UE</v>
          </cell>
          <cell r="C1325" t="str">
            <v>28" 16:9</v>
          </cell>
          <cell r="D1325" t="str">
            <v>3840x2160</v>
          </cell>
          <cell r="E1325" t="str">
            <v>4K</v>
          </cell>
          <cell r="F1325" t="str">
            <v>TN</v>
          </cell>
          <cell r="G1325" t="str">
            <v>No</v>
          </cell>
          <cell r="H1325" t="str">
            <v>Yes</v>
          </cell>
          <cell r="I1325" t="str">
            <v>1 ms</v>
          </cell>
          <cell r="J1325" t="str">
            <v>2021_05</v>
          </cell>
        </row>
        <row r="1326">
          <cell r="B1326" t="str">
            <v>EW2480</v>
          </cell>
          <cell r="C1326" t="str">
            <v>24" 16:9</v>
          </cell>
          <cell r="D1326" t="str">
            <v>1920x1080</v>
          </cell>
          <cell r="E1326" t="str">
            <v>FHD</v>
          </cell>
          <cell r="F1326" t="str">
            <v>VA</v>
          </cell>
          <cell r="G1326" t="str">
            <v>No</v>
          </cell>
          <cell r="H1326" t="str">
            <v>No</v>
          </cell>
          <cell r="I1326">
            <v>0</v>
          </cell>
          <cell r="J1326" t="str">
            <v>2020_07</v>
          </cell>
        </row>
        <row r="1327">
          <cell r="B1327" t="str">
            <v>EW2780</v>
          </cell>
          <cell r="C1327" t="str">
            <v>27" 16:9</v>
          </cell>
          <cell r="D1327" t="str">
            <v>1920x1080</v>
          </cell>
          <cell r="E1327" t="str">
            <v>FHD</v>
          </cell>
          <cell r="F1327" t="str">
            <v>TN</v>
          </cell>
          <cell r="G1327" t="str">
            <v>No</v>
          </cell>
          <cell r="H1327" t="str">
            <v>No</v>
          </cell>
          <cell r="I1327">
            <v>0</v>
          </cell>
          <cell r="J1327" t="str">
            <v>2020_07</v>
          </cell>
        </row>
        <row r="1328">
          <cell r="B1328" t="str">
            <v>EW2780Q</v>
          </cell>
          <cell r="C1328" t="str">
            <v>27" 16:9</v>
          </cell>
          <cell r="D1328" t="str">
            <v>2560x1440</v>
          </cell>
          <cell r="E1328" t="str">
            <v>2K</v>
          </cell>
          <cell r="F1328" t="str">
            <v>IPS</v>
          </cell>
          <cell r="G1328" t="str">
            <v>No</v>
          </cell>
          <cell r="H1328" t="str">
            <v>No</v>
          </cell>
          <cell r="I1328" t="str">
            <v>5 ms</v>
          </cell>
          <cell r="J1328" t="str">
            <v>2020_07</v>
          </cell>
        </row>
        <row r="1329">
          <cell r="B1329" t="str">
            <v>EW2780U</v>
          </cell>
          <cell r="C1329" t="str">
            <v>27" 16:9</v>
          </cell>
          <cell r="D1329" t="str">
            <v>3840x2160</v>
          </cell>
          <cell r="E1329" t="str">
            <v>4K</v>
          </cell>
          <cell r="F1329" t="str">
            <v>IPS</v>
          </cell>
          <cell r="G1329" t="str">
            <v>No</v>
          </cell>
          <cell r="H1329" t="str">
            <v>No</v>
          </cell>
          <cell r="I1329" t="str">
            <v>5 ms</v>
          </cell>
          <cell r="J1329" t="str">
            <v>2020_07</v>
          </cell>
        </row>
        <row r="1330">
          <cell r="B1330" t="str">
            <v>EW3270U</v>
          </cell>
          <cell r="C1330" t="str">
            <v>31,5" 16:9</v>
          </cell>
          <cell r="D1330" t="str">
            <v>3840x2160</v>
          </cell>
          <cell r="E1330" t="str">
            <v>4K</v>
          </cell>
          <cell r="F1330" t="str">
            <v>VA</v>
          </cell>
          <cell r="G1330" t="str">
            <v>No</v>
          </cell>
          <cell r="H1330" t="str">
            <v>No</v>
          </cell>
          <cell r="I1330" t="str">
            <v>4 ms</v>
          </cell>
          <cell r="J1330" t="str">
            <v>2020_07</v>
          </cell>
        </row>
        <row r="1331">
          <cell r="B1331" t="str">
            <v>EW3270UE</v>
          </cell>
          <cell r="C1331" t="str">
            <v>31,5" 16:9</v>
          </cell>
          <cell r="D1331" t="str">
            <v>3840x2160</v>
          </cell>
          <cell r="E1331" t="str">
            <v>4K</v>
          </cell>
          <cell r="F1331" t="str">
            <v>VA</v>
          </cell>
          <cell r="G1331" t="str">
            <v>No</v>
          </cell>
          <cell r="H1331" t="str">
            <v>No</v>
          </cell>
          <cell r="I1331" t="str">
            <v>4 ms</v>
          </cell>
          <cell r="J1331" t="str">
            <v>2020_08</v>
          </cell>
        </row>
        <row r="1332">
          <cell r="B1332" t="str">
            <v>EW3280U</v>
          </cell>
          <cell r="C1332" t="str">
            <v>31,5" 16:9</v>
          </cell>
          <cell r="D1332" t="str">
            <v>3840x2160</v>
          </cell>
          <cell r="E1332" t="str">
            <v>4K</v>
          </cell>
          <cell r="F1332" t="str">
            <v>IPS</v>
          </cell>
          <cell r="G1332" t="str">
            <v>No</v>
          </cell>
          <cell r="H1332" t="str">
            <v>No</v>
          </cell>
          <cell r="I1332" t="str">
            <v>5 ms</v>
          </cell>
          <cell r="J1332" t="str">
            <v>2020_07</v>
          </cell>
        </row>
        <row r="1333">
          <cell r="B1333" t="str">
            <v>EW3880R</v>
          </cell>
          <cell r="C1333" t="str">
            <v>37,5" 24:10</v>
          </cell>
          <cell r="D1333" t="str">
            <v>3840x1600</v>
          </cell>
          <cell r="E1333" t="str">
            <v>4K</v>
          </cell>
          <cell r="F1333" t="str">
            <v>IPS</v>
          </cell>
          <cell r="G1333" t="str">
            <v>Yes</v>
          </cell>
          <cell r="H1333" t="str">
            <v>No</v>
          </cell>
          <cell r="I1333" t="str">
            <v>4 ms</v>
          </cell>
          <cell r="J1333" t="str">
            <v>2021_11</v>
          </cell>
        </row>
        <row r="1334">
          <cell r="B1334" t="str">
            <v>EX2510</v>
          </cell>
          <cell r="C1334" t="str">
            <v>25" 16:9</v>
          </cell>
          <cell r="D1334" t="str">
            <v>1920x1080</v>
          </cell>
          <cell r="E1334" t="str">
            <v>FHD</v>
          </cell>
          <cell r="F1334" t="str">
            <v>IPS</v>
          </cell>
          <cell r="G1334" t="str">
            <v>No</v>
          </cell>
          <cell r="H1334" t="str">
            <v>Yes</v>
          </cell>
          <cell r="I1334" t="str">
            <v>1 ms</v>
          </cell>
          <cell r="J1334" t="str">
            <v>2020_10</v>
          </cell>
        </row>
        <row r="1335">
          <cell r="B1335" t="str">
            <v>EX2510S</v>
          </cell>
          <cell r="C1335" t="str">
            <v>25" 16:9</v>
          </cell>
          <cell r="D1335" t="str">
            <v>1920x1080</v>
          </cell>
          <cell r="E1335" t="str">
            <v>FHD</v>
          </cell>
          <cell r="F1335" t="str">
            <v>IPS</v>
          </cell>
          <cell r="G1335" t="str">
            <v>No</v>
          </cell>
          <cell r="H1335" t="str">
            <v>Yes</v>
          </cell>
          <cell r="I1335" t="str">
            <v>1 ms</v>
          </cell>
          <cell r="J1335" t="str">
            <v>2021_09</v>
          </cell>
        </row>
        <row r="1336">
          <cell r="B1336" t="str">
            <v>EX2710</v>
          </cell>
          <cell r="C1336" t="str">
            <v>27" 16:9</v>
          </cell>
          <cell r="D1336" t="str">
            <v>1920x1080</v>
          </cell>
          <cell r="E1336" t="str">
            <v>FHD</v>
          </cell>
          <cell r="F1336" t="str">
            <v>IPS</v>
          </cell>
          <cell r="G1336" t="str">
            <v>No</v>
          </cell>
          <cell r="H1336" t="str">
            <v>Yes</v>
          </cell>
          <cell r="I1336" t="str">
            <v>2 ms</v>
          </cell>
          <cell r="J1336" t="str">
            <v>2020_09</v>
          </cell>
        </row>
        <row r="1337">
          <cell r="B1337" t="str">
            <v>EX2710Q</v>
          </cell>
          <cell r="C1337" t="str">
            <v>27" 16:9</v>
          </cell>
          <cell r="D1337" t="str">
            <v>2560x1440</v>
          </cell>
          <cell r="E1337" t="str">
            <v>2K</v>
          </cell>
          <cell r="F1337" t="str">
            <v>IPS</v>
          </cell>
          <cell r="G1337" t="str">
            <v>No</v>
          </cell>
          <cell r="H1337" t="str">
            <v>Yes</v>
          </cell>
          <cell r="I1337" t="str">
            <v>2 ms</v>
          </cell>
          <cell r="J1337" t="str">
            <v>2021_11</v>
          </cell>
        </row>
        <row r="1338">
          <cell r="B1338" t="str">
            <v>EX2710S</v>
          </cell>
          <cell r="C1338" t="str">
            <v>27" 16:9</v>
          </cell>
          <cell r="D1338" t="str">
            <v>1920x1080</v>
          </cell>
          <cell r="E1338" t="str">
            <v>FHD</v>
          </cell>
          <cell r="F1338" t="str">
            <v>IPS</v>
          </cell>
          <cell r="G1338" t="str">
            <v>No</v>
          </cell>
          <cell r="H1338" t="str">
            <v>Yes</v>
          </cell>
          <cell r="I1338" t="str">
            <v>2 ms</v>
          </cell>
          <cell r="J1338" t="str">
            <v>2021_10</v>
          </cell>
        </row>
        <row r="1339">
          <cell r="B1339" t="str">
            <v>EX2780Q</v>
          </cell>
          <cell r="C1339" t="str">
            <v>27" 16:9</v>
          </cell>
          <cell r="D1339" t="str">
            <v>2560x1440</v>
          </cell>
          <cell r="E1339" t="str">
            <v>2K</v>
          </cell>
          <cell r="F1339" t="str">
            <v>IPS</v>
          </cell>
          <cell r="G1339" t="str">
            <v>No</v>
          </cell>
          <cell r="H1339" t="str">
            <v>Yes</v>
          </cell>
          <cell r="I1339" t="str">
            <v>5 ms</v>
          </cell>
          <cell r="J1339" t="str">
            <v>2020_07</v>
          </cell>
        </row>
        <row r="1340">
          <cell r="B1340" t="str">
            <v>EX3203R</v>
          </cell>
          <cell r="C1340" t="str">
            <v>31,5" 16:9</v>
          </cell>
          <cell r="D1340" t="str">
            <v>1920x1080</v>
          </cell>
          <cell r="E1340" t="str">
            <v>FHD</v>
          </cell>
          <cell r="F1340" t="str">
            <v>VA</v>
          </cell>
          <cell r="G1340" t="str">
            <v>Yes</v>
          </cell>
          <cell r="H1340" t="str">
            <v>No</v>
          </cell>
          <cell r="I1340" t="str">
            <v>4 ms</v>
          </cell>
          <cell r="J1340" t="str">
            <v>2020_07</v>
          </cell>
        </row>
        <row r="1341">
          <cell r="B1341" t="str">
            <v>EX3210R</v>
          </cell>
          <cell r="C1341" t="str">
            <v>32" 16:9</v>
          </cell>
          <cell r="D1341" t="str">
            <v>2560x1440</v>
          </cell>
          <cell r="E1341" t="str">
            <v>2K</v>
          </cell>
          <cell r="F1341" t="str">
            <v>VA</v>
          </cell>
          <cell r="G1341" t="str">
            <v>No</v>
          </cell>
          <cell r="H1341" t="str">
            <v>Yes</v>
          </cell>
          <cell r="I1341" t="str">
            <v>4 ms</v>
          </cell>
          <cell r="J1341" t="str">
            <v>2021_11</v>
          </cell>
        </row>
        <row r="1342">
          <cell r="B1342" t="str">
            <v>EX3415R</v>
          </cell>
          <cell r="C1342" t="str">
            <v>34" 21:9</v>
          </cell>
          <cell r="D1342" t="str">
            <v>3440x1440</v>
          </cell>
          <cell r="E1342" t="str">
            <v>4K</v>
          </cell>
          <cell r="F1342" t="str">
            <v>IPS</v>
          </cell>
          <cell r="G1342" t="str">
            <v>Yes</v>
          </cell>
          <cell r="H1342" t="str">
            <v>No</v>
          </cell>
          <cell r="I1342" t="str">
            <v>2 ms</v>
          </cell>
          <cell r="J1342" t="str">
            <v>2021_08</v>
          </cell>
        </row>
        <row r="1343">
          <cell r="B1343" t="str">
            <v>EX3501R</v>
          </cell>
          <cell r="C1343" t="str">
            <v>35" 21:9</v>
          </cell>
          <cell r="D1343" t="str">
            <v>3440x1440</v>
          </cell>
          <cell r="E1343" t="str">
            <v>4K</v>
          </cell>
          <cell r="F1343" t="str">
            <v>VA</v>
          </cell>
          <cell r="G1343" t="str">
            <v>Yes</v>
          </cell>
          <cell r="H1343" t="str">
            <v>No</v>
          </cell>
          <cell r="I1343" t="str">
            <v>4 ms</v>
          </cell>
          <cell r="J1343" t="str">
            <v>2020_07</v>
          </cell>
        </row>
        <row r="1344">
          <cell r="B1344" t="str">
            <v>GL2480</v>
          </cell>
          <cell r="C1344" t="str">
            <v>24" 16:9</v>
          </cell>
          <cell r="D1344" t="str">
            <v>1920x1080</v>
          </cell>
          <cell r="E1344" t="str">
            <v>FHD</v>
          </cell>
          <cell r="F1344" t="str">
            <v>TN</v>
          </cell>
          <cell r="G1344" t="str">
            <v>No</v>
          </cell>
          <cell r="H1344" t="str">
            <v>Yes</v>
          </cell>
          <cell r="I1344" t="str">
            <v>1 ms</v>
          </cell>
          <cell r="J1344" t="str">
            <v>2020_07</v>
          </cell>
        </row>
        <row r="1345">
          <cell r="B1345" t="str">
            <v>GL2480E</v>
          </cell>
          <cell r="C1345" t="str">
            <v>24" 16:9</v>
          </cell>
          <cell r="D1345" t="str">
            <v>1920x1080</v>
          </cell>
          <cell r="E1345" t="str">
            <v>FHD</v>
          </cell>
          <cell r="F1345" t="str">
            <v>TN</v>
          </cell>
          <cell r="G1345" t="str">
            <v>No</v>
          </cell>
          <cell r="H1345" t="str">
            <v>Yes</v>
          </cell>
          <cell r="I1345" t="str">
            <v>1 ms</v>
          </cell>
          <cell r="J1345" t="str">
            <v>2020_08</v>
          </cell>
        </row>
        <row r="1346">
          <cell r="B1346" t="str">
            <v>GL2780</v>
          </cell>
          <cell r="C1346" t="str">
            <v>27" 16:9</v>
          </cell>
          <cell r="D1346" t="str">
            <v>1920x1080</v>
          </cell>
          <cell r="E1346" t="str">
            <v>FHD</v>
          </cell>
          <cell r="F1346" t="str">
            <v>TN</v>
          </cell>
          <cell r="G1346" t="str">
            <v>No</v>
          </cell>
          <cell r="H1346" t="str">
            <v>Yes</v>
          </cell>
          <cell r="I1346" t="str">
            <v>1 ms</v>
          </cell>
          <cell r="J1346" t="str">
            <v>2020_07</v>
          </cell>
        </row>
        <row r="1347">
          <cell r="B1347" t="str">
            <v>GL2780E</v>
          </cell>
          <cell r="C1347" t="str">
            <v>27" 16:9</v>
          </cell>
          <cell r="D1347" t="str">
            <v>1920x1080</v>
          </cell>
          <cell r="E1347" t="str">
            <v>FHD</v>
          </cell>
          <cell r="F1347" t="str">
            <v>TN</v>
          </cell>
          <cell r="G1347" t="str">
            <v>No</v>
          </cell>
          <cell r="H1347" t="str">
            <v>Yes</v>
          </cell>
          <cell r="I1347" t="str">
            <v>1 ms</v>
          </cell>
          <cell r="J1347" t="str">
            <v>2020_09</v>
          </cell>
        </row>
        <row r="1348">
          <cell r="B1348" t="str">
            <v>GW2280</v>
          </cell>
          <cell r="C1348" t="str">
            <v>21,5" 16:9</v>
          </cell>
          <cell r="D1348" t="str">
            <v>1920x1080</v>
          </cell>
          <cell r="E1348" t="str">
            <v>FHD</v>
          </cell>
          <cell r="F1348" t="str">
            <v>VA</v>
          </cell>
          <cell r="G1348" t="str">
            <v>No</v>
          </cell>
          <cell r="H1348" t="str">
            <v>No</v>
          </cell>
          <cell r="I1348" t="str">
            <v>5 ms</v>
          </cell>
          <cell r="J1348" t="str">
            <v>2020_07</v>
          </cell>
        </row>
        <row r="1349">
          <cell r="B1349" t="str">
            <v>GW2283</v>
          </cell>
          <cell r="C1349" t="str">
            <v>21,5" 16:9</v>
          </cell>
          <cell r="D1349" t="str">
            <v>1920x1080</v>
          </cell>
          <cell r="E1349" t="str">
            <v>FHD</v>
          </cell>
          <cell r="F1349" t="str">
            <v>IPS</v>
          </cell>
          <cell r="G1349" t="str">
            <v>No</v>
          </cell>
          <cell r="H1349" t="str">
            <v>No</v>
          </cell>
          <cell r="I1349" t="str">
            <v>5 ms</v>
          </cell>
          <cell r="J1349" t="str">
            <v>2020_07</v>
          </cell>
        </row>
        <row r="1350">
          <cell r="B1350" t="str">
            <v>GW2475H</v>
          </cell>
          <cell r="C1350" t="str">
            <v>23,8" 16:9</v>
          </cell>
          <cell r="D1350" t="str">
            <v>1920x1080</v>
          </cell>
          <cell r="E1350" t="str">
            <v>FHD</v>
          </cell>
          <cell r="F1350" t="str">
            <v>IPS</v>
          </cell>
          <cell r="G1350" t="str">
            <v>No</v>
          </cell>
          <cell r="H1350" t="str">
            <v>No</v>
          </cell>
          <cell r="I1350" t="str">
            <v>5 ms</v>
          </cell>
          <cell r="J1350" t="str">
            <v>2020_07</v>
          </cell>
        </row>
        <row r="1351">
          <cell r="B1351" t="str">
            <v>GW2480</v>
          </cell>
          <cell r="C1351" t="str">
            <v>23,8" 16:9</v>
          </cell>
          <cell r="D1351" t="str">
            <v>1920x1080</v>
          </cell>
          <cell r="E1351" t="str">
            <v>FHD</v>
          </cell>
          <cell r="F1351" t="str">
            <v>IPS</v>
          </cell>
          <cell r="G1351" t="str">
            <v>No</v>
          </cell>
          <cell r="H1351" t="str">
            <v>No</v>
          </cell>
          <cell r="I1351" t="str">
            <v>5 ms</v>
          </cell>
          <cell r="J1351" t="str">
            <v>2020_07</v>
          </cell>
        </row>
        <row r="1352">
          <cell r="B1352" t="str">
            <v>GW2480T</v>
          </cell>
          <cell r="C1352" t="str">
            <v>23,8" 16:9</v>
          </cell>
          <cell r="D1352" t="str">
            <v>1920x1080</v>
          </cell>
          <cell r="E1352" t="str">
            <v>FHD</v>
          </cell>
          <cell r="F1352" t="str">
            <v>IPS</v>
          </cell>
          <cell r="G1352" t="str">
            <v>No</v>
          </cell>
          <cell r="H1352" t="str">
            <v>No</v>
          </cell>
          <cell r="I1352">
            <v>0</v>
          </cell>
          <cell r="J1352" t="str">
            <v>2020_07</v>
          </cell>
        </row>
        <row r="1353">
          <cell r="B1353" t="str">
            <v>GW2780</v>
          </cell>
          <cell r="C1353" t="str">
            <v>27" 16:9</v>
          </cell>
          <cell r="D1353" t="str">
            <v>1920x1080</v>
          </cell>
          <cell r="E1353" t="str">
            <v>FHD</v>
          </cell>
          <cell r="F1353" t="str">
            <v>IPS</v>
          </cell>
          <cell r="G1353" t="str">
            <v>No</v>
          </cell>
          <cell r="H1353" t="str">
            <v>No</v>
          </cell>
          <cell r="I1353" t="str">
            <v>5 ms</v>
          </cell>
          <cell r="J1353" t="str">
            <v>2020_07</v>
          </cell>
        </row>
        <row r="1354">
          <cell r="B1354" t="str">
            <v>GW2780E</v>
          </cell>
          <cell r="C1354" t="str">
            <v>27" 16:9</v>
          </cell>
          <cell r="D1354" t="str">
            <v>1920x1080</v>
          </cell>
          <cell r="E1354" t="str">
            <v>FHD</v>
          </cell>
          <cell r="F1354" t="str">
            <v>IPS</v>
          </cell>
          <cell r="G1354" t="str">
            <v>No</v>
          </cell>
          <cell r="H1354" t="str">
            <v>No</v>
          </cell>
          <cell r="I1354">
            <v>0</v>
          </cell>
          <cell r="J1354" t="str">
            <v>2020_07</v>
          </cell>
        </row>
        <row r="1355">
          <cell r="B1355" t="str">
            <v>GW2780T</v>
          </cell>
          <cell r="C1355" t="str">
            <v>27" 16:9</v>
          </cell>
          <cell r="D1355" t="str">
            <v>1920x1080</v>
          </cell>
          <cell r="E1355" t="str">
            <v>FHD</v>
          </cell>
          <cell r="F1355" t="str">
            <v>IPS</v>
          </cell>
          <cell r="G1355" t="str">
            <v>No</v>
          </cell>
          <cell r="H1355" t="str">
            <v>No</v>
          </cell>
          <cell r="I1355">
            <v>0</v>
          </cell>
          <cell r="J1355" t="str">
            <v>2021_12</v>
          </cell>
        </row>
        <row r="1356">
          <cell r="B1356" t="str">
            <v>PD2500Q</v>
          </cell>
          <cell r="C1356" t="str">
            <v>25" 16:9</v>
          </cell>
          <cell r="D1356" t="str">
            <v>2560x1440</v>
          </cell>
          <cell r="E1356" t="str">
            <v>2K</v>
          </cell>
          <cell r="F1356" t="str">
            <v>IPS</v>
          </cell>
          <cell r="G1356" t="str">
            <v>No</v>
          </cell>
          <cell r="H1356" t="str">
            <v>No</v>
          </cell>
          <cell r="I1356" t="str">
            <v>4 ms</v>
          </cell>
          <cell r="J1356" t="str">
            <v>2020_07</v>
          </cell>
        </row>
        <row r="1357">
          <cell r="B1357" t="str">
            <v>PD2700Q</v>
          </cell>
          <cell r="C1357" t="str">
            <v>27" 16:9</v>
          </cell>
          <cell r="D1357" t="str">
            <v>2560x1440</v>
          </cell>
          <cell r="E1357" t="str">
            <v>2K</v>
          </cell>
          <cell r="F1357" t="str">
            <v>IPS</v>
          </cell>
          <cell r="G1357" t="str">
            <v>No</v>
          </cell>
          <cell r="H1357" t="str">
            <v>No</v>
          </cell>
          <cell r="I1357" t="str">
            <v>4 ms</v>
          </cell>
          <cell r="J1357" t="str">
            <v>2020_07</v>
          </cell>
        </row>
        <row r="1358">
          <cell r="B1358" t="str">
            <v>PD2700U</v>
          </cell>
          <cell r="C1358" t="str">
            <v>27" 16:9</v>
          </cell>
          <cell r="D1358" t="str">
            <v>3840x2160</v>
          </cell>
          <cell r="E1358" t="str">
            <v>4K</v>
          </cell>
          <cell r="F1358" t="str">
            <v>IPS</v>
          </cell>
          <cell r="G1358" t="str">
            <v>No</v>
          </cell>
          <cell r="H1358" t="str">
            <v>No</v>
          </cell>
          <cell r="I1358" t="str">
            <v>5 ms</v>
          </cell>
          <cell r="J1358" t="str">
            <v>2020_07</v>
          </cell>
        </row>
        <row r="1359">
          <cell r="B1359" t="str">
            <v>PD3200Q</v>
          </cell>
          <cell r="C1359" t="str">
            <v>32" 16:9</v>
          </cell>
          <cell r="D1359" t="str">
            <v>2560x1440</v>
          </cell>
          <cell r="E1359" t="str">
            <v>2K</v>
          </cell>
          <cell r="F1359" t="str">
            <v>VA</v>
          </cell>
          <cell r="G1359" t="str">
            <v>No</v>
          </cell>
          <cell r="H1359" t="str">
            <v>No</v>
          </cell>
          <cell r="I1359" t="str">
            <v>4 ms</v>
          </cell>
          <cell r="J1359" t="str">
            <v>2020_07</v>
          </cell>
        </row>
        <row r="1360">
          <cell r="B1360" t="str">
            <v>PD3200U</v>
          </cell>
          <cell r="C1360" t="str">
            <v>31,5" 16:9</v>
          </cell>
          <cell r="D1360" t="str">
            <v>3840x2160</v>
          </cell>
          <cell r="E1360" t="str">
            <v>4K</v>
          </cell>
          <cell r="F1360" t="str">
            <v>IPS</v>
          </cell>
          <cell r="G1360" t="str">
            <v>No</v>
          </cell>
          <cell r="H1360" t="str">
            <v>No</v>
          </cell>
          <cell r="I1360" t="str">
            <v>4 ms</v>
          </cell>
          <cell r="J1360" t="str">
            <v>2020_07</v>
          </cell>
        </row>
        <row r="1361">
          <cell r="B1361" t="str">
            <v>PD3220U</v>
          </cell>
          <cell r="C1361" t="str">
            <v>31,5" 16:9</v>
          </cell>
          <cell r="D1361" t="str">
            <v>3840x2160</v>
          </cell>
          <cell r="E1361" t="str">
            <v>4K</v>
          </cell>
          <cell r="F1361" t="str">
            <v>IPS</v>
          </cell>
          <cell r="G1361" t="str">
            <v>No</v>
          </cell>
          <cell r="H1361" t="str">
            <v>No</v>
          </cell>
          <cell r="I1361" t="str">
            <v>5 ms</v>
          </cell>
          <cell r="J1361" t="str">
            <v>2020_07</v>
          </cell>
        </row>
        <row r="1362">
          <cell r="B1362" t="str">
            <v>PV270</v>
          </cell>
          <cell r="C1362" t="str">
            <v>27" 16:9</v>
          </cell>
          <cell r="D1362" t="str">
            <v>2560x1440</v>
          </cell>
          <cell r="E1362" t="str">
            <v>2K</v>
          </cell>
          <cell r="F1362" t="str">
            <v>IPS</v>
          </cell>
          <cell r="G1362" t="str">
            <v>No</v>
          </cell>
          <cell r="H1362" t="str">
            <v>No</v>
          </cell>
          <cell r="I1362" t="str">
            <v>5 ms</v>
          </cell>
          <cell r="J1362" t="str">
            <v>2020_07</v>
          </cell>
        </row>
        <row r="1363">
          <cell r="B1363" t="str">
            <v>SW2700PT</v>
          </cell>
          <cell r="C1363" t="str">
            <v>27" 16:9</v>
          </cell>
          <cell r="D1363" t="str">
            <v>2560x1440</v>
          </cell>
          <cell r="E1363" t="str">
            <v>2K</v>
          </cell>
          <cell r="F1363" t="str">
            <v>VA</v>
          </cell>
          <cell r="G1363" t="str">
            <v>No</v>
          </cell>
          <cell r="H1363" t="str">
            <v>No</v>
          </cell>
          <cell r="I1363" t="str">
            <v>5 ms</v>
          </cell>
          <cell r="J1363" t="str">
            <v>2020_07</v>
          </cell>
        </row>
        <row r="1364">
          <cell r="B1364" t="str">
            <v>SW270C</v>
          </cell>
          <cell r="C1364" t="str">
            <v>27" 16:9</v>
          </cell>
          <cell r="D1364" t="str">
            <v>2560x1440</v>
          </cell>
          <cell r="E1364" t="str">
            <v>2K</v>
          </cell>
          <cell r="F1364" t="str">
            <v>IPS</v>
          </cell>
          <cell r="G1364" t="str">
            <v>No</v>
          </cell>
          <cell r="H1364" t="str">
            <v>No</v>
          </cell>
          <cell r="I1364" t="str">
            <v>5 ms</v>
          </cell>
          <cell r="J1364" t="str">
            <v>2020_07</v>
          </cell>
        </row>
        <row r="1365">
          <cell r="B1365" t="str">
            <v>SW271C</v>
          </cell>
          <cell r="C1365" t="str">
            <v>27" 16:9</v>
          </cell>
          <cell r="D1365" t="str">
            <v>3840x2160</v>
          </cell>
          <cell r="E1365" t="str">
            <v>4K</v>
          </cell>
          <cell r="F1365" t="str">
            <v>IPS</v>
          </cell>
          <cell r="G1365" t="str">
            <v>No</v>
          </cell>
          <cell r="H1365" t="str">
            <v>No</v>
          </cell>
          <cell r="I1365" t="str">
            <v>5 ms</v>
          </cell>
          <cell r="J1365" t="str">
            <v>2021_04</v>
          </cell>
        </row>
        <row r="1366">
          <cell r="B1366" t="str">
            <v>XL2411K</v>
          </cell>
          <cell r="C1366" t="str">
            <v>24" 16:9</v>
          </cell>
          <cell r="D1366" t="str">
            <v>1920x1080</v>
          </cell>
          <cell r="E1366" t="str">
            <v>FHD</v>
          </cell>
          <cell r="F1366" t="str">
            <v>TN</v>
          </cell>
          <cell r="G1366" t="str">
            <v>No</v>
          </cell>
          <cell r="H1366" t="str">
            <v>Yes</v>
          </cell>
          <cell r="I1366" t="str">
            <v>1 ms</v>
          </cell>
          <cell r="J1366" t="str">
            <v>2020_10</v>
          </cell>
        </row>
        <row r="1367">
          <cell r="B1367" t="str">
            <v>XL2411P</v>
          </cell>
          <cell r="C1367" t="str">
            <v>24" 16:9</v>
          </cell>
          <cell r="D1367" t="str">
            <v>1920x1080</v>
          </cell>
          <cell r="E1367" t="str">
            <v>FHD</v>
          </cell>
          <cell r="F1367" t="str">
            <v>TN</v>
          </cell>
          <cell r="G1367" t="str">
            <v>No</v>
          </cell>
          <cell r="H1367" t="str">
            <v>Yes</v>
          </cell>
          <cell r="I1367" t="str">
            <v>1 ms</v>
          </cell>
          <cell r="J1367" t="str">
            <v>2020_07</v>
          </cell>
        </row>
        <row r="1368">
          <cell r="B1368" t="str">
            <v>XL2430</v>
          </cell>
          <cell r="C1368" t="str">
            <v>24" 16:9</v>
          </cell>
          <cell r="D1368" t="str">
            <v>1920x1080</v>
          </cell>
          <cell r="E1368" t="str">
            <v>FHD</v>
          </cell>
          <cell r="F1368" t="str">
            <v>TN</v>
          </cell>
          <cell r="G1368" t="str">
            <v>No</v>
          </cell>
          <cell r="H1368" t="str">
            <v>Yes</v>
          </cell>
          <cell r="I1368" t="str">
            <v>1 ms</v>
          </cell>
          <cell r="J1368" t="str">
            <v>2020_07</v>
          </cell>
        </row>
        <row r="1369">
          <cell r="B1369" t="str">
            <v>XL2540K</v>
          </cell>
          <cell r="C1369" t="str">
            <v>25" 16:9</v>
          </cell>
          <cell r="D1369" t="str">
            <v>1920x1080</v>
          </cell>
          <cell r="E1369" t="str">
            <v>FHD</v>
          </cell>
          <cell r="F1369" t="str">
            <v>TN</v>
          </cell>
          <cell r="G1369" t="str">
            <v>No</v>
          </cell>
          <cell r="H1369" t="str">
            <v>Yes</v>
          </cell>
          <cell r="I1369" t="str">
            <v>1 ms</v>
          </cell>
          <cell r="J1369" t="str">
            <v>2021_01</v>
          </cell>
        </row>
        <row r="1370">
          <cell r="B1370" t="str">
            <v>XL2546</v>
          </cell>
          <cell r="C1370" t="str">
            <v>25" 16:9</v>
          </cell>
          <cell r="D1370" t="str">
            <v>1920x1080</v>
          </cell>
          <cell r="E1370" t="str">
            <v>FHD</v>
          </cell>
          <cell r="F1370" t="str">
            <v>TN</v>
          </cell>
          <cell r="G1370" t="str">
            <v>No</v>
          </cell>
          <cell r="H1370" t="str">
            <v>Yes</v>
          </cell>
          <cell r="I1370" t="str">
            <v>1 ms</v>
          </cell>
          <cell r="J1370" t="str">
            <v>2020_07</v>
          </cell>
        </row>
        <row r="1371">
          <cell r="B1371" t="str">
            <v>XL2546K</v>
          </cell>
          <cell r="C1371" t="str">
            <v>25" 16:9</v>
          </cell>
          <cell r="D1371" t="str">
            <v>1920x1080</v>
          </cell>
          <cell r="E1371" t="str">
            <v>FHD</v>
          </cell>
          <cell r="F1371" t="str">
            <v>TN</v>
          </cell>
          <cell r="G1371" t="str">
            <v>No</v>
          </cell>
          <cell r="H1371" t="str">
            <v>Yes</v>
          </cell>
          <cell r="I1371" t="str">
            <v>1 ms</v>
          </cell>
          <cell r="J1371" t="str">
            <v>2020_10</v>
          </cell>
        </row>
        <row r="1372">
          <cell r="B1372" t="str">
            <v>XL2731</v>
          </cell>
          <cell r="C1372" t="str">
            <v>27" 16:9</v>
          </cell>
          <cell r="D1372" t="str">
            <v>1920x1080</v>
          </cell>
          <cell r="E1372" t="str">
            <v>FHD</v>
          </cell>
          <cell r="F1372" t="str">
            <v>TN</v>
          </cell>
          <cell r="G1372" t="str">
            <v>No</v>
          </cell>
          <cell r="H1372" t="str">
            <v>Yes</v>
          </cell>
          <cell r="I1372" t="str">
            <v>1 ms</v>
          </cell>
          <cell r="J1372" t="str">
            <v>2020_07</v>
          </cell>
        </row>
        <row r="1373">
          <cell r="B1373" t="str">
            <v>XL2731K</v>
          </cell>
          <cell r="C1373" t="str">
            <v>27" 16:9</v>
          </cell>
          <cell r="D1373" t="str">
            <v>1920x1080</v>
          </cell>
          <cell r="E1373" t="str">
            <v>FHD</v>
          </cell>
          <cell r="F1373" t="str">
            <v>TN</v>
          </cell>
          <cell r="G1373" t="str">
            <v>No</v>
          </cell>
          <cell r="H1373" t="str">
            <v>Yes</v>
          </cell>
          <cell r="I1373" t="str">
            <v>1 ms</v>
          </cell>
          <cell r="J1373" t="str">
            <v>2021_12</v>
          </cell>
        </row>
        <row r="1374">
          <cell r="B1374" t="str">
            <v>XL2740</v>
          </cell>
          <cell r="C1374" t="str">
            <v>27" 16:9</v>
          </cell>
          <cell r="D1374" t="str">
            <v>1920x1080</v>
          </cell>
          <cell r="E1374" t="str">
            <v>FHD</v>
          </cell>
          <cell r="F1374" t="str">
            <v>TN</v>
          </cell>
          <cell r="G1374" t="str">
            <v>No</v>
          </cell>
          <cell r="H1374" t="str">
            <v>Yes</v>
          </cell>
          <cell r="I1374" t="str">
            <v>1 ms</v>
          </cell>
          <cell r="J1374" t="str">
            <v>2020_07</v>
          </cell>
        </row>
        <row r="1375">
          <cell r="B1375" t="str">
            <v>XL2746S</v>
          </cell>
          <cell r="C1375" t="str">
            <v>27" 16:9</v>
          </cell>
          <cell r="D1375" t="str">
            <v>1920x1080</v>
          </cell>
          <cell r="E1375" t="str">
            <v>FHD</v>
          </cell>
          <cell r="F1375" t="str">
            <v>TN</v>
          </cell>
          <cell r="G1375" t="str">
            <v>No</v>
          </cell>
          <cell r="H1375" t="str">
            <v>Yes</v>
          </cell>
          <cell r="I1375" t="str">
            <v>1 ms</v>
          </cell>
          <cell r="J1375" t="str">
            <v>2020_07</v>
          </cell>
        </row>
        <row r="1376">
          <cell r="B1376" t="str">
            <v>AW2521H</v>
          </cell>
          <cell r="C1376" t="str">
            <v>25" 16:9</v>
          </cell>
          <cell r="D1376" t="str">
            <v>1920x1080</v>
          </cell>
          <cell r="E1376" t="str">
            <v>FHD</v>
          </cell>
          <cell r="F1376" t="str">
            <v>IPS</v>
          </cell>
          <cell r="G1376" t="str">
            <v>No</v>
          </cell>
          <cell r="H1376" t="str">
            <v>Yes</v>
          </cell>
          <cell r="I1376" t="str">
            <v>1 ms</v>
          </cell>
          <cell r="J1376" t="str">
            <v>2020_12</v>
          </cell>
        </row>
        <row r="1377">
          <cell r="B1377" t="str">
            <v>AW2521HFA</v>
          </cell>
          <cell r="C1377" t="str">
            <v>25" 16:9</v>
          </cell>
          <cell r="D1377" t="str">
            <v>1920x1080</v>
          </cell>
          <cell r="E1377" t="str">
            <v>FHD</v>
          </cell>
          <cell r="F1377" t="str">
            <v>IPS</v>
          </cell>
          <cell r="G1377" t="str">
            <v>No</v>
          </cell>
          <cell r="H1377" t="str">
            <v>Yes</v>
          </cell>
          <cell r="I1377" t="str">
            <v>1 ms</v>
          </cell>
          <cell r="J1377" t="str">
            <v>2021_01</v>
          </cell>
        </row>
        <row r="1378">
          <cell r="B1378" t="str">
            <v>AW2521HFL</v>
          </cell>
          <cell r="C1378" t="str">
            <v>25" 16:9</v>
          </cell>
          <cell r="D1378" t="str">
            <v>1920x1080</v>
          </cell>
          <cell r="E1378" t="str">
            <v>FHD</v>
          </cell>
          <cell r="F1378" t="str">
            <v>IPS</v>
          </cell>
          <cell r="G1378" t="str">
            <v>No</v>
          </cell>
          <cell r="H1378" t="str">
            <v>Yes</v>
          </cell>
          <cell r="I1378" t="str">
            <v>1 ms</v>
          </cell>
          <cell r="J1378" t="str">
            <v>2020_07</v>
          </cell>
        </row>
        <row r="1379">
          <cell r="B1379" t="str">
            <v>AW2521HFLA</v>
          </cell>
          <cell r="C1379" t="str">
            <v>25" 16:9</v>
          </cell>
          <cell r="D1379" t="str">
            <v>1920x1080</v>
          </cell>
          <cell r="E1379" t="str">
            <v>FHD</v>
          </cell>
          <cell r="F1379" t="str">
            <v>IPS</v>
          </cell>
          <cell r="G1379" t="str">
            <v>No</v>
          </cell>
          <cell r="H1379" t="str">
            <v>Yes</v>
          </cell>
          <cell r="I1379" t="str">
            <v>1 ms</v>
          </cell>
          <cell r="J1379" t="str">
            <v>2020_12</v>
          </cell>
        </row>
        <row r="1380">
          <cell r="B1380" t="str">
            <v>AW2720HFA</v>
          </cell>
          <cell r="C1380" t="str">
            <v>27" 16:9</v>
          </cell>
          <cell r="D1380" t="str">
            <v>1920x1080</v>
          </cell>
          <cell r="E1380" t="str">
            <v>FHD</v>
          </cell>
          <cell r="F1380" t="str">
            <v>IPS</v>
          </cell>
          <cell r="G1380" t="str">
            <v>No</v>
          </cell>
          <cell r="H1380" t="str">
            <v>Yes</v>
          </cell>
          <cell r="I1380" t="str">
            <v>1 ms</v>
          </cell>
          <cell r="J1380" t="str">
            <v>2021_02</v>
          </cell>
        </row>
        <row r="1381">
          <cell r="B1381" t="str">
            <v>AW2721D</v>
          </cell>
          <cell r="C1381" t="str">
            <v>27" 16:9</v>
          </cell>
          <cell r="D1381" t="str">
            <v>2560x1440</v>
          </cell>
          <cell r="E1381" t="str">
            <v>2K</v>
          </cell>
          <cell r="F1381" t="str">
            <v>PLS</v>
          </cell>
          <cell r="G1381" t="str">
            <v>No</v>
          </cell>
          <cell r="H1381" t="str">
            <v>Yes</v>
          </cell>
          <cell r="I1381" t="str">
            <v>1 ms</v>
          </cell>
          <cell r="J1381" t="str">
            <v>2020_12</v>
          </cell>
        </row>
        <row r="1382">
          <cell r="B1382" t="str">
            <v>AW3821DW</v>
          </cell>
          <cell r="C1382" t="str">
            <v>37,5" 24:10</v>
          </cell>
          <cell r="D1382" t="str">
            <v>3840x1600</v>
          </cell>
          <cell r="E1382" t="str">
            <v>4K</v>
          </cell>
          <cell r="F1382" t="str">
            <v>IPS</v>
          </cell>
          <cell r="G1382" t="str">
            <v>Yes</v>
          </cell>
          <cell r="H1382" t="str">
            <v>Yes</v>
          </cell>
          <cell r="I1382" t="str">
            <v>1 ms</v>
          </cell>
          <cell r="J1382" t="str">
            <v>2020_12</v>
          </cell>
        </row>
        <row r="1383">
          <cell r="B1383" t="str">
            <v>C2722DE</v>
          </cell>
          <cell r="C1383" t="str">
            <v>27" 16:9</v>
          </cell>
          <cell r="D1383" t="str">
            <v>2560x1440</v>
          </cell>
          <cell r="E1383" t="str">
            <v>2K</v>
          </cell>
          <cell r="F1383" t="str">
            <v>IPS</v>
          </cell>
          <cell r="G1383" t="str">
            <v>No</v>
          </cell>
          <cell r="H1383" t="str">
            <v>No</v>
          </cell>
          <cell r="I1383" t="str">
            <v>8 ms</v>
          </cell>
          <cell r="J1383" t="str">
            <v>2021_05</v>
          </cell>
        </row>
        <row r="1384">
          <cell r="B1384" t="str">
            <v>C3422WE</v>
          </cell>
          <cell r="C1384" t="str">
            <v>34" 21:9</v>
          </cell>
          <cell r="D1384" t="str">
            <v>3440x1440</v>
          </cell>
          <cell r="E1384" t="str">
            <v>4K</v>
          </cell>
          <cell r="F1384" t="str">
            <v>IPS</v>
          </cell>
          <cell r="G1384" t="str">
            <v>Yes</v>
          </cell>
          <cell r="H1384" t="str">
            <v>No</v>
          </cell>
          <cell r="I1384" t="str">
            <v>8 ms</v>
          </cell>
          <cell r="J1384" t="str">
            <v>2021_12</v>
          </cell>
        </row>
        <row r="1385">
          <cell r="B1385" t="str">
            <v>E1715S</v>
          </cell>
          <cell r="C1385" t="str">
            <v>17" 5:4</v>
          </cell>
          <cell r="D1385" t="str">
            <v>1280x1024</v>
          </cell>
          <cell r="E1385" t="str">
            <v>HD</v>
          </cell>
          <cell r="F1385" t="str">
            <v>TN</v>
          </cell>
          <cell r="G1385" t="str">
            <v>No</v>
          </cell>
          <cell r="H1385" t="str">
            <v>No</v>
          </cell>
          <cell r="I1385" t="str">
            <v>5 ms</v>
          </cell>
          <cell r="J1385" t="str">
            <v>2020_07</v>
          </cell>
        </row>
        <row r="1386">
          <cell r="B1386" t="str">
            <v>E2016HV</v>
          </cell>
          <cell r="C1386" t="str">
            <v>19,5" 16:9</v>
          </cell>
          <cell r="D1386" t="str">
            <v>1600x900</v>
          </cell>
          <cell r="E1386" t="str">
            <v>HD</v>
          </cell>
          <cell r="F1386" t="str">
            <v>IPS</v>
          </cell>
          <cell r="G1386" t="str">
            <v>No</v>
          </cell>
          <cell r="H1386" t="str">
            <v>No</v>
          </cell>
          <cell r="I1386" t="str">
            <v>5 ms</v>
          </cell>
          <cell r="J1386" t="str">
            <v>2020_07</v>
          </cell>
        </row>
        <row r="1387">
          <cell r="B1387" t="str">
            <v>E2020H</v>
          </cell>
          <cell r="C1387" t="str">
            <v>19,5" 16:9</v>
          </cell>
          <cell r="D1387" t="str">
            <v>1600x900</v>
          </cell>
          <cell r="E1387" t="str">
            <v>HD</v>
          </cell>
          <cell r="F1387" t="str">
            <v>IPS</v>
          </cell>
          <cell r="G1387" t="str">
            <v>No</v>
          </cell>
          <cell r="H1387" t="str">
            <v>No</v>
          </cell>
          <cell r="I1387" t="str">
            <v>5 ms</v>
          </cell>
          <cell r="J1387" t="str">
            <v>2020_07</v>
          </cell>
        </row>
        <row r="1388">
          <cell r="B1388" t="str">
            <v>E2216Hv</v>
          </cell>
          <cell r="C1388" t="str">
            <v>21,5" 16:9</v>
          </cell>
          <cell r="D1388" t="str">
            <v>1920x1080</v>
          </cell>
          <cell r="E1388" t="str">
            <v>FHD</v>
          </cell>
          <cell r="F1388" t="str">
            <v>TN</v>
          </cell>
          <cell r="G1388" t="str">
            <v>No</v>
          </cell>
          <cell r="H1388" t="str">
            <v>No</v>
          </cell>
          <cell r="I1388" t="str">
            <v>5 ms</v>
          </cell>
          <cell r="J1388" t="str">
            <v>2020_07</v>
          </cell>
        </row>
        <row r="1389">
          <cell r="B1389" t="str">
            <v>E2218HN</v>
          </cell>
          <cell r="C1389" t="str">
            <v>21,5" 16:9</v>
          </cell>
          <cell r="D1389" t="str">
            <v>1920x1080</v>
          </cell>
          <cell r="E1389" t="str">
            <v>FHD</v>
          </cell>
          <cell r="F1389" t="str">
            <v>TN</v>
          </cell>
          <cell r="G1389" t="str">
            <v>No</v>
          </cell>
          <cell r="H1389" t="str">
            <v>No</v>
          </cell>
          <cell r="I1389" t="str">
            <v>5 ms</v>
          </cell>
          <cell r="J1389" t="str">
            <v>2020_07</v>
          </cell>
        </row>
        <row r="1390">
          <cell r="B1390" t="str">
            <v>E2220H</v>
          </cell>
          <cell r="C1390" t="str">
            <v>21,5" 16:9</v>
          </cell>
          <cell r="D1390" t="str">
            <v>1920x1080</v>
          </cell>
          <cell r="E1390" t="str">
            <v>FHD</v>
          </cell>
          <cell r="F1390" t="str">
            <v>TN</v>
          </cell>
          <cell r="G1390" t="str">
            <v>No</v>
          </cell>
          <cell r="H1390" t="str">
            <v>No</v>
          </cell>
          <cell r="I1390" t="str">
            <v>5 ms</v>
          </cell>
          <cell r="J1390" t="str">
            <v>2020_07</v>
          </cell>
        </row>
        <row r="1391">
          <cell r="B1391" t="str">
            <v>E2221HN</v>
          </cell>
          <cell r="C1391" t="str">
            <v>21,5" 16:9</v>
          </cell>
          <cell r="D1391" t="str">
            <v>1920x1080</v>
          </cell>
          <cell r="E1391" t="str">
            <v>FHD</v>
          </cell>
          <cell r="F1391" t="str">
            <v>TN</v>
          </cell>
          <cell r="G1391" t="str">
            <v>No</v>
          </cell>
          <cell r="H1391" t="str">
            <v>No</v>
          </cell>
          <cell r="I1391" t="str">
            <v>5 ms</v>
          </cell>
          <cell r="J1391" t="str">
            <v>2020_10</v>
          </cell>
        </row>
        <row r="1392">
          <cell r="B1392" t="str">
            <v>E2222H</v>
          </cell>
          <cell r="C1392" t="str">
            <v>21,5" 16:9</v>
          </cell>
          <cell r="D1392" t="str">
            <v>1920x1080</v>
          </cell>
          <cell r="E1392" t="str">
            <v>FHD</v>
          </cell>
          <cell r="F1392" t="str">
            <v>VA</v>
          </cell>
          <cell r="G1392" t="str">
            <v>No</v>
          </cell>
          <cell r="H1392" t="str">
            <v>No</v>
          </cell>
          <cell r="I1392" t="str">
            <v>5 ms</v>
          </cell>
          <cell r="J1392" t="str">
            <v>2020_07</v>
          </cell>
        </row>
        <row r="1393">
          <cell r="B1393" t="str">
            <v>E2222HS</v>
          </cell>
          <cell r="C1393" t="str">
            <v>21,5" 16:9</v>
          </cell>
          <cell r="D1393" t="str">
            <v>1920x1080</v>
          </cell>
          <cell r="E1393" t="str">
            <v>FHD</v>
          </cell>
          <cell r="F1393" t="str">
            <v>VA</v>
          </cell>
          <cell r="G1393" t="str">
            <v>No</v>
          </cell>
          <cell r="H1393" t="str">
            <v>No</v>
          </cell>
          <cell r="I1393" t="str">
            <v>5 ms</v>
          </cell>
          <cell r="J1393" t="str">
            <v>2021_08</v>
          </cell>
        </row>
        <row r="1394">
          <cell r="B1394" t="str">
            <v>E2420H</v>
          </cell>
          <cell r="C1394" t="str">
            <v>23,8" 16:9</v>
          </cell>
          <cell r="D1394" t="str">
            <v>1920x1080</v>
          </cell>
          <cell r="E1394" t="str">
            <v>FHD</v>
          </cell>
          <cell r="F1394" t="str">
            <v>IPS</v>
          </cell>
          <cell r="G1394" t="str">
            <v>No</v>
          </cell>
          <cell r="H1394" t="str">
            <v>No</v>
          </cell>
          <cell r="I1394" t="str">
            <v>5 ms</v>
          </cell>
          <cell r="J1394" t="str">
            <v>2020_07</v>
          </cell>
        </row>
        <row r="1395">
          <cell r="B1395" t="str">
            <v>E2420HS</v>
          </cell>
          <cell r="C1395" t="str">
            <v>23,8" 16:9</v>
          </cell>
          <cell r="D1395" t="str">
            <v>1920x1080</v>
          </cell>
          <cell r="E1395" t="str">
            <v>FHD</v>
          </cell>
          <cell r="F1395" t="str">
            <v>IPS</v>
          </cell>
          <cell r="G1395" t="str">
            <v>No</v>
          </cell>
          <cell r="H1395" t="str">
            <v>No</v>
          </cell>
          <cell r="I1395" t="str">
            <v>5 ms</v>
          </cell>
          <cell r="J1395" t="str">
            <v>2020_07</v>
          </cell>
        </row>
        <row r="1396">
          <cell r="B1396" t="str">
            <v>E2421HN</v>
          </cell>
          <cell r="C1396" t="str">
            <v>23,8" 16:9</v>
          </cell>
          <cell r="D1396" t="str">
            <v>1920x1080</v>
          </cell>
          <cell r="E1396" t="str">
            <v>FHD</v>
          </cell>
          <cell r="F1396" t="str">
            <v>IPS</v>
          </cell>
          <cell r="G1396" t="str">
            <v>No</v>
          </cell>
          <cell r="H1396" t="str">
            <v>No</v>
          </cell>
          <cell r="I1396" t="str">
            <v>5 ms</v>
          </cell>
          <cell r="J1396" t="str">
            <v>2020_10</v>
          </cell>
        </row>
        <row r="1397">
          <cell r="B1397" t="str">
            <v>E2422H</v>
          </cell>
          <cell r="C1397" t="str">
            <v>23,8" 16:9</v>
          </cell>
          <cell r="D1397" t="str">
            <v>1920x1080</v>
          </cell>
          <cell r="E1397" t="str">
            <v>FHD</v>
          </cell>
          <cell r="F1397" t="str">
            <v>IPS</v>
          </cell>
          <cell r="G1397" t="str">
            <v>No</v>
          </cell>
          <cell r="H1397" t="str">
            <v>No</v>
          </cell>
          <cell r="I1397" t="str">
            <v>5 ms</v>
          </cell>
          <cell r="J1397" t="str">
            <v>2021_10</v>
          </cell>
        </row>
        <row r="1398">
          <cell r="B1398" t="str">
            <v>E2422HN</v>
          </cell>
          <cell r="C1398" t="str">
            <v>23,8" 16:9</v>
          </cell>
          <cell r="D1398" t="str">
            <v>1920x1080</v>
          </cell>
          <cell r="E1398" t="str">
            <v>FHD</v>
          </cell>
          <cell r="F1398" t="str">
            <v>IPS</v>
          </cell>
          <cell r="G1398" t="str">
            <v>No</v>
          </cell>
          <cell r="H1398" t="str">
            <v>No</v>
          </cell>
          <cell r="I1398" t="str">
            <v>5 ms</v>
          </cell>
          <cell r="J1398" t="str">
            <v>2021_10</v>
          </cell>
        </row>
        <row r="1399">
          <cell r="B1399" t="str">
            <v>E2422HS</v>
          </cell>
          <cell r="C1399" t="str">
            <v>23,8" 16:9</v>
          </cell>
          <cell r="D1399" t="str">
            <v>1920x1080</v>
          </cell>
          <cell r="E1399" t="str">
            <v>FHD</v>
          </cell>
          <cell r="F1399" t="str">
            <v>IPS</v>
          </cell>
          <cell r="G1399" t="str">
            <v>No</v>
          </cell>
          <cell r="H1399" t="str">
            <v>No</v>
          </cell>
          <cell r="I1399" t="str">
            <v>5 ms</v>
          </cell>
          <cell r="J1399" t="str">
            <v>2021_10</v>
          </cell>
        </row>
        <row r="1400">
          <cell r="B1400" t="str">
            <v>E2720H</v>
          </cell>
          <cell r="C1400" t="str">
            <v>27" 16:9</v>
          </cell>
          <cell r="D1400" t="str">
            <v>1920x1080</v>
          </cell>
          <cell r="E1400" t="str">
            <v>FHD</v>
          </cell>
          <cell r="F1400" t="str">
            <v>IPS</v>
          </cell>
          <cell r="G1400" t="str">
            <v>No</v>
          </cell>
          <cell r="H1400" t="str">
            <v>No</v>
          </cell>
          <cell r="I1400" t="str">
            <v>5 ms</v>
          </cell>
          <cell r="J1400" t="str">
            <v>2020_07</v>
          </cell>
        </row>
        <row r="1401">
          <cell r="B1401" t="str">
            <v>E2720HS</v>
          </cell>
          <cell r="C1401" t="str">
            <v>27" 16:9</v>
          </cell>
          <cell r="D1401" t="str">
            <v>1920x1080</v>
          </cell>
          <cell r="E1401" t="str">
            <v>FHD</v>
          </cell>
          <cell r="F1401" t="str">
            <v>IPS</v>
          </cell>
          <cell r="G1401" t="str">
            <v>No</v>
          </cell>
          <cell r="H1401" t="str">
            <v>No</v>
          </cell>
          <cell r="I1401" t="str">
            <v>5 ms</v>
          </cell>
          <cell r="J1401" t="str">
            <v>2020_07</v>
          </cell>
        </row>
        <row r="1402">
          <cell r="B1402" t="str">
            <v>E2722H</v>
          </cell>
          <cell r="C1402" t="str">
            <v>27" 16:9</v>
          </cell>
          <cell r="D1402" t="str">
            <v>1920x1080</v>
          </cell>
          <cell r="E1402" t="str">
            <v>FHD</v>
          </cell>
          <cell r="F1402" t="str">
            <v>IPS</v>
          </cell>
          <cell r="G1402" t="str">
            <v>No</v>
          </cell>
          <cell r="H1402" t="str">
            <v>No</v>
          </cell>
          <cell r="I1402" t="str">
            <v>5 ms</v>
          </cell>
          <cell r="J1402" t="str">
            <v>2021_10</v>
          </cell>
        </row>
        <row r="1403">
          <cell r="B1403" t="str">
            <v>E2722HS</v>
          </cell>
          <cell r="C1403" t="str">
            <v>27" 16:9</v>
          </cell>
          <cell r="D1403" t="str">
            <v>1920x1080</v>
          </cell>
          <cell r="E1403" t="str">
            <v>FHD</v>
          </cell>
          <cell r="F1403" t="str">
            <v>IPS</v>
          </cell>
          <cell r="G1403" t="str">
            <v>No</v>
          </cell>
          <cell r="H1403" t="str">
            <v>No</v>
          </cell>
          <cell r="I1403" t="str">
            <v>5 ms</v>
          </cell>
          <cell r="J1403" t="str">
            <v>2021_10</v>
          </cell>
        </row>
        <row r="1404">
          <cell r="B1404" t="str">
            <v>P1917S</v>
          </cell>
          <cell r="C1404" t="str">
            <v>19" 5:4</v>
          </cell>
          <cell r="D1404" t="str">
            <v>1280x1024</v>
          </cell>
          <cell r="E1404" t="str">
            <v>HD</v>
          </cell>
          <cell r="F1404" t="str">
            <v>IPS</v>
          </cell>
          <cell r="G1404" t="str">
            <v>No</v>
          </cell>
          <cell r="H1404" t="str">
            <v>No</v>
          </cell>
          <cell r="I1404">
            <v>0</v>
          </cell>
          <cell r="J1404" t="str">
            <v>2020_07</v>
          </cell>
        </row>
        <row r="1405">
          <cell r="B1405" t="str">
            <v>P2018H</v>
          </cell>
          <cell r="C1405" t="str">
            <v>19,5" 16:9</v>
          </cell>
          <cell r="D1405" t="str">
            <v>1600x900</v>
          </cell>
          <cell r="E1405" t="str">
            <v>HD</v>
          </cell>
          <cell r="F1405" t="str">
            <v>TN</v>
          </cell>
          <cell r="G1405" t="str">
            <v>No</v>
          </cell>
          <cell r="H1405" t="str">
            <v>No</v>
          </cell>
          <cell r="I1405" t="str">
            <v>5 ms</v>
          </cell>
          <cell r="J1405" t="str">
            <v>2020_07</v>
          </cell>
        </row>
        <row r="1406">
          <cell r="B1406" t="str">
            <v>P2217</v>
          </cell>
          <cell r="C1406" t="str">
            <v>22" 16:10</v>
          </cell>
          <cell r="D1406" t="str">
            <v>1680x1050</v>
          </cell>
          <cell r="E1406" t="str">
            <v>HD</v>
          </cell>
          <cell r="F1406" t="str">
            <v>TN</v>
          </cell>
          <cell r="G1406" t="str">
            <v>No</v>
          </cell>
          <cell r="H1406" t="str">
            <v>No</v>
          </cell>
          <cell r="I1406">
            <v>0</v>
          </cell>
          <cell r="J1406" t="str">
            <v>2020_07</v>
          </cell>
        </row>
        <row r="1407">
          <cell r="B1407" t="str">
            <v>P2219H</v>
          </cell>
          <cell r="C1407" t="str">
            <v>21,5" 16:9</v>
          </cell>
          <cell r="D1407" t="str">
            <v>1920x1080</v>
          </cell>
          <cell r="E1407" t="str">
            <v>FHD</v>
          </cell>
          <cell r="F1407" t="str">
            <v>IPS</v>
          </cell>
          <cell r="G1407" t="str">
            <v>No</v>
          </cell>
          <cell r="H1407" t="str">
            <v>No</v>
          </cell>
          <cell r="I1407" t="str">
            <v>5 ms</v>
          </cell>
          <cell r="J1407" t="str">
            <v>2020_07</v>
          </cell>
        </row>
        <row r="1408">
          <cell r="B1408" t="str">
            <v>P2222H</v>
          </cell>
          <cell r="C1408" t="str">
            <v>21,5" 16:9</v>
          </cell>
          <cell r="D1408" t="str">
            <v>1920x1080</v>
          </cell>
          <cell r="E1408" t="str">
            <v>FHD</v>
          </cell>
          <cell r="F1408" t="str">
            <v>IPS</v>
          </cell>
          <cell r="G1408" t="str">
            <v>No</v>
          </cell>
          <cell r="H1408" t="str">
            <v>No</v>
          </cell>
          <cell r="I1408" t="str">
            <v>5 ms</v>
          </cell>
          <cell r="J1408" t="str">
            <v>2021_06</v>
          </cell>
        </row>
        <row r="1409">
          <cell r="B1409" t="str">
            <v>P2319H</v>
          </cell>
          <cell r="C1409" t="str">
            <v>23" 16:9</v>
          </cell>
          <cell r="D1409" t="str">
            <v>1920x1080</v>
          </cell>
          <cell r="E1409" t="str">
            <v>FHD</v>
          </cell>
          <cell r="F1409" t="str">
            <v>IPS</v>
          </cell>
          <cell r="G1409" t="str">
            <v>No</v>
          </cell>
          <cell r="H1409" t="str">
            <v>No</v>
          </cell>
          <cell r="I1409" t="str">
            <v>5 ms</v>
          </cell>
          <cell r="J1409" t="str">
            <v>2020_07</v>
          </cell>
        </row>
        <row r="1410">
          <cell r="B1410" t="str">
            <v>P2418HT</v>
          </cell>
          <cell r="C1410" t="str">
            <v>23,8" 16:9</v>
          </cell>
          <cell r="D1410" t="str">
            <v>1920x1080</v>
          </cell>
          <cell r="E1410" t="str">
            <v>FHD</v>
          </cell>
          <cell r="F1410" t="str">
            <v>IPS</v>
          </cell>
          <cell r="G1410" t="str">
            <v>No</v>
          </cell>
          <cell r="H1410" t="str">
            <v>No</v>
          </cell>
          <cell r="I1410" t="str">
            <v>6 ms</v>
          </cell>
          <cell r="J1410" t="str">
            <v>2020_07</v>
          </cell>
        </row>
        <row r="1411">
          <cell r="B1411" t="str">
            <v>P2418HZ</v>
          </cell>
          <cell r="C1411" t="str">
            <v>23,8" 16:9</v>
          </cell>
          <cell r="D1411" t="str">
            <v>1920x1080</v>
          </cell>
          <cell r="E1411" t="str">
            <v>FHD</v>
          </cell>
          <cell r="F1411" t="str">
            <v>IPS</v>
          </cell>
          <cell r="G1411" t="str">
            <v>No</v>
          </cell>
          <cell r="H1411" t="str">
            <v>No</v>
          </cell>
          <cell r="I1411" t="str">
            <v>6 ms</v>
          </cell>
          <cell r="J1411" t="str">
            <v>2021_12</v>
          </cell>
        </row>
        <row r="1412">
          <cell r="B1412" t="str">
            <v>P2418HZm</v>
          </cell>
          <cell r="C1412" t="str">
            <v>23,8" 16:9</v>
          </cell>
          <cell r="D1412" t="str">
            <v>1920x1080</v>
          </cell>
          <cell r="E1412" t="str">
            <v>FHD</v>
          </cell>
          <cell r="F1412" t="str">
            <v>IPS</v>
          </cell>
          <cell r="G1412" t="str">
            <v>No</v>
          </cell>
          <cell r="H1412" t="str">
            <v>No</v>
          </cell>
          <cell r="I1412" t="str">
            <v>6 ms</v>
          </cell>
          <cell r="J1412" t="str">
            <v>2020_07</v>
          </cell>
        </row>
        <row r="1413">
          <cell r="B1413" t="str">
            <v>P2419H</v>
          </cell>
          <cell r="C1413" t="str">
            <v>23,8" 16:9</v>
          </cell>
          <cell r="D1413" t="str">
            <v>1920x1080</v>
          </cell>
          <cell r="E1413" t="str">
            <v>FHD</v>
          </cell>
          <cell r="F1413" t="str">
            <v>IPS</v>
          </cell>
          <cell r="G1413" t="str">
            <v>No</v>
          </cell>
          <cell r="H1413" t="str">
            <v>No</v>
          </cell>
          <cell r="I1413" t="str">
            <v>5 ms</v>
          </cell>
          <cell r="J1413" t="str">
            <v>2020_07</v>
          </cell>
        </row>
        <row r="1414">
          <cell r="B1414" t="str">
            <v>P2419HC</v>
          </cell>
          <cell r="C1414" t="str">
            <v>23,8" 16:9</v>
          </cell>
          <cell r="D1414" t="str">
            <v>1920x1080</v>
          </cell>
          <cell r="E1414" t="str">
            <v>FHD</v>
          </cell>
          <cell r="F1414" t="str">
            <v>IPS</v>
          </cell>
          <cell r="G1414" t="str">
            <v>No</v>
          </cell>
          <cell r="H1414" t="str">
            <v>No</v>
          </cell>
          <cell r="I1414" t="str">
            <v>5 ms</v>
          </cell>
          <cell r="J1414" t="str">
            <v>2020_07</v>
          </cell>
        </row>
        <row r="1415">
          <cell r="B1415" t="str">
            <v>P2421</v>
          </cell>
          <cell r="C1415" t="str">
            <v>23,8" 16:9</v>
          </cell>
          <cell r="D1415" t="str">
            <v>2560x1440</v>
          </cell>
          <cell r="E1415" t="str">
            <v>2K</v>
          </cell>
          <cell r="F1415" t="str">
            <v>IPS</v>
          </cell>
          <cell r="G1415" t="str">
            <v>No</v>
          </cell>
          <cell r="H1415" t="str">
            <v>No</v>
          </cell>
          <cell r="I1415" t="str">
            <v>8 ms</v>
          </cell>
          <cell r="J1415" t="str">
            <v>2020_07</v>
          </cell>
        </row>
        <row r="1416">
          <cell r="B1416" t="str">
            <v>P2421D</v>
          </cell>
          <cell r="C1416" t="str">
            <v>23,8" 16:9</v>
          </cell>
          <cell r="D1416" t="str">
            <v>2560x1440</v>
          </cell>
          <cell r="E1416" t="str">
            <v>2K</v>
          </cell>
          <cell r="F1416" t="str">
            <v>IPS</v>
          </cell>
          <cell r="G1416" t="str">
            <v>No</v>
          </cell>
          <cell r="H1416" t="str">
            <v>No</v>
          </cell>
          <cell r="I1416" t="str">
            <v>8 ms</v>
          </cell>
          <cell r="J1416" t="str">
            <v>2020_07</v>
          </cell>
        </row>
        <row r="1417">
          <cell r="B1417" t="str">
            <v>P2421DC</v>
          </cell>
          <cell r="C1417" t="str">
            <v>23,8" 16:9</v>
          </cell>
          <cell r="D1417" t="str">
            <v>2560x1440</v>
          </cell>
          <cell r="E1417" t="str">
            <v>2K</v>
          </cell>
          <cell r="F1417" t="str">
            <v>IPS</v>
          </cell>
          <cell r="G1417" t="str">
            <v>No</v>
          </cell>
          <cell r="H1417" t="str">
            <v>No</v>
          </cell>
          <cell r="I1417" t="str">
            <v>8 ms</v>
          </cell>
          <cell r="J1417" t="str">
            <v>2020_07</v>
          </cell>
        </row>
        <row r="1418">
          <cell r="B1418" t="str">
            <v>P2422H</v>
          </cell>
          <cell r="C1418" t="str">
            <v>23,8" 16:9</v>
          </cell>
          <cell r="D1418" t="str">
            <v>1920x1080</v>
          </cell>
          <cell r="E1418" t="str">
            <v>FHD</v>
          </cell>
          <cell r="F1418" t="str">
            <v>IPS</v>
          </cell>
          <cell r="G1418" t="str">
            <v>No</v>
          </cell>
          <cell r="H1418" t="str">
            <v>No</v>
          </cell>
          <cell r="I1418" t="str">
            <v>5 ms</v>
          </cell>
          <cell r="J1418" t="str">
            <v>2021_06</v>
          </cell>
        </row>
        <row r="1419">
          <cell r="B1419" t="str">
            <v>P2422HE</v>
          </cell>
          <cell r="C1419" t="str">
            <v>23,8" 16:9</v>
          </cell>
          <cell r="D1419" t="str">
            <v>1920x1080</v>
          </cell>
          <cell r="E1419" t="str">
            <v>FHD</v>
          </cell>
          <cell r="F1419" t="str">
            <v>IPS</v>
          </cell>
          <cell r="G1419" t="str">
            <v>No</v>
          </cell>
          <cell r="H1419" t="str">
            <v>No</v>
          </cell>
          <cell r="I1419" t="str">
            <v>5 ms</v>
          </cell>
          <cell r="J1419" t="str">
            <v>2021_07</v>
          </cell>
        </row>
        <row r="1420">
          <cell r="B1420" t="str">
            <v>P2719H</v>
          </cell>
          <cell r="C1420" t="str">
            <v>27" 16:9</v>
          </cell>
          <cell r="D1420" t="str">
            <v>1920x1080</v>
          </cell>
          <cell r="E1420" t="str">
            <v>FHD</v>
          </cell>
          <cell r="F1420" t="str">
            <v>IPS</v>
          </cell>
          <cell r="G1420" t="str">
            <v>No</v>
          </cell>
          <cell r="H1420" t="str">
            <v>No</v>
          </cell>
          <cell r="I1420" t="str">
            <v>5 ms</v>
          </cell>
          <cell r="J1420" t="str">
            <v>2020_07</v>
          </cell>
        </row>
        <row r="1421">
          <cell r="B1421" t="str">
            <v>P2719HC</v>
          </cell>
          <cell r="C1421" t="str">
            <v>27" 16:9</v>
          </cell>
          <cell r="D1421" t="str">
            <v>1920x1080</v>
          </cell>
          <cell r="E1421" t="str">
            <v>FHD</v>
          </cell>
          <cell r="F1421" t="str">
            <v>IPS</v>
          </cell>
          <cell r="G1421" t="str">
            <v>No</v>
          </cell>
          <cell r="H1421" t="str">
            <v>No</v>
          </cell>
          <cell r="I1421" t="str">
            <v>5 ms</v>
          </cell>
          <cell r="J1421" t="str">
            <v>2020_07</v>
          </cell>
        </row>
        <row r="1422">
          <cell r="B1422" t="str">
            <v>P2720D</v>
          </cell>
          <cell r="C1422" t="str">
            <v>27" 16:9</v>
          </cell>
          <cell r="D1422" t="str">
            <v>2560x1440</v>
          </cell>
          <cell r="E1422" t="str">
            <v>2K</v>
          </cell>
          <cell r="F1422" t="str">
            <v>IPS</v>
          </cell>
          <cell r="G1422" t="str">
            <v>No</v>
          </cell>
          <cell r="H1422" t="str">
            <v>No</v>
          </cell>
          <cell r="I1422">
            <v>0</v>
          </cell>
          <cell r="J1422" t="str">
            <v>2020_07</v>
          </cell>
        </row>
        <row r="1423">
          <cell r="B1423" t="str">
            <v>P2720DC</v>
          </cell>
          <cell r="C1423" t="str">
            <v>27" 16:9</v>
          </cell>
          <cell r="D1423" t="str">
            <v>2560x1440</v>
          </cell>
          <cell r="E1423" t="str">
            <v>2K</v>
          </cell>
          <cell r="F1423" t="str">
            <v>IPS</v>
          </cell>
          <cell r="G1423" t="str">
            <v>No</v>
          </cell>
          <cell r="H1423" t="str">
            <v>No</v>
          </cell>
          <cell r="I1423">
            <v>0</v>
          </cell>
          <cell r="J1423" t="str">
            <v>2020_07</v>
          </cell>
        </row>
        <row r="1424">
          <cell r="B1424" t="str">
            <v>P2721Q</v>
          </cell>
          <cell r="C1424" t="str">
            <v>27" 16:9</v>
          </cell>
          <cell r="D1424" t="str">
            <v>3840x2160</v>
          </cell>
          <cell r="E1424" t="str">
            <v>4K</v>
          </cell>
          <cell r="F1424" t="str">
            <v>IPS</v>
          </cell>
          <cell r="G1424" t="str">
            <v>No</v>
          </cell>
          <cell r="H1424" t="str">
            <v>No</v>
          </cell>
          <cell r="I1424" t="str">
            <v>5 ms</v>
          </cell>
          <cell r="J1424" t="str">
            <v>2020_11</v>
          </cell>
        </row>
        <row r="1425">
          <cell r="B1425" t="str">
            <v>P2722H</v>
          </cell>
          <cell r="C1425" t="str">
            <v>27" 16:9</v>
          </cell>
          <cell r="D1425" t="str">
            <v>1920x1080</v>
          </cell>
          <cell r="E1425" t="str">
            <v>FHD</v>
          </cell>
          <cell r="F1425" t="str">
            <v>IPS</v>
          </cell>
          <cell r="G1425" t="str">
            <v>No</v>
          </cell>
          <cell r="H1425" t="str">
            <v>No</v>
          </cell>
          <cell r="I1425" t="str">
            <v>5 ms</v>
          </cell>
          <cell r="J1425" t="str">
            <v>2021_06</v>
          </cell>
        </row>
        <row r="1426">
          <cell r="B1426" t="str">
            <v>P2722HE</v>
          </cell>
          <cell r="C1426" t="str">
            <v>27" 16:9</v>
          </cell>
          <cell r="D1426" t="str">
            <v>1920x1080</v>
          </cell>
          <cell r="E1426" t="str">
            <v>FHD</v>
          </cell>
          <cell r="F1426" t="str">
            <v>IPS</v>
          </cell>
          <cell r="G1426" t="str">
            <v>No</v>
          </cell>
          <cell r="H1426" t="str">
            <v>No</v>
          </cell>
          <cell r="I1426" t="str">
            <v>5 ms</v>
          </cell>
          <cell r="J1426" t="str">
            <v>2021_06</v>
          </cell>
        </row>
        <row r="1427">
          <cell r="B1427" t="str">
            <v>P3221D</v>
          </cell>
          <cell r="C1427" t="str">
            <v>31,5" 16:9</v>
          </cell>
          <cell r="D1427" t="str">
            <v>2560x1440</v>
          </cell>
          <cell r="E1427" t="str">
            <v>2K</v>
          </cell>
          <cell r="F1427" t="str">
            <v>IPS</v>
          </cell>
          <cell r="G1427" t="str">
            <v>No</v>
          </cell>
          <cell r="H1427" t="str">
            <v>No</v>
          </cell>
          <cell r="I1427" t="str">
            <v>5 ms</v>
          </cell>
          <cell r="J1427" t="str">
            <v>2020_11</v>
          </cell>
        </row>
        <row r="1428">
          <cell r="B1428" t="str">
            <v>P3222QE</v>
          </cell>
          <cell r="C1428" t="str">
            <v>31,5" 16:9</v>
          </cell>
          <cell r="D1428" t="str">
            <v>3840x2160</v>
          </cell>
          <cell r="E1428" t="str">
            <v>4K</v>
          </cell>
          <cell r="F1428" t="str">
            <v>IPS</v>
          </cell>
          <cell r="G1428" t="str">
            <v>No</v>
          </cell>
          <cell r="H1428" t="str">
            <v>No</v>
          </cell>
          <cell r="I1428" t="str">
            <v>5 ms</v>
          </cell>
          <cell r="J1428" t="str">
            <v>2021_06</v>
          </cell>
        </row>
        <row r="1429">
          <cell r="B1429" t="str">
            <v>P3421W</v>
          </cell>
          <cell r="C1429" t="str">
            <v>34" 21:9</v>
          </cell>
          <cell r="D1429" t="str">
            <v>3440x1440</v>
          </cell>
          <cell r="E1429" t="str">
            <v>4K</v>
          </cell>
          <cell r="F1429" t="str">
            <v>IPS</v>
          </cell>
          <cell r="G1429" t="str">
            <v>Yes</v>
          </cell>
          <cell r="H1429" t="str">
            <v>No</v>
          </cell>
          <cell r="I1429" t="str">
            <v>4 ms</v>
          </cell>
          <cell r="J1429" t="str">
            <v>2020_12</v>
          </cell>
        </row>
        <row r="1430">
          <cell r="B1430" t="str">
            <v>P3421WM</v>
          </cell>
          <cell r="C1430" t="str">
            <v>34" 21:9</v>
          </cell>
          <cell r="D1430" t="str">
            <v>3440x1440</v>
          </cell>
          <cell r="E1430" t="str">
            <v>4K</v>
          </cell>
          <cell r="F1430" t="str">
            <v>IPS</v>
          </cell>
          <cell r="G1430" t="str">
            <v>Yes</v>
          </cell>
          <cell r="H1430" t="str">
            <v>No</v>
          </cell>
          <cell r="I1430" t="str">
            <v>5 ms</v>
          </cell>
          <cell r="J1430" t="str">
            <v>2021_12</v>
          </cell>
        </row>
        <row r="1431">
          <cell r="B1431" t="str">
            <v>S2216H</v>
          </cell>
          <cell r="C1431" t="str">
            <v>21,5" 16:9</v>
          </cell>
          <cell r="D1431" t="str">
            <v>1920x1080</v>
          </cell>
          <cell r="E1431" t="str">
            <v>FHD</v>
          </cell>
          <cell r="F1431" t="str">
            <v>IPS</v>
          </cell>
          <cell r="G1431" t="str">
            <v>No</v>
          </cell>
          <cell r="H1431" t="str">
            <v>No</v>
          </cell>
          <cell r="I1431">
            <v>0</v>
          </cell>
          <cell r="J1431" t="str">
            <v>2020_07</v>
          </cell>
        </row>
        <row r="1432">
          <cell r="B1432" t="str">
            <v>S2421H</v>
          </cell>
          <cell r="C1432" t="str">
            <v>23,8" 16:9</v>
          </cell>
          <cell r="D1432" t="str">
            <v>1920x1080</v>
          </cell>
          <cell r="E1432" t="str">
            <v>FHD</v>
          </cell>
          <cell r="F1432" t="str">
            <v>IPS</v>
          </cell>
          <cell r="G1432" t="str">
            <v>No</v>
          </cell>
          <cell r="H1432" t="str">
            <v>No</v>
          </cell>
          <cell r="I1432" t="str">
            <v>4 ms</v>
          </cell>
          <cell r="J1432" t="str">
            <v>2020_09</v>
          </cell>
        </row>
        <row r="1433">
          <cell r="B1433" t="str">
            <v>S2421HGF</v>
          </cell>
          <cell r="C1433" t="str">
            <v>23,8" 16:9</v>
          </cell>
          <cell r="D1433" t="str">
            <v>1920x1080</v>
          </cell>
          <cell r="E1433" t="str">
            <v>FHD</v>
          </cell>
          <cell r="F1433" t="str">
            <v>TN</v>
          </cell>
          <cell r="G1433" t="str">
            <v>No</v>
          </cell>
          <cell r="H1433" t="str">
            <v>Yes</v>
          </cell>
          <cell r="I1433" t="str">
            <v>1 ms</v>
          </cell>
          <cell r="J1433" t="str">
            <v>2020_07</v>
          </cell>
        </row>
        <row r="1434">
          <cell r="B1434" t="str">
            <v>S2421HN</v>
          </cell>
          <cell r="C1434" t="str">
            <v>23,8" 16:9</v>
          </cell>
          <cell r="D1434" t="str">
            <v>1920x1080</v>
          </cell>
          <cell r="E1434" t="str">
            <v>FHD</v>
          </cell>
          <cell r="F1434" t="str">
            <v>IPS</v>
          </cell>
          <cell r="G1434" t="str">
            <v>No</v>
          </cell>
          <cell r="H1434" t="str">
            <v>No</v>
          </cell>
          <cell r="I1434" t="str">
            <v>4 ms</v>
          </cell>
          <cell r="J1434" t="str">
            <v>2020_09</v>
          </cell>
        </row>
        <row r="1435">
          <cell r="B1435" t="str">
            <v>S2421HS</v>
          </cell>
          <cell r="C1435" t="str">
            <v>23,8" 16:9</v>
          </cell>
          <cell r="D1435" t="str">
            <v>1920x1080</v>
          </cell>
          <cell r="E1435" t="str">
            <v>FHD</v>
          </cell>
          <cell r="F1435" t="str">
            <v>IPS</v>
          </cell>
          <cell r="G1435" t="str">
            <v>No</v>
          </cell>
          <cell r="H1435" t="str">
            <v>No</v>
          </cell>
          <cell r="I1435" t="str">
            <v>4 ms</v>
          </cell>
          <cell r="J1435" t="str">
            <v>2020_09</v>
          </cell>
        </row>
        <row r="1436">
          <cell r="B1436" t="str">
            <v>S2422HG</v>
          </cell>
          <cell r="C1436" t="str">
            <v>23,6" 16:9</v>
          </cell>
          <cell r="D1436" t="str">
            <v>1920x1080</v>
          </cell>
          <cell r="E1436" t="str">
            <v>FHD</v>
          </cell>
          <cell r="F1436" t="str">
            <v>VA</v>
          </cell>
          <cell r="G1436" t="str">
            <v>Yes</v>
          </cell>
          <cell r="H1436" t="str">
            <v>Yes</v>
          </cell>
          <cell r="I1436" t="str">
            <v>4 ms</v>
          </cell>
          <cell r="J1436" t="str">
            <v>2021_04</v>
          </cell>
        </row>
        <row r="1437">
          <cell r="B1437" t="str">
            <v>S2422HZ</v>
          </cell>
          <cell r="C1437" t="str">
            <v>23,8" 16:9</v>
          </cell>
          <cell r="D1437" t="str">
            <v>1920x1080</v>
          </cell>
          <cell r="E1437" t="str">
            <v>FHD</v>
          </cell>
          <cell r="F1437" t="str">
            <v>IPS</v>
          </cell>
          <cell r="G1437" t="str">
            <v>No</v>
          </cell>
          <cell r="H1437" t="str">
            <v>No</v>
          </cell>
          <cell r="I1437" t="str">
            <v>4 ms</v>
          </cell>
          <cell r="J1437" t="str">
            <v>2021_12</v>
          </cell>
        </row>
        <row r="1438">
          <cell r="B1438" t="str">
            <v>S2522HG</v>
          </cell>
          <cell r="C1438" t="str">
            <v>25" 16:9</v>
          </cell>
          <cell r="D1438" t="str">
            <v>1920x1080</v>
          </cell>
          <cell r="E1438" t="str">
            <v>FHD</v>
          </cell>
          <cell r="F1438" t="str">
            <v>IPS</v>
          </cell>
          <cell r="G1438" t="str">
            <v>No</v>
          </cell>
          <cell r="H1438" t="str">
            <v>Yes</v>
          </cell>
          <cell r="I1438" t="str">
            <v>1 ms</v>
          </cell>
          <cell r="J1438" t="str">
            <v>2021_06</v>
          </cell>
        </row>
        <row r="1439">
          <cell r="B1439" t="str">
            <v>S2719DC</v>
          </cell>
          <cell r="C1439" t="str">
            <v>27" 16:9</v>
          </cell>
          <cell r="D1439" t="str">
            <v>2560x1440</v>
          </cell>
          <cell r="E1439" t="str">
            <v>2K</v>
          </cell>
          <cell r="F1439" t="str">
            <v>IPS</v>
          </cell>
          <cell r="G1439" t="str">
            <v>No</v>
          </cell>
          <cell r="H1439" t="str">
            <v>No</v>
          </cell>
          <cell r="I1439" t="str">
            <v>5 ms</v>
          </cell>
          <cell r="J1439" t="str">
            <v>2020_07</v>
          </cell>
        </row>
        <row r="1440">
          <cell r="B1440" t="str">
            <v>S2721D</v>
          </cell>
          <cell r="C1440" t="str">
            <v>27" 16:9</v>
          </cell>
          <cell r="D1440" t="str">
            <v>2560x1440</v>
          </cell>
          <cell r="E1440" t="str">
            <v>2K</v>
          </cell>
          <cell r="F1440" t="str">
            <v>IPS</v>
          </cell>
          <cell r="G1440" t="str">
            <v>No</v>
          </cell>
          <cell r="H1440" t="str">
            <v>No</v>
          </cell>
          <cell r="I1440">
            <v>0</v>
          </cell>
          <cell r="J1440" t="str">
            <v>2020_09</v>
          </cell>
        </row>
        <row r="1441">
          <cell r="B1441" t="str">
            <v>S2721DGFA</v>
          </cell>
          <cell r="C1441" t="str">
            <v>27" 16:9</v>
          </cell>
          <cell r="D1441" t="str">
            <v>2560x1440</v>
          </cell>
          <cell r="E1441" t="str">
            <v>2K</v>
          </cell>
          <cell r="F1441" t="str">
            <v>IPS</v>
          </cell>
          <cell r="G1441" t="str">
            <v>No</v>
          </cell>
          <cell r="H1441" t="str">
            <v>Yes</v>
          </cell>
          <cell r="I1441" t="str">
            <v>1 ms</v>
          </cell>
          <cell r="J1441" t="str">
            <v>2021_02</v>
          </cell>
        </row>
        <row r="1442">
          <cell r="B1442" t="str">
            <v>S2721DS</v>
          </cell>
          <cell r="C1442" t="str">
            <v>27" 16:9</v>
          </cell>
          <cell r="D1442" t="str">
            <v>2560x1440</v>
          </cell>
          <cell r="E1442" t="str">
            <v>2K</v>
          </cell>
          <cell r="F1442" t="str">
            <v>IPS</v>
          </cell>
          <cell r="G1442" t="str">
            <v>No</v>
          </cell>
          <cell r="H1442" t="str">
            <v>No</v>
          </cell>
          <cell r="I1442" t="str">
            <v>4 ms</v>
          </cell>
          <cell r="J1442" t="str">
            <v>2020_09</v>
          </cell>
        </row>
        <row r="1443">
          <cell r="B1443" t="str">
            <v>S2721H</v>
          </cell>
          <cell r="C1443" t="str">
            <v>27" 16:9</v>
          </cell>
          <cell r="D1443" t="str">
            <v>1920x1080</v>
          </cell>
          <cell r="E1443" t="str">
            <v>FHD</v>
          </cell>
          <cell r="F1443" t="str">
            <v>IPS</v>
          </cell>
          <cell r="G1443" t="str">
            <v>No</v>
          </cell>
          <cell r="H1443" t="str">
            <v>No</v>
          </cell>
          <cell r="I1443">
            <v>0</v>
          </cell>
          <cell r="J1443" t="str">
            <v>2020_09</v>
          </cell>
        </row>
        <row r="1444">
          <cell r="B1444" t="str">
            <v>S2721HGF</v>
          </cell>
          <cell r="C1444" t="str">
            <v>27" 16:9</v>
          </cell>
          <cell r="D1444" t="str">
            <v>1920x1080</v>
          </cell>
          <cell r="E1444" t="str">
            <v>FHD</v>
          </cell>
          <cell r="F1444" t="str">
            <v>VA</v>
          </cell>
          <cell r="G1444" t="str">
            <v>No</v>
          </cell>
          <cell r="H1444" t="str">
            <v>Yes</v>
          </cell>
          <cell r="I1444" t="str">
            <v>4 ms</v>
          </cell>
          <cell r="J1444" t="str">
            <v>2020_09</v>
          </cell>
        </row>
        <row r="1445">
          <cell r="B1445" t="str">
            <v>S2721HN</v>
          </cell>
          <cell r="C1445" t="str">
            <v>27" 16:9</v>
          </cell>
          <cell r="D1445" t="str">
            <v>1920x1080</v>
          </cell>
          <cell r="E1445" t="str">
            <v>FHD</v>
          </cell>
          <cell r="F1445" t="str">
            <v>IPS</v>
          </cell>
          <cell r="G1445" t="str">
            <v>No</v>
          </cell>
          <cell r="H1445" t="str">
            <v>No</v>
          </cell>
          <cell r="I1445">
            <v>0</v>
          </cell>
          <cell r="J1445" t="str">
            <v>2020_09</v>
          </cell>
        </row>
        <row r="1446">
          <cell r="B1446" t="str">
            <v>S2721HS</v>
          </cell>
          <cell r="C1446" t="str">
            <v>27" 16:9</v>
          </cell>
          <cell r="D1446" t="str">
            <v>1920x1080</v>
          </cell>
          <cell r="E1446" t="str">
            <v>FHD</v>
          </cell>
          <cell r="F1446" t="str">
            <v>IPS</v>
          </cell>
          <cell r="G1446" t="str">
            <v>No</v>
          </cell>
          <cell r="H1446" t="str">
            <v>No</v>
          </cell>
          <cell r="I1446">
            <v>0</v>
          </cell>
          <cell r="J1446" t="str">
            <v>2020_09</v>
          </cell>
        </row>
        <row r="1447">
          <cell r="B1447" t="str">
            <v>S2721HSX</v>
          </cell>
          <cell r="C1447" t="str">
            <v>27" 16:9</v>
          </cell>
          <cell r="D1447" t="str">
            <v>1920x1080</v>
          </cell>
          <cell r="E1447" t="str">
            <v>FHD</v>
          </cell>
          <cell r="F1447" t="str">
            <v>IPS</v>
          </cell>
          <cell r="G1447" t="str">
            <v>No</v>
          </cell>
          <cell r="H1447" t="str">
            <v>No</v>
          </cell>
          <cell r="I1447">
            <v>0</v>
          </cell>
          <cell r="J1447" t="str">
            <v>2021_06</v>
          </cell>
        </row>
        <row r="1448">
          <cell r="B1448" t="str">
            <v>S2721QS</v>
          </cell>
          <cell r="C1448" t="str">
            <v>27" 16:9</v>
          </cell>
          <cell r="D1448" t="str">
            <v>3840x2160</v>
          </cell>
          <cell r="E1448" t="str">
            <v>4K</v>
          </cell>
          <cell r="F1448" t="str">
            <v>IPS</v>
          </cell>
          <cell r="G1448" t="str">
            <v>No</v>
          </cell>
          <cell r="H1448" t="str">
            <v>No</v>
          </cell>
          <cell r="I1448">
            <v>0</v>
          </cell>
          <cell r="J1448" t="str">
            <v>2020_09</v>
          </cell>
        </row>
        <row r="1449">
          <cell r="B1449" t="str">
            <v>S2722DC</v>
          </cell>
          <cell r="C1449" t="str">
            <v>27" 16:9</v>
          </cell>
          <cell r="D1449" t="str">
            <v>2560x1440</v>
          </cell>
          <cell r="E1449" t="str">
            <v>2K</v>
          </cell>
          <cell r="F1449" t="str">
            <v>IPS</v>
          </cell>
          <cell r="G1449" t="str">
            <v>No</v>
          </cell>
          <cell r="H1449" t="str">
            <v>No</v>
          </cell>
          <cell r="I1449" t="str">
            <v>4 ms</v>
          </cell>
          <cell r="J1449" t="str">
            <v>2021_10</v>
          </cell>
        </row>
        <row r="1450">
          <cell r="B1450" t="str">
            <v>S2722DGM</v>
          </cell>
          <cell r="C1450" t="str">
            <v>27" 16:9</v>
          </cell>
          <cell r="D1450" t="str">
            <v>2560x1440</v>
          </cell>
          <cell r="E1450" t="str">
            <v>2K</v>
          </cell>
          <cell r="F1450" t="str">
            <v>VA</v>
          </cell>
          <cell r="G1450" t="str">
            <v>Yes</v>
          </cell>
          <cell r="H1450" t="str">
            <v>Yes</v>
          </cell>
          <cell r="I1450" t="str">
            <v>1 ms</v>
          </cell>
          <cell r="J1450" t="str">
            <v>2021_08</v>
          </cell>
        </row>
        <row r="1451">
          <cell r="B1451" t="str">
            <v>S3220DGF</v>
          </cell>
          <cell r="C1451" t="str">
            <v>31,5" 16:9</v>
          </cell>
          <cell r="D1451" t="str">
            <v>2560x1440</v>
          </cell>
          <cell r="E1451" t="str">
            <v>2K</v>
          </cell>
          <cell r="F1451" t="str">
            <v>VA</v>
          </cell>
          <cell r="G1451" t="str">
            <v>No</v>
          </cell>
          <cell r="H1451" t="str">
            <v>Yes</v>
          </cell>
          <cell r="I1451" t="str">
            <v>4 ms</v>
          </cell>
          <cell r="J1451" t="str">
            <v>2020_07</v>
          </cell>
        </row>
        <row r="1452">
          <cell r="B1452" t="str">
            <v>S3221QS</v>
          </cell>
          <cell r="C1452" t="str">
            <v>31,5" 16:9</v>
          </cell>
          <cell r="D1452" t="str">
            <v>3840x2160</v>
          </cell>
          <cell r="E1452" t="str">
            <v>4K</v>
          </cell>
          <cell r="F1452" t="str">
            <v>VA</v>
          </cell>
          <cell r="G1452" t="str">
            <v>Yes</v>
          </cell>
          <cell r="H1452" t="str">
            <v>No</v>
          </cell>
          <cell r="I1452" t="str">
            <v>4 ms</v>
          </cell>
          <cell r="J1452" t="str">
            <v>2020_09</v>
          </cell>
        </row>
        <row r="1453">
          <cell r="B1453" t="str">
            <v>S3222DGM</v>
          </cell>
          <cell r="C1453" t="str">
            <v>31,5" 16:9</v>
          </cell>
          <cell r="D1453" t="str">
            <v>2560x1440</v>
          </cell>
          <cell r="E1453" t="str">
            <v>2K</v>
          </cell>
          <cell r="F1453" t="str">
            <v>VA</v>
          </cell>
          <cell r="G1453" t="str">
            <v>Yes</v>
          </cell>
          <cell r="H1453" t="str">
            <v>Yes</v>
          </cell>
          <cell r="I1453" t="str">
            <v>1 ms</v>
          </cell>
          <cell r="J1453" t="str">
            <v>2021_09</v>
          </cell>
        </row>
        <row r="1454">
          <cell r="B1454" t="str">
            <v>S3422DW</v>
          </cell>
          <cell r="C1454" t="str">
            <v>34" 21:9</v>
          </cell>
          <cell r="D1454" t="str">
            <v>3440x1440</v>
          </cell>
          <cell r="E1454" t="str">
            <v>4K</v>
          </cell>
          <cell r="F1454" t="str">
            <v>VA</v>
          </cell>
          <cell r="G1454" t="str">
            <v>Yes</v>
          </cell>
          <cell r="H1454" t="str">
            <v>No</v>
          </cell>
          <cell r="I1454" t="str">
            <v>2 ms</v>
          </cell>
          <cell r="J1454" t="str">
            <v>2021_06</v>
          </cell>
        </row>
        <row r="1455">
          <cell r="B1455" t="str">
            <v>S3422DWG</v>
          </cell>
          <cell r="C1455" t="str">
            <v>34" 21:9</v>
          </cell>
          <cell r="D1455" t="str">
            <v>3440x1440</v>
          </cell>
          <cell r="E1455" t="str">
            <v>4K</v>
          </cell>
          <cell r="F1455" t="str">
            <v>VA</v>
          </cell>
          <cell r="G1455" t="str">
            <v>Yes</v>
          </cell>
          <cell r="H1455" t="str">
            <v>No</v>
          </cell>
          <cell r="I1455" t="str">
            <v>2 ms</v>
          </cell>
          <cell r="J1455" t="str">
            <v>2021_07</v>
          </cell>
        </row>
        <row r="1456">
          <cell r="B1456" t="str">
            <v>SE2216H</v>
          </cell>
          <cell r="C1456" t="str">
            <v>21,5" 16:9</v>
          </cell>
          <cell r="D1456" t="str">
            <v>1920x1080</v>
          </cell>
          <cell r="E1456" t="str">
            <v>FHD</v>
          </cell>
          <cell r="F1456" t="str">
            <v>VA</v>
          </cell>
          <cell r="G1456" t="str">
            <v>No</v>
          </cell>
          <cell r="H1456" t="str">
            <v>No</v>
          </cell>
          <cell r="I1456" t="str">
            <v>12 ms</v>
          </cell>
          <cell r="J1456" t="str">
            <v>2020_07</v>
          </cell>
        </row>
        <row r="1457">
          <cell r="B1457" t="str">
            <v>SE2219H</v>
          </cell>
          <cell r="C1457" t="str">
            <v>21,5" 16:9</v>
          </cell>
          <cell r="D1457" t="str">
            <v>1920x1080</v>
          </cell>
          <cell r="E1457" t="str">
            <v>FHD</v>
          </cell>
          <cell r="F1457" t="str">
            <v>IPS</v>
          </cell>
          <cell r="G1457" t="str">
            <v>No</v>
          </cell>
          <cell r="H1457" t="str">
            <v>No</v>
          </cell>
          <cell r="I1457" t="str">
            <v>5 ms</v>
          </cell>
          <cell r="J1457" t="str">
            <v>2020_07</v>
          </cell>
        </row>
        <row r="1458">
          <cell r="B1458" t="str">
            <v>SE2222H</v>
          </cell>
          <cell r="C1458" t="str">
            <v>21,5" 16:9</v>
          </cell>
          <cell r="D1458" t="str">
            <v>1920x1080</v>
          </cell>
          <cell r="E1458" t="str">
            <v>FHD</v>
          </cell>
          <cell r="F1458" t="str">
            <v>VA</v>
          </cell>
          <cell r="G1458" t="str">
            <v>No</v>
          </cell>
          <cell r="H1458" t="str">
            <v>No</v>
          </cell>
          <cell r="I1458" t="str">
            <v>8 ms</v>
          </cell>
          <cell r="J1458" t="str">
            <v>2021_12</v>
          </cell>
        </row>
        <row r="1459">
          <cell r="B1459" t="str">
            <v>SE2416H</v>
          </cell>
          <cell r="C1459" t="str">
            <v>23,8" 16:9</v>
          </cell>
          <cell r="D1459" t="str">
            <v>1920x1080</v>
          </cell>
          <cell r="E1459" t="str">
            <v>FHD</v>
          </cell>
          <cell r="F1459" t="str">
            <v>IPS</v>
          </cell>
          <cell r="G1459" t="str">
            <v>No</v>
          </cell>
          <cell r="H1459" t="str">
            <v>No</v>
          </cell>
          <cell r="I1459" t="str">
            <v>6 ms</v>
          </cell>
          <cell r="J1459" t="str">
            <v>2020_07</v>
          </cell>
        </row>
        <row r="1460">
          <cell r="B1460" t="str">
            <v>SE2417HGX</v>
          </cell>
          <cell r="C1460" t="str">
            <v>23,6" 16:9</v>
          </cell>
          <cell r="D1460" t="str">
            <v>1920x1080</v>
          </cell>
          <cell r="E1460" t="str">
            <v>FHD</v>
          </cell>
          <cell r="F1460" t="str">
            <v>TN</v>
          </cell>
          <cell r="G1460" t="str">
            <v>No</v>
          </cell>
          <cell r="H1460" t="str">
            <v>Yes</v>
          </cell>
          <cell r="I1460" t="str">
            <v>2 ms</v>
          </cell>
          <cell r="J1460" t="str">
            <v>2020_07</v>
          </cell>
        </row>
        <row r="1461">
          <cell r="B1461" t="str">
            <v>SE2422H</v>
          </cell>
          <cell r="C1461" t="str">
            <v>23,8" 16:9</v>
          </cell>
          <cell r="D1461" t="str">
            <v>1920x1080</v>
          </cell>
          <cell r="E1461" t="str">
            <v>FHD</v>
          </cell>
          <cell r="F1461" t="str">
            <v>VA</v>
          </cell>
          <cell r="G1461" t="str">
            <v>No</v>
          </cell>
          <cell r="H1461" t="str">
            <v>No</v>
          </cell>
          <cell r="I1461" t="str">
            <v>5 ms</v>
          </cell>
          <cell r="J1461" t="str">
            <v>2021_06</v>
          </cell>
        </row>
        <row r="1462">
          <cell r="B1462" t="str">
            <v>SE2722H</v>
          </cell>
          <cell r="C1462" t="str">
            <v>27" 16:9</v>
          </cell>
          <cell r="D1462" t="str">
            <v>1920x1080</v>
          </cell>
          <cell r="E1462" t="str">
            <v>FHD</v>
          </cell>
          <cell r="F1462" t="str">
            <v>VA</v>
          </cell>
          <cell r="G1462" t="str">
            <v>No</v>
          </cell>
          <cell r="H1462" t="str">
            <v>No</v>
          </cell>
          <cell r="I1462" t="str">
            <v>5 ms</v>
          </cell>
          <cell r="J1462" t="str">
            <v>2021_06</v>
          </cell>
        </row>
        <row r="1463">
          <cell r="B1463" t="str">
            <v>U2415</v>
          </cell>
          <cell r="C1463" t="str">
            <v>24" 16:10</v>
          </cell>
          <cell r="D1463" t="str">
            <v>1920x1200</v>
          </cell>
          <cell r="E1463" t="str">
            <v>FHD</v>
          </cell>
          <cell r="F1463" t="str">
            <v>IPS</v>
          </cell>
          <cell r="G1463" t="str">
            <v>No</v>
          </cell>
          <cell r="H1463" t="str">
            <v>No</v>
          </cell>
          <cell r="I1463" t="str">
            <v>6 ms</v>
          </cell>
          <cell r="J1463" t="str">
            <v>2020_07</v>
          </cell>
        </row>
        <row r="1464">
          <cell r="B1464" t="str">
            <v>U2419H</v>
          </cell>
          <cell r="C1464" t="str">
            <v>23,8" 16:9</v>
          </cell>
          <cell r="D1464" t="str">
            <v>1920x1080</v>
          </cell>
          <cell r="E1464" t="str">
            <v>FHD</v>
          </cell>
          <cell r="F1464" t="str">
            <v>IPS</v>
          </cell>
          <cell r="G1464" t="str">
            <v>No</v>
          </cell>
          <cell r="H1464" t="str">
            <v>No</v>
          </cell>
          <cell r="I1464" t="str">
            <v>5 ms</v>
          </cell>
          <cell r="J1464" t="str">
            <v>2020_07</v>
          </cell>
        </row>
        <row r="1465">
          <cell r="B1465" t="str">
            <v>U2421E</v>
          </cell>
          <cell r="C1465" t="str">
            <v>24" 16:10</v>
          </cell>
          <cell r="D1465" t="str">
            <v>1920x1200</v>
          </cell>
          <cell r="E1465" t="str">
            <v>FHD</v>
          </cell>
          <cell r="F1465" t="str">
            <v>IPS</v>
          </cell>
          <cell r="G1465" t="str">
            <v>No</v>
          </cell>
          <cell r="H1465" t="str">
            <v>No</v>
          </cell>
          <cell r="I1465" t="str">
            <v>5 ms</v>
          </cell>
          <cell r="J1465" t="str">
            <v>2020_11</v>
          </cell>
        </row>
        <row r="1466">
          <cell r="B1466" t="str">
            <v>U2422H</v>
          </cell>
          <cell r="C1466" t="str">
            <v>23,8" 16:9</v>
          </cell>
          <cell r="D1466" t="str">
            <v>1920x1200</v>
          </cell>
          <cell r="E1466" t="str">
            <v>FHD</v>
          </cell>
          <cell r="F1466" t="str">
            <v>IPS</v>
          </cell>
          <cell r="G1466" t="str">
            <v>No</v>
          </cell>
          <cell r="H1466" t="str">
            <v>No</v>
          </cell>
          <cell r="I1466" t="str">
            <v>5 ms</v>
          </cell>
          <cell r="J1466" t="str">
            <v>2021_04</v>
          </cell>
        </row>
        <row r="1467">
          <cell r="B1467" t="str">
            <v>U2422HE</v>
          </cell>
          <cell r="C1467" t="str">
            <v>23,8" 16:9</v>
          </cell>
          <cell r="D1467" t="str">
            <v>1920x1080</v>
          </cell>
          <cell r="E1467" t="str">
            <v>FHD</v>
          </cell>
          <cell r="F1467" t="str">
            <v>IPS</v>
          </cell>
          <cell r="G1467" t="str">
            <v>No</v>
          </cell>
          <cell r="H1467" t="str">
            <v>No</v>
          </cell>
          <cell r="I1467" t="str">
            <v>5 ms</v>
          </cell>
          <cell r="J1467" t="str">
            <v>2021_04</v>
          </cell>
        </row>
        <row r="1468">
          <cell r="B1468" t="str">
            <v>U2520D</v>
          </cell>
          <cell r="C1468" t="str">
            <v>25" 16:9</v>
          </cell>
          <cell r="D1468" t="str">
            <v>2560x1440</v>
          </cell>
          <cell r="E1468" t="str">
            <v>2K</v>
          </cell>
          <cell r="F1468" t="str">
            <v>IPS</v>
          </cell>
          <cell r="G1468" t="str">
            <v>No</v>
          </cell>
          <cell r="H1468" t="str">
            <v>No</v>
          </cell>
          <cell r="I1468" t="str">
            <v>5 ms</v>
          </cell>
          <cell r="J1468" t="str">
            <v>2020_07</v>
          </cell>
        </row>
        <row r="1469">
          <cell r="B1469" t="str">
            <v>U2719D</v>
          </cell>
          <cell r="C1469" t="str">
            <v>27" 16:9</v>
          </cell>
          <cell r="D1469" t="str">
            <v>2560x1440</v>
          </cell>
          <cell r="E1469" t="str">
            <v>2K</v>
          </cell>
          <cell r="F1469" t="str">
            <v>IPS</v>
          </cell>
          <cell r="G1469" t="str">
            <v>No</v>
          </cell>
          <cell r="H1469" t="str">
            <v>No</v>
          </cell>
          <cell r="I1469">
            <v>0</v>
          </cell>
          <cell r="J1469" t="str">
            <v>2020_07</v>
          </cell>
        </row>
        <row r="1470">
          <cell r="B1470" t="str">
            <v>U2719DC</v>
          </cell>
          <cell r="C1470" t="str">
            <v>27" 16:9</v>
          </cell>
          <cell r="D1470" t="str">
            <v>2560x1440</v>
          </cell>
          <cell r="E1470" t="str">
            <v>2K</v>
          </cell>
          <cell r="F1470" t="str">
            <v>IPS</v>
          </cell>
          <cell r="G1470" t="str">
            <v>No</v>
          </cell>
          <cell r="H1470" t="str">
            <v>No</v>
          </cell>
          <cell r="I1470" t="str">
            <v>5 ms</v>
          </cell>
          <cell r="J1470" t="str">
            <v>2020_07</v>
          </cell>
        </row>
        <row r="1471">
          <cell r="B1471" t="str">
            <v>U2720Q</v>
          </cell>
          <cell r="C1471" t="str">
            <v>27" 16:9</v>
          </cell>
          <cell r="D1471" t="str">
            <v>3840x2160</v>
          </cell>
          <cell r="E1471" t="str">
            <v>4K</v>
          </cell>
          <cell r="F1471" t="str">
            <v>IPS</v>
          </cell>
          <cell r="G1471" t="str">
            <v>No</v>
          </cell>
          <cell r="H1471" t="str">
            <v>No</v>
          </cell>
          <cell r="I1471" t="str">
            <v>5 ms</v>
          </cell>
          <cell r="J1471" t="str">
            <v>2020_07</v>
          </cell>
        </row>
        <row r="1472">
          <cell r="B1472" t="str">
            <v>U2722D</v>
          </cell>
          <cell r="C1472" t="str">
            <v>27" 16:9</v>
          </cell>
          <cell r="D1472" t="str">
            <v>2560x1440</v>
          </cell>
          <cell r="E1472" t="str">
            <v>2K</v>
          </cell>
          <cell r="F1472" t="str">
            <v>IPS</v>
          </cell>
          <cell r="G1472" t="str">
            <v>No</v>
          </cell>
          <cell r="H1472" t="str">
            <v>No</v>
          </cell>
          <cell r="I1472" t="str">
            <v>8 ms</v>
          </cell>
          <cell r="J1472" t="str">
            <v>2021_04</v>
          </cell>
        </row>
        <row r="1473">
          <cell r="B1473" t="str">
            <v>U2722DE</v>
          </cell>
          <cell r="C1473" t="str">
            <v>27" 16:9</v>
          </cell>
          <cell r="D1473" t="str">
            <v>2560x1440</v>
          </cell>
          <cell r="E1473" t="str">
            <v>2K</v>
          </cell>
          <cell r="F1473" t="str">
            <v>IPS</v>
          </cell>
          <cell r="G1473" t="str">
            <v>No</v>
          </cell>
          <cell r="H1473" t="str">
            <v>No</v>
          </cell>
          <cell r="I1473" t="str">
            <v>5 ms</v>
          </cell>
          <cell r="J1473" t="str">
            <v>2021_04</v>
          </cell>
        </row>
        <row r="1474">
          <cell r="B1474" t="str">
            <v>U3219Q</v>
          </cell>
          <cell r="C1474" t="str">
            <v>31,5" 16:9</v>
          </cell>
          <cell r="D1474" t="str">
            <v>3840x2160</v>
          </cell>
          <cell r="E1474" t="str">
            <v>4K</v>
          </cell>
          <cell r="F1474" t="str">
            <v>IPS</v>
          </cell>
          <cell r="G1474" t="str">
            <v>No</v>
          </cell>
          <cell r="H1474" t="str">
            <v>No</v>
          </cell>
          <cell r="I1474" t="str">
            <v>5 ms</v>
          </cell>
          <cell r="J1474" t="str">
            <v>2020_07</v>
          </cell>
        </row>
        <row r="1475">
          <cell r="B1475" t="str">
            <v>U3421WE</v>
          </cell>
          <cell r="C1475" t="str">
            <v>34" 21:9</v>
          </cell>
          <cell r="D1475" t="str">
            <v>3440x1440</v>
          </cell>
          <cell r="E1475" t="str">
            <v>4K</v>
          </cell>
          <cell r="F1475" t="str">
            <v>IPS</v>
          </cell>
          <cell r="G1475" t="str">
            <v>Yes</v>
          </cell>
          <cell r="H1475" t="str">
            <v>No</v>
          </cell>
          <cell r="I1475" t="str">
            <v>5 ms</v>
          </cell>
          <cell r="J1475" t="str">
            <v>2021_12</v>
          </cell>
        </row>
        <row r="1476">
          <cell r="B1476" t="str">
            <v>U4021QW</v>
          </cell>
          <cell r="C1476" t="str">
            <v>39,7" 16:9</v>
          </cell>
          <cell r="D1476" t="str">
            <v>5120x2160</v>
          </cell>
          <cell r="E1476" t="str">
            <v>4K</v>
          </cell>
          <cell r="F1476" t="str">
            <v>IPS</v>
          </cell>
          <cell r="G1476" t="str">
            <v>Yes</v>
          </cell>
          <cell r="H1476" t="str">
            <v>No</v>
          </cell>
          <cell r="I1476" t="str">
            <v>5 ms</v>
          </cell>
          <cell r="J1476" t="str">
            <v>2021_03</v>
          </cell>
        </row>
        <row r="1477">
          <cell r="B1477" t="str">
            <v>U4320Q</v>
          </cell>
          <cell r="C1477" t="str">
            <v>42,5" 16:9</v>
          </cell>
          <cell r="D1477" t="str">
            <v>3840x2160</v>
          </cell>
          <cell r="E1477" t="str">
            <v>4K</v>
          </cell>
          <cell r="F1477" t="str">
            <v>TN</v>
          </cell>
          <cell r="G1477" t="str">
            <v>No</v>
          </cell>
          <cell r="H1477" t="str">
            <v>No</v>
          </cell>
          <cell r="I1477" t="str">
            <v>8 ms</v>
          </cell>
          <cell r="J1477" t="str">
            <v>2020_07</v>
          </cell>
        </row>
        <row r="1478">
          <cell r="B1478" t="str">
            <v>U4919DW</v>
          </cell>
          <cell r="C1478" t="str">
            <v>48,9" 32:9</v>
          </cell>
          <cell r="D1478" t="str">
            <v>5120x1440</v>
          </cell>
          <cell r="E1478" t="str">
            <v>4K</v>
          </cell>
          <cell r="F1478" t="str">
            <v>IPS</v>
          </cell>
          <cell r="G1478" t="str">
            <v>Yes</v>
          </cell>
          <cell r="H1478" t="str">
            <v>No</v>
          </cell>
          <cell r="I1478" t="str">
            <v>5 ms</v>
          </cell>
          <cell r="J1478" t="str">
            <v>2020_07</v>
          </cell>
        </row>
        <row r="1479">
          <cell r="B1479" t="str">
            <v>UP2716DA</v>
          </cell>
          <cell r="C1479" t="str">
            <v>27" 16:9</v>
          </cell>
          <cell r="D1479" t="str">
            <v>2560x1440</v>
          </cell>
          <cell r="E1479" t="str">
            <v>2K</v>
          </cell>
          <cell r="F1479" t="str">
            <v>IPS</v>
          </cell>
          <cell r="G1479" t="str">
            <v>No</v>
          </cell>
          <cell r="H1479" t="str">
            <v>No</v>
          </cell>
          <cell r="I1479" t="str">
            <v>6 ms</v>
          </cell>
          <cell r="J1479" t="str">
            <v>2021_01</v>
          </cell>
        </row>
        <row r="1480">
          <cell r="B1480" t="str">
            <v>UP2720Q</v>
          </cell>
          <cell r="C1480" t="str">
            <v>27" 16:9</v>
          </cell>
          <cell r="D1480" t="str">
            <v>3840x1600</v>
          </cell>
          <cell r="E1480" t="str">
            <v>4K</v>
          </cell>
          <cell r="F1480" t="str">
            <v>IPS</v>
          </cell>
          <cell r="G1480" t="str">
            <v>No</v>
          </cell>
          <cell r="H1480" t="str">
            <v>No</v>
          </cell>
          <cell r="I1480" t="str">
            <v>6 ms</v>
          </cell>
          <cell r="J1480" t="str">
            <v>2020_07</v>
          </cell>
        </row>
        <row r="1481">
          <cell r="B1481" t="str">
            <v>UP3017A</v>
          </cell>
          <cell r="C1481" t="str">
            <v>30" 16:10</v>
          </cell>
          <cell r="D1481" t="str">
            <v>2560x1600</v>
          </cell>
          <cell r="E1481" t="str">
            <v>2K</v>
          </cell>
          <cell r="F1481" t="str">
            <v>IPS</v>
          </cell>
          <cell r="G1481" t="str">
            <v>No</v>
          </cell>
          <cell r="H1481" t="str">
            <v>No</v>
          </cell>
          <cell r="I1481" t="str">
            <v>6 ms</v>
          </cell>
          <cell r="J1481" t="str">
            <v>2021_01</v>
          </cell>
        </row>
        <row r="1482">
          <cell r="B1482" t="str">
            <v>22f</v>
          </cell>
          <cell r="C1482" t="str">
            <v>21,5" 16:9</v>
          </cell>
          <cell r="D1482" t="str">
            <v>1920x1080</v>
          </cell>
          <cell r="E1482" t="str">
            <v>FHD</v>
          </cell>
          <cell r="F1482" t="str">
            <v>IPS</v>
          </cell>
          <cell r="G1482" t="str">
            <v>No</v>
          </cell>
          <cell r="H1482" t="str">
            <v>No</v>
          </cell>
          <cell r="I1482" t="str">
            <v>5 ms</v>
          </cell>
          <cell r="J1482" t="str">
            <v>2020_07</v>
          </cell>
        </row>
        <row r="1483">
          <cell r="B1483" t="str">
            <v>22x</v>
          </cell>
          <cell r="C1483" t="str">
            <v>21,5" 16:9</v>
          </cell>
          <cell r="D1483" t="str">
            <v>1920x1080</v>
          </cell>
          <cell r="E1483" t="str">
            <v>FHD</v>
          </cell>
          <cell r="F1483" t="str">
            <v>TN</v>
          </cell>
          <cell r="G1483" t="str">
            <v>No</v>
          </cell>
          <cell r="H1483" t="str">
            <v>Yes</v>
          </cell>
          <cell r="I1483" t="str">
            <v>1 ms</v>
          </cell>
          <cell r="J1483" t="str">
            <v>2020_07</v>
          </cell>
        </row>
        <row r="1484">
          <cell r="B1484" t="str">
            <v>24f</v>
          </cell>
          <cell r="C1484" t="str">
            <v>23,8" 16:9</v>
          </cell>
          <cell r="D1484" t="str">
            <v>1920x1080</v>
          </cell>
          <cell r="E1484" t="str">
            <v>FHD</v>
          </cell>
          <cell r="F1484" t="str">
            <v>IPS</v>
          </cell>
          <cell r="G1484" t="str">
            <v>No</v>
          </cell>
          <cell r="H1484" t="str">
            <v>No</v>
          </cell>
          <cell r="I1484" t="str">
            <v>5 ms</v>
          </cell>
          <cell r="J1484" t="str">
            <v>2020_07</v>
          </cell>
        </row>
        <row r="1485">
          <cell r="B1485" t="str">
            <v>24fh</v>
          </cell>
          <cell r="C1485" t="str">
            <v>23,8" 16:9</v>
          </cell>
          <cell r="D1485" t="str">
            <v>1920x1080</v>
          </cell>
          <cell r="E1485" t="str">
            <v>FHD</v>
          </cell>
          <cell r="F1485" t="str">
            <v>IPS</v>
          </cell>
          <cell r="G1485" t="str">
            <v>No</v>
          </cell>
          <cell r="H1485" t="str">
            <v>No</v>
          </cell>
          <cell r="I1485" t="str">
            <v>5 ms</v>
          </cell>
          <cell r="J1485" t="str">
            <v>2020_07</v>
          </cell>
        </row>
        <row r="1486">
          <cell r="B1486" t="str">
            <v>24fw</v>
          </cell>
          <cell r="C1486" t="str">
            <v>23,8" 16:9</v>
          </cell>
          <cell r="D1486" t="str">
            <v>1920x1080</v>
          </cell>
          <cell r="E1486" t="str">
            <v>FHD</v>
          </cell>
          <cell r="F1486" t="str">
            <v>IPS</v>
          </cell>
          <cell r="G1486" t="str">
            <v>No</v>
          </cell>
          <cell r="H1486" t="str">
            <v>No</v>
          </cell>
          <cell r="I1486" t="str">
            <v>5 ms</v>
          </cell>
          <cell r="J1486" t="str">
            <v>2020_07</v>
          </cell>
        </row>
        <row r="1487">
          <cell r="B1487" t="str">
            <v>24mq</v>
          </cell>
          <cell r="C1487" t="str">
            <v>23,8" 16:9</v>
          </cell>
          <cell r="D1487" t="str">
            <v>2560x1440</v>
          </cell>
          <cell r="E1487" t="str">
            <v>2K</v>
          </cell>
          <cell r="F1487" t="str">
            <v>IPS</v>
          </cell>
          <cell r="G1487" t="str">
            <v>No</v>
          </cell>
          <cell r="H1487" t="str">
            <v>No</v>
          </cell>
          <cell r="I1487" t="str">
            <v>5 ms</v>
          </cell>
          <cell r="J1487" t="str">
            <v>2020_11</v>
          </cell>
        </row>
        <row r="1488">
          <cell r="B1488" t="str">
            <v>24x</v>
          </cell>
          <cell r="C1488" t="str">
            <v>24" 16:9</v>
          </cell>
          <cell r="D1488" t="str">
            <v>1920x1080</v>
          </cell>
          <cell r="E1488" t="str">
            <v>FHD</v>
          </cell>
          <cell r="F1488" t="str">
            <v>TN</v>
          </cell>
          <cell r="G1488" t="str">
            <v>No</v>
          </cell>
          <cell r="H1488" t="str">
            <v>Yes</v>
          </cell>
          <cell r="I1488" t="str">
            <v>1 ms</v>
          </cell>
          <cell r="J1488" t="str">
            <v>2020_07</v>
          </cell>
        </row>
        <row r="1489">
          <cell r="B1489" t="str">
            <v>25x</v>
          </cell>
          <cell r="C1489" t="str">
            <v>25" 16:9</v>
          </cell>
          <cell r="D1489" t="str">
            <v>1920x1080</v>
          </cell>
          <cell r="E1489" t="str">
            <v>FHD</v>
          </cell>
          <cell r="F1489" t="str">
            <v>TN</v>
          </cell>
          <cell r="G1489" t="str">
            <v>No</v>
          </cell>
          <cell r="H1489" t="str">
            <v>Yes</v>
          </cell>
          <cell r="I1489" t="str">
            <v>1 ms</v>
          </cell>
          <cell r="J1489" t="str">
            <v>2020_07</v>
          </cell>
        </row>
        <row r="1490">
          <cell r="B1490" t="str">
            <v>27f</v>
          </cell>
          <cell r="C1490" t="str">
            <v>27" 16:9</v>
          </cell>
          <cell r="D1490" t="str">
            <v>1920x1080</v>
          </cell>
          <cell r="E1490" t="str">
            <v>FHD</v>
          </cell>
          <cell r="F1490" t="str">
            <v>IPS</v>
          </cell>
          <cell r="G1490" t="str">
            <v>No</v>
          </cell>
          <cell r="H1490" t="str">
            <v>No</v>
          </cell>
          <cell r="I1490">
            <v>0</v>
          </cell>
          <cell r="J1490" t="str">
            <v>2020_07</v>
          </cell>
        </row>
        <row r="1491">
          <cell r="B1491" t="str">
            <v>27f 4K</v>
          </cell>
          <cell r="C1491" t="str">
            <v>27" 16:9</v>
          </cell>
          <cell r="D1491" t="str">
            <v>3840x2160</v>
          </cell>
          <cell r="E1491" t="str">
            <v>4K</v>
          </cell>
          <cell r="F1491" t="str">
            <v>IPS</v>
          </cell>
          <cell r="G1491" t="str">
            <v>No</v>
          </cell>
          <cell r="H1491" t="str">
            <v>No</v>
          </cell>
          <cell r="I1491" t="str">
            <v>5 ms</v>
          </cell>
          <cell r="J1491" t="str">
            <v>2021_09</v>
          </cell>
        </row>
        <row r="1492">
          <cell r="B1492" t="str">
            <v>27fh</v>
          </cell>
          <cell r="C1492" t="str">
            <v>27" 16:9</v>
          </cell>
          <cell r="D1492" t="str">
            <v>1920x1080</v>
          </cell>
          <cell r="E1492" t="str">
            <v>FHD</v>
          </cell>
          <cell r="F1492" t="str">
            <v>IPS</v>
          </cell>
          <cell r="G1492" t="str">
            <v>No</v>
          </cell>
          <cell r="H1492" t="str">
            <v>No</v>
          </cell>
          <cell r="I1492" t="str">
            <v>5 ms</v>
          </cell>
          <cell r="J1492" t="str">
            <v>2020_07</v>
          </cell>
        </row>
        <row r="1493">
          <cell r="B1493" t="str">
            <v>27fw</v>
          </cell>
          <cell r="C1493" t="str">
            <v>27" 16:9</v>
          </cell>
          <cell r="D1493" t="str">
            <v>1920x1080</v>
          </cell>
          <cell r="E1493" t="str">
            <v>FHD</v>
          </cell>
          <cell r="F1493" t="str">
            <v>IPS</v>
          </cell>
          <cell r="G1493" t="str">
            <v>No</v>
          </cell>
          <cell r="H1493" t="str">
            <v>No</v>
          </cell>
          <cell r="I1493">
            <v>0</v>
          </cell>
          <cell r="J1493" t="str">
            <v>2020_07</v>
          </cell>
        </row>
        <row r="1494">
          <cell r="B1494" t="str">
            <v>27m</v>
          </cell>
          <cell r="C1494" t="str">
            <v>27" 16:9</v>
          </cell>
          <cell r="D1494" t="str">
            <v>1920x1080</v>
          </cell>
          <cell r="E1494" t="str">
            <v>FHD</v>
          </cell>
          <cell r="F1494" t="str">
            <v>IPS</v>
          </cell>
          <cell r="G1494" t="str">
            <v>No</v>
          </cell>
          <cell r="H1494" t="str">
            <v>No</v>
          </cell>
          <cell r="I1494" t="str">
            <v>5 ms</v>
          </cell>
          <cell r="J1494" t="str">
            <v>2020_07</v>
          </cell>
        </row>
        <row r="1495">
          <cell r="B1495" t="str">
            <v>27mq</v>
          </cell>
          <cell r="C1495" t="str">
            <v>27" 16:9</v>
          </cell>
          <cell r="D1495" t="str">
            <v>2560x1440</v>
          </cell>
          <cell r="E1495" t="str">
            <v>2K</v>
          </cell>
          <cell r="F1495" t="str">
            <v>IPS</v>
          </cell>
          <cell r="G1495" t="str">
            <v>No</v>
          </cell>
          <cell r="H1495" t="str">
            <v>No</v>
          </cell>
          <cell r="I1495" t="str">
            <v>5 ms</v>
          </cell>
          <cell r="J1495" t="str">
            <v>2020_11</v>
          </cell>
        </row>
        <row r="1496">
          <cell r="B1496" t="str">
            <v>27w</v>
          </cell>
          <cell r="C1496" t="str">
            <v>27" 16:9</v>
          </cell>
          <cell r="D1496" t="str">
            <v>1920x1080</v>
          </cell>
          <cell r="E1496" t="str">
            <v>FHD</v>
          </cell>
          <cell r="F1496" t="str">
            <v>IPS</v>
          </cell>
          <cell r="G1496" t="str">
            <v>No</v>
          </cell>
          <cell r="H1496" t="str">
            <v>No</v>
          </cell>
          <cell r="I1496" t="str">
            <v>5 ms</v>
          </cell>
          <cell r="J1496" t="str">
            <v>2020_07</v>
          </cell>
        </row>
        <row r="1497">
          <cell r="B1497" t="str">
            <v>27x</v>
          </cell>
          <cell r="C1497" t="str">
            <v>27" 16:9</v>
          </cell>
          <cell r="D1497" t="str">
            <v>1920x1080</v>
          </cell>
          <cell r="E1497" t="str">
            <v>FHD</v>
          </cell>
          <cell r="F1497" t="str">
            <v>VA</v>
          </cell>
          <cell r="G1497" t="str">
            <v>Yes</v>
          </cell>
          <cell r="H1497" t="str">
            <v>Yes</v>
          </cell>
          <cell r="I1497" t="str">
            <v>5 ms</v>
          </cell>
          <cell r="J1497" t="str">
            <v>2020_07</v>
          </cell>
        </row>
        <row r="1498">
          <cell r="B1498">
            <v>32</v>
          </cell>
          <cell r="C1498" t="str">
            <v>31,5" 16:9</v>
          </cell>
          <cell r="D1498" t="str">
            <v>1920x1080</v>
          </cell>
          <cell r="E1498" t="str">
            <v>FHD</v>
          </cell>
          <cell r="F1498" t="str">
            <v>IPS</v>
          </cell>
          <cell r="G1498" t="str">
            <v>No</v>
          </cell>
          <cell r="H1498" t="str">
            <v>No</v>
          </cell>
          <cell r="I1498" t="str">
            <v>5 ms</v>
          </cell>
          <cell r="J1498" t="str">
            <v>2020_11</v>
          </cell>
        </row>
        <row r="1499">
          <cell r="B1499" t="str">
            <v>32f</v>
          </cell>
          <cell r="C1499" t="str">
            <v>31,5" 16:9</v>
          </cell>
          <cell r="D1499" t="str">
            <v>1920x1080</v>
          </cell>
          <cell r="E1499" t="str">
            <v>FHD</v>
          </cell>
          <cell r="F1499" t="str">
            <v>VA</v>
          </cell>
          <cell r="G1499" t="str">
            <v>No</v>
          </cell>
          <cell r="H1499" t="str">
            <v>No</v>
          </cell>
          <cell r="I1499" t="str">
            <v>5 ms</v>
          </cell>
          <cell r="J1499" t="str">
            <v>2020_07</v>
          </cell>
        </row>
        <row r="1500">
          <cell r="B1500" t="str">
            <v>32s</v>
          </cell>
          <cell r="C1500" t="str">
            <v>31,5" 16:9</v>
          </cell>
          <cell r="D1500" t="str">
            <v>1920x1080</v>
          </cell>
          <cell r="E1500" t="str">
            <v>FHD</v>
          </cell>
          <cell r="F1500" t="str">
            <v>IPS</v>
          </cell>
          <cell r="G1500" t="str">
            <v>No</v>
          </cell>
          <cell r="H1500" t="str">
            <v>No</v>
          </cell>
          <cell r="I1500" t="str">
            <v>5 ms</v>
          </cell>
          <cell r="J1500" t="str">
            <v>2020_07</v>
          </cell>
        </row>
        <row r="1501">
          <cell r="B1501" t="str">
            <v>E190i</v>
          </cell>
          <cell r="C1501" t="str">
            <v>19" 5:4</v>
          </cell>
          <cell r="D1501" t="str">
            <v>1280x1024</v>
          </cell>
          <cell r="E1501" t="str">
            <v>HD</v>
          </cell>
          <cell r="F1501" t="str">
            <v>IPS</v>
          </cell>
          <cell r="G1501" t="str">
            <v>No</v>
          </cell>
          <cell r="H1501" t="str">
            <v>No</v>
          </cell>
          <cell r="I1501" t="str">
            <v>8 ms</v>
          </cell>
          <cell r="J1501" t="str">
            <v>2020_07</v>
          </cell>
        </row>
        <row r="1502">
          <cell r="B1502" t="str">
            <v>E223d</v>
          </cell>
          <cell r="C1502" t="str">
            <v>21,5" 16:9</v>
          </cell>
          <cell r="D1502" t="str">
            <v>1920x1080</v>
          </cell>
          <cell r="E1502" t="str">
            <v>FHD</v>
          </cell>
          <cell r="F1502" t="str">
            <v>IPS</v>
          </cell>
          <cell r="G1502" t="str">
            <v>No</v>
          </cell>
          <cell r="H1502" t="str">
            <v>No</v>
          </cell>
          <cell r="I1502" t="str">
            <v>5 ms</v>
          </cell>
          <cell r="J1502" t="str">
            <v>2020_07</v>
          </cell>
        </row>
        <row r="1503">
          <cell r="B1503" t="str">
            <v>E23 G4</v>
          </cell>
          <cell r="C1503" t="str">
            <v>23" 16:9</v>
          </cell>
          <cell r="D1503" t="str">
            <v>1920x1080</v>
          </cell>
          <cell r="E1503" t="str">
            <v>FHD</v>
          </cell>
          <cell r="F1503" t="str">
            <v>IPS</v>
          </cell>
          <cell r="G1503" t="str">
            <v>No</v>
          </cell>
          <cell r="H1503" t="str">
            <v>No</v>
          </cell>
          <cell r="I1503" t="str">
            <v>5 ms</v>
          </cell>
          <cell r="J1503" t="str">
            <v>2021_01</v>
          </cell>
        </row>
        <row r="1504">
          <cell r="B1504" t="str">
            <v>E24 G4</v>
          </cell>
          <cell r="C1504" t="str">
            <v>23,8" 16:9</v>
          </cell>
          <cell r="D1504" t="str">
            <v>1920x1080</v>
          </cell>
          <cell r="E1504" t="str">
            <v>FHD</v>
          </cell>
          <cell r="F1504" t="str">
            <v>IPS</v>
          </cell>
          <cell r="G1504" t="str">
            <v>No</v>
          </cell>
          <cell r="H1504" t="str">
            <v>No</v>
          </cell>
          <cell r="I1504" t="str">
            <v>5 ms</v>
          </cell>
          <cell r="J1504" t="str">
            <v>2021_01</v>
          </cell>
        </row>
        <row r="1505">
          <cell r="B1505" t="str">
            <v>E243d</v>
          </cell>
          <cell r="C1505" t="str">
            <v>23,8" 16:9</v>
          </cell>
          <cell r="D1505" t="str">
            <v>1920x1080</v>
          </cell>
          <cell r="E1505" t="str">
            <v>FHD</v>
          </cell>
          <cell r="F1505" t="str">
            <v>IPS</v>
          </cell>
          <cell r="G1505" t="str">
            <v>No</v>
          </cell>
          <cell r="H1505" t="str">
            <v>No</v>
          </cell>
          <cell r="I1505" t="str">
            <v>5 ms</v>
          </cell>
          <cell r="J1505" t="str">
            <v>2020_07</v>
          </cell>
        </row>
        <row r="1506">
          <cell r="B1506" t="str">
            <v>E243i</v>
          </cell>
          <cell r="C1506" t="str">
            <v>23,8" 16:9</v>
          </cell>
          <cell r="D1506" t="str">
            <v>1920x1080</v>
          </cell>
          <cell r="E1506" t="str">
            <v>FHD</v>
          </cell>
          <cell r="F1506" t="str">
            <v>IPS</v>
          </cell>
          <cell r="G1506" t="str">
            <v>No</v>
          </cell>
          <cell r="H1506" t="str">
            <v>No</v>
          </cell>
          <cell r="I1506" t="str">
            <v>5 ms</v>
          </cell>
          <cell r="J1506" t="str">
            <v>2020_07</v>
          </cell>
        </row>
        <row r="1507">
          <cell r="B1507" t="str">
            <v>E243m</v>
          </cell>
          <cell r="C1507" t="str">
            <v>23,8" 16:9</v>
          </cell>
          <cell r="D1507" t="str">
            <v>1920x1080</v>
          </cell>
          <cell r="E1507" t="str">
            <v>FHD</v>
          </cell>
          <cell r="F1507" t="str">
            <v>IPS</v>
          </cell>
          <cell r="G1507" t="str">
            <v>No</v>
          </cell>
          <cell r="H1507" t="str">
            <v>No</v>
          </cell>
          <cell r="I1507" t="str">
            <v>5 ms</v>
          </cell>
          <cell r="J1507" t="str">
            <v>2020_07</v>
          </cell>
        </row>
        <row r="1508">
          <cell r="B1508" t="str">
            <v>E24d G4</v>
          </cell>
          <cell r="C1508" t="str">
            <v>23,8" 16:9</v>
          </cell>
          <cell r="D1508" t="str">
            <v>1920x1080</v>
          </cell>
          <cell r="E1508" t="str">
            <v>FHD</v>
          </cell>
          <cell r="F1508" t="str">
            <v>IPS</v>
          </cell>
          <cell r="G1508" t="str">
            <v>No</v>
          </cell>
          <cell r="H1508" t="str">
            <v>No</v>
          </cell>
          <cell r="I1508" t="str">
            <v>5 ms</v>
          </cell>
          <cell r="J1508" t="str">
            <v>2020_07</v>
          </cell>
        </row>
        <row r="1509">
          <cell r="B1509" t="str">
            <v>E24i G4</v>
          </cell>
          <cell r="C1509" t="str">
            <v>24" 16:10</v>
          </cell>
          <cell r="D1509" t="str">
            <v>1920x1200</v>
          </cell>
          <cell r="E1509" t="str">
            <v>FHD</v>
          </cell>
          <cell r="F1509" t="str">
            <v>IPS</v>
          </cell>
          <cell r="G1509" t="str">
            <v>No</v>
          </cell>
          <cell r="H1509" t="str">
            <v>No</v>
          </cell>
          <cell r="I1509" t="str">
            <v>5 ms</v>
          </cell>
          <cell r="J1509" t="str">
            <v>2020_12</v>
          </cell>
        </row>
        <row r="1510">
          <cell r="B1510" t="str">
            <v>E24mv G4</v>
          </cell>
          <cell r="C1510" t="str">
            <v>23,8" 16:9</v>
          </cell>
          <cell r="D1510" t="str">
            <v>1920x1080</v>
          </cell>
          <cell r="E1510" t="str">
            <v>FHD</v>
          </cell>
          <cell r="F1510" t="str">
            <v>IPS</v>
          </cell>
          <cell r="G1510" t="str">
            <v>No</v>
          </cell>
          <cell r="H1510" t="str">
            <v>No</v>
          </cell>
          <cell r="I1510" t="str">
            <v>5 ms</v>
          </cell>
          <cell r="J1510" t="str">
            <v>2021_10</v>
          </cell>
        </row>
        <row r="1511">
          <cell r="B1511" t="str">
            <v>E24q G4</v>
          </cell>
          <cell r="C1511" t="str">
            <v>23,8" 16:9</v>
          </cell>
          <cell r="D1511" t="str">
            <v>2560x1440</v>
          </cell>
          <cell r="E1511" t="str">
            <v>2K</v>
          </cell>
          <cell r="F1511" t="str">
            <v>IPS</v>
          </cell>
          <cell r="G1511" t="str">
            <v>No</v>
          </cell>
          <cell r="H1511" t="str">
            <v>No</v>
          </cell>
          <cell r="I1511" t="str">
            <v>5 ms</v>
          </cell>
          <cell r="J1511" t="str">
            <v>2021_02</v>
          </cell>
        </row>
        <row r="1512">
          <cell r="B1512" t="str">
            <v>E24t G4</v>
          </cell>
          <cell r="C1512" t="str">
            <v>23,8" 16:9</v>
          </cell>
          <cell r="D1512" t="str">
            <v>1920x1080</v>
          </cell>
          <cell r="E1512" t="str">
            <v>FHD</v>
          </cell>
          <cell r="F1512" t="str">
            <v>IPS</v>
          </cell>
          <cell r="G1512" t="str">
            <v>No</v>
          </cell>
          <cell r="H1512" t="str">
            <v>No</v>
          </cell>
          <cell r="I1512" t="str">
            <v>5 ms</v>
          </cell>
          <cell r="J1512" t="str">
            <v>2021_02</v>
          </cell>
        </row>
        <row r="1513">
          <cell r="B1513" t="str">
            <v>E24u G4</v>
          </cell>
          <cell r="C1513" t="str">
            <v>23,8" 16:9</v>
          </cell>
          <cell r="D1513" t="str">
            <v>1920x1080</v>
          </cell>
          <cell r="E1513" t="str">
            <v>FHD</v>
          </cell>
          <cell r="F1513" t="str">
            <v>IPS</v>
          </cell>
          <cell r="G1513" t="str">
            <v>No</v>
          </cell>
          <cell r="H1513" t="str">
            <v>No</v>
          </cell>
          <cell r="I1513" t="str">
            <v>5 ms</v>
          </cell>
          <cell r="J1513" t="str">
            <v>2021_03</v>
          </cell>
        </row>
        <row r="1514">
          <cell r="B1514" t="str">
            <v>E27 G4</v>
          </cell>
          <cell r="C1514" t="str">
            <v>27" 16:9</v>
          </cell>
          <cell r="D1514" t="str">
            <v>1920x1080</v>
          </cell>
          <cell r="E1514" t="str">
            <v>FHD</v>
          </cell>
          <cell r="F1514" t="str">
            <v>IPS</v>
          </cell>
          <cell r="G1514" t="str">
            <v>No</v>
          </cell>
          <cell r="H1514" t="str">
            <v>No</v>
          </cell>
          <cell r="I1514" t="str">
            <v>5 ms</v>
          </cell>
          <cell r="J1514" t="str">
            <v>2021_01</v>
          </cell>
        </row>
        <row r="1515">
          <cell r="B1515" t="str">
            <v>E273m</v>
          </cell>
          <cell r="C1515" t="str">
            <v>27" 16:9</v>
          </cell>
          <cell r="D1515" t="str">
            <v>1920x1080</v>
          </cell>
          <cell r="E1515" t="str">
            <v>FHD</v>
          </cell>
          <cell r="F1515" t="str">
            <v>IPS</v>
          </cell>
          <cell r="G1515" t="str">
            <v>No</v>
          </cell>
          <cell r="H1515" t="str">
            <v>No</v>
          </cell>
          <cell r="I1515" t="str">
            <v>5 ms</v>
          </cell>
          <cell r="J1515" t="str">
            <v>2020_07</v>
          </cell>
        </row>
        <row r="1516">
          <cell r="B1516" t="str">
            <v>E27d G4</v>
          </cell>
          <cell r="C1516" t="str">
            <v>27" 16:9</v>
          </cell>
          <cell r="D1516" t="str">
            <v>2560x1440</v>
          </cell>
          <cell r="E1516" t="str">
            <v>2K</v>
          </cell>
          <cell r="F1516" t="str">
            <v>IPS</v>
          </cell>
          <cell r="G1516" t="str">
            <v>No</v>
          </cell>
          <cell r="H1516" t="str">
            <v>No</v>
          </cell>
          <cell r="I1516" t="str">
            <v>5 ms</v>
          </cell>
          <cell r="J1516" t="str">
            <v>2020_07</v>
          </cell>
        </row>
        <row r="1517">
          <cell r="B1517" t="str">
            <v>E27q G4</v>
          </cell>
          <cell r="C1517" t="str">
            <v>27" 16:9</v>
          </cell>
          <cell r="D1517" t="str">
            <v>2560x1440</v>
          </cell>
          <cell r="E1517" t="str">
            <v>2K</v>
          </cell>
          <cell r="F1517" t="str">
            <v>IPS</v>
          </cell>
          <cell r="G1517" t="str">
            <v>No</v>
          </cell>
          <cell r="H1517" t="str">
            <v>No</v>
          </cell>
          <cell r="I1517" t="str">
            <v>5 ms</v>
          </cell>
          <cell r="J1517" t="str">
            <v>2021_01</v>
          </cell>
        </row>
        <row r="1518">
          <cell r="B1518" t="str">
            <v>E27u G4</v>
          </cell>
          <cell r="C1518" t="str">
            <v>27" 16:9</v>
          </cell>
          <cell r="D1518" t="str">
            <v>2560x1440</v>
          </cell>
          <cell r="E1518" t="str">
            <v>2K</v>
          </cell>
          <cell r="F1518" t="str">
            <v>IPS</v>
          </cell>
          <cell r="G1518" t="str">
            <v>No</v>
          </cell>
          <cell r="H1518" t="str">
            <v>No</v>
          </cell>
          <cell r="I1518" t="str">
            <v>5 ms</v>
          </cell>
          <cell r="J1518" t="str">
            <v>2021_03</v>
          </cell>
        </row>
        <row r="1519">
          <cell r="B1519" t="str">
            <v>m24f</v>
          </cell>
          <cell r="C1519" t="str">
            <v>23,8" 16:9</v>
          </cell>
          <cell r="D1519" t="str">
            <v>1920x1080</v>
          </cell>
          <cell r="E1519" t="str">
            <v>FHD</v>
          </cell>
          <cell r="F1519" t="str">
            <v>IPS</v>
          </cell>
          <cell r="G1519" t="str">
            <v>No</v>
          </cell>
          <cell r="H1519" t="str">
            <v>No</v>
          </cell>
          <cell r="I1519" t="str">
            <v>5 ms</v>
          </cell>
          <cell r="J1519" t="str">
            <v>2021_10</v>
          </cell>
        </row>
        <row r="1520">
          <cell r="B1520" t="str">
            <v>M24fwa</v>
          </cell>
          <cell r="C1520" t="str">
            <v>23,8" 16:9</v>
          </cell>
          <cell r="D1520" t="str">
            <v>1920x1080</v>
          </cell>
          <cell r="E1520" t="str">
            <v>FHD</v>
          </cell>
          <cell r="F1520" t="str">
            <v>IPS</v>
          </cell>
          <cell r="G1520" t="str">
            <v>No</v>
          </cell>
          <cell r="H1520" t="str">
            <v>No</v>
          </cell>
          <cell r="I1520" t="str">
            <v>5 ms</v>
          </cell>
          <cell r="J1520" t="str">
            <v>2021_09</v>
          </cell>
        </row>
        <row r="1521">
          <cell r="B1521" t="str">
            <v>m27f</v>
          </cell>
          <cell r="C1521" t="str">
            <v>27" 16:9</v>
          </cell>
          <cell r="D1521" t="str">
            <v>1920x1080</v>
          </cell>
          <cell r="E1521" t="str">
            <v>FHD</v>
          </cell>
          <cell r="F1521" t="str">
            <v>IPS</v>
          </cell>
          <cell r="G1521" t="str">
            <v>No</v>
          </cell>
          <cell r="H1521" t="str">
            <v>No</v>
          </cell>
          <cell r="I1521" t="str">
            <v>5 ms</v>
          </cell>
          <cell r="J1521" t="str">
            <v>2021_03</v>
          </cell>
        </row>
        <row r="1522">
          <cell r="B1522" t="str">
            <v>M27fd</v>
          </cell>
          <cell r="C1522" t="str">
            <v>27" 16:9</v>
          </cell>
          <cell r="D1522" t="str">
            <v>1920x1080</v>
          </cell>
          <cell r="E1522" t="str">
            <v>FHD</v>
          </cell>
          <cell r="F1522" t="str">
            <v>IPS</v>
          </cell>
          <cell r="G1522" t="str">
            <v>No</v>
          </cell>
          <cell r="H1522" t="str">
            <v>No</v>
          </cell>
          <cell r="I1522" t="str">
            <v>5 ms</v>
          </cell>
          <cell r="J1522" t="str">
            <v>2021_11</v>
          </cell>
        </row>
        <row r="1523">
          <cell r="B1523" t="str">
            <v>M27fe</v>
          </cell>
          <cell r="C1523" t="str">
            <v>27" 16:9</v>
          </cell>
          <cell r="D1523" t="str">
            <v>1920x1080</v>
          </cell>
          <cell r="E1523" t="str">
            <v>FHD</v>
          </cell>
          <cell r="F1523" t="str">
            <v>IPS</v>
          </cell>
          <cell r="G1523" t="str">
            <v>No</v>
          </cell>
          <cell r="H1523" t="str">
            <v>No</v>
          </cell>
          <cell r="I1523" t="str">
            <v>5 ms</v>
          </cell>
          <cell r="J1523" t="str">
            <v>2021_10</v>
          </cell>
        </row>
        <row r="1524">
          <cell r="B1524" t="str">
            <v>m27fq</v>
          </cell>
          <cell r="C1524" t="str">
            <v>27" 16:9</v>
          </cell>
          <cell r="D1524" t="str">
            <v>2560x1440</v>
          </cell>
          <cell r="E1524" t="str">
            <v>2K</v>
          </cell>
          <cell r="F1524" t="str">
            <v>IPS</v>
          </cell>
          <cell r="G1524" t="str">
            <v>No</v>
          </cell>
          <cell r="H1524" t="str">
            <v>No</v>
          </cell>
          <cell r="I1524" t="str">
            <v>5 ms</v>
          </cell>
          <cell r="J1524" t="str">
            <v>2021_10</v>
          </cell>
        </row>
        <row r="1525">
          <cell r="B1525" t="str">
            <v>M27fwa</v>
          </cell>
          <cell r="C1525" t="str">
            <v>27" 16:9</v>
          </cell>
          <cell r="D1525" t="str">
            <v>1920x1080</v>
          </cell>
          <cell r="E1525" t="str">
            <v>FHD</v>
          </cell>
          <cell r="F1525" t="str">
            <v>IPS</v>
          </cell>
          <cell r="G1525" t="str">
            <v>No</v>
          </cell>
          <cell r="H1525" t="str">
            <v>No</v>
          </cell>
          <cell r="I1525" t="str">
            <v>5 ms</v>
          </cell>
          <cell r="J1525" t="str">
            <v>2021_09</v>
          </cell>
        </row>
        <row r="1526">
          <cell r="B1526" t="str">
            <v>M32f</v>
          </cell>
          <cell r="C1526" t="str">
            <v>31,5" 16:9</v>
          </cell>
          <cell r="D1526" t="str">
            <v>1920x1080</v>
          </cell>
          <cell r="E1526" t="str">
            <v>FHD</v>
          </cell>
          <cell r="F1526" t="str">
            <v>IPS</v>
          </cell>
          <cell r="G1526" t="str">
            <v>No</v>
          </cell>
          <cell r="H1526" t="str">
            <v>No</v>
          </cell>
          <cell r="I1526" t="str">
            <v>7 ms</v>
          </cell>
          <cell r="J1526" t="str">
            <v>2021_10</v>
          </cell>
        </row>
        <row r="1527">
          <cell r="B1527" t="str">
            <v>N246v</v>
          </cell>
          <cell r="C1527" t="str">
            <v>23,8" 16:9</v>
          </cell>
          <cell r="D1527" t="str">
            <v>1920x1080</v>
          </cell>
          <cell r="E1527" t="str">
            <v>FHD</v>
          </cell>
          <cell r="F1527" t="str">
            <v>IPS</v>
          </cell>
          <cell r="G1527" t="str">
            <v>No</v>
          </cell>
          <cell r="H1527" t="str">
            <v>No</v>
          </cell>
          <cell r="I1527" t="str">
            <v>5 ms</v>
          </cell>
          <cell r="J1527" t="str">
            <v>2020_07</v>
          </cell>
        </row>
        <row r="1528">
          <cell r="B1528" t="str">
            <v>Omen 25</v>
          </cell>
          <cell r="C1528" t="str">
            <v>25" 16:9</v>
          </cell>
          <cell r="D1528" t="str">
            <v>1920x1080</v>
          </cell>
          <cell r="E1528" t="str">
            <v>FHD</v>
          </cell>
          <cell r="F1528" t="str">
            <v>TN</v>
          </cell>
          <cell r="G1528" t="str">
            <v>No</v>
          </cell>
          <cell r="H1528" t="str">
            <v>Yes</v>
          </cell>
          <cell r="I1528" t="str">
            <v>1 ms</v>
          </cell>
          <cell r="J1528" t="str">
            <v>2020_07</v>
          </cell>
        </row>
        <row r="1529">
          <cell r="B1529" t="str">
            <v>Omen 25i</v>
          </cell>
          <cell r="C1529" t="str">
            <v>25" 16:9</v>
          </cell>
          <cell r="D1529" t="str">
            <v>1920x1080</v>
          </cell>
          <cell r="E1529" t="str">
            <v>FHD</v>
          </cell>
          <cell r="F1529" t="str">
            <v>TN</v>
          </cell>
          <cell r="G1529" t="str">
            <v>No</v>
          </cell>
          <cell r="H1529" t="str">
            <v>Yes</v>
          </cell>
          <cell r="I1529" t="str">
            <v>1 ms</v>
          </cell>
          <cell r="J1529" t="str">
            <v>2021_10</v>
          </cell>
        </row>
        <row r="1530">
          <cell r="B1530" t="str">
            <v>Omen 27i</v>
          </cell>
          <cell r="C1530" t="str">
            <v>27" 16:9</v>
          </cell>
          <cell r="D1530" t="str">
            <v>2560x1440</v>
          </cell>
          <cell r="E1530" t="str">
            <v>2K</v>
          </cell>
          <cell r="F1530" t="str">
            <v>TN</v>
          </cell>
          <cell r="G1530" t="str">
            <v>No</v>
          </cell>
          <cell r="H1530" t="str">
            <v>Yes</v>
          </cell>
          <cell r="I1530" t="str">
            <v>1 ms</v>
          </cell>
          <cell r="J1530" t="str">
            <v>2020_09</v>
          </cell>
        </row>
        <row r="1531">
          <cell r="B1531" t="str">
            <v>Omen X 25f</v>
          </cell>
          <cell r="C1531" t="str">
            <v>25" 16:9</v>
          </cell>
          <cell r="D1531" t="str">
            <v>1920x1080</v>
          </cell>
          <cell r="E1531" t="str">
            <v>FHD</v>
          </cell>
          <cell r="F1531" t="str">
            <v>TN</v>
          </cell>
          <cell r="G1531" t="str">
            <v>No</v>
          </cell>
          <cell r="H1531" t="str">
            <v>Yes</v>
          </cell>
          <cell r="I1531" t="str">
            <v>1 ms</v>
          </cell>
          <cell r="J1531" t="str">
            <v>2020_07</v>
          </cell>
        </row>
        <row r="1532">
          <cell r="B1532" t="str">
            <v>Omen X 27</v>
          </cell>
          <cell r="C1532" t="str">
            <v>27" 16:9</v>
          </cell>
          <cell r="D1532" t="str">
            <v>2560x1440</v>
          </cell>
          <cell r="E1532" t="str">
            <v>2K</v>
          </cell>
          <cell r="F1532" t="str">
            <v>TN</v>
          </cell>
          <cell r="G1532" t="str">
            <v>No</v>
          </cell>
          <cell r="H1532" t="str">
            <v>Yes</v>
          </cell>
          <cell r="I1532" t="str">
            <v>1 ms</v>
          </cell>
          <cell r="J1532" t="str">
            <v>2020_07</v>
          </cell>
        </row>
        <row r="1533">
          <cell r="B1533" t="str">
            <v>P19b G4</v>
          </cell>
          <cell r="C1533" t="str">
            <v>18,5" 16:9</v>
          </cell>
          <cell r="D1533" t="str">
            <v>1366x768</v>
          </cell>
          <cell r="E1533" t="str">
            <v>HD</v>
          </cell>
          <cell r="F1533" t="str">
            <v>TN</v>
          </cell>
          <cell r="G1533" t="str">
            <v>No</v>
          </cell>
          <cell r="H1533" t="str">
            <v>No</v>
          </cell>
          <cell r="I1533" t="str">
            <v>5 ms</v>
          </cell>
          <cell r="J1533" t="str">
            <v>2020_10</v>
          </cell>
        </row>
        <row r="1534">
          <cell r="B1534" t="str">
            <v>P21B G4</v>
          </cell>
          <cell r="C1534" t="str">
            <v>21,5" 16:9</v>
          </cell>
          <cell r="D1534" t="str">
            <v>1920x1080</v>
          </cell>
          <cell r="E1534" t="str">
            <v>FHD</v>
          </cell>
          <cell r="F1534" t="str">
            <v>IPS</v>
          </cell>
          <cell r="G1534" t="str">
            <v>No</v>
          </cell>
          <cell r="H1534" t="str">
            <v>No</v>
          </cell>
          <cell r="I1534" t="str">
            <v>5 ms</v>
          </cell>
          <cell r="J1534" t="str">
            <v>2020_11</v>
          </cell>
        </row>
        <row r="1535">
          <cell r="B1535" t="str">
            <v>P22 G4</v>
          </cell>
          <cell r="C1535" t="str">
            <v>21,5" 16:9</v>
          </cell>
          <cell r="D1535" t="str">
            <v>1920x1080</v>
          </cell>
          <cell r="E1535" t="str">
            <v>FHD</v>
          </cell>
          <cell r="F1535" t="str">
            <v>IPS</v>
          </cell>
          <cell r="G1535" t="str">
            <v>No</v>
          </cell>
          <cell r="H1535" t="str">
            <v>No</v>
          </cell>
          <cell r="I1535" t="str">
            <v>5 ms</v>
          </cell>
          <cell r="J1535" t="str">
            <v>2020_12</v>
          </cell>
        </row>
        <row r="1536">
          <cell r="B1536" t="str">
            <v>P22h G4</v>
          </cell>
          <cell r="C1536" t="str">
            <v>21,5" 16:9</v>
          </cell>
          <cell r="D1536" t="str">
            <v>1920x1080</v>
          </cell>
          <cell r="E1536" t="str">
            <v>FHD</v>
          </cell>
          <cell r="F1536" t="str">
            <v>VA</v>
          </cell>
          <cell r="G1536" t="str">
            <v>No</v>
          </cell>
          <cell r="H1536" t="str">
            <v>No</v>
          </cell>
          <cell r="I1536" t="str">
            <v>5 ms</v>
          </cell>
          <cell r="J1536" t="str">
            <v>2020_07</v>
          </cell>
        </row>
        <row r="1537">
          <cell r="B1537" t="str">
            <v>P22v G4</v>
          </cell>
          <cell r="C1537" t="str">
            <v>21,5" 16:9</v>
          </cell>
          <cell r="D1537" t="str">
            <v>1920x1080</v>
          </cell>
          <cell r="E1537" t="str">
            <v>FHD</v>
          </cell>
          <cell r="F1537" t="str">
            <v>TN</v>
          </cell>
          <cell r="G1537" t="str">
            <v>No</v>
          </cell>
          <cell r="H1537" t="str">
            <v>No</v>
          </cell>
          <cell r="I1537" t="str">
            <v>5 ms</v>
          </cell>
          <cell r="J1537" t="str">
            <v>2020_10</v>
          </cell>
        </row>
        <row r="1538">
          <cell r="B1538" t="str">
            <v>P22va G4</v>
          </cell>
          <cell r="C1538" t="str">
            <v>21,5" 16:9</v>
          </cell>
          <cell r="D1538" t="str">
            <v>1920x1080</v>
          </cell>
          <cell r="E1538" t="str">
            <v>FHD</v>
          </cell>
          <cell r="F1538" t="str">
            <v>TN</v>
          </cell>
          <cell r="G1538" t="str">
            <v>No</v>
          </cell>
          <cell r="H1538" t="str">
            <v>No</v>
          </cell>
          <cell r="I1538" t="str">
            <v>5 ms</v>
          </cell>
          <cell r="J1538" t="str">
            <v>2021_11</v>
          </cell>
        </row>
        <row r="1539">
          <cell r="B1539" t="str">
            <v>P24 G4</v>
          </cell>
          <cell r="C1539" t="str">
            <v>23,8" 16:9</v>
          </cell>
          <cell r="D1539" t="str">
            <v>1920x1080</v>
          </cell>
          <cell r="E1539" t="str">
            <v>FHD</v>
          </cell>
          <cell r="F1539" t="str">
            <v>IPS</v>
          </cell>
          <cell r="G1539" t="str">
            <v>No</v>
          </cell>
          <cell r="H1539" t="str">
            <v>No</v>
          </cell>
          <cell r="I1539" t="str">
            <v>5 ms</v>
          </cell>
          <cell r="J1539" t="str">
            <v>2020_11</v>
          </cell>
        </row>
        <row r="1540">
          <cell r="B1540" t="str">
            <v>P24h G4</v>
          </cell>
          <cell r="C1540" t="str">
            <v>23,8" 16:9</v>
          </cell>
          <cell r="D1540" t="str">
            <v>1920x1080</v>
          </cell>
          <cell r="E1540" t="str">
            <v>FHD</v>
          </cell>
          <cell r="F1540" t="str">
            <v>IPS</v>
          </cell>
          <cell r="G1540" t="str">
            <v>No</v>
          </cell>
          <cell r="H1540" t="str">
            <v>No</v>
          </cell>
          <cell r="I1540" t="str">
            <v>5 ms</v>
          </cell>
          <cell r="J1540" t="str">
            <v>2020_07</v>
          </cell>
        </row>
        <row r="1541">
          <cell r="B1541" t="str">
            <v>P24q G4</v>
          </cell>
          <cell r="C1541" t="str">
            <v>23,8" 16:9</v>
          </cell>
          <cell r="D1541" t="str">
            <v>2560x1440</v>
          </cell>
          <cell r="E1541" t="str">
            <v>2K</v>
          </cell>
          <cell r="F1541" t="str">
            <v>IPS</v>
          </cell>
          <cell r="G1541" t="str">
            <v>No</v>
          </cell>
          <cell r="H1541" t="str">
            <v>No</v>
          </cell>
          <cell r="I1541" t="str">
            <v>5 ms</v>
          </cell>
          <cell r="J1541" t="str">
            <v>2020_11</v>
          </cell>
        </row>
        <row r="1542">
          <cell r="B1542" t="str">
            <v>P24v</v>
          </cell>
          <cell r="C1542" t="str">
            <v>23,8" 16:9</v>
          </cell>
          <cell r="D1542" t="str">
            <v>1920x1080</v>
          </cell>
          <cell r="E1542" t="str">
            <v>FHD</v>
          </cell>
          <cell r="F1542" t="str">
            <v>IPS</v>
          </cell>
          <cell r="G1542" t="str">
            <v>No</v>
          </cell>
          <cell r="H1542" t="str">
            <v>No</v>
          </cell>
          <cell r="I1542">
            <v>0</v>
          </cell>
          <cell r="J1542" t="str">
            <v>2021_01</v>
          </cell>
        </row>
        <row r="1543">
          <cell r="B1543" t="str">
            <v>P24v G4</v>
          </cell>
          <cell r="C1543" t="str">
            <v>23,8" 16:9</v>
          </cell>
          <cell r="D1543" t="str">
            <v>1920x1080</v>
          </cell>
          <cell r="E1543" t="str">
            <v>FHD</v>
          </cell>
          <cell r="F1543" t="str">
            <v>IPS</v>
          </cell>
          <cell r="G1543" t="str">
            <v>No</v>
          </cell>
          <cell r="H1543" t="str">
            <v>No</v>
          </cell>
          <cell r="I1543">
            <v>0</v>
          </cell>
          <cell r="J1543" t="str">
            <v>2020_10</v>
          </cell>
        </row>
        <row r="1544">
          <cell r="B1544" t="str">
            <v>P27h G4</v>
          </cell>
          <cell r="C1544" t="str">
            <v>27" 16:9</v>
          </cell>
          <cell r="D1544" t="str">
            <v>1920x1080</v>
          </cell>
          <cell r="E1544" t="str">
            <v>FHD</v>
          </cell>
          <cell r="F1544" t="str">
            <v>IPS</v>
          </cell>
          <cell r="G1544" t="str">
            <v>No</v>
          </cell>
          <cell r="H1544" t="str">
            <v>No</v>
          </cell>
          <cell r="I1544">
            <v>0</v>
          </cell>
          <cell r="J1544" t="str">
            <v>2020_07</v>
          </cell>
        </row>
        <row r="1545">
          <cell r="B1545" t="str">
            <v>P27q G4</v>
          </cell>
          <cell r="C1545" t="str">
            <v>27" 16:9</v>
          </cell>
          <cell r="D1545" t="str">
            <v>2560x1440</v>
          </cell>
          <cell r="E1545" t="str">
            <v>2K</v>
          </cell>
          <cell r="F1545" t="str">
            <v>TN</v>
          </cell>
          <cell r="G1545" t="str">
            <v>No</v>
          </cell>
          <cell r="H1545" t="str">
            <v>No</v>
          </cell>
          <cell r="I1545" t="str">
            <v>2 ms</v>
          </cell>
          <cell r="J1545" t="str">
            <v>2020_11</v>
          </cell>
        </row>
        <row r="1546">
          <cell r="B1546" t="str">
            <v>P27v G4</v>
          </cell>
          <cell r="C1546" t="str">
            <v>27" 16:9</v>
          </cell>
          <cell r="D1546" t="str">
            <v>2560x1440</v>
          </cell>
          <cell r="E1546" t="str">
            <v>2K</v>
          </cell>
          <cell r="F1546" t="str">
            <v>PLS</v>
          </cell>
          <cell r="G1546" t="str">
            <v>No</v>
          </cell>
          <cell r="H1546" t="str">
            <v>No</v>
          </cell>
          <cell r="I1546">
            <v>0</v>
          </cell>
          <cell r="J1546" t="str">
            <v>2020_09</v>
          </cell>
        </row>
        <row r="1547">
          <cell r="B1547" t="str">
            <v>P34hc G4</v>
          </cell>
          <cell r="C1547" t="str">
            <v>34" 21:9</v>
          </cell>
          <cell r="D1547" t="str">
            <v>3440x1440</v>
          </cell>
          <cell r="E1547" t="str">
            <v>4K</v>
          </cell>
          <cell r="F1547" t="str">
            <v>VA</v>
          </cell>
          <cell r="G1547" t="str">
            <v>Yes</v>
          </cell>
          <cell r="H1547" t="str">
            <v>No</v>
          </cell>
          <cell r="I1547" t="str">
            <v>5 ms</v>
          </cell>
          <cell r="J1547" t="str">
            <v>2021_02</v>
          </cell>
        </row>
        <row r="1548">
          <cell r="B1548" t="str">
            <v>Pavilion 32</v>
          </cell>
          <cell r="C1548" t="str">
            <v>32" 16:9</v>
          </cell>
          <cell r="D1548" t="str">
            <v>2560x1440</v>
          </cell>
          <cell r="E1548" t="str">
            <v>2K</v>
          </cell>
          <cell r="F1548" t="str">
            <v>VA</v>
          </cell>
          <cell r="G1548" t="str">
            <v>No</v>
          </cell>
          <cell r="H1548" t="str">
            <v>No</v>
          </cell>
          <cell r="I1548" t="str">
            <v>5 ms</v>
          </cell>
          <cell r="J1548" t="str">
            <v>2020_07</v>
          </cell>
        </row>
        <row r="1549">
          <cell r="B1549" t="str">
            <v>S430c</v>
          </cell>
          <cell r="C1549" t="str">
            <v>43,4" 32:10</v>
          </cell>
          <cell r="D1549" t="str">
            <v>3840x1200</v>
          </cell>
          <cell r="E1549" t="str">
            <v>4K</v>
          </cell>
          <cell r="F1549" t="str">
            <v>VA</v>
          </cell>
          <cell r="G1549" t="str">
            <v>Yes</v>
          </cell>
          <cell r="H1549" t="str">
            <v>No</v>
          </cell>
          <cell r="I1549">
            <v>0</v>
          </cell>
          <cell r="J1549" t="str">
            <v>2020_07</v>
          </cell>
        </row>
        <row r="1550">
          <cell r="B1550" t="str">
            <v>U27 4K</v>
          </cell>
          <cell r="C1550" t="str">
            <v>27" 16:9</v>
          </cell>
          <cell r="D1550" t="str">
            <v>3840x2160</v>
          </cell>
          <cell r="E1550" t="str">
            <v>4K</v>
          </cell>
          <cell r="F1550" t="str">
            <v>IPS</v>
          </cell>
          <cell r="G1550" t="str">
            <v>No</v>
          </cell>
          <cell r="H1550" t="str">
            <v>No</v>
          </cell>
          <cell r="I1550" t="str">
            <v>5 ms</v>
          </cell>
          <cell r="J1550" t="str">
            <v>2020_09</v>
          </cell>
        </row>
        <row r="1551">
          <cell r="B1551" t="str">
            <v>U28 4K</v>
          </cell>
          <cell r="C1551" t="str">
            <v>28" 16:9</v>
          </cell>
          <cell r="D1551" t="str">
            <v>3840x2160</v>
          </cell>
          <cell r="E1551" t="str">
            <v>4K</v>
          </cell>
          <cell r="F1551" t="str">
            <v>TN</v>
          </cell>
          <cell r="G1551" t="str">
            <v>No</v>
          </cell>
          <cell r="H1551" t="str">
            <v>No</v>
          </cell>
          <cell r="I1551" t="str">
            <v>1 ms</v>
          </cell>
          <cell r="J1551" t="str">
            <v>2021_02</v>
          </cell>
        </row>
        <row r="1552">
          <cell r="B1552" t="str">
            <v>U32</v>
          </cell>
          <cell r="C1552" t="str">
            <v>32" 16:9</v>
          </cell>
          <cell r="D1552" t="str">
            <v>3840x2160</v>
          </cell>
          <cell r="E1552" t="str">
            <v>4K</v>
          </cell>
          <cell r="F1552" t="str">
            <v>IPS</v>
          </cell>
          <cell r="G1552" t="str">
            <v>No</v>
          </cell>
          <cell r="H1552" t="str">
            <v>No</v>
          </cell>
          <cell r="I1552" t="str">
            <v>4 ms</v>
          </cell>
          <cell r="J1552" t="str">
            <v>2021_12</v>
          </cell>
        </row>
        <row r="1553">
          <cell r="B1553" t="str">
            <v>v19</v>
          </cell>
          <cell r="C1553" t="str">
            <v>18,5" 16:9</v>
          </cell>
          <cell r="D1553" t="str">
            <v>1366x768</v>
          </cell>
          <cell r="E1553" t="str">
            <v>HD</v>
          </cell>
          <cell r="F1553" t="str">
            <v>TN</v>
          </cell>
          <cell r="G1553" t="str">
            <v>No</v>
          </cell>
          <cell r="H1553" t="str">
            <v>No</v>
          </cell>
          <cell r="I1553">
            <v>0</v>
          </cell>
          <cell r="J1553" t="str">
            <v>2020_08</v>
          </cell>
        </row>
        <row r="1554">
          <cell r="B1554" t="str">
            <v>V20</v>
          </cell>
          <cell r="C1554" t="str">
            <v>19,5" 16:9</v>
          </cell>
          <cell r="D1554" t="str">
            <v>1600x900</v>
          </cell>
          <cell r="E1554" t="str">
            <v>HD</v>
          </cell>
          <cell r="F1554" t="str">
            <v>TN</v>
          </cell>
          <cell r="G1554" t="str">
            <v>No</v>
          </cell>
          <cell r="H1554" t="str">
            <v>No</v>
          </cell>
          <cell r="I1554">
            <v>0</v>
          </cell>
          <cell r="J1554" t="str">
            <v>2020_10</v>
          </cell>
        </row>
        <row r="1555">
          <cell r="B1555" t="str">
            <v>V22</v>
          </cell>
          <cell r="C1555" t="str">
            <v>21,5" 16:9</v>
          </cell>
          <cell r="D1555" t="str">
            <v>1920x1080</v>
          </cell>
          <cell r="E1555" t="str">
            <v>FHD</v>
          </cell>
          <cell r="F1555" t="str">
            <v>TN</v>
          </cell>
          <cell r="G1555" t="str">
            <v>No</v>
          </cell>
          <cell r="H1555" t="str">
            <v>No</v>
          </cell>
          <cell r="I1555" t="str">
            <v>5 ms</v>
          </cell>
          <cell r="J1555" t="str">
            <v>2020_08</v>
          </cell>
        </row>
        <row r="1556">
          <cell r="B1556" t="str">
            <v>V221vb</v>
          </cell>
          <cell r="C1556" t="str">
            <v>21,5" 16:9</v>
          </cell>
          <cell r="D1556" t="str">
            <v>1920x1080</v>
          </cell>
          <cell r="E1556" t="str">
            <v>FHD</v>
          </cell>
          <cell r="F1556" t="str">
            <v>VA</v>
          </cell>
          <cell r="G1556" t="str">
            <v>No</v>
          </cell>
          <cell r="H1556" t="str">
            <v>No</v>
          </cell>
          <cell r="I1556" t="str">
            <v>5 ms</v>
          </cell>
          <cell r="J1556" t="str">
            <v>2021_09</v>
          </cell>
        </row>
        <row r="1557">
          <cell r="B1557" t="str">
            <v>V24</v>
          </cell>
          <cell r="C1557" t="str">
            <v>23,8" 16:9</v>
          </cell>
          <cell r="D1557" t="str">
            <v>1920x1080</v>
          </cell>
          <cell r="E1557" t="str">
            <v>FHD</v>
          </cell>
          <cell r="F1557" t="str">
            <v>IPS</v>
          </cell>
          <cell r="G1557" t="str">
            <v>No</v>
          </cell>
          <cell r="H1557" t="str">
            <v>No</v>
          </cell>
          <cell r="I1557">
            <v>0</v>
          </cell>
          <cell r="J1557" t="str">
            <v>2020_10</v>
          </cell>
        </row>
        <row r="1558">
          <cell r="B1558" t="str">
            <v>V241ib</v>
          </cell>
          <cell r="C1558" t="str">
            <v>23,8" 16:9</v>
          </cell>
          <cell r="D1558" t="str">
            <v>1920x1080</v>
          </cell>
          <cell r="E1558" t="str">
            <v>FHD</v>
          </cell>
          <cell r="F1558" t="str">
            <v>IPS</v>
          </cell>
          <cell r="G1558" t="str">
            <v>No</v>
          </cell>
          <cell r="H1558" t="str">
            <v>No</v>
          </cell>
          <cell r="I1558" t="str">
            <v>14 ms</v>
          </cell>
          <cell r="J1558" t="str">
            <v>2021_09</v>
          </cell>
        </row>
        <row r="1559">
          <cell r="B1559" t="str">
            <v>v24i</v>
          </cell>
          <cell r="C1559" t="str">
            <v>23,8" 16:9</v>
          </cell>
          <cell r="D1559" t="str">
            <v>1920x1080</v>
          </cell>
          <cell r="E1559" t="str">
            <v>FHD</v>
          </cell>
          <cell r="F1559" t="str">
            <v>IPS</v>
          </cell>
          <cell r="G1559" t="str">
            <v>No</v>
          </cell>
          <cell r="H1559" t="str">
            <v>No</v>
          </cell>
          <cell r="I1559">
            <v>0</v>
          </cell>
          <cell r="J1559" t="str">
            <v>2020_08</v>
          </cell>
        </row>
        <row r="1560">
          <cell r="B1560" t="str">
            <v>V27i</v>
          </cell>
          <cell r="C1560" t="str">
            <v>27" 16:9</v>
          </cell>
          <cell r="D1560" t="str">
            <v>1920x1080</v>
          </cell>
          <cell r="E1560" t="str">
            <v>FHD</v>
          </cell>
          <cell r="F1560" t="str">
            <v>IPS</v>
          </cell>
          <cell r="G1560" t="str">
            <v>No</v>
          </cell>
          <cell r="H1560" t="str">
            <v>No</v>
          </cell>
          <cell r="I1560" t="str">
            <v>5 ms</v>
          </cell>
          <cell r="J1560" t="str">
            <v>2020_08</v>
          </cell>
        </row>
        <row r="1561">
          <cell r="B1561" t="str">
            <v>V28 4K</v>
          </cell>
          <cell r="C1561" t="str">
            <v>28" 16:9</v>
          </cell>
          <cell r="D1561" t="str">
            <v>3840x2160</v>
          </cell>
          <cell r="E1561" t="str">
            <v>4K</v>
          </cell>
          <cell r="F1561" t="str">
            <v>TN</v>
          </cell>
          <cell r="G1561" t="str">
            <v>No</v>
          </cell>
          <cell r="H1561" t="str">
            <v>No</v>
          </cell>
          <cell r="I1561">
            <v>0</v>
          </cell>
          <cell r="J1561" t="str">
            <v>2020_10</v>
          </cell>
        </row>
        <row r="1562">
          <cell r="B1562" t="str">
            <v>X24c</v>
          </cell>
          <cell r="C1562" t="str">
            <v>23,8" 16:9</v>
          </cell>
          <cell r="D1562" t="str">
            <v>1920x1080</v>
          </cell>
          <cell r="E1562" t="str">
            <v>FHD</v>
          </cell>
          <cell r="F1562" t="str">
            <v>VA</v>
          </cell>
          <cell r="G1562" t="str">
            <v>Yes</v>
          </cell>
          <cell r="H1562" t="str">
            <v>Yes</v>
          </cell>
          <cell r="I1562" t="str">
            <v>5 ms</v>
          </cell>
          <cell r="J1562" t="str">
            <v>2020_08</v>
          </cell>
        </row>
        <row r="1563">
          <cell r="B1563" t="str">
            <v>x24ih</v>
          </cell>
          <cell r="C1563" t="str">
            <v>23,6" 16:9</v>
          </cell>
          <cell r="D1563" t="str">
            <v>1920x1080</v>
          </cell>
          <cell r="E1563" t="str">
            <v>FHD</v>
          </cell>
          <cell r="F1563" t="str">
            <v>VA</v>
          </cell>
          <cell r="G1563" t="str">
            <v>No</v>
          </cell>
          <cell r="H1563" t="str">
            <v>Yes</v>
          </cell>
          <cell r="I1563" t="str">
            <v>5 ms</v>
          </cell>
          <cell r="J1563" t="str">
            <v>2021_01</v>
          </cell>
        </row>
        <row r="1564">
          <cell r="B1564" t="str">
            <v>X27</v>
          </cell>
          <cell r="C1564" t="str">
            <v>27" 16:9</v>
          </cell>
          <cell r="D1564" t="str">
            <v>2560x1440</v>
          </cell>
          <cell r="E1564" t="str">
            <v>2K</v>
          </cell>
          <cell r="F1564" t="str">
            <v>IPS</v>
          </cell>
          <cell r="G1564" t="str">
            <v>Yes</v>
          </cell>
          <cell r="H1564" t="str">
            <v>Yes</v>
          </cell>
          <cell r="I1564" t="str">
            <v>5 ms</v>
          </cell>
          <cell r="J1564" t="str">
            <v>2021_08</v>
          </cell>
        </row>
        <row r="1565">
          <cell r="B1565" t="str">
            <v>X27c</v>
          </cell>
          <cell r="C1565" t="str">
            <v>27" 16:9</v>
          </cell>
          <cell r="D1565" t="str">
            <v>2560x1440</v>
          </cell>
          <cell r="E1565" t="str">
            <v>2K</v>
          </cell>
          <cell r="F1565" t="str">
            <v>VA</v>
          </cell>
          <cell r="G1565" t="str">
            <v>Yes</v>
          </cell>
          <cell r="H1565" t="str">
            <v>Yes</v>
          </cell>
          <cell r="I1565" t="str">
            <v>1 ms</v>
          </cell>
          <cell r="J1565" t="str">
            <v>2021_09</v>
          </cell>
        </row>
        <row r="1566">
          <cell r="B1566" t="str">
            <v>X27q</v>
          </cell>
          <cell r="C1566" t="str">
            <v>27" 16:9</v>
          </cell>
          <cell r="D1566" t="str">
            <v>2560x1440</v>
          </cell>
          <cell r="E1566" t="str">
            <v>2K</v>
          </cell>
          <cell r="F1566" t="str">
            <v>IPS</v>
          </cell>
          <cell r="G1566" t="str">
            <v>No</v>
          </cell>
          <cell r="H1566" t="str">
            <v>Yes</v>
          </cell>
          <cell r="I1566" t="str">
            <v>1 ms</v>
          </cell>
          <cell r="J1566" t="str">
            <v>2021_09</v>
          </cell>
        </row>
        <row r="1567">
          <cell r="B1567" t="str">
            <v>X27qc</v>
          </cell>
          <cell r="C1567" t="str">
            <v>27" 16:9</v>
          </cell>
          <cell r="D1567" t="str">
            <v>2560x1440</v>
          </cell>
          <cell r="E1567" t="str">
            <v>2K</v>
          </cell>
          <cell r="F1567" t="str">
            <v>VA</v>
          </cell>
          <cell r="G1567" t="str">
            <v>Yes</v>
          </cell>
          <cell r="H1567" t="str">
            <v>Yes</v>
          </cell>
          <cell r="I1567" t="str">
            <v>1 ms</v>
          </cell>
          <cell r="J1567" t="str">
            <v>2021_10</v>
          </cell>
        </row>
        <row r="1568">
          <cell r="B1568" t="str">
            <v>X32</v>
          </cell>
          <cell r="C1568" t="str">
            <v>32" 16:9</v>
          </cell>
          <cell r="D1568" t="str">
            <v>2560x1440</v>
          </cell>
          <cell r="E1568" t="str">
            <v>2K</v>
          </cell>
          <cell r="F1568" t="str">
            <v>IPS</v>
          </cell>
          <cell r="G1568" t="str">
            <v>Yes</v>
          </cell>
          <cell r="H1568" t="str">
            <v>Yes</v>
          </cell>
          <cell r="I1568" t="str">
            <v>1 ms</v>
          </cell>
          <cell r="J1568" t="str">
            <v>2021_10</v>
          </cell>
        </row>
        <row r="1569">
          <cell r="B1569" t="str">
            <v>X32c</v>
          </cell>
          <cell r="C1569" t="str">
            <v>32" 16:9</v>
          </cell>
          <cell r="D1569" t="str">
            <v>1920x1080</v>
          </cell>
          <cell r="E1569" t="str">
            <v>2K</v>
          </cell>
          <cell r="F1569" t="str">
            <v>VA</v>
          </cell>
          <cell r="G1569" t="str">
            <v>Yes</v>
          </cell>
          <cell r="H1569" t="str">
            <v>Yes</v>
          </cell>
          <cell r="I1569" t="str">
            <v>4 ms</v>
          </cell>
          <cell r="J1569" t="str">
            <v>2021_10</v>
          </cell>
        </row>
        <row r="1570">
          <cell r="B1570" t="str">
            <v>X34</v>
          </cell>
          <cell r="C1570" t="str">
            <v>34" 21:9</v>
          </cell>
          <cell r="D1570" t="str">
            <v>3440x1440</v>
          </cell>
          <cell r="E1570" t="str">
            <v>4K</v>
          </cell>
          <cell r="F1570" t="str">
            <v>IPS</v>
          </cell>
          <cell r="G1570" t="str">
            <v>No</v>
          </cell>
          <cell r="H1570" t="str">
            <v>Yes</v>
          </cell>
          <cell r="I1570" t="str">
            <v>1 ms</v>
          </cell>
          <cell r="J1570" t="str">
            <v>2021_10</v>
          </cell>
        </row>
        <row r="1571">
          <cell r="B1571" t="str">
            <v>Z23n G2</v>
          </cell>
          <cell r="C1571" t="str">
            <v>23" 16:9</v>
          </cell>
          <cell r="D1571" t="str">
            <v>1920x1080</v>
          </cell>
          <cell r="E1571" t="str">
            <v>FHD</v>
          </cell>
          <cell r="F1571" t="str">
            <v>IPS</v>
          </cell>
          <cell r="G1571" t="str">
            <v>No</v>
          </cell>
          <cell r="H1571" t="str">
            <v>No</v>
          </cell>
          <cell r="I1571" t="str">
            <v>5 ms</v>
          </cell>
          <cell r="J1571" t="str">
            <v>2020_07</v>
          </cell>
        </row>
        <row r="1572">
          <cell r="B1572" t="str">
            <v>Z24f G3</v>
          </cell>
          <cell r="C1572" t="str">
            <v>23,8" 16:9</v>
          </cell>
          <cell r="D1572" t="str">
            <v>1920x1080</v>
          </cell>
          <cell r="E1572" t="str">
            <v>FHD</v>
          </cell>
          <cell r="F1572" t="str">
            <v>IPS</v>
          </cell>
          <cell r="G1572" t="str">
            <v>No</v>
          </cell>
          <cell r="H1572" t="str">
            <v>No</v>
          </cell>
          <cell r="I1572" t="str">
            <v>5 ms</v>
          </cell>
          <cell r="J1572" t="str">
            <v>2021_04</v>
          </cell>
        </row>
        <row r="1573">
          <cell r="B1573" t="str">
            <v>Z24n G2</v>
          </cell>
          <cell r="C1573" t="str">
            <v>24" 16:10</v>
          </cell>
          <cell r="D1573" t="str">
            <v>1920x1200</v>
          </cell>
          <cell r="E1573" t="str">
            <v>FHD</v>
          </cell>
          <cell r="F1573" t="str">
            <v>IPS</v>
          </cell>
          <cell r="G1573" t="str">
            <v>No</v>
          </cell>
          <cell r="H1573" t="str">
            <v>No</v>
          </cell>
          <cell r="I1573" t="str">
            <v>6 ms</v>
          </cell>
          <cell r="J1573" t="str">
            <v>2020_07</v>
          </cell>
        </row>
        <row r="1574">
          <cell r="B1574" t="str">
            <v>Z24n G3</v>
          </cell>
          <cell r="C1574" t="str">
            <v>24" 16:10</v>
          </cell>
          <cell r="D1574" t="str">
            <v>1920x1200</v>
          </cell>
          <cell r="E1574" t="str">
            <v>FHD</v>
          </cell>
          <cell r="F1574" t="str">
            <v>IPS</v>
          </cell>
          <cell r="G1574" t="str">
            <v>No</v>
          </cell>
          <cell r="H1574" t="str">
            <v>No</v>
          </cell>
          <cell r="I1574" t="str">
            <v>6 ms</v>
          </cell>
          <cell r="J1574" t="str">
            <v>2021_02</v>
          </cell>
        </row>
        <row r="1575">
          <cell r="B1575" t="str">
            <v>Z24u G3</v>
          </cell>
          <cell r="C1575" t="str">
            <v>24" 16:9</v>
          </cell>
          <cell r="D1575" t="str">
            <v>2560x1440</v>
          </cell>
          <cell r="E1575" t="str">
            <v>2K</v>
          </cell>
          <cell r="F1575" t="str">
            <v>IPS</v>
          </cell>
          <cell r="G1575" t="str">
            <v>No</v>
          </cell>
          <cell r="H1575" t="str">
            <v>No</v>
          </cell>
          <cell r="I1575" t="str">
            <v>5 ms</v>
          </cell>
          <cell r="J1575" t="str">
            <v>2021_08</v>
          </cell>
        </row>
        <row r="1576">
          <cell r="B1576" t="str">
            <v>Z27k G3</v>
          </cell>
          <cell r="C1576" t="str">
            <v>27" 16:9</v>
          </cell>
          <cell r="D1576" t="str">
            <v>3840x2160</v>
          </cell>
          <cell r="E1576" t="str">
            <v>4K</v>
          </cell>
          <cell r="F1576" t="str">
            <v>IPS</v>
          </cell>
          <cell r="G1576" t="str">
            <v>No</v>
          </cell>
          <cell r="H1576" t="str">
            <v>No</v>
          </cell>
          <cell r="I1576" t="str">
            <v>5 ms</v>
          </cell>
          <cell r="J1576" t="str">
            <v>2021_05</v>
          </cell>
        </row>
        <row r="1577">
          <cell r="B1577" t="str">
            <v>Z27q G3</v>
          </cell>
          <cell r="C1577" t="str">
            <v>27" 16:9</v>
          </cell>
          <cell r="D1577" t="str">
            <v>2560x1440</v>
          </cell>
          <cell r="E1577" t="str">
            <v>2K</v>
          </cell>
          <cell r="F1577" t="str">
            <v>IPS</v>
          </cell>
          <cell r="G1577" t="str">
            <v>No</v>
          </cell>
          <cell r="H1577" t="str">
            <v>No</v>
          </cell>
          <cell r="I1577" t="str">
            <v>5 ms</v>
          </cell>
          <cell r="J1577" t="str">
            <v>2021_02</v>
          </cell>
        </row>
        <row r="1578">
          <cell r="B1578" t="str">
            <v>Z32</v>
          </cell>
          <cell r="C1578" t="str">
            <v>31,5" 16:9</v>
          </cell>
          <cell r="D1578" t="str">
            <v>3840x2160</v>
          </cell>
          <cell r="E1578" t="str">
            <v>4K</v>
          </cell>
          <cell r="F1578" t="str">
            <v>IPS</v>
          </cell>
          <cell r="G1578" t="str">
            <v>No</v>
          </cell>
          <cell r="H1578" t="str">
            <v>No</v>
          </cell>
          <cell r="I1578" t="str">
            <v>14 ms</v>
          </cell>
          <cell r="J1578" t="str">
            <v>2020_07</v>
          </cell>
        </row>
        <row r="1579">
          <cell r="B1579" t="str">
            <v>Z38c</v>
          </cell>
          <cell r="C1579" t="str">
            <v>37,5" 24:10</v>
          </cell>
          <cell r="D1579" t="str">
            <v>3840x1600</v>
          </cell>
          <cell r="E1579" t="str">
            <v>4K</v>
          </cell>
          <cell r="F1579" t="str">
            <v>IPS</v>
          </cell>
          <cell r="G1579" t="str">
            <v>Yes</v>
          </cell>
          <cell r="H1579" t="str">
            <v>No</v>
          </cell>
          <cell r="I1579" t="str">
            <v>5 ms</v>
          </cell>
          <cell r="J1579" t="str">
            <v>2020_09</v>
          </cell>
        </row>
        <row r="1580">
          <cell r="B1580" t="str">
            <v>Z43</v>
          </cell>
          <cell r="C1580" t="str">
            <v>42,5" 16:9</v>
          </cell>
          <cell r="D1580" t="str">
            <v>3840x2160</v>
          </cell>
          <cell r="E1580" t="str">
            <v>4K</v>
          </cell>
          <cell r="F1580" t="str">
            <v>IPS</v>
          </cell>
          <cell r="G1580" t="str">
            <v>No</v>
          </cell>
          <cell r="H1580" t="str">
            <v>No</v>
          </cell>
          <cell r="I1580" t="str">
            <v>5 ms</v>
          </cell>
          <cell r="J1580" t="str">
            <v>2020_07</v>
          </cell>
        </row>
        <row r="1581">
          <cell r="B1581" t="str">
            <v>B2791QSU</v>
          </cell>
          <cell r="C1581" t="str">
            <v>27" 16:9</v>
          </cell>
          <cell r="D1581" t="str">
            <v>2560x1440</v>
          </cell>
          <cell r="E1581" t="str">
            <v>2K</v>
          </cell>
          <cell r="F1581" t="str">
            <v>TN</v>
          </cell>
          <cell r="G1581" t="str">
            <v>No</v>
          </cell>
          <cell r="H1581" t="str">
            <v>No</v>
          </cell>
          <cell r="I1581">
            <v>0</v>
          </cell>
          <cell r="J1581" t="str">
            <v>2020_07</v>
          </cell>
        </row>
        <row r="1582">
          <cell r="B1582" t="str">
            <v>G2230HS</v>
          </cell>
          <cell r="C1582" t="str">
            <v>21,5" 16:9</v>
          </cell>
          <cell r="D1582" t="str">
            <v>1920x1080</v>
          </cell>
          <cell r="E1582" t="str">
            <v>FHD</v>
          </cell>
          <cell r="F1582" t="str">
            <v>TN</v>
          </cell>
          <cell r="G1582" t="str">
            <v>No</v>
          </cell>
          <cell r="H1582" t="str">
            <v>Yes</v>
          </cell>
          <cell r="I1582" t="str">
            <v>1 ms</v>
          </cell>
          <cell r="J1582" t="str">
            <v>2021_08</v>
          </cell>
        </row>
        <row r="1583">
          <cell r="B1583" t="str">
            <v>G2440HSU</v>
          </cell>
          <cell r="C1583" t="str">
            <v>23,8" 16:9</v>
          </cell>
          <cell r="D1583" t="str">
            <v>1920x1080</v>
          </cell>
          <cell r="E1583" t="str">
            <v>FHD</v>
          </cell>
          <cell r="F1583" t="str">
            <v>IPS</v>
          </cell>
          <cell r="G1583" t="str">
            <v>No</v>
          </cell>
          <cell r="H1583" t="str">
            <v>Yes</v>
          </cell>
          <cell r="I1583" t="str">
            <v>1 ms</v>
          </cell>
          <cell r="J1583" t="str">
            <v>2020_12</v>
          </cell>
        </row>
        <row r="1584">
          <cell r="B1584" t="str">
            <v>G2466HSU</v>
          </cell>
          <cell r="C1584" t="str">
            <v>23,6" 16:9</v>
          </cell>
          <cell r="D1584" t="str">
            <v>1920x1080</v>
          </cell>
          <cell r="E1584" t="str">
            <v>FHD</v>
          </cell>
          <cell r="F1584" t="str">
            <v>VA</v>
          </cell>
          <cell r="G1584" t="str">
            <v>No</v>
          </cell>
          <cell r="H1584" t="str">
            <v>Yes</v>
          </cell>
          <cell r="I1584" t="str">
            <v>1 ms</v>
          </cell>
          <cell r="J1584" t="str">
            <v>2020_11</v>
          </cell>
        </row>
        <row r="1585">
          <cell r="B1585" t="str">
            <v>G2470HSU</v>
          </cell>
          <cell r="C1585" t="str">
            <v>23,8" 16:9</v>
          </cell>
          <cell r="D1585" t="str">
            <v>1920x1080</v>
          </cell>
          <cell r="E1585" t="str">
            <v>FHD</v>
          </cell>
          <cell r="F1585" t="str">
            <v>IPS</v>
          </cell>
          <cell r="G1585" t="str">
            <v>No</v>
          </cell>
          <cell r="H1585" t="str">
            <v>Yes</v>
          </cell>
          <cell r="I1585" t="str">
            <v>1 ms</v>
          </cell>
          <cell r="J1585" t="str">
            <v>2020_12</v>
          </cell>
        </row>
        <row r="1586">
          <cell r="B1586" t="str">
            <v>G2530HSU</v>
          </cell>
          <cell r="C1586" t="str">
            <v>25" 16:9</v>
          </cell>
          <cell r="D1586" t="str">
            <v>1920x1080</v>
          </cell>
          <cell r="E1586" t="str">
            <v>FHD</v>
          </cell>
          <cell r="F1586" t="str">
            <v>TN</v>
          </cell>
          <cell r="G1586" t="str">
            <v>No</v>
          </cell>
          <cell r="H1586" t="str">
            <v>Yes</v>
          </cell>
          <cell r="I1586" t="str">
            <v>1 ms</v>
          </cell>
          <cell r="J1586" t="str">
            <v>2020_07</v>
          </cell>
        </row>
        <row r="1587">
          <cell r="B1587" t="str">
            <v>G2560HSU</v>
          </cell>
          <cell r="C1587" t="str">
            <v>25" 16:9</v>
          </cell>
          <cell r="D1587" t="str">
            <v>1920x1080</v>
          </cell>
          <cell r="E1587" t="str">
            <v>FHD</v>
          </cell>
          <cell r="F1587" t="str">
            <v>TN</v>
          </cell>
          <cell r="G1587" t="str">
            <v>No</v>
          </cell>
          <cell r="H1587" t="str">
            <v>Yes</v>
          </cell>
          <cell r="I1587" t="str">
            <v>1 ms</v>
          </cell>
          <cell r="J1587" t="str">
            <v>2021_12</v>
          </cell>
        </row>
        <row r="1588">
          <cell r="B1588" t="str">
            <v>G2730HSU</v>
          </cell>
          <cell r="C1588" t="str">
            <v>27" 16:9</v>
          </cell>
          <cell r="D1588" t="str">
            <v>1920x1080</v>
          </cell>
          <cell r="E1588" t="str">
            <v>FHD</v>
          </cell>
          <cell r="F1588" t="str">
            <v>TN</v>
          </cell>
          <cell r="G1588" t="str">
            <v>No</v>
          </cell>
          <cell r="H1588" t="str">
            <v>Yes</v>
          </cell>
          <cell r="I1588" t="str">
            <v>1 ms</v>
          </cell>
          <cell r="J1588" t="str">
            <v>2020_07</v>
          </cell>
        </row>
        <row r="1589">
          <cell r="B1589" t="str">
            <v>G2740HSU</v>
          </cell>
          <cell r="C1589" t="str">
            <v>23,8" 16:9</v>
          </cell>
          <cell r="D1589" t="str">
            <v>1920x1080</v>
          </cell>
          <cell r="E1589" t="str">
            <v>FHD</v>
          </cell>
          <cell r="F1589" t="str">
            <v>IPS</v>
          </cell>
          <cell r="G1589" t="str">
            <v>No</v>
          </cell>
          <cell r="H1589" t="str">
            <v>Yes</v>
          </cell>
          <cell r="I1589" t="str">
            <v>1 ms</v>
          </cell>
          <cell r="J1589" t="str">
            <v>2021_01</v>
          </cell>
        </row>
        <row r="1590">
          <cell r="B1590" t="str">
            <v>G2740QSU</v>
          </cell>
          <cell r="C1590" t="str">
            <v>27" 16:9</v>
          </cell>
          <cell r="D1590" t="str">
            <v>2560x1440</v>
          </cell>
          <cell r="E1590" t="str">
            <v>2K</v>
          </cell>
          <cell r="F1590" t="str">
            <v>IPS</v>
          </cell>
          <cell r="G1590" t="str">
            <v>No</v>
          </cell>
          <cell r="H1590" t="str">
            <v>Yes</v>
          </cell>
          <cell r="I1590" t="str">
            <v>1 ms</v>
          </cell>
          <cell r="J1590" t="str">
            <v>2021_03</v>
          </cell>
        </row>
        <row r="1591">
          <cell r="B1591" t="str">
            <v>G2766HSU</v>
          </cell>
          <cell r="C1591" t="str">
            <v>27" 16:9</v>
          </cell>
          <cell r="D1591" t="str">
            <v>1920x1080</v>
          </cell>
          <cell r="E1591" t="str">
            <v>FHD</v>
          </cell>
          <cell r="F1591" t="str">
            <v>VA</v>
          </cell>
          <cell r="G1591" t="str">
            <v>No</v>
          </cell>
          <cell r="H1591" t="str">
            <v>Yes</v>
          </cell>
          <cell r="I1591" t="str">
            <v>4 ms</v>
          </cell>
          <cell r="J1591" t="str">
            <v>2021_11</v>
          </cell>
        </row>
        <row r="1592">
          <cell r="B1592" t="str">
            <v>G2770HSU</v>
          </cell>
          <cell r="C1592" t="str">
            <v>27" 16:9</v>
          </cell>
          <cell r="D1592" t="str">
            <v>1920x1080</v>
          </cell>
          <cell r="E1592" t="str">
            <v>FHD</v>
          </cell>
          <cell r="F1592" t="str">
            <v>TN</v>
          </cell>
          <cell r="G1592" t="str">
            <v>No</v>
          </cell>
          <cell r="H1592" t="str">
            <v>Yes</v>
          </cell>
          <cell r="I1592" t="str">
            <v>1 ms</v>
          </cell>
          <cell r="J1592" t="str">
            <v>2020_12</v>
          </cell>
        </row>
        <row r="1593">
          <cell r="B1593" t="str">
            <v>GB2466HSU</v>
          </cell>
          <cell r="C1593" t="str">
            <v>23,8" 16:9</v>
          </cell>
          <cell r="D1593" t="str">
            <v>1920x1080</v>
          </cell>
          <cell r="E1593" t="str">
            <v>FHD</v>
          </cell>
          <cell r="F1593" t="str">
            <v>IPS</v>
          </cell>
          <cell r="G1593" t="str">
            <v>No</v>
          </cell>
          <cell r="H1593" t="str">
            <v>Yes</v>
          </cell>
          <cell r="I1593" t="str">
            <v>1 ms</v>
          </cell>
          <cell r="J1593" t="str">
            <v>2021_03</v>
          </cell>
        </row>
        <row r="1594">
          <cell r="B1594" t="str">
            <v>GB2470HSU</v>
          </cell>
          <cell r="C1594" t="str">
            <v>23,8" 16:9</v>
          </cell>
          <cell r="D1594" t="str">
            <v>1920x1080</v>
          </cell>
          <cell r="E1594" t="str">
            <v>FHD</v>
          </cell>
          <cell r="F1594" t="str">
            <v>IPS</v>
          </cell>
          <cell r="G1594" t="str">
            <v>No</v>
          </cell>
          <cell r="H1594" t="str">
            <v>Yes</v>
          </cell>
          <cell r="I1594" t="str">
            <v>1 ms</v>
          </cell>
          <cell r="J1594" t="str">
            <v>2020_12</v>
          </cell>
        </row>
        <row r="1595">
          <cell r="B1595" t="str">
            <v>GB2560HSU</v>
          </cell>
          <cell r="C1595" t="str">
            <v>25" 16:9</v>
          </cell>
          <cell r="D1595" t="str">
            <v>1920x1080</v>
          </cell>
          <cell r="E1595" t="str">
            <v>FHD</v>
          </cell>
          <cell r="F1595" t="str">
            <v>TN</v>
          </cell>
          <cell r="G1595" t="str">
            <v>No</v>
          </cell>
          <cell r="H1595" t="str">
            <v>Yes</v>
          </cell>
          <cell r="I1595" t="str">
            <v>1 ms</v>
          </cell>
          <cell r="J1595" t="str">
            <v>2020_07</v>
          </cell>
        </row>
        <row r="1596">
          <cell r="B1596" t="str">
            <v>GB2570HSU</v>
          </cell>
          <cell r="C1596" t="str">
            <v>25" 16:9</v>
          </cell>
          <cell r="D1596" t="str">
            <v>1920x1080</v>
          </cell>
          <cell r="E1596" t="str">
            <v>FHD</v>
          </cell>
          <cell r="F1596" t="str">
            <v>IPS</v>
          </cell>
          <cell r="G1596" t="str">
            <v>No</v>
          </cell>
          <cell r="H1596" t="str">
            <v>Yes</v>
          </cell>
          <cell r="I1596" t="str">
            <v>1 ms</v>
          </cell>
          <cell r="J1596" t="str">
            <v>2021_08</v>
          </cell>
        </row>
        <row r="1597">
          <cell r="B1597" t="str">
            <v>GB2590HSU</v>
          </cell>
          <cell r="C1597" t="str">
            <v>25" 16:9</v>
          </cell>
          <cell r="D1597" t="str">
            <v>1920x1080</v>
          </cell>
          <cell r="E1597" t="str">
            <v>FHD</v>
          </cell>
          <cell r="F1597" t="str">
            <v>IPS</v>
          </cell>
          <cell r="G1597" t="str">
            <v>No</v>
          </cell>
          <cell r="H1597" t="str">
            <v>Yes</v>
          </cell>
          <cell r="I1597" t="str">
            <v>3 ms</v>
          </cell>
          <cell r="J1597" t="str">
            <v>2021_11</v>
          </cell>
        </row>
        <row r="1598">
          <cell r="B1598" t="str">
            <v>GB2730HSU</v>
          </cell>
          <cell r="C1598" t="str">
            <v>27" 16:9</v>
          </cell>
          <cell r="D1598" t="str">
            <v>2560x1440</v>
          </cell>
          <cell r="E1598" t="str">
            <v>2K</v>
          </cell>
          <cell r="F1598" t="str">
            <v>TN</v>
          </cell>
          <cell r="G1598" t="str">
            <v>No</v>
          </cell>
          <cell r="H1598" t="str">
            <v>Yes</v>
          </cell>
          <cell r="I1598" t="str">
            <v>1 ms</v>
          </cell>
          <cell r="J1598" t="str">
            <v>2020_07</v>
          </cell>
        </row>
        <row r="1599">
          <cell r="B1599" t="str">
            <v>GB2730QSU</v>
          </cell>
          <cell r="C1599" t="str">
            <v>27" 16:9</v>
          </cell>
          <cell r="D1599" t="str">
            <v>2560x1440</v>
          </cell>
          <cell r="E1599" t="str">
            <v>2K</v>
          </cell>
          <cell r="F1599" t="str">
            <v>TN</v>
          </cell>
          <cell r="G1599" t="str">
            <v>No</v>
          </cell>
          <cell r="H1599" t="str">
            <v>Yes</v>
          </cell>
          <cell r="I1599" t="str">
            <v>1 ms</v>
          </cell>
          <cell r="J1599" t="str">
            <v>2020_07</v>
          </cell>
        </row>
        <row r="1600">
          <cell r="B1600" t="str">
            <v>GB2760HSU</v>
          </cell>
          <cell r="C1600" t="str">
            <v>27" 16:9</v>
          </cell>
          <cell r="D1600" t="str">
            <v>2560x1440</v>
          </cell>
          <cell r="E1600" t="str">
            <v>2K</v>
          </cell>
          <cell r="F1600" t="str">
            <v>TN</v>
          </cell>
          <cell r="G1600" t="str">
            <v>No</v>
          </cell>
          <cell r="H1600" t="str">
            <v>Yes</v>
          </cell>
          <cell r="I1600" t="str">
            <v>1 ms</v>
          </cell>
          <cell r="J1600" t="str">
            <v>2020_07</v>
          </cell>
        </row>
        <row r="1601">
          <cell r="B1601" t="str">
            <v>GB2760QSU</v>
          </cell>
          <cell r="C1601" t="str">
            <v>27" 16:9</v>
          </cell>
          <cell r="D1601" t="str">
            <v>2560x1440</v>
          </cell>
          <cell r="E1601" t="str">
            <v>2K</v>
          </cell>
          <cell r="F1601" t="str">
            <v>TN</v>
          </cell>
          <cell r="G1601" t="str">
            <v>No</v>
          </cell>
          <cell r="H1601" t="str">
            <v>Yes</v>
          </cell>
          <cell r="I1601" t="str">
            <v>1 ms</v>
          </cell>
          <cell r="J1601" t="str">
            <v>2020_07</v>
          </cell>
        </row>
        <row r="1602">
          <cell r="B1602" t="str">
            <v>GB2766HSU</v>
          </cell>
          <cell r="C1602" t="str">
            <v>27" 16:9</v>
          </cell>
          <cell r="D1602" t="str">
            <v>1920x1080</v>
          </cell>
          <cell r="E1602" t="str">
            <v>FHD</v>
          </cell>
          <cell r="F1602" t="str">
            <v>VA</v>
          </cell>
          <cell r="G1602" t="str">
            <v>Yes</v>
          </cell>
          <cell r="H1602" t="str">
            <v>Yes</v>
          </cell>
          <cell r="I1602" t="str">
            <v>4 ms</v>
          </cell>
          <cell r="J1602" t="str">
            <v>2021_10</v>
          </cell>
        </row>
        <row r="1603">
          <cell r="B1603" t="str">
            <v>GB2770HSU</v>
          </cell>
          <cell r="C1603" t="str">
            <v>27" 16:9</v>
          </cell>
          <cell r="D1603" t="str">
            <v>1920x1080</v>
          </cell>
          <cell r="E1603" t="str">
            <v>FHD</v>
          </cell>
          <cell r="F1603" t="str">
            <v>IPS</v>
          </cell>
          <cell r="G1603" t="str">
            <v>No</v>
          </cell>
          <cell r="H1603" t="str">
            <v>Yes</v>
          </cell>
          <cell r="I1603" t="str">
            <v>1 ms</v>
          </cell>
          <cell r="J1603" t="str">
            <v>2020_12</v>
          </cell>
        </row>
        <row r="1604">
          <cell r="B1604" t="str">
            <v>GB2770QSU</v>
          </cell>
          <cell r="C1604" t="str">
            <v>27" 16:9</v>
          </cell>
          <cell r="D1604" t="str">
            <v>2560x1600</v>
          </cell>
          <cell r="E1604" t="str">
            <v>2K</v>
          </cell>
          <cell r="F1604" t="str">
            <v>IPS</v>
          </cell>
          <cell r="G1604" t="str">
            <v>No</v>
          </cell>
          <cell r="H1604" t="str">
            <v>Yes</v>
          </cell>
          <cell r="I1604" t="str">
            <v>4 ms</v>
          </cell>
          <cell r="J1604" t="str">
            <v>2021_06</v>
          </cell>
        </row>
        <row r="1605">
          <cell r="B1605" t="str">
            <v>GB3266QSU</v>
          </cell>
          <cell r="C1605" t="str">
            <v>31,5" 16:9</v>
          </cell>
          <cell r="D1605" t="str">
            <v>2560x1600</v>
          </cell>
          <cell r="E1605" t="str">
            <v>2K</v>
          </cell>
          <cell r="F1605" t="str">
            <v>VA</v>
          </cell>
          <cell r="G1605" t="str">
            <v>Yes</v>
          </cell>
          <cell r="H1605" t="str">
            <v>Yes</v>
          </cell>
          <cell r="I1605" t="str">
            <v>1 ms</v>
          </cell>
          <cell r="J1605" t="str">
            <v>2020_10</v>
          </cell>
        </row>
        <row r="1606">
          <cell r="B1606" t="str">
            <v>GB3271QSU</v>
          </cell>
          <cell r="C1606" t="str">
            <v>32" 16:9</v>
          </cell>
          <cell r="D1606" t="str">
            <v>2560x1440</v>
          </cell>
          <cell r="E1606" t="str">
            <v>2K</v>
          </cell>
          <cell r="F1606" t="str">
            <v>IPS</v>
          </cell>
          <cell r="G1606" t="str">
            <v>No</v>
          </cell>
          <cell r="H1606" t="str">
            <v>Yes</v>
          </cell>
          <cell r="I1606" t="str">
            <v>4 ms</v>
          </cell>
          <cell r="J1606" t="str">
            <v>2021_09</v>
          </cell>
        </row>
        <row r="1607">
          <cell r="B1607" t="str">
            <v>GB3461WQSU</v>
          </cell>
          <cell r="C1607" t="str">
            <v>34" 21:9</v>
          </cell>
          <cell r="D1607" t="str">
            <v>3440x1440</v>
          </cell>
          <cell r="E1607" t="str">
            <v>4K</v>
          </cell>
          <cell r="F1607" t="str">
            <v>IPS</v>
          </cell>
          <cell r="G1607" t="str">
            <v>Yes</v>
          </cell>
          <cell r="H1607" t="str">
            <v>Yes</v>
          </cell>
          <cell r="I1607" t="str">
            <v>1 ms</v>
          </cell>
          <cell r="J1607" t="str">
            <v>2020_07</v>
          </cell>
        </row>
        <row r="1608">
          <cell r="B1608" t="str">
            <v>GB3466WQSU</v>
          </cell>
          <cell r="C1608" t="str">
            <v>34" 21:9</v>
          </cell>
          <cell r="D1608" t="str">
            <v>3440x1440</v>
          </cell>
          <cell r="E1608" t="str">
            <v>4K</v>
          </cell>
          <cell r="F1608" t="str">
            <v>VA</v>
          </cell>
          <cell r="G1608" t="str">
            <v>Yes</v>
          </cell>
          <cell r="H1608" t="str">
            <v>Yes</v>
          </cell>
          <cell r="I1608" t="str">
            <v>1 ms</v>
          </cell>
          <cell r="J1608" t="str">
            <v>2020_08</v>
          </cell>
        </row>
        <row r="1609">
          <cell r="B1609" t="str">
            <v>X2474HS</v>
          </cell>
          <cell r="C1609" t="str">
            <v>23,6" 16:9</v>
          </cell>
          <cell r="D1609" t="str">
            <v>1920x1080</v>
          </cell>
          <cell r="E1609" t="str">
            <v>FHD</v>
          </cell>
          <cell r="F1609" t="str">
            <v>VA</v>
          </cell>
          <cell r="G1609" t="str">
            <v>No</v>
          </cell>
          <cell r="H1609" t="str">
            <v>No</v>
          </cell>
          <cell r="I1609">
            <v>0</v>
          </cell>
          <cell r="J1609" t="str">
            <v>2020_07</v>
          </cell>
        </row>
        <row r="1610">
          <cell r="B1610" t="str">
            <v>X2481HS</v>
          </cell>
          <cell r="C1610" t="str">
            <v>23,6" 16:9</v>
          </cell>
          <cell r="D1610" t="str">
            <v>1920x1080</v>
          </cell>
          <cell r="E1610" t="str">
            <v>FHD</v>
          </cell>
          <cell r="F1610" t="str">
            <v>VA</v>
          </cell>
          <cell r="G1610" t="str">
            <v>No</v>
          </cell>
          <cell r="H1610" t="str">
            <v>No</v>
          </cell>
          <cell r="I1610">
            <v>0</v>
          </cell>
          <cell r="J1610" t="str">
            <v>2020_07</v>
          </cell>
        </row>
        <row r="1611">
          <cell r="B1611" t="str">
            <v>X2483HSU</v>
          </cell>
          <cell r="C1611" t="str">
            <v>24" 16:9</v>
          </cell>
          <cell r="D1611" t="str">
            <v>1920x1080</v>
          </cell>
          <cell r="E1611" t="str">
            <v>FHD</v>
          </cell>
          <cell r="F1611" t="str">
            <v>VA</v>
          </cell>
          <cell r="G1611" t="str">
            <v>No</v>
          </cell>
          <cell r="H1611" t="str">
            <v>No</v>
          </cell>
          <cell r="I1611">
            <v>0</v>
          </cell>
          <cell r="J1611" t="str">
            <v>2020_07</v>
          </cell>
        </row>
        <row r="1612">
          <cell r="B1612" t="str">
            <v>XB2474HS</v>
          </cell>
          <cell r="C1612" t="str">
            <v>23,6" 16:9</v>
          </cell>
          <cell r="D1612" t="str">
            <v>1920x1080</v>
          </cell>
          <cell r="E1612" t="str">
            <v>FHD</v>
          </cell>
          <cell r="F1612" t="str">
            <v>VA</v>
          </cell>
          <cell r="G1612" t="str">
            <v>No</v>
          </cell>
          <cell r="H1612" t="str">
            <v>No</v>
          </cell>
          <cell r="I1612">
            <v>0</v>
          </cell>
          <cell r="J1612" t="str">
            <v>2020_07</v>
          </cell>
        </row>
        <row r="1613">
          <cell r="B1613" t="str">
            <v>XB2481HS</v>
          </cell>
          <cell r="C1613" t="str">
            <v>23,6" 16:9</v>
          </cell>
          <cell r="D1613" t="str">
            <v>1920x1080</v>
          </cell>
          <cell r="E1613" t="str">
            <v>FHD</v>
          </cell>
          <cell r="F1613" t="str">
            <v>VA</v>
          </cell>
          <cell r="G1613" t="str">
            <v>No</v>
          </cell>
          <cell r="H1613" t="str">
            <v>No</v>
          </cell>
          <cell r="I1613">
            <v>0</v>
          </cell>
          <cell r="J1613" t="str">
            <v>2020_07</v>
          </cell>
        </row>
        <row r="1614">
          <cell r="B1614" t="str">
            <v>XB2483HSU</v>
          </cell>
          <cell r="C1614" t="str">
            <v>24" 16:9</v>
          </cell>
          <cell r="D1614" t="str">
            <v>1920x1080</v>
          </cell>
          <cell r="E1614" t="str">
            <v>FHD</v>
          </cell>
          <cell r="F1614" t="str">
            <v>VA</v>
          </cell>
          <cell r="G1614" t="str">
            <v>No</v>
          </cell>
          <cell r="H1614" t="str">
            <v>No</v>
          </cell>
          <cell r="I1614">
            <v>0</v>
          </cell>
          <cell r="J1614" t="str">
            <v>2020_07</v>
          </cell>
        </row>
        <row r="1615">
          <cell r="B1615" t="str">
            <v>XB2783HSU</v>
          </cell>
          <cell r="C1615" t="str">
            <v>27" 16:9</v>
          </cell>
          <cell r="D1615" t="str">
            <v>1920x1080</v>
          </cell>
          <cell r="E1615" t="str">
            <v>FHD</v>
          </cell>
          <cell r="F1615" t="str">
            <v>VA</v>
          </cell>
          <cell r="G1615" t="str">
            <v>No</v>
          </cell>
          <cell r="H1615" t="str">
            <v>No</v>
          </cell>
          <cell r="I1615">
            <v>0</v>
          </cell>
          <cell r="J1615" t="str">
            <v>2020_07</v>
          </cell>
        </row>
        <row r="1616">
          <cell r="B1616" t="str">
            <v>XB3270QS</v>
          </cell>
          <cell r="C1616" t="str">
            <v>31,5" 16:9</v>
          </cell>
          <cell r="D1616" t="str">
            <v>2560x1600</v>
          </cell>
          <cell r="E1616" t="str">
            <v>2K</v>
          </cell>
          <cell r="F1616" t="str">
            <v>IPS</v>
          </cell>
          <cell r="G1616" t="str">
            <v>No</v>
          </cell>
          <cell r="H1616" t="str">
            <v>No</v>
          </cell>
          <cell r="I1616">
            <v>0</v>
          </cell>
          <cell r="J1616" t="str">
            <v>2020_07</v>
          </cell>
        </row>
        <row r="1617">
          <cell r="B1617" t="str">
            <v>XB3288UHSU</v>
          </cell>
          <cell r="C1617" t="str">
            <v>31,5" 16:9</v>
          </cell>
          <cell r="D1617" t="str">
            <v>3840x2160</v>
          </cell>
          <cell r="E1617" t="str">
            <v>4K</v>
          </cell>
          <cell r="F1617" t="str">
            <v>VA</v>
          </cell>
          <cell r="G1617" t="str">
            <v>No</v>
          </cell>
          <cell r="H1617" t="str">
            <v>No</v>
          </cell>
          <cell r="I1617">
            <v>0</v>
          </cell>
          <cell r="J1617" t="str">
            <v>2020_07</v>
          </cell>
        </row>
        <row r="1618">
          <cell r="B1618" t="str">
            <v>XU2294HSU</v>
          </cell>
          <cell r="C1618" t="str">
            <v>21,5" 16:9</v>
          </cell>
          <cell r="D1618" t="str">
            <v>1920x1080</v>
          </cell>
          <cell r="E1618" t="str">
            <v>FHD</v>
          </cell>
          <cell r="F1618" t="str">
            <v>IPS</v>
          </cell>
          <cell r="G1618" t="str">
            <v>No</v>
          </cell>
          <cell r="H1618" t="str">
            <v>No</v>
          </cell>
          <cell r="I1618">
            <v>0</v>
          </cell>
          <cell r="J1618" t="str">
            <v>2020_07</v>
          </cell>
        </row>
        <row r="1619">
          <cell r="B1619" t="str">
            <v>XU2390HS</v>
          </cell>
          <cell r="C1619" t="str">
            <v>23" 16:9</v>
          </cell>
          <cell r="D1619" t="str">
            <v>1920x1080</v>
          </cell>
          <cell r="E1619" t="str">
            <v>FHD</v>
          </cell>
          <cell r="F1619" t="str">
            <v>IPS</v>
          </cell>
          <cell r="G1619" t="str">
            <v>No</v>
          </cell>
          <cell r="H1619" t="str">
            <v>No</v>
          </cell>
          <cell r="I1619">
            <v>0</v>
          </cell>
          <cell r="J1619" t="str">
            <v>2020_07</v>
          </cell>
        </row>
        <row r="1620">
          <cell r="B1620" t="str">
            <v>XU2492HSU</v>
          </cell>
          <cell r="C1620" t="str">
            <v>24" 16:9</v>
          </cell>
          <cell r="D1620" t="str">
            <v>1920x1080</v>
          </cell>
          <cell r="E1620" t="str">
            <v>FHD</v>
          </cell>
          <cell r="F1620" t="str">
            <v>IPS</v>
          </cell>
          <cell r="G1620" t="str">
            <v>No</v>
          </cell>
          <cell r="H1620" t="str">
            <v>No</v>
          </cell>
          <cell r="I1620">
            <v>0</v>
          </cell>
          <cell r="J1620" t="str">
            <v>2020_07</v>
          </cell>
        </row>
        <row r="1621">
          <cell r="B1621" t="str">
            <v>XU2493HS</v>
          </cell>
          <cell r="C1621" t="str">
            <v>24" 16:9</v>
          </cell>
          <cell r="D1621" t="str">
            <v>1920x1080</v>
          </cell>
          <cell r="E1621" t="str">
            <v>FHD</v>
          </cell>
          <cell r="F1621" t="str">
            <v>IPS</v>
          </cell>
          <cell r="G1621" t="str">
            <v>No</v>
          </cell>
          <cell r="H1621" t="str">
            <v>No</v>
          </cell>
          <cell r="I1621">
            <v>0</v>
          </cell>
          <cell r="J1621" t="str">
            <v>2021_11</v>
          </cell>
        </row>
        <row r="1622">
          <cell r="B1622" t="str">
            <v>XU2493HSU</v>
          </cell>
          <cell r="C1622" t="str">
            <v>24" 16:9</v>
          </cell>
          <cell r="D1622" t="str">
            <v>1920x1080</v>
          </cell>
          <cell r="E1622" t="str">
            <v>FHD</v>
          </cell>
          <cell r="F1622" t="str">
            <v>IPS</v>
          </cell>
          <cell r="G1622" t="str">
            <v>No</v>
          </cell>
          <cell r="H1622" t="str">
            <v>No</v>
          </cell>
          <cell r="I1622">
            <v>0</v>
          </cell>
          <cell r="J1622" t="str">
            <v>2020_07</v>
          </cell>
        </row>
        <row r="1623">
          <cell r="B1623" t="str">
            <v>XU2494HSU</v>
          </cell>
          <cell r="C1623" t="str">
            <v>24" 16:9</v>
          </cell>
          <cell r="D1623" t="str">
            <v>1920x1080</v>
          </cell>
          <cell r="E1623" t="str">
            <v>FHD</v>
          </cell>
          <cell r="F1623" t="str">
            <v>VA</v>
          </cell>
          <cell r="G1623" t="str">
            <v>No</v>
          </cell>
          <cell r="H1623" t="str">
            <v>No</v>
          </cell>
          <cell r="I1623">
            <v>0</v>
          </cell>
          <cell r="J1623" t="str">
            <v>2021_12</v>
          </cell>
        </row>
        <row r="1624">
          <cell r="B1624" t="str">
            <v>XU2792HSU</v>
          </cell>
          <cell r="C1624" t="str">
            <v>27" 16:9</v>
          </cell>
          <cell r="D1624" t="str">
            <v>3840x2160</v>
          </cell>
          <cell r="E1624" t="str">
            <v>4K</v>
          </cell>
          <cell r="F1624" t="str">
            <v>IPS</v>
          </cell>
          <cell r="G1624" t="str">
            <v>No</v>
          </cell>
          <cell r="H1624" t="str">
            <v>No</v>
          </cell>
          <cell r="I1624">
            <v>0</v>
          </cell>
          <cell r="J1624" t="str">
            <v>2020_07</v>
          </cell>
        </row>
        <row r="1625">
          <cell r="B1625" t="str">
            <v>XU2792QSU</v>
          </cell>
          <cell r="C1625" t="str">
            <v>27" 16:9</v>
          </cell>
          <cell r="D1625" t="str">
            <v>2560x1440</v>
          </cell>
          <cell r="E1625" t="str">
            <v>2K</v>
          </cell>
          <cell r="F1625" t="str">
            <v>IPS</v>
          </cell>
          <cell r="G1625" t="str">
            <v>No</v>
          </cell>
          <cell r="H1625" t="str">
            <v>No</v>
          </cell>
          <cell r="I1625">
            <v>0</v>
          </cell>
          <cell r="J1625" t="str">
            <v>2021_03</v>
          </cell>
        </row>
        <row r="1626">
          <cell r="B1626" t="str">
            <v>XU2792UHSU</v>
          </cell>
          <cell r="C1626" t="str">
            <v>27" 16:9</v>
          </cell>
          <cell r="D1626" t="str">
            <v>3840x2160</v>
          </cell>
          <cell r="E1626" t="str">
            <v>4K</v>
          </cell>
          <cell r="F1626" t="str">
            <v>IPS</v>
          </cell>
          <cell r="G1626" t="str">
            <v>No</v>
          </cell>
          <cell r="H1626" t="str">
            <v>No</v>
          </cell>
          <cell r="I1626">
            <v>0</v>
          </cell>
          <cell r="J1626" t="str">
            <v>2020_09</v>
          </cell>
        </row>
        <row r="1627">
          <cell r="B1627" t="str">
            <v>XUB2294HSU</v>
          </cell>
          <cell r="C1627" t="str">
            <v>21,5" 16:9</v>
          </cell>
          <cell r="D1627" t="str">
            <v>1920x1080</v>
          </cell>
          <cell r="E1627" t="str">
            <v>FHD</v>
          </cell>
          <cell r="F1627" t="str">
            <v>IPS</v>
          </cell>
          <cell r="G1627" t="str">
            <v>No</v>
          </cell>
          <cell r="H1627" t="str">
            <v>No</v>
          </cell>
          <cell r="I1627">
            <v>0</v>
          </cell>
          <cell r="J1627" t="str">
            <v>2020_07</v>
          </cell>
        </row>
        <row r="1628">
          <cell r="B1628" t="str">
            <v>XUB2390HS</v>
          </cell>
          <cell r="C1628" t="str">
            <v>23" 16:9</v>
          </cell>
          <cell r="D1628" t="str">
            <v>1920x1080</v>
          </cell>
          <cell r="E1628" t="str">
            <v>FHD</v>
          </cell>
          <cell r="F1628" t="str">
            <v>IPS</v>
          </cell>
          <cell r="G1628" t="str">
            <v>No</v>
          </cell>
          <cell r="H1628" t="str">
            <v>No</v>
          </cell>
          <cell r="I1628">
            <v>0</v>
          </cell>
          <cell r="J1628" t="str">
            <v>2020_07</v>
          </cell>
        </row>
        <row r="1629">
          <cell r="B1629" t="str">
            <v>XUB2395WSU</v>
          </cell>
          <cell r="C1629" t="str">
            <v>23" 16:9</v>
          </cell>
          <cell r="D1629" t="str">
            <v>1920x1080</v>
          </cell>
          <cell r="E1629" t="str">
            <v>FHD</v>
          </cell>
          <cell r="F1629" t="str">
            <v>IPS</v>
          </cell>
          <cell r="G1629" t="str">
            <v>No</v>
          </cell>
          <cell r="H1629" t="str">
            <v>No</v>
          </cell>
          <cell r="I1629">
            <v>0</v>
          </cell>
          <cell r="J1629" t="str">
            <v>2020_07</v>
          </cell>
        </row>
        <row r="1630">
          <cell r="B1630" t="str">
            <v>XUB2490HSUC</v>
          </cell>
          <cell r="C1630" t="str">
            <v>23,8" 16:9</v>
          </cell>
          <cell r="D1630" t="str">
            <v>1920x1080</v>
          </cell>
          <cell r="E1630" t="str">
            <v>FHD</v>
          </cell>
          <cell r="F1630" t="str">
            <v>IPS</v>
          </cell>
          <cell r="G1630" t="str">
            <v>No</v>
          </cell>
          <cell r="H1630" t="str">
            <v>No</v>
          </cell>
          <cell r="I1630" t="str">
            <v>5 ms</v>
          </cell>
          <cell r="J1630" t="str">
            <v>2021_09</v>
          </cell>
        </row>
        <row r="1631">
          <cell r="B1631" t="str">
            <v>XUB2492HSN</v>
          </cell>
          <cell r="C1631" t="str">
            <v>23,8" 16:9</v>
          </cell>
          <cell r="D1631" t="str">
            <v>1920x1080</v>
          </cell>
          <cell r="E1631" t="str">
            <v>FHD</v>
          </cell>
          <cell r="F1631" t="str">
            <v>IPS</v>
          </cell>
          <cell r="G1631" t="str">
            <v>No</v>
          </cell>
          <cell r="H1631" t="str">
            <v>No</v>
          </cell>
          <cell r="I1631">
            <v>0</v>
          </cell>
          <cell r="J1631" t="str">
            <v>2020_12</v>
          </cell>
        </row>
        <row r="1632">
          <cell r="B1632" t="str">
            <v>XUB2492HSU</v>
          </cell>
          <cell r="C1632" t="str">
            <v>23,8" 16:9</v>
          </cell>
          <cell r="D1632" t="str">
            <v>1920x1080</v>
          </cell>
          <cell r="E1632" t="str">
            <v>FHD</v>
          </cell>
          <cell r="F1632" t="str">
            <v>IPS</v>
          </cell>
          <cell r="G1632" t="str">
            <v>No</v>
          </cell>
          <cell r="H1632" t="str">
            <v>No</v>
          </cell>
          <cell r="I1632">
            <v>0</v>
          </cell>
          <cell r="J1632" t="str">
            <v>2020_07</v>
          </cell>
        </row>
        <row r="1633">
          <cell r="B1633" t="str">
            <v>XUB2493HS</v>
          </cell>
          <cell r="C1633" t="str">
            <v>24,1" 16:10</v>
          </cell>
          <cell r="D1633" t="str">
            <v>1920x1200</v>
          </cell>
          <cell r="E1633" t="str">
            <v>FHD</v>
          </cell>
          <cell r="F1633" t="str">
            <v>IPS</v>
          </cell>
          <cell r="G1633" t="str">
            <v>No</v>
          </cell>
          <cell r="H1633" t="str">
            <v>No</v>
          </cell>
          <cell r="I1633">
            <v>0</v>
          </cell>
          <cell r="J1633" t="str">
            <v>2020_07</v>
          </cell>
        </row>
        <row r="1634">
          <cell r="B1634" t="str">
            <v>XUB2493HSU</v>
          </cell>
          <cell r="C1634" t="str">
            <v>23,8" 16:9</v>
          </cell>
          <cell r="D1634" t="str">
            <v>1920x1080</v>
          </cell>
          <cell r="E1634" t="str">
            <v>FHD</v>
          </cell>
          <cell r="F1634" t="str">
            <v>IPS</v>
          </cell>
          <cell r="G1634" t="str">
            <v>No</v>
          </cell>
          <cell r="H1634" t="str">
            <v>No</v>
          </cell>
          <cell r="I1634">
            <v>0</v>
          </cell>
          <cell r="J1634" t="str">
            <v>2020_07</v>
          </cell>
        </row>
        <row r="1635">
          <cell r="B1635" t="str">
            <v>XUB2494HSU</v>
          </cell>
          <cell r="C1635" t="str">
            <v>24" 16:9</v>
          </cell>
          <cell r="D1635" t="str">
            <v>1920x1080</v>
          </cell>
          <cell r="E1635" t="str">
            <v>FHD</v>
          </cell>
          <cell r="F1635" t="str">
            <v>VA</v>
          </cell>
          <cell r="G1635" t="str">
            <v>No</v>
          </cell>
          <cell r="H1635" t="str">
            <v>No</v>
          </cell>
          <cell r="I1635">
            <v>0</v>
          </cell>
          <cell r="J1635" t="str">
            <v>2021_12</v>
          </cell>
        </row>
        <row r="1636">
          <cell r="B1636" t="str">
            <v>XUB2496HSU</v>
          </cell>
          <cell r="C1636" t="str">
            <v>23,8" 16:9</v>
          </cell>
          <cell r="D1636" t="str">
            <v>1920x1080</v>
          </cell>
          <cell r="E1636" t="str">
            <v>FHD</v>
          </cell>
          <cell r="F1636" t="str">
            <v>IPS</v>
          </cell>
          <cell r="G1636" t="str">
            <v>No</v>
          </cell>
          <cell r="H1636" t="str">
            <v>No</v>
          </cell>
          <cell r="I1636">
            <v>0</v>
          </cell>
          <cell r="J1636" t="str">
            <v>2021_02</v>
          </cell>
        </row>
        <row r="1637">
          <cell r="B1637" t="str">
            <v>XUB2792HSU</v>
          </cell>
          <cell r="C1637" t="str">
            <v>27" 16:9</v>
          </cell>
          <cell r="D1637" t="str">
            <v>3840x2160</v>
          </cell>
          <cell r="E1637" t="str">
            <v>4K</v>
          </cell>
          <cell r="F1637" t="str">
            <v>IPS</v>
          </cell>
          <cell r="G1637" t="str">
            <v>No</v>
          </cell>
          <cell r="H1637" t="str">
            <v>No</v>
          </cell>
          <cell r="I1637">
            <v>0</v>
          </cell>
          <cell r="J1637" t="str">
            <v>2020_07</v>
          </cell>
        </row>
        <row r="1638">
          <cell r="B1638" t="str">
            <v>XUB2792QSN</v>
          </cell>
          <cell r="C1638" t="str">
            <v>27" 16:9</v>
          </cell>
          <cell r="D1638" t="str">
            <v>2560x1440</v>
          </cell>
          <cell r="E1638" t="str">
            <v>2K</v>
          </cell>
          <cell r="F1638" t="str">
            <v>IPS</v>
          </cell>
          <cell r="G1638" t="str">
            <v>No</v>
          </cell>
          <cell r="H1638" t="str">
            <v>No</v>
          </cell>
          <cell r="I1638">
            <v>0</v>
          </cell>
          <cell r="J1638" t="str">
            <v>2021_05</v>
          </cell>
        </row>
        <row r="1639">
          <cell r="B1639" t="str">
            <v>XUB2792QSU</v>
          </cell>
          <cell r="C1639" t="str">
            <v>27" 16:9</v>
          </cell>
          <cell r="D1639" t="str">
            <v>2560x1440</v>
          </cell>
          <cell r="E1639" t="str">
            <v>2K</v>
          </cell>
          <cell r="F1639" t="str">
            <v>IPS</v>
          </cell>
          <cell r="G1639" t="str">
            <v>No</v>
          </cell>
          <cell r="H1639" t="str">
            <v>No</v>
          </cell>
          <cell r="I1639">
            <v>0</v>
          </cell>
          <cell r="J1639" t="str">
            <v>2020_07</v>
          </cell>
        </row>
        <row r="1640">
          <cell r="B1640" t="str">
            <v>XUB2792UHSU</v>
          </cell>
          <cell r="C1640" t="str">
            <v>27" 16:9</v>
          </cell>
          <cell r="D1640" t="str">
            <v>2560x1440</v>
          </cell>
          <cell r="E1640" t="str">
            <v>2K</v>
          </cell>
          <cell r="F1640" t="str">
            <v>IPS</v>
          </cell>
          <cell r="G1640" t="str">
            <v>No</v>
          </cell>
          <cell r="H1640" t="str">
            <v>No</v>
          </cell>
          <cell r="I1640">
            <v>0</v>
          </cell>
          <cell r="J1640" t="str">
            <v>2020_07</v>
          </cell>
        </row>
        <row r="1641">
          <cell r="B1641" t="str">
            <v>XUB2796HSU</v>
          </cell>
          <cell r="C1641" t="str">
            <v>27" 16:9</v>
          </cell>
          <cell r="D1641" t="str">
            <v>3840x2160</v>
          </cell>
          <cell r="E1641" t="str">
            <v>4K</v>
          </cell>
          <cell r="F1641" t="str">
            <v>IPS</v>
          </cell>
          <cell r="G1641" t="str">
            <v>No</v>
          </cell>
          <cell r="H1641" t="str">
            <v>No</v>
          </cell>
          <cell r="I1641">
            <v>0</v>
          </cell>
          <cell r="J1641" t="str">
            <v>2021_01</v>
          </cell>
        </row>
        <row r="1642">
          <cell r="B1642" t="str">
            <v>XUB2796QSU</v>
          </cell>
          <cell r="C1642" t="str">
            <v>27" 16:9</v>
          </cell>
          <cell r="D1642" t="str">
            <v>2560x1440</v>
          </cell>
          <cell r="E1642" t="str">
            <v>2K</v>
          </cell>
          <cell r="F1642" t="str">
            <v>IPS</v>
          </cell>
          <cell r="G1642" t="str">
            <v>No</v>
          </cell>
          <cell r="H1642" t="str">
            <v>No</v>
          </cell>
          <cell r="I1642">
            <v>0</v>
          </cell>
          <cell r="J1642" t="str">
            <v>2021_01</v>
          </cell>
        </row>
        <row r="1643">
          <cell r="B1643" t="str">
            <v>XUB2893UHSU</v>
          </cell>
          <cell r="C1643" t="str">
            <v>27" 16:9</v>
          </cell>
          <cell r="D1643" t="str">
            <v>3840x2160</v>
          </cell>
          <cell r="E1643" t="str">
            <v>4K</v>
          </cell>
          <cell r="F1643" t="str">
            <v>IPS</v>
          </cell>
          <cell r="G1643" t="str">
            <v>No</v>
          </cell>
          <cell r="H1643" t="str">
            <v>No</v>
          </cell>
          <cell r="I1643" t="str">
            <v>3 ms</v>
          </cell>
          <cell r="J1643" t="str">
            <v>2021_10</v>
          </cell>
        </row>
        <row r="1644">
          <cell r="B1644" t="str">
            <v>XUB3493WQSU</v>
          </cell>
          <cell r="C1644" t="str">
            <v>34" 21:9</v>
          </cell>
          <cell r="D1644" t="str">
            <v>3440x1440</v>
          </cell>
          <cell r="E1644" t="str">
            <v>4K</v>
          </cell>
          <cell r="F1644" t="str">
            <v>IPS</v>
          </cell>
          <cell r="G1644" t="str">
            <v>No</v>
          </cell>
          <cell r="H1644" t="str">
            <v>No</v>
          </cell>
          <cell r="I1644">
            <v>0</v>
          </cell>
          <cell r="J1644" t="str">
            <v>2020_07</v>
          </cell>
        </row>
        <row r="1645">
          <cell r="B1645" t="str">
            <v>C24-20</v>
          </cell>
          <cell r="C1645" t="str">
            <v>23,8" 16:9</v>
          </cell>
          <cell r="D1645" t="str">
            <v>1920x1080</v>
          </cell>
          <cell r="E1645" t="str">
            <v>FHD</v>
          </cell>
          <cell r="F1645" t="str">
            <v>IPS</v>
          </cell>
          <cell r="G1645" t="str">
            <v>No</v>
          </cell>
          <cell r="H1645" t="str">
            <v>No</v>
          </cell>
          <cell r="I1645" t="str">
            <v>4 ms</v>
          </cell>
          <cell r="J1645" t="str">
            <v>2020_11</v>
          </cell>
        </row>
        <row r="1646">
          <cell r="B1646" t="str">
            <v>D22-20</v>
          </cell>
          <cell r="C1646" t="str">
            <v>21,5" 16:9</v>
          </cell>
          <cell r="D1646" t="str">
            <v>1920x1080</v>
          </cell>
          <cell r="E1646" t="str">
            <v>FHD</v>
          </cell>
          <cell r="F1646" t="str">
            <v>TN</v>
          </cell>
          <cell r="G1646" t="str">
            <v>No</v>
          </cell>
          <cell r="H1646" t="str">
            <v>No</v>
          </cell>
          <cell r="I1646" t="str">
            <v>5 ms</v>
          </cell>
          <cell r="J1646" t="str">
            <v>2020_11</v>
          </cell>
        </row>
        <row r="1647">
          <cell r="B1647" t="str">
            <v>D24-20</v>
          </cell>
          <cell r="C1647" t="str">
            <v>23,6" 16:9</v>
          </cell>
          <cell r="D1647" t="str">
            <v>1920x1080</v>
          </cell>
          <cell r="E1647" t="str">
            <v>FHD</v>
          </cell>
          <cell r="F1647" t="str">
            <v>TN</v>
          </cell>
          <cell r="G1647" t="str">
            <v>No</v>
          </cell>
          <cell r="H1647" t="str">
            <v>No</v>
          </cell>
          <cell r="I1647" t="str">
            <v>1 ms</v>
          </cell>
          <cell r="J1647" t="str">
            <v>2021_03</v>
          </cell>
        </row>
        <row r="1648">
          <cell r="B1648" t="str">
            <v>D27-30</v>
          </cell>
          <cell r="C1648" t="str">
            <v>27" 16:9</v>
          </cell>
          <cell r="D1648" t="str">
            <v>1920x1080</v>
          </cell>
          <cell r="E1648" t="str">
            <v>FHD</v>
          </cell>
          <cell r="F1648" t="str">
            <v>VA</v>
          </cell>
          <cell r="G1648" t="str">
            <v>No</v>
          </cell>
          <cell r="H1648" t="str">
            <v>No</v>
          </cell>
          <cell r="I1648" t="str">
            <v>5 ms</v>
          </cell>
          <cell r="J1648" t="str">
            <v>2020_12</v>
          </cell>
        </row>
        <row r="1649">
          <cell r="B1649" t="str">
            <v>D32q-20</v>
          </cell>
          <cell r="C1649" t="str">
            <v>31,5" 16:9</v>
          </cell>
          <cell r="D1649" t="str">
            <v>2560x1440</v>
          </cell>
          <cell r="E1649" t="str">
            <v>2K</v>
          </cell>
          <cell r="F1649" t="str">
            <v>IPS</v>
          </cell>
          <cell r="G1649" t="str">
            <v>No</v>
          </cell>
          <cell r="H1649" t="str">
            <v>No</v>
          </cell>
          <cell r="I1649">
            <v>0</v>
          </cell>
          <cell r="J1649" t="str">
            <v>2020_11</v>
          </cell>
        </row>
        <row r="1650">
          <cell r="B1650" t="str">
            <v>D32qc-20</v>
          </cell>
          <cell r="C1650" t="str">
            <v>31,5" 16:9</v>
          </cell>
          <cell r="D1650" t="str">
            <v>2560x1440</v>
          </cell>
          <cell r="E1650" t="str">
            <v>2K</v>
          </cell>
          <cell r="F1650" t="str">
            <v>IPS</v>
          </cell>
          <cell r="G1650" t="str">
            <v>No</v>
          </cell>
          <cell r="H1650" t="str">
            <v>Yes</v>
          </cell>
          <cell r="I1650">
            <v>0</v>
          </cell>
          <cell r="J1650" t="str">
            <v>2020_11</v>
          </cell>
        </row>
        <row r="1651">
          <cell r="B1651" t="str">
            <v>E24-28</v>
          </cell>
          <cell r="C1651" t="str">
            <v>23,8" 16:9</v>
          </cell>
          <cell r="D1651" t="str">
            <v>1920x1080</v>
          </cell>
          <cell r="E1651" t="str">
            <v>FHD</v>
          </cell>
          <cell r="F1651" t="str">
            <v>IPS</v>
          </cell>
          <cell r="G1651" t="str">
            <v>No</v>
          </cell>
          <cell r="H1651" t="str">
            <v>No</v>
          </cell>
          <cell r="I1651" t="str">
            <v>4 ms</v>
          </cell>
          <cell r="J1651" t="str">
            <v>2021_10</v>
          </cell>
        </row>
        <row r="1652">
          <cell r="B1652" t="str">
            <v>E24q-20</v>
          </cell>
          <cell r="C1652" t="str">
            <v>23,8" 16:9</v>
          </cell>
          <cell r="D1652" t="str">
            <v>2560x1440</v>
          </cell>
          <cell r="E1652" t="str">
            <v>2K</v>
          </cell>
          <cell r="F1652" t="str">
            <v>IPS</v>
          </cell>
          <cell r="G1652" t="str">
            <v>No</v>
          </cell>
          <cell r="H1652" t="str">
            <v>No</v>
          </cell>
          <cell r="I1652" t="str">
            <v>4 ms</v>
          </cell>
          <cell r="J1652" t="str">
            <v>2021_12</v>
          </cell>
        </row>
        <row r="1653">
          <cell r="B1653" t="str">
            <v>E27q-20</v>
          </cell>
          <cell r="C1653" t="str">
            <v>27" 16:9</v>
          </cell>
          <cell r="D1653" t="str">
            <v>2560x1440</v>
          </cell>
          <cell r="E1653" t="str">
            <v>2K</v>
          </cell>
          <cell r="F1653" t="str">
            <v>IPS</v>
          </cell>
          <cell r="G1653" t="str">
            <v>No</v>
          </cell>
          <cell r="H1653" t="str">
            <v>No</v>
          </cell>
          <cell r="I1653">
            <v>0</v>
          </cell>
          <cell r="J1653" t="str">
            <v>2021_08</v>
          </cell>
        </row>
        <row r="1654">
          <cell r="B1654" t="str">
            <v>G24-10</v>
          </cell>
          <cell r="C1654" t="str">
            <v>23,6" 16:9</v>
          </cell>
          <cell r="D1654" t="str">
            <v>1920x1080</v>
          </cell>
          <cell r="E1654" t="str">
            <v>FHD</v>
          </cell>
          <cell r="F1654" t="str">
            <v>TN</v>
          </cell>
          <cell r="G1654" t="str">
            <v>No</v>
          </cell>
          <cell r="H1654" t="str">
            <v>Yes</v>
          </cell>
          <cell r="I1654" t="str">
            <v>1 ms</v>
          </cell>
          <cell r="J1654" t="str">
            <v>2020_12</v>
          </cell>
        </row>
        <row r="1655">
          <cell r="B1655" t="str">
            <v>G25-10</v>
          </cell>
          <cell r="C1655" t="str">
            <v>25" 16:9</v>
          </cell>
          <cell r="D1655" t="str">
            <v>1920x1080</v>
          </cell>
          <cell r="E1655" t="str">
            <v>FHD</v>
          </cell>
          <cell r="F1655" t="str">
            <v>TN</v>
          </cell>
          <cell r="G1655" t="str">
            <v>No</v>
          </cell>
          <cell r="H1655" t="str">
            <v>Yes</v>
          </cell>
          <cell r="I1655" t="str">
            <v>4 ms</v>
          </cell>
          <cell r="J1655" t="str">
            <v>2020_11</v>
          </cell>
        </row>
        <row r="1656">
          <cell r="B1656" t="str">
            <v>G27-20</v>
          </cell>
          <cell r="C1656" t="str">
            <v>27" 16:9</v>
          </cell>
          <cell r="D1656" t="str">
            <v>1920x1080</v>
          </cell>
          <cell r="E1656" t="str">
            <v>FHD</v>
          </cell>
          <cell r="F1656" t="str">
            <v>IPS</v>
          </cell>
          <cell r="G1656" t="str">
            <v>No</v>
          </cell>
          <cell r="H1656" t="str">
            <v>Yes</v>
          </cell>
          <cell r="I1656" t="str">
            <v>4 ms</v>
          </cell>
          <cell r="J1656" t="str">
            <v>2021_06</v>
          </cell>
        </row>
        <row r="1657">
          <cell r="B1657" t="str">
            <v>G27c-10</v>
          </cell>
          <cell r="C1657" t="str">
            <v>27" 16:9</v>
          </cell>
          <cell r="D1657" t="str">
            <v>1920x1080</v>
          </cell>
          <cell r="E1657" t="str">
            <v>FHD</v>
          </cell>
          <cell r="F1657" t="str">
            <v>IPS</v>
          </cell>
          <cell r="G1657" t="str">
            <v>Yes</v>
          </cell>
          <cell r="H1657" t="str">
            <v>Yes</v>
          </cell>
          <cell r="I1657" t="str">
            <v>4 ms</v>
          </cell>
          <cell r="J1657" t="str">
            <v>2021_05</v>
          </cell>
        </row>
        <row r="1658">
          <cell r="B1658" t="str">
            <v>G27q-20</v>
          </cell>
          <cell r="C1658" t="str">
            <v>27" 16:9</v>
          </cell>
          <cell r="D1658" t="str">
            <v>2560x1440</v>
          </cell>
          <cell r="E1658" t="str">
            <v>2K</v>
          </cell>
          <cell r="F1658" t="str">
            <v>IPS</v>
          </cell>
          <cell r="G1658" t="str">
            <v>No</v>
          </cell>
          <cell r="H1658" t="str">
            <v>Yes</v>
          </cell>
          <cell r="I1658" t="str">
            <v>1 ms</v>
          </cell>
          <cell r="J1658" t="str">
            <v>2021_08</v>
          </cell>
        </row>
        <row r="1659">
          <cell r="B1659" t="str">
            <v>G32qc-10</v>
          </cell>
          <cell r="C1659" t="str">
            <v>31,5" 16:9</v>
          </cell>
          <cell r="D1659" t="str">
            <v>2560x1440</v>
          </cell>
          <cell r="E1659" t="str">
            <v>2K</v>
          </cell>
          <cell r="F1659" t="str">
            <v>VA</v>
          </cell>
          <cell r="G1659" t="str">
            <v>Yes</v>
          </cell>
          <cell r="H1659" t="str">
            <v>Yes</v>
          </cell>
          <cell r="I1659" t="str">
            <v>4 ms</v>
          </cell>
          <cell r="J1659" t="str">
            <v>2020_11</v>
          </cell>
        </row>
        <row r="1660">
          <cell r="B1660" t="str">
            <v>G34w-10</v>
          </cell>
          <cell r="C1660" t="str">
            <v>34" 21:9</v>
          </cell>
          <cell r="D1660" t="str">
            <v>3440x1440</v>
          </cell>
          <cell r="E1660" t="str">
            <v>4K</v>
          </cell>
          <cell r="F1660" t="str">
            <v>VA</v>
          </cell>
          <cell r="G1660" t="str">
            <v>Yes</v>
          </cell>
          <cell r="H1660" t="str">
            <v>Yes</v>
          </cell>
          <cell r="I1660" t="str">
            <v>4 ms</v>
          </cell>
          <cell r="J1660" t="str">
            <v>2020_11</v>
          </cell>
        </row>
        <row r="1661">
          <cell r="B1661" t="str">
            <v>L22e-30</v>
          </cell>
          <cell r="C1661" t="str">
            <v>21,5" 16:9</v>
          </cell>
          <cell r="D1661" t="str">
            <v>1920x1080</v>
          </cell>
          <cell r="E1661" t="str">
            <v>FHD</v>
          </cell>
          <cell r="F1661" t="str">
            <v>VA</v>
          </cell>
          <cell r="G1661" t="str">
            <v>No</v>
          </cell>
          <cell r="H1661" t="str">
            <v>No</v>
          </cell>
          <cell r="I1661" t="str">
            <v>4 ms</v>
          </cell>
          <cell r="J1661" t="str">
            <v>2021_12</v>
          </cell>
        </row>
        <row r="1662">
          <cell r="B1662" t="str">
            <v>L22i-30</v>
          </cell>
          <cell r="C1662" t="str">
            <v>21,5" 16:9</v>
          </cell>
          <cell r="D1662" t="str">
            <v>1920x1080</v>
          </cell>
          <cell r="E1662" t="str">
            <v>FHD</v>
          </cell>
          <cell r="F1662" t="str">
            <v>IPS</v>
          </cell>
          <cell r="G1662" t="str">
            <v>No</v>
          </cell>
          <cell r="H1662" t="str">
            <v>No</v>
          </cell>
          <cell r="I1662" t="str">
            <v>5 ms</v>
          </cell>
          <cell r="J1662" t="str">
            <v>2021_10</v>
          </cell>
        </row>
        <row r="1663">
          <cell r="B1663" t="str">
            <v>L24e-30</v>
          </cell>
          <cell r="C1663" t="str">
            <v>23,8" 16:9</v>
          </cell>
          <cell r="D1663" t="str">
            <v>1920x1080</v>
          </cell>
          <cell r="E1663" t="str">
            <v>FHD</v>
          </cell>
          <cell r="F1663" t="str">
            <v>VA</v>
          </cell>
          <cell r="G1663" t="str">
            <v>No</v>
          </cell>
          <cell r="H1663" t="str">
            <v>No</v>
          </cell>
          <cell r="I1663" t="str">
            <v>4 ms</v>
          </cell>
          <cell r="J1663" t="str">
            <v>2021_06</v>
          </cell>
        </row>
        <row r="1664">
          <cell r="B1664" t="str">
            <v>L24i-30</v>
          </cell>
          <cell r="C1664" t="str">
            <v>23,8" 16:9</v>
          </cell>
          <cell r="D1664" t="str">
            <v>1920x1080</v>
          </cell>
          <cell r="E1664" t="str">
            <v>FHD</v>
          </cell>
          <cell r="F1664" t="str">
            <v>IPS</v>
          </cell>
          <cell r="G1664" t="str">
            <v>No</v>
          </cell>
          <cell r="H1664" t="str">
            <v>No</v>
          </cell>
          <cell r="I1664" t="str">
            <v>5 ms</v>
          </cell>
          <cell r="J1664" t="str">
            <v>2021_10</v>
          </cell>
        </row>
        <row r="1665">
          <cell r="B1665" t="str">
            <v>L24q-30</v>
          </cell>
          <cell r="C1665" t="str">
            <v>23,8" 16:9</v>
          </cell>
          <cell r="D1665" t="str">
            <v>2560x1440</v>
          </cell>
          <cell r="E1665" t="str">
            <v>2K</v>
          </cell>
          <cell r="F1665" t="str">
            <v>IPS</v>
          </cell>
          <cell r="G1665" t="str">
            <v>No</v>
          </cell>
          <cell r="H1665" t="str">
            <v>No</v>
          </cell>
          <cell r="I1665" t="str">
            <v>4 ms</v>
          </cell>
          <cell r="J1665" t="str">
            <v>2020_11</v>
          </cell>
        </row>
        <row r="1666">
          <cell r="B1666" t="str">
            <v>L27e-30</v>
          </cell>
          <cell r="C1666" t="str">
            <v>27" 16:9</v>
          </cell>
          <cell r="D1666" t="str">
            <v>1920x1080</v>
          </cell>
          <cell r="E1666" t="str">
            <v>FHD</v>
          </cell>
          <cell r="F1666" t="str">
            <v>IPS</v>
          </cell>
          <cell r="G1666" t="str">
            <v>No</v>
          </cell>
          <cell r="H1666" t="str">
            <v>No</v>
          </cell>
          <cell r="I1666" t="str">
            <v>4 ms</v>
          </cell>
          <cell r="J1666" t="str">
            <v>2021_12</v>
          </cell>
        </row>
        <row r="1667">
          <cell r="B1667" t="str">
            <v>L27m-28</v>
          </cell>
          <cell r="C1667" t="str">
            <v>27" 16:9</v>
          </cell>
          <cell r="D1667" t="str">
            <v>1920x1080</v>
          </cell>
          <cell r="E1667" t="str">
            <v>FHD</v>
          </cell>
          <cell r="F1667" t="str">
            <v>IPS</v>
          </cell>
          <cell r="G1667" t="str">
            <v>No</v>
          </cell>
          <cell r="H1667" t="str">
            <v>No</v>
          </cell>
          <cell r="I1667">
            <v>0</v>
          </cell>
          <cell r="J1667" t="str">
            <v>2020_12</v>
          </cell>
        </row>
        <row r="1668">
          <cell r="B1668" t="str">
            <v>L27q-30</v>
          </cell>
          <cell r="C1668" t="str">
            <v>27" 16:9</v>
          </cell>
          <cell r="D1668" t="str">
            <v>2560x1440</v>
          </cell>
          <cell r="E1668" t="str">
            <v>2K</v>
          </cell>
          <cell r="F1668" t="str">
            <v>IPS</v>
          </cell>
          <cell r="G1668" t="str">
            <v>No</v>
          </cell>
          <cell r="H1668" t="str">
            <v>No</v>
          </cell>
          <cell r="I1668" t="str">
            <v>4 ms</v>
          </cell>
          <cell r="J1668" t="str">
            <v>2020_11</v>
          </cell>
        </row>
        <row r="1669">
          <cell r="B1669" t="str">
            <v>L28u-30</v>
          </cell>
          <cell r="C1669" t="str">
            <v>28" 16:9</v>
          </cell>
          <cell r="D1669" t="str">
            <v>3840x2160</v>
          </cell>
          <cell r="E1669" t="str">
            <v>4K</v>
          </cell>
          <cell r="F1669" t="str">
            <v>IPS</v>
          </cell>
          <cell r="G1669" t="str">
            <v>No</v>
          </cell>
          <cell r="H1669" t="str">
            <v>Yes</v>
          </cell>
          <cell r="I1669" t="str">
            <v>1 ms</v>
          </cell>
          <cell r="J1669" t="str">
            <v>2021_12</v>
          </cell>
        </row>
        <row r="1670">
          <cell r="B1670" t="str">
            <v>P24h-20</v>
          </cell>
          <cell r="C1670" t="str">
            <v>23,8" 16:9</v>
          </cell>
          <cell r="D1670" t="str">
            <v>2560x1440</v>
          </cell>
          <cell r="E1670" t="str">
            <v>2K</v>
          </cell>
          <cell r="F1670" t="str">
            <v>IPS</v>
          </cell>
          <cell r="G1670" t="str">
            <v>No</v>
          </cell>
          <cell r="H1670" t="str">
            <v>No</v>
          </cell>
          <cell r="I1670">
            <v>0</v>
          </cell>
          <cell r="J1670" t="str">
            <v>2020_11</v>
          </cell>
        </row>
        <row r="1671">
          <cell r="B1671" t="str">
            <v>P24h-2L</v>
          </cell>
          <cell r="C1671" t="str">
            <v>23,8" 16:9</v>
          </cell>
          <cell r="D1671" t="str">
            <v>2560x1440</v>
          </cell>
          <cell r="E1671" t="str">
            <v>2K</v>
          </cell>
          <cell r="F1671" t="str">
            <v>IPS</v>
          </cell>
          <cell r="G1671" t="str">
            <v>No</v>
          </cell>
          <cell r="H1671" t="str">
            <v>No</v>
          </cell>
          <cell r="I1671">
            <v>0</v>
          </cell>
          <cell r="J1671" t="str">
            <v>2021_07</v>
          </cell>
        </row>
        <row r="1672">
          <cell r="B1672" t="str">
            <v>P24q-20</v>
          </cell>
          <cell r="C1672" t="str">
            <v>23,8" 16:9</v>
          </cell>
          <cell r="D1672" t="str">
            <v>2560x1440</v>
          </cell>
          <cell r="E1672" t="str">
            <v>2K</v>
          </cell>
          <cell r="F1672" t="str">
            <v>IPS</v>
          </cell>
          <cell r="G1672" t="str">
            <v>No</v>
          </cell>
          <cell r="H1672" t="str">
            <v>No</v>
          </cell>
          <cell r="I1672">
            <v>0</v>
          </cell>
          <cell r="J1672" t="str">
            <v>2020_11</v>
          </cell>
        </row>
        <row r="1673">
          <cell r="B1673" t="str">
            <v>P27h-20</v>
          </cell>
          <cell r="C1673" t="str">
            <v>27" 16:9</v>
          </cell>
          <cell r="D1673" t="str">
            <v>3840x2160</v>
          </cell>
          <cell r="E1673" t="str">
            <v>4K</v>
          </cell>
          <cell r="F1673" t="str">
            <v>IPS</v>
          </cell>
          <cell r="G1673" t="str">
            <v>No</v>
          </cell>
          <cell r="H1673" t="str">
            <v>No</v>
          </cell>
          <cell r="I1673">
            <v>0</v>
          </cell>
          <cell r="J1673" t="str">
            <v>2020_11</v>
          </cell>
        </row>
        <row r="1674">
          <cell r="B1674" t="str">
            <v>P27q-10</v>
          </cell>
          <cell r="C1674" t="str">
            <v>27" 16:9</v>
          </cell>
          <cell r="D1674" t="str">
            <v>2560x1440</v>
          </cell>
          <cell r="E1674" t="str">
            <v>2K</v>
          </cell>
          <cell r="F1674" t="str">
            <v>IPS</v>
          </cell>
          <cell r="G1674" t="str">
            <v>No</v>
          </cell>
          <cell r="H1674" t="str">
            <v>No</v>
          </cell>
          <cell r="I1674">
            <v>0</v>
          </cell>
          <cell r="J1674" t="str">
            <v>2020_11</v>
          </cell>
        </row>
        <row r="1675">
          <cell r="B1675" t="str">
            <v>P27q-20</v>
          </cell>
          <cell r="C1675" t="str">
            <v>27" 16:9</v>
          </cell>
          <cell r="D1675" t="str">
            <v>2560x1440</v>
          </cell>
          <cell r="E1675" t="str">
            <v>2K</v>
          </cell>
          <cell r="F1675" t="str">
            <v>IPS</v>
          </cell>
          <cell r="G1675" t="str">
            <v>No</v>
          </cell>
          <cell r="H1675" t="str">
            <v>No</v>
          </cell>
          <cell r="I1675">
            <v>0</v>
          </cell>
          <cell r="J1675" t="str">
            <v>2020_11</v>
          </cell>
        </row>
        <row r="1676">
          <cell r="B1676" t="str">
            <v>P32p-20</v>
          </cell>
          <cell r="C1676" t="str">
            <v>31,5" 16:9</v>
          </cell>
          <cell r="D1676" t="str">
            <v>3840x2160</v>
          </cell>
          <cell r="E1676" t="str">
            <v>4K</v>
          </cell>
          <cell r="F1676" t="str">
            <v>IPS</v>
          </cell>
          <cell r="G1676" t="str">
            <v>No</v>
          </cell>
          <cell r="H1676" t="str">
            <v>No</v>
          </cell>
          <cell r="I1676">
            <v>0</v>
          </cell>
          <cell r="J1676" t="str">
            <v>2020_11</v>
          </cell>
        </row>
        <row r="1677">
          <cell r="B1677" t="str">
            <v>Q24h-10</v>
          </cell>
          <cell r="C1677" t="str">
            <v>23,8" 16:9</v>
          </cell>
          <cell r="D1677" t="str">
            <v>2560x1440</v>
          </cell>
          <cell r="E1677" t="str">
            <v>2K</v>
          </cell>
          <cell r="F1677" t="str">
            <v>IPS</v>
          </cell>
          <cell r="G1677" t="str">
            <v>No</v>
          </cell>
          <cell r="H1677" t="str">
            <v>No</v>
          </cell>
          <cell r="I1677">
            <v>0</v>
          </cell>
          <cell r="J1677" t="str">
            <v>2021_01</v>
          </cell>
        </row>
        <row r="1678">
          <cell r="B1678" t="str">
            <v>Q24i-1L</v>
          </cell>
          <cell r="C1678" t="str">
            <v>23,8" 16:9</v>
          </cell>
          <cell r="D1678" t="str">
            <v>1920x1080</v>
          </cell>
          <cell r="E1678" t="str">
            <v>FHD</v>
          </cell>
          <cell r="F1678" t="str">
            <v>IPS</v>
          </cell>
          <cell r="G1678" t="str">
            <v>No</v>
          </cell>
          <cell r="H1678" t="str">
            <v>No</v>
          </cell>
          <cell r="I1678" t="str">
            <v>4 ms</v>
          </cell>
          <cell r="J1678" t="str">
            <v>2021_07</v>
          </cell>
        </row>
        <row r="1679">
          <cell r="B1679" t="str">
            <v>Q27q-1L</v>
          </cell>
          <cell r="C1679" t="str">
            <v>27" 16:9</v>
          </cell>
          <cell r="D1679" t="str">
            <v>2560x1440</v>
          </cell>
          <cell r="E1679" t="str">
            <v>2K</v>
          </cell>
          <cell r="F1679" t="str">
            <v>IPS</v>
          </cell>
          <cell r="G1679" t="str">
            <v>No</v>
          </cell>
          <cell r="H1679" t="str">
            <v>No</v>
          </cell>
          <cell r="I1679">
            <v>0</v>
          </cell>
          <cell r="J1679" t="str">
            <v>2021_06</v>
          </cell>
        </row>
        <row r="1680">
          <cell r="B1680" t="str">
            <v>Qreator 27</v>
          </cell>
          <cell r="C1680" t="str">
            <v>27" 16:9</v>
          </cell>
          <cell r="D1680" t="str">
            <v>3840x2160</v>
          </cell>
          <cell r="E1680" t="str">
            <v>4K</v>
          </cell>
          <cell r="F1680" t="str">
            <v>IPS</v>
          </cell>
          <cell r="G1680" t="str">
            <v>No</v>
          </cell>
          <cell r="H1680" t="str">
            <v>No</v>
          </cell>
          <cell r="I1680" t="str">
            <v>4 ms</v>
          </cell>
          <cell r="J1680" t="str">
            <v>2021_09</v>
          </cell>
        </row>
        <row r="1681">
          <cell r="B1681" t="str">
            <v>S22E-19</v>
          </cell>
          <cell r="C1681" t="str">
            <v>21,5" 16:9</v>
          </cell>
          <cell r="D1681" t="str">
            <v>1920x1080</v>
          </cell>
          <cell r="E1681" t="str">
            <v>FHD</v>
          </cell>
          <cell r="F1681" t="str">
            <v>VA</v>
          </cell>
          <cell r="G1681" t="str">
            <v>No</v>
          </cell>
          <cell r="H1681" t="str">
            <v>No</v>
          </cell>
          <cell r="I1681">
            <v>0</v>
          </cell>
          <cell r="J1681" t="str">
            <v>2020_11</v>
          </cell>
        </row>
        <row r="1682">
          <cell r="B1682" t="str">
            <v>S22e-20</v>
          </cell>
          <cell r="C1682" t="str">
            <v>21,5" 16:9</v>
          </cell>
          <cell r="D1682" t="str">
            <v>1920x1080</v>
          </cell>
          <cell r="E1682" t="str">
            <v>FHD</v>
          </cell>
          <cell r="F1682" t="str">
            <v>VA</v>
          </cell>
          <cell r="G1682" t="str">
            <v>No</v>
          </cell>
          <cell r="H1682" t="str">
            <v>No</v>
          </cell>
          <cell r="I1682">
            <v>0</v>
          </cell>
          <cell r="J1682" t="str">
            <v>2021_09</v>
          </cell>
        </row>
        <row r="1683">
          <cell r="B1683" t="str">
            <v>S24e-20</v>
          </cell>
          <cell r="C1683" t="str">
            <v>23,8" 16:9</v>
          </cell>
          <cell r="D1683" t="str">
            <v>1920x1080</v>
          </cell>
          <cell r="E1683" t="str">
            <v>FHD</v>
          </cell>
          <cell r="F1683" t="str">
            <v>VA</v>
          </cell>
          <cell r="G1683" t="str">
            <v>No</v>
          </cell>
          <cell r="H1683" t="str">
            <v>No</v>
          </cell>
          <cell r="I1683">
            <v>0</v>
          </cell>
          <cell r="J1683" t="str">
            <v>2021_06</v>
          </cell>
        </row>
        <row r="1684">
          <cell r="B1684" t="str">
            <v>S27e-20</v>
          </cell>
          <cell r="C1684" t="str">
            <v>27" 16:9</v>
          </cell>
          <cell r="D1684" t="str">
            <v>1920x1080</v>
          </cell>
          <cell r="E1684" t="str">
            <v>FHD</v>
          </cell>
          <cell r="F1684" t="str">
            <v>IPS</v>
          </cell>
          <cell r="G1684" t="str">
            <v>No</v>
          </cell>
          <cell r="H1684" t="str">
            <v>No</v>
          </cell>
          <cell r="I1684" t="str">
            <v>4 ms</v>
          </cell>
          <cell r="J1684" t="str">
            <v>2021_07</v>
          </cell>
        </row>
        <row r="1685">
          <cell r="B1685" t="str">
            <v>S27q-10</v>
          </cell>
          <cell r="C1685" t="str">
            <v>27" 16:9</v>
          </cell>
          <cell r="D1685" t="str">
            <v>2560x1440</v>
          </cell>
          <cell r="E1685" t="str">
            <v>2K</v>
          </cell>
          <cell r="F1685" t="str">
            <v>IPS</v>
          </cell>
          <cell r="G1685" t="str">
            <v>No</v>
          </cell>
          <cell r="H1685" t="str">
            <v>No</v>
          </cell>
          <cell r="I1685">
            <v>0</v>
          </cell>
          <cell r="J1685" t="str">
            <v>2020_11</v>
          </cell>
        </row>
        <row r="1686">
          <cell r="B1686" t="str">
            <v>S28u</v>
          </cell>
          <cell r="C1686" t="str">
            <v>28" 16:9</v>
          </cell>
          <cell r="D1686" t="str">
            <v>3840x2160</v>
          </cell>
          <cell r="E1686" t="str">
            <v>4K</v>
          </cell>
          <cell r="F1686" t="str">
            <v>IPS</v>
          </cell>
          <cell r="G1686" t="str">
            <v>No</v>
          </cell>
          <cell r="H1686" t="str">
            <v>No</v>
          </cell>
          <cell r="I1686">
            <v>0</v>
          </cell>
          <cell r="J1686" t="str">
            <v>2020_07</v>
          </cell>
        </row>
        <row r="1687">
          <cell r="B1687" t="str">
            <v>S28u-10</v>
          </cell>
          <cell r="C1687" t="str">
            <v>28" 16:9</v>
          </cell>
          <cell r="D1687" t="str">
            <v>3840x2160</v>
          </cell>
          <cell r="E1687" t="str">
            <v>4K</v>
          </cell>
          <cell r="F1687" t="str">
            <v>IPS</v>
          </cell>
          <cell r="G1687" t="str">
            <v>No</v>
          </cell>
          <cell r="H1687" t="str">
            <v>No</v>
          </cell>
          <cell r="I1687">
            <v>0</v>
          </cell>
          <cell r="J1687" t="str">
            <v>2020_11</v>
          </cell>
        </row>
        <row r="1688">
          <cell r="B1688" t="str">
            <v>T23d-10</v>
          </cell>
          <cell r="C1688" t="str">
            <v>23" 16:9</v>
          </cell>
          <cell r="D1688" t="str">
            <v>1920x1200</v>
          </cell>
          <cell r="E1688" t="str">
            <v>FHD</v>
          </cell>
          <cell r="F1688" t="str">
            <v>IPS</v>
          </cell>
          <cell r="G1688" t="str">
            <v>No</v>
          </cell>
          <cell r="H1688" t="str">
            <v>No</v>
          </cell>
          <cell r="I1688">
            <v>0</v>
          </cell>
          <cell r="J1688" t="str">
            <v>2020_11</v>
          </cell>
        </row>
        <row r="1689">
          <cell r="B1689" t="str">
            <v>T23i-20</v>
          </cell>
          <cell r="C1689" t="str">
            <v>23" 16:9</v>
          </cell>
          <cell r="D1689" t="str">
            <v>1920x1080</v>
          </cell>
          <cell r="E1689" t="str">
            <v>FHD</v>
          </cell>
          <cell r="F1689" t="str">
            <v>IPS</v>
          </cell>
          <cell r="G1689" t="str">
            <v>No</v>
          </cell>
          <cell r="H1689" t="str">
            <v>No</v>
          </cell>
          <cell r="I1689">
            <v>0</v>
          </cell>
          <cell r="J1689" t="str">
            <v>2020_11</v>
          </cell>
        </row>
        <row r="1690">
          <cell r="B1690" t="str">
            <v>T24d-10</v>
          </cell>
          <cell r="C1690" t="str">
            <v>23,6" 16:9</v>
          </cell>
          <cell r="D1690" t="str">
            <v>1920x1080</v>
          </cell>
          <cell r="E1690" t="str">
            <v>FHD</v>
          </cell>
          <cell r="F1690" t="str">
            <v>IPS</v>
          </cell>
          <cell r="G1690" t="str">
            <v>No</v>
          </cell>
          <cell r="H1690" t="str">
            <v>No</v>
          </cell>
          <cell r="I1690">
            <v>0</v>
          </cell>
          <cell r="J1690" t="str">
            <v>2020_11</v>
          </cell>
        </row>
        <row r="1691">
          <cell r="B1691" t="str">
            <v>T24h-20</v>
          </cell>
          <cell r="C1691" t="str">
            <v>23,8" 16:9</v>
          </cell>
          <cell r="D1691" t="str">
            <v>2560x1440</v>
          </cell>
          <cell r="E1691" t="str">
            <v>2K</v>
          </cell>
          <cell r="F1691" t="str">
            <v>IPS</v>
          </cell>
          <cell r="G1691" t="str">
            <v>No</v>
          </cell>
          <cell r="H1691" t="str">
            <v>No</v>
          </cell>
          <cell r="I1691">
            <v>0</v>
          </cell>
          <cell r="J1691" t="str">
            <v>2020_08</v>
          </cell>
        </row>
        <row r="1692">
          <cell r="B1692" t="str">
            <v>T24i-20</v>
          </cell>
          <cell r="C1692" t="str">
            <v>23,6" 16:9</v>
          </cell>
          <cell r="D1692" t="str">
            <v>1920x1080</v>
          </cell>
          <cell r="E1692" t="str">
            <v>FHD</v>
          </cell>
          <cell r="F1692" t="str">
            <v>IPS</v>
          </cell>
          <cell r="G1692" t="str">
            <v>No</v>
          </cell>
          <cell r="H1692" t="str">
            <v>No</v>
          </cell>
          <cell r="I1692">
            <v>0</v>
          </cell>
          <cell r="J1692" t="str">
            <v>2020_11</v>
          </cell>
        </row>
        <row r="1693">
          <cell r="B1693" t="str">
            <v>T24i-2L</v>
          </cell>
          <cell r="C1693" t="str">
            <v>23,6" 16:9</v>
          </cell>
          <cell r="D1693" t="str">
            <v>1920x1080</v>
          </cell>
          <cell r="E1693" t="str">
            <v>FHD</v>
          </cell>
          <cell r="F1693" t="str">
            <v>IPS</v>
          </cell>
          <cell r="G1693" t="str">
            <v>No</v>
          </cell>
          <cell r="H1693" t="str">
            <v>No</v>
          </cell>
          <cell r="I1693">
            <v>0</v>
          </cell>
          <cell r="J1693" t="str">
            <v>2021_06</v>
          </cell>
        </row>
        <row r="1694">
          <cell r="B1694" t="str">
            <v>T24m-10</v>
          </cell>
          <cell r="C1694" t="str">
            <v>23,6" 16:9</v>
          </cell>
          <cell r="D1694" t="str">
            <v>1920x1080</v>
          </cell>
          <cell r="E1694" t="str">
            <v>FHD</v>
          </cell>
          <cell r="F1694" t="str">
            <v>IPS</v>
          </cell>
          <cell r="G1694" t="str">
            <v>No</v>
          </cell>
          <cell r="H1694" t="str">
            <v>No</v>
          </cell>
          <cell r="I1694">
            <v>0</v>
          </cell>
          <cell r="J1694" t="str">
            <v>2020_11</v>
          </cell>
        </row>
        <row r="1695">
          <cell r="B1695" t="str">
            <v>T24t-20</v>
          </cell>
          <cell r="C1695" t="str">
            <v>23,8" 16:9</v>
          </cell>
          <cell r="D1695" t="str">
            <v>1920x1080</v>
          </cell>
          <cell r="E1695" t="str">
            <v>FHD</v>
          </cell>
          <cell r="F1695" t="str">
            <v>IPS</v>
          </cell>
          <cell r="G1695" t="str">
            <v>No</v>
          </cell>
          <cell r="H1695" t="str">
            <v>No</v>
          </cell>
          <cell r="I1695">
            <v>0</v>
          </cell>
          <cell r="J1695" t="str">
            <v>2021_12</v>
          </cell>
        </row>
        <row r="1696">
          <cell r="B1696" t="str">
            <v>T24v-20</v>
          </cell>
          <cell r="C1696" t="str">
            <v>23,8" 16:9</v>
          </cell>
          <cell r="D1696" t="str">
            <v>1920x1080</v>
          </cell>
          <cell r="E1696" t="str">
            <v>FHD</v>
          </cell>
          <cell r="F1696" t="str">
            <v>IPS</v>
          </cell>
          <cell r="G1696" t="str">
            <v>No</v>
          </cell>
          <cell r="H1696" t="str">
            <v>No</v>
          </cell>
          <cell r="I1696">
            <v>0</v>
          </cell>
          <cell r="J1696" t="str">
            <v>2020_11</v>
          </cell>
        </row>
        <row r="1697">
          <cell r="B1697" t="str">
            <v>T27hv-20</v>
          </cell>
          <cell r="C1697" t="str">
            <v>27" 16:9</v>
          </cell>
          <cell r="D1697" t="str">
            <v>2560x1440</v>
          </cell>
          <cell r="E1697" t="str">
            <v>2K</v>
          </cell>
          <cell r="F1697" t="str">
            <v>IPS</v>
          </cell>
          <cell r="G1697" t="str">
            <v>No</v>
          </cell>
          <cell r="H1697" t="str">
            <v>No</v>
          </cell>
          <cell r="I1697">
            <v>0</v>
          </cell>
          <cell r="J1697" t="str">
            <v>2021_06</v>
          </cell>
        </row>
        <row r="1698">
          <cell r="B1698" t="str">
            <v>T27i-10</v>
          </cell>
          <cell r="C1698" t="str">
            <v>27" 16:9</v>
          </cell>
          <cell r="D1698" t="str">
            <v>1920x1080</v>
          </cell>
          <cell r="E1698" t="str">
            <v>FHD</v>
          </cell>
          <cell r="F1698" t="str">
            <v>IPS</v>
          </cell>
          <cell r="G1698" t="str">
            <v>No</v>
          </cell>
          <cell r="H1698" t="str">
            <v>No</v>
          </cell>
          <cell r="I1698">
            <v>0</v>
          </cell>
          <cell r="J1698" t="str">
            <v>2020_11</v>
          </cell>
        </row>
        <row r="1699">
          <cell r="B1699" t="str">
            <v>T27p-10</v>
          </cell>
          <cell r="C1699" t="str">
            <v>27" 16:9</v>
          </cell>
          <cell r="D1699" t="str">
            <v>3840x2160</v>
          </cell>
          <cell r="E1699" t="str">
            <v>4K</v>
          </cell>
          <cell r="F1699" t="str">
            <v>IPS</v>
          </cell>
          <cell r="G1699" t="str">
            <v>No</v>
          </cell>
          <cell r="H1699" t="str">
            <v>No</v>
          </cell>
          <cell r="I1699">
            <v>0</v>
          </cell>
          <cell r="J1699" t="str">
            <v>2020_11</v>
          </cell>
        </row>
        <row r="1700">
          <cell r="B1700" t="str">
            <v>T27q-20</v>
          </cell>
          <cell r="C1700" t="str">
            <v>27" 16:9</v>
          </cell>
          <cell r="D1700" t="str">
            <v>2560x1440</v>
          </cell>
          <cell r="E1700" t="str">
            <v>2K</v>
          </cell>
          <cell r="F1700" t="str">
            <v>IPS</v>
          </cell>
          <cell r="G1700" t="str">
            <v>No</v>
          </cell>
          <cell r="H1700" t="str">
            <v>No</v>
          </cell>
          <cell r="I1700">
            <v>0</v>
          </cell>
          <cell r="J1700" t="str">
            <v>2020_11</v>
          </cell>
        </row>
        <row r="1701">
          <cell r="B1701" t="str">
            <v>T32h-20</v>
          </cell>
          <cell r="C1701" t="str">
            <v>32" 16:9</v>
          </cell>
          <cell r="D1701" t="str">
            <v>2560x1440</v>
          </cell>
          <cell r="E1701" t="str">
            <v>2K</v>
          </cell>
          <cell r="F1701" t="str">
            <v>IPS</v>
          </cell>
          <cell r="G1701" t="str">
            <v>No</v>
          </cell>
          <cell r="H1701" t="str">
            <v>No</v>
          </cell>
          <cell r="I1701">
            <v>0</v>
          </cell>
          <cell r="J1701" t="str">
            <v>2020_11</v>
          </cell>
        </row>
        <row r="1702">
          <cell r="B1702" t="str">
            <v>T32p-20</v>
          </cell>
          <cell r="C1702" t="str">
            <v>31,5" 16:9</v>
          </cell>
          <cell r="D1702" t="str">
            <v>3840x2160</v>
          </cell>
          <cell r="E1702" t="str">
            <v>4K</v>
          </cell>
          <cell r="F1702" t="str">
            <v>IPS</v>
          </cell>
          <cell r="G1702" t="str">
            <v>No</v>
          </cell>
          <cell r="H1702" t="str">
            <v>No</v>
          </cell>
          <cell r="I1702">
            <v>0</v>
          </cell>
          <cell r="J1702" t="str">
            <v>2020_11</v>
          </cell>
        </row>
        <row r="1703">
          <cell r="B1703" t="str">
            <v>T34w-20</v>
          </cell>
          <cell r="C1703" t="str">
            <v>34" 21:9</v>
          </cell>
          <cell r="D1703" t="str">
            <v>3440x1440</v>
          </cell>
          <cell r="E1703" t="str">
            <v>4K</v>
          </cell>
          <cell r="F1703" t="str">
            <v>VA</v>
          </cell>
          <cell r="G1703" t="str">
            <v>No</v>
          </cell>
          <cell r="H1703" t="str">
            <v>No</v>
          </cell>
          <cell r="I1703" t="str">
            <v>4 ms</v>
          </cell>
          <cell r="J1703" t="str">
            <v>2020_11</v>
          </cell>
        </row>
        <row r="1704">
          <cell r="B1704" t="str">
            <v>Tiny-in-One 22</v>
          </cell>
          <cell r="C1704" t="str">
            <v>21,5" 16:9</v>
          </cell>
          <cell r="D1704" t="str">
            <v>1920x1080</v>
          </cell>
          <cell r="E1704" t="str">
            <v>FHD</v>
          </cell>
          <cell r="F1704" t="str">
            <v>IPS</v>
          </cell>
          <cell r="G1704" t="str">
            <v>No</v>
          </cell>
          <cell r="H1704" t="str">
            <v>No</v>
          </cell>
          <cell r="I1704">
            <v>0</v>
          </cell>
          <cell r="J1704" t="str">
            <v>2020_07</v>
          </cell>
        </row>
        <row r="1705">
          <cell r="B1705" t="str">
            <v>Tiny-in-One 24</v>
          </cell>
          <cell r="C1705" t="str">
            <v>23,8" 16:9</v>
          </cell>
          <cell r="D1705" t="str">
            <v>1920x1080</v>
          </cell>
          <cell r="E1705" t="str">
            <v>FHD</v>
          </cell>
          <cell r="F1705" t="str">
            <v>IPS</v>
          </cell>
          <cell r="G1705" t="str">
            <v>No</v>
          </cell>
          <cell r="H1705" t="str">
            <v>No</v>
          </cell>
          <cell r="I1705">
            <v>0</v>
          </cell>
          <cell r="J1705" t="str">
            <v>2020_07</v>
          </cell>
        </row>
        <row r="1706">
          <cell r="B1706" t="str">
            <v>Tiny-in-One 24 Gen4</v>
          </cell>
          <cell r="C1706" t="str">
            <v>23,8" 16:9</v>
          </cell>
          <cell r="D1706" t="str">
            <v>1920x1080</v>
          </cell>
          <cell r="E1706" t="str">
            <v>FHD</v>
          </cell>
          <cell r="F1706" t="str">
            <v>IPS</v>
          </cell>
          <cell r="G1706" t="str">
            <v>No</v>
          </cell>
          <cell r="H1706" t="str">
            <v>No</v>
          </cell>
          <cell r="I1706">
            <v>0</v>
          </cell>
          <cell r="J1706" t="str">
            <v>2020_09</v>
          </cell>
        </row>
        <row r="1707">
          <cell r="B1707" t="str">
            <v>Tiny-in-One 27</v>
          </cell>
          <cell r="C1707" t="str">
            <v>27" 16:9</v>
          </cell>
          <cell r="D1707" t="str">
            <v>2560x1440</v>
          </cell>
          <cell r="E1707" t="str">
            <v>2K</v>
          </cell>
          <cell r="F1707" t="str">
            <v>IPS</v>
          </cell>
          <cell r="G1707" t="str">
            <v>No</v>
          </cell>
          <cell r="H1707" t="str">
            <v>No</v>
          </cell>
          <cell r="I1707">
            <v>0</v>
          </cell>
          <cell r="J1707" t="str">
            <v>2020_07</v>
          </cell>
        </row>
        <row r="1708">
          <cell r="B1708" t="str">
            <v>Y25-25</v>
          </cell>
          <cell r="C1708" t="str">
            <v>25" 16:9</v>
          </cell>
          <cell r="D1708" t="str">
            <v>1920x1080</v>
          </cell>
          <cell r="E1708" t="str">
            <v>FHD</v>
          </cell>
          <cell r="F1708" t="str">
            <v>TN</v>
          </cell>
          <cell r="G1708" t="str">
            <v>No</v>
          </cell>
          <cell r="H1708" t="str">
            <v>Yes</v>
          </cell>
          <cell r="I1708" t="str">
            <v>1 ms</v>
          </cell>
          <cell r="J1708" t="str">
            <v>2020_11</v>
          </cell>
        </row>
        <row r="1709">
          <cell r="B1709" t="str">
            <v>Y27gq-25</v>
          </cell>
          <cell r="C1709" t="str">
            <v>25" 16:9</v>
          </cell>
          <cell r="D1709" t="str">
            <v>1920x1080</v>
          </cell>
          <cell r="E1709" t="str">
            <v>FHD</v>
          </cell>
          <cell r="F1709" t="str">
            <v>TN</v>
          </cell>
          <cell r="G1709" t="str">
            <v>No</v>
          </cell>
          <cell r="H1709" t="str">
            <v>yes</v>
          </cell>
          <cell r="I1709" t="str">
            <v>1 ms</v>
          </cell>
          <cell r="J1709" t="str">
            <v>2021_02</v>
          </cell>
        </row>
        <row r="1710">
          <cell r="B1710" t="str">
            <v>Y27q-20</v>
          </cell>
          <cell r="C1710" t="str">
            <v>27" 16:9</v>
          </cell>
          <cell r="D1710" t="str">
            <v>2560x1440</v>
          </cell>
          <cell r="E1710" t="str">
            <v>2K</v>
          </cell>
          <cell r="F1710" t="str">
            <v>IPS</v>
          </cell>
          <cell r="G1710" t="str">
            <v>No</v>
          </cell>
          <cell r="H1710" t="str">
            <v>Yes</v>
          </cell>
          <cell r="I1710" t="str">
            <v>1 ms</v>
          </cell>
          <cell r="J1710" t="str">
            <v>2021_01</v>
          </cell>
        </row>
        <row r="1711">
          <cell r="B1711" t="str">
            <v>Y44w-10</v>
          </cell>
          <cell r="C1711" t="str">
            <v>43,4" 32:10</v>
          </cell>
          <cell r="D1711" t="str">
            <v>3840x1200</v>
          </cell>
          <cell r="E1711" t="str">
            <v>4K</v>
          </cell>
          <cell r="F1711" t="str">
            <v>VA</v>
          </cell>
          <cell r="G1711" t="str">
            <v>Yes</v>
          </cell>
          <cell r="H1711" t="str">
            <v>Yes</v>
          </cell>
          <cell r="I1711" t="str">
            <v>4 ms</v>
          </cell>
          <cell r="J1711" t="str">
            <v>2020_11</v>
          </cell>
        </row>
        <row r="1712">
          <cell r="B1712" t="str">
            <v>22EA430V</v>
          </cell>
          <cell r="C1712" t="str">
            <v>21,5" 16:9</v>
          </cell>
          <cell r="D1712" t="str">
            <v>1920x1080</v>
          </cell>
          <cell r="E1712" t="str">
            <v>FHD</v>
          </cell>
          <cell r="F1712" t="str">
            <v>IPS</v>
          </cell>
          <cell r="G1712" t="str">
            <v>No</v>
          </cell>
          <cell r="H1712" t="str">
            <v>No</v>
          </cell>
          <cell r="I1712" t="str">
            <v>5 ms</v>
          </cell>
          <cell r="J1712" t="str">
            <v>2021_03</v>
          </cell>
        </row>
        <row r="1713">
          <cell r="B1713" t="str">
            <v>22MK430H</v>
          </cell>
          <cell r="C1713" t="str">
            <v>21,5" 16:9</v>
          </cell>
          <cell r="D1713" t="str">
            <v>1920x1080</v>
          </cell>
          <cell r="E1713" t="str">
            <v>FHD</v>
          </cell>
          <cell r="F1713" t="str">
            <v>IPS</v>
          </cell>
          <cell r="G1713" t="str">
            <v>No</v>
          </cell>
          <cell r="H1713" t="str">
            <v>Yes</v>
          </cell>
          <cell r="I1713" t="str">
            <v>5 ms</v>
          </cell>
          <cell r="J1713" t="str">
            <v>2020_07</v>
          </cell>
        </row>
        <row r="1714">
          <cell r="B1714" t="str">
            <v>22MP48D</v>
          </cell>
          <cell r="C1714" t="str">
            <v>21,5" 16:9</v>
          </cell>
          <cell r="D1714" t="str">
            <v>1920x1080</v>
          </cell>
          <cell r="E1714" t="str">
            <v>FHD</v>
          </cell>
          <cell r="F1714" t="str">
            <v>IPS</v>
          </cell>
          <cell r="G1714" t="str">
            <v>No</v>
          </cell>
          <cell r="H1714" t="str">
            <v>No</v>
          </cell>
          <cell r="I1714" t="str">
            <v>5 ms</v>
          </cell>
          <cell r="J1714" t="str">
            <v>2020_07</v>
          </cell>
        </row>
        <row r="1715">
          <cell r="B1715" t="str">
            <v>24BK550Y</v>
          </cell>
          <cell r="C1715" t="str">
            <v>23,8" 16:9</v>
          </cell>
          <cell r="D1715" t="str">
            <v>1920x1080</v>
          </cell>
          <cell r="E1715" t="str">
            <v>FHD</v>
          </cell>
          <cell r="F1715" t="str">
            <v>IPS</v>
          </cell>
          <cell r="G1715" t="str">
            <v>No</v>
          </cell>
          <cell r="H1715" t="str">
            <v>No</v>
          </cell>
          <cell r="I1715" t="str">
            <v>5 ms</v>
          </cell>
          <cell r="J1715" t="str">
            <v>2020_07</v>
          </cell>
        </row>
        <row r="1716">
          <cell r="B1716" t="str">
            <v>24EA430V</v>
          </cell>
          <cell r="C1716" t="str">
            <v>23,8" 16:9</v>
          </cell>
          <cell r="D1716" t="str">
            <v>1920x1080</v>
          </cell>
          <cell r="E1716" t="str">
            <v>FHD</v>
          </cell>
          <cell r="F1716" t="str">
            <v>IPS</v>
          </cell>
          <cell r="G1716" t="str">
            <v>No</v>
          </cell>
          <cell r="H1716" t="str">
            <v>No</v>
          </cell>
          <cell r="I1716" t="str">
            <v>5 ms</v>
          </cell>
          <cell r="J1716" t="str">
            <v>2021_01</v>
          </cell>
        </row>
        <row r="1717">
          <cell r="B1717" t="str">
            <v>24GL600F</v>
          </cell>
          <cell r="C1717" t="str">
            <v>23,6" 16:9</v>
          </cell>
          <cell r="D1717" t="str">
            <v>1920x1080</v>
          </cell>
          <cell r="E1717" t="str">
            <v>FHD</v>
          </cell>
          <cell r="F1717" t="str">
            <v>TN</v>
          </cell>
          <cell r="G1717" t="str">
            <v>No</v>
          </cell>
          <cell r="H1717" t="str">
            <v>Yes</v>
          </cell>
          <cell r="I1717" t="str">
            <v>1 ms</v>
          </cell>
          <cell r="J1717" t="str">
            <v>2020_07</v>
          </cell>
        </row>
        <row r="1718">
          <cell r="B1718" t="str">
            <v>24GL650</v>
          </cell>
          <cell r="C1718" t="str">
            <v>23,6" 16:9</v>
          </cell>
          <cell r="D1718" t="str">
            <v>1920x1080</v>
          </cell>
          <cell r="E1718" t="str">
            <v>FHD</v>
          </cell>
          <cell r="F1718" t="str">
            <v>TN</v>
          </cell>
          <cell r="G1718" t="str">
            <v>No</v>
          </cell>
          <cell r="H1718" t="str">
            <v>Yes</v>
          </cell>
          <cell r="I1718" t="str">
            <v>1 ms</v>
          </cell>
          <cell r="J1718" t="str">
            <v>2020_07</v>
          </cell>
        </row>
        <row r="1719">
          <cell r="B1719" t="str">
            <v>24gn600</v>
          </cell>
          <cell r="C1719" t="str">
            <v>23,8" 16:9</v>
          </cell>
          <cell r="D1719" t="str">
            <v>1920x1080</v>
          </cell>
          <cell r="E1719" t="str">
            <v>FHD</v>
          </cell>
          <cell r="F1719" t="str">
            <v>IPS</v>
          </cell>
          <cell r="G1719" t="str">
            <v>No</v>
          </cell>
          <cell r="H1719" t="str">
            <v>Yes</v>
          </cell>
          <cell r="I1719" t="str">
            <v>1 ms</v>
          </cell>
          <cell r="J1719" t="str">
            <v>2021_09</v>
          </cell>
        </row>
        <row r="1720">
          <cell r="B1720" t="str">
            <v>24GN650</v>
          </cell>
          <cell r="C1720" t="str">
            <v>23,8" 16:9</v>
          </cell>
          <cell r="D1720" t="str">
            <v>1920x1080</v>
          </cell>
          <cell r="E1720" t="str">
            <v>FHD</v>
          </cell>
          <cell r="F1720" t="str">
            <v>IPS</v>
          </cell>
          <cell r="G1720" t="str">
            <v>No</v>
          </cell>
          <cell r="H1720" t="str">
            <v>Yes</v>
          </cell>
          <cell r="I1720" t="str">
            <v>1 ms</v>
          </cell>
          <cell r="J1720" t="str">
            <v>2021_08</v>
          </cell>
        </row>
        <row r="1721">
          <cell r="B1721" t="str">
            <v>24MK430H</v>
          </cell>
          <cell r="C1721" t="str">
            <v>23,8" 16:9</v>
          </cell>
          <cell r="D1721" t="str">
            <v>1920x1080</v>
          </cell>
          <cell r="E1721" t="str">
            <v>FHD</v>
          </cell>
          <cell r="F1721" t="str">
            <v>IPS</v>
          </cell>
          <cell r="G1721" t="str">
            <v>No</v>
          </cell>
          <cell r="H1721" t="str">
            <v>Yes</v>
          </cell>
          <cell r="I1721" t="str">
            <v>5 ms</v>
          </cell>
          <cell r="J1721" t="str">
            <v>2020_07</v>
          </cell>
        </row>
        <row r="1722">
          <cell r="B1722" t="str">
            <v>24MK600M</v>
          </cell>
          <cell r="C1722" t="str">
            <v>23,8" 16:9</v>
          </cell>
          <cell r="D1722" t="str">
            <v>1920x1080</v>
          </cell>
          <cell r="E1722" t="str">
            <v>FHD</v>
          </cell>
          <cell r="F1722" t="str">
            <v>IPS</v>
          </cell>
          <cell r="G1722" t="str">
            <v>No</v>
          </cell>
          <cell r="H1722" t="str">
            <v>No</v>
          </cell>
          <cell r="I1722" t="str">
            <v>5 ms</v>
          </cell>
          <cell r="J1722" t="str">
            <v>2020_07</v>
          </cell>
        </row>
        <row r="1723">
          <cell r="B1723" t="str">
            <v>24MP400</v>
          </cell>
          <cell r="C1723" t="str">
            <v>23,8" 16:9</v>
          </cell>
          <cell r="D1723" t="str">
            <v>1920x1080</v>
          </cell>
          <cell r="E1723" t="str">
            <v>FHD</v>
          </cell>
          <cell r="F1723" t="str">
            <v>IPS</v>
          </cell>
          <cell r="G1723" t="str">
            <v>No</v>
          </cell>
          <cell r="H1723" t="str">
            <v>No</v>
          </cell>
          <cell r="I1723" t="str">
            <v>5 ms</v>
          </cell>
          <cell r="J1723" t="str">
            <v>2021_10</v>
          </cell>
        </row>
        <row r="1724">
          <cell r="B1724" t="str">
            <v>24MP88HV</v>
          </cell>
          <cell r="C1724" t="str">
            <v>23,8" 16:9</v>
          </cell>
          <cell r="D1724" t="str">
            <v>1920x1080</v>
          </cell>
          <cell r="E1724" t="str">
            <v>FHD</v>
          </cell>
          <cell r="F1724" t="str">
            <v>IPS</v>
          </cell>
          <cell r="G1724" t="str">
            <v>No</v>
          </cell>
          <cell r="H1724" t="str">
            <v>No</v>
          </cell>
          <cell r="I1724" t="str">
            <v>5 ms</v>
          </cell>
          <cell r="J1724" t="str">
            <v>2020_07</v>
          </cell>
        </row>
        <row r="1725">
          <cell r="B1725" t="str">
            <v>25UM58</v>
          </cell>
          <cell r="C1725" t="str">
            <v>25" 21:9</v>
          </cell>
          <cell r="D1725" t="str">
            <v>2560x1080</v>
          </cell>
          <cell r="E1725" t="str">
            <v>2K</v>
          </cell>
          <cell r="F1725" t="str">
            <v>IPS</v>
          </cell>
          <cell r="G1725" t="str">
            <v>No</v>
          </cell>
          <cell r="H1725" t="str">
            <v>No</v>
          </cell>
          <cell r="I1725">
            <v>0</v>
          </cell>
          <cell r="J1725" t="str">
            <v>2020_07</v>
          </cell>
        </row>
        <row r="1726">
          <cell r="B1726" t="str">
            <v>27GL650F</v>
          </cell>
          <cell r="C1726" t="str">
            <v>27" 16:9</v>
          </cell>
          <cell r="D1726" t="str">
            <v>1920x1080</v>
          </cell>
          <cell r="E1726" t="str">
            <v>FHD</v>
          </cell>
          <cell r="F1726" t="str">
            <v>IPS</v>
          </cell>
          <cell r="G1726" t="str">
            <v>No</v>
          </cell>
          <cell r="H1726" t="str">
            <v>Yes</v>
          </cell>
          <cell r="I1726" t="str">
            <v>5 ms</v>
          </cell>
          <cell r="J1726" t="str">
            <v>2020_07</v>
          </cell>
        </row>
        <row r="1727">
          <cell r="B1727" t="str">
            <v>27gl83a</v>
          </cell>
          <cell r="C1727" t="str">
            <v>27" 16:9</v>
          </cell>
          <cell r="D1727" t="str">
            <v>2560x1440</v>
          </cell>
          <cell r="E1727" t="str">
            <v>2K</v>
          </cell>
          <cell r="F1727" t="str">
            <v>IPS</v>
          </cell>
          <cell r="G1727" t="str">
            <v>No</v>
          </cell>
          <cell r="H1727" t="str">
            <v>Yes</v>
          </cell>
          <cell r="I1727" t="str">
            <v>1 ms</v>
          </cell>
          <cell r="J1727" t="str">
            <v>2021_09</v>
          </cell>
        </row>
        <row r="1728">
          <cell r="B1728" t="str">
            <v>27GL850</v>
          </cell>
          <cell r="C1728" t="str">
            <v>27" 16:9</v>
          </cell>
          <cell r="D1728" t="str">
            <v>2560x1440</v>
          </cell>
          <cell r="E1728" t="str">
            <v>2K</v>
          </cell>
          <cell r="F1728" t="str">
            <v>IPS</v>
          </cell>
          <cell r="G1728" t="str">
            <v>No</v>
          </cell>
          <cell r="H1728" t="str">
            <v>Yes</v>
          </cell>
          <cell r="I1728" t="str">
            <v>1 ms</v>
          </cell>
          <cell r="J1728" t="str">
            <v>2020_07</v>
          </cell>
        </row>
        <row r="1729">
          <cell r="B1729" t="str">
            <v>27gn600</v>
          </cell>
          <cell r="C1729" t="str">
            <v>27" 16:9</v>
          </cell>
          <cell r="D1729" t="str">
            <v>1920x1080</v>
          </cell>
          <cell r="E1729" t="str">
            <v>FHD</v>
          </cell>
          <cell r="F1729" t="str">
            <v>IPS</v>
          </cell>
          <cell r="G1729" t="str">
            <v>No</v>
          </cell>
          <cell r="H1729" t="str">
            <v>Yes</v>
          </cell>
          <cell r="I1729" t="str">
            <v>1 ms</v>
          </cell>
          <cell r="J1729" t="str">
            <v>2021_09</v>
          </cell>
        </row>
        <row r="1730">
          <cell r="B1730" t="str">
            <v>27GN650</v>
          </cell>
          <cell r="C1730" t="str">
            <v>27" 16:9</v>
          </cell>
          <cell r="D1730" t="str">
            <v>1920x1080</v>
          </cell>
          <cell r="E1730" t="str">
            <v>FHD</v>
          </cell>
          <cell r="F1730" t="str">
            <v>IPS</v>
          </cell>
          <cell r="G1730" t="str">
            <v>No</v>
          </cell>
          <cell r="H1730" t="str">
            <v>Yes</v>
          </cell>
          <cell r="I1730" t="str">
            <v>1 ms</v>
          </cell>
          <cell r="J1730" t="str">
            <v>2021_08</v>
          </cell>
        </row>
        <row r="1731">
          <cell r="B1731" t="str">
            <v>27GN750</v>
          </cell>
          <cell r="C1731" t="str">
            <v>27" 16:9</v>
          </cell>
          <cell r="D1731" t="str">
            <v>1920x1080</v>
          </cell>
          <cell r="E1731" t="str">
            <v>FHD</v>
          </cell>
          <cell r="F1731" t="str">
            <v>IPS</v>
          </cell>
          <cell r="G1731" t="str">
            <v>No</v>
          </cell>
          <cell r="H1731" t="str">
            <v>Yes</v>
          </cell>
          <cell r="I1731" t="str">
            <v>1 ms</v>
          </cell>
          <cell r="J1731" t="str">
            <v>2020_07</v>
          </cell>
        </row>
        <row r="1732">
          <cell r="B1732" t="str">
            <v>27GN800</v>
          </cell>
          <cell r="C1732" t="str">
            <v>27" 16:9</v>
          </cell>
          <cell r="D1732" t="str">
            <v>2560x1440</v>
          </cell>
          <cell r="E1732" t="str">
            <v>2K</v>
          </cell>
          <cell r="F1732" t="str">
            <v>IPS</v>
          </cell>
          <cell r="G1732" t="str">
            <v>No</v>
          </cell>
          <cell r="H1732" t="str">
            <v>Yes</v>
          </cell>
          <cell r="I1732" t="str">
            <v>1 ms</v>
          </cell>
          <cell r="J1732" t="str">
            <v>2021_01</v>
          </cell>
        </row>
        <row r="1733">
          <cell r="B1733" t="str">
            <v>27GN850</v>
          </cell>
          <cell r="C1733" t="str">
            <v>27" 16:9</v>
          </cell>
          <cell r="D1733" t="str">
            <v>2560x1440</v>
          </cell>
          <cell r="E1733" t="str">
            <v>2K</v>
          </cell>
          <cell r="F1733" t="str">
            <v>IPS</v>
          </cell>
          <cell r="G1733" t="str">
            <v>No</v>
          </cell>
          <cell r="H1733" t="str">
            <v>Yes</v>
          </cell>
          <cell r="I1733" t="str">
            <v>1 ms</v>
          </cell>
          <cell r="J1733" t="str">
            <v>2021_01</v>
          </cell>
        </row>
        <row r="1734">
          <cell r="B1734" t="str">
            <v>27GN880</v>
          </cell>
          <cell r="C1734" t="str">
            <v>27" 16:9</v>
          </cell>
          <cell r="D1734" t="str">
            <v>2560x1440</v>
          </cell>
          <cell r="E1734" t="str">
            <v>2K</v>
          </cell>
          <cell r="F1734" t="str">
            <v>IPS</v>
          </cell>
          <cell r="G1734" t="str">
            <v>No</v>
          </cell>
          <cell r="H1734" t="str">
            <v>Yes</v>
          </cell>
          <cell r="I1734" t="str">
            <v>1 ms</v>
          </cell>
          <cell r="J1734" t="str">
            <v>2020_09</v>
          </cell>
        </row>
        <row r="1735">
          <cell r="B1735" t="str">
            <v>27GN950</v>
          </cell>
          <cell r="C1735" t="str">
            <v>27" 16:9</v>
          </cell>
          <cell r="D1735" t="str">
            <v>3840x2160</v>
          </cell>
          <cell r="E1735" t="str">
            <v>4K</v>
          </cell>
          <cell r="F1735" t="str">
            <v>IPS</v>
          </cell>
          <cell r="G1735" t="str">
            <v>No</v>
          </cell>
          <cell r="H1735" t="str">
            <v>Yes</v>
          </cell>
          <cell r="I1735" t="str">
            <v>1 ms</v>
          </cell>
          <cell r="J1735" t="str">
            <v>2021_12</v>
          </cell>
        </row>
        <row r="1736">
          <cell r="B1736" t="str">
            <v>27GP850</v>
          </cell>
          <cell r="C1736" t="str">
            <v>27" 16:9</v>
          </cell>
          <cell r="D1736" t="str">
            <v>2560x1440</v>
          </cell>
          <cell r="E1736" t="str">
            <v>2K</v>
          </cell>
          <cell r="F1736" t="str">
            <v>IPS</v>
          </cell>
          <cell r="G1736" t="str">
            <v>No</v>
          </cell>
          <cell r="H1736" t="str">
            <v>Yes</v>
          </cell>
          <cell r="I1736" t="str">
            <v>1 ms</v>
          </cell>
          <cell r="J1736" t="str">
            <v>2021_08</v>
          </cell>
        </row>
        <row r="1737">
          <cell r="B1737" t="str">
            <v>27gp950</v>
          </cell>
          <cell r="C1737" t="str">
            <v>27" 16:9</v>
          </cell>
          <cell r="D1737" t="str">
            <v>3840x2160</v>
          </cell>
          <cell r="E1737" t="str">
            <v>4K</v>
          </cell>
          <cell r="F1737" t="str">
            <v>IPS</v>
          </cell>
          <cell r="G1737" t="str">
            <v>No</v>
          </cell>
          <cell r="H1737" t="str">
            <v>Yes</v>
          </cell>
          <cell r="I1737" t="str">
            <v>1 ms</v>
          </cell>
          <cell r="J1737" t="str">
            <v>2021_09</v>
          </cell>
        </row>
        <row r="1738">
          <cell r="B1738" t="str">
            <v>27MK430H</v>
          </cell>
          <cell r="C1738" t="str">
            <v>27" 16:9</v>
          </cell>
          <cell r="D1738" t="str">
            <v>1920x1080</v>
          </cell>
          <cell r="E1738" t="str">
            <v>FHD</v>
          </cell>
          <cell r="F1738" t="str">
            <v>IPS</v>
          </cell>
          <cell r="G1738" t="str">
            <v>No</v>
          </cell>
          <cell r="H1738" t="str">
            <v>No</v>
          </cell>
          <cell r="I1738" t="str">
            <v>5 ms</v>
          </cell>
          <cell r="J1738" t="str">
            <v>2020_07</v>
          </cell>
        </row>
        <row r="1739">
          <cell r="B1739" t="str">
            <v>27MK600M</v>
          </cell>
          <cell r="C1739" t="str">
            <v>27" 16:9</v>
          </cell>
          <cell r="D1739" t="str">
            <v>1920x1080</v>
          </cell>
          <cell r="E1739" t="str">
            <v>FHD</v>
          </cell>
          <cell r="F1739" t="str">
            <v>IPS</v>
          </cell>
          <cell r="G1739" t="str">
            <v>No</v>
          </cell>
          <cell r="H1739" t="str">
            <v>No</v>
          </cell>
          <cell r="I1739" t="str">
            <v>5 ms</v>
          </cell>
          <cell r="J1739" t="str">
            <v>2020_07</v>
          </cell>
        </row>
        <row r="1740">
          <cell r="B1740" t="str">
            <v>27MP500</v>
          </cell>
          <cell r="C1740" t="str">
            <v>27" 16:9</v>
          </cell>
          <cell r="D1740" t="str">
            <v>1920x1080</v>
          </cell>
          <cell r="E1740" t="str">
            <v>FHD</v>
          </cell>
          <cell r="F1740" t="str">
            <v>IPS</v>
          </cell>
          <cell r="G1740" t="str">
            <v>No</v>
          </cell>
          <cell r="H1740" t="str">
            <v>No</v>
          </cell>
          <cell r="I1740" t="str">
            <v>5 ms</v>
          </cell>
          <cell r="J1740" t="str">
            <v>2021_08</v>
          </cell>
        </row>
        <row r="1741">
          <cell r="B1741" t="str">
            <v>27MP89HM</v>
          </cell>
          <cell r="C1741" t="str">
            <v>27" 16:9</v>
          </cell>
          <cell r="D1741" t="str">
            <v>1920x1080</v>
          </cell>
          <cell r="E1741" t="str">
            <v>FHD</v>
          </cell>
          <cell r="F1741" t="str">
            <v>IPS</v>
          </cell>
          <cell r="G1741" t="str">
            <v>No</v>
          </cell>
          <cell r="H1741" t="str">
            <v>No</v>
          </cell>
          <cell r="I1741" t="str">
            <v>5 ms</v>
          </cell>
          <cell r="J1741" t="str">
            <v>2020_07</v>
          </cell>
        </row>
        <row r="1742">
          <cell r="B1742" t="str">
            <v>27QN600</v>
          </cell>
          <cell r="C1742" t="str">
            <v>27" 16:9</v>
          </cell>
          <cell r="D1742" t="str">
            <v>2560x1440</v>
          </cell>
          <cell r="E1742" t="str">
            <v>2K</v>
          </cell>
          <cell r="F1742" t="str">
            <v>IPS</v>
          </cell>
          <cell r="G1742" t="str">
            <v>No</v>
          </cell>
          <cell r="H1742" t="str">
            <v>Yes</v>
          </cell>
          <cell r="I1742" t="str">
            <v>5 ms</v>
          </cell>
          <cell r="J1742" t="str">
            <v>2020_08</v>
          </cell>
        </row>
        <row r="1743">
          <cell r="B1743" t="str">
            <v>27QN880</v>
          </cell>
          <cell r="C1743" t="str">
            <v>27" 16:9</v>
          </cell>
          <cell r="D1743" t="str">
            <v>2560x1440</v>
          </cell>
          <cell r="E1743" t="str">
            <v>2K</v>
          </cell>
          <cell r="F1743" t="str">
            <v>IPS</v>
          </cell>
          <cell r="G1743" t="str">
            <v>No</v>
          </cell>
          <cell r="H1743" t="str">
            <v>Yes</v>
          </cell>
          <cell r="I1743" t="str">
            <v>5 ms</v>
          </cell>
          <cell r="J1743" t="str">
            <v>2020_08</v>
          </cell>
        </row>
        <row r="1744">
          <cell r="B1744" t="str">
            <v>27UL500</v>
          </cell>
          <cell r="C1744" t="str">
            <v>27" 16:9</v>
          </cell>
          <cell r="D1744" t="str">
            <v>3840x2160</v>
          </cell>
          <cell r="E1744" t="str">
            <v>4K</v>
          </cell>
          <cell r="F1744" t="str">
            <v>IPS</v>
          </cell>
          <cell r="G1744" t="str">
            <v>No</v>
          </cell>
          <cell r="H1744" t="str">
            <v>Yes</v>
          </cell>
          <cell r="I1744" t="str">
            <v>5 ms</v>
          </cell>
          <cell r="J1744" t="str">
            <v>2020_07</v>
          </cell>
        </row>
        <row r="1745">
          <cell r="B1745" t="str">
            <v>27UL650</v>
          </cell>
          <cell r="C1745" t="str">
            <v>27" 16:9</v>
          </cell>
          <cell r="D1745" t="str">
            <v>3840x2160</v>
          </cell>
          <cell r="E1745" t="str">
            <v>4K</v>
          </cell>
          <cell r="F1745" t="str">
            <v>IPS</v>
          </cell>
          <cell r="G1745" t="str">
            <v>No</v>
          </cell>
          <cell r="H1745" t="str">
            <v>Yes</v>
          </cell>
          <cell r="I1745" t="str">
            <v>5 ms</v>
          </cell>
          <cell r="J1745" t="str">
            <v>2020_07</v>
          </cell>
        </row>
        <row r="1746">
          <cell r="B1746" t="str">
            <v>27UL850</v>
          </cell>
          <cell r="C1746" t="str">
            <v>27" 16:9</v>
          </cell>
          <cell r="D1746" t="str">
            <v>3840x2160</v>
          </cell>
          <cell r="E1746" t="str">
            <v>4K</v>
          </cell>
          <cell r="F1746" t="str">
            <v>IPS</v>
          </cell>
          <cell r="G1746" t="str">
            <v>No</v>
          </cell>
          <cell r="H1746" t="str">
            <v>Yes</v>
          </cell>
          <cell r="I1746" t="str">
            <v>5 ms</v>
          </cell>
          <cell r="J1746" t="str">
            <v>2020_07</v>
          </cell>
        </row>
        <row r="1747">
          <cell r="B1747" t="str">
            <v>27UN880</v>
          </cell>
          <cell r="C1747" t="str">
            <v>27" 16:9</v>
          </cell>
          <cell r="D1747" t="str">
            <v>3840x2160</v>
          </cell>
          <cell r="E1747" t="str">
            <v>4K</v>
          </cell>
          <cell r="F1747" t="str">
            <v>IPS</v>
          </cell>
          <cell r="G1747" t="str">
            <v>No</v>
          </cell>
          <cell r="H1747" t="str">
            <v>No</v>
          </cell>
          <cell r="I1747" t="str">
            <v>5 ms</v>
          </cell>
          <cell r="J1747" t="str">
            <v>2021_08</v>
          </cell>
        </row>
        <row r="1748">
          <cell r="B1748" t="str">
            <v>27UP650</v>
          </cell>
          <cell r="C1748" t="str">
            <v>27" 16:9</v>
          </cell>
          <cell r="D1748" t="str">
            <v>3840x2160</v>
          </cell>
          <cell r="E1748" t="str">
            <v>4K</v>
          </cell>
          <cell r="F1748" t="str">
            <v>IPS</v>
          </cell>
          <cell r="G1748" t="str">
            <v>No</v>
          </cell>
          <cell r="H1748" t="str">
            <v>Yes</v>
          </cell>
          <cell r="I1748" t="str">
            <v>5 ms</v>
          </cell>
          <cell r="J1748" t="str">
            <v>2021_08</v>
          </cell>
        </row>
        <row r="1749">
          <cell r="B1749" t="str">
            <v>27UP850</v>
          </cell>
          <cell r="C1749" t="str">
            <v>27" 16:9</v>
          </cell>
          <cell r="D1749" t="str">
            <v>3840x2160</v>
          </cell>
          <cell r="E1749" t="str">
            <v>4K</v>
          </cell>
          <cell r="F1749" t="str">
            <v>IPS</v>
          </cell>
          <cell r="G1749" t="str">
            <v>No</v>
          </cell>
          <cell r="H1749" t="str">
            <v>Yes</v>
          </cell>
          <cell r="I1749" t="str">
            <v>5 ms</v>
          </cell>
          <cell r="J1749" t="str">
            <v>2021_06</v>
          </cell>
        </row>
        <row r="1750">
          <cell r="B1750" t="str">
            <v>29UM69G</v>
          </cell>
          <cell r="C1750" t="str">
            <v>29" 21:9</v>
          </cell>
          <cell r="D1750" t="str">
            <v>2560x1080</v>
          </cell>
          <cell r="E1750" t="str">
            <v>2K</v>
          </cell>
          <cell r="F1750" t="str">
            <v>IPS</v>
          </cell>
          <cell r="G1750" t="str">
            <v>No</v>
          </cell>
          <cell r="H1750" t="str">
            <v>Yes</v>
          </cell>
          <cell r="I1750" t="str">
            <v>5 ms</v>
          </cell>
          <cell r="J1750" t="str">
            <v>2020_07</v>
          </cell>
        </row>
        <row r="1751">
          <cell r="B1751" t="str">
            <v>29WK500</v>
          </cell>
          <cell r="C1751" t="str">
            <v>29" 21:9</v>
          </cell>
          <cell r="D1751" t="str">
            <v>2560x1080</v>
          </cell>
          <cell r="E1751" t="str">
            <v>2K</v>
          </cell>
          <cell r="F1751" t="str">
            <v>IPS</v>
          </cell>
          <cell r="G1751" t="str">
            <v>No</v>
          </cell>
          <cell r="H1751" t="str">
            <v>No</v>
          </cell>
          <cell r="I1751" t="str">
            <v>5 ms</v>
          </cell>
          <cell r="J1751" t="str">
            <v>2020_07</v>
          </cell>
        </row>
        <row r="1752">
          <cell r="B1752" t="str">
            <v>29WL500</v>
          </cell>
          <cell r="C1752" t="str">
            <v>29" 21:9</v>
          </cell>
          <cell r="D1752" t="str">
            <v>2560x1080</v>
          </cell>
          <cell r="E1752" t="str">
            <v>2K</v>
          </cell>
          <cell r="F1752" t="str">
            <v>IPS</v>
          </cell>
          <cell r="G1752" t="str">
            <v>No</v>
          </cell>
          <cell r="H1752" t="str">
            <v>No</v>
          </cell>
          <cell r="I1752" t="str">
            <v>5 ms</v>
          </cell>
          <cell r="J1752" t="str">
            <v>2020_07</v>
          </cell>
        </row>
        <row r="1753">
          <cell r="B1753" t="str">
            <v>29WL50S</v>
          </cell>
          <cell r="C1753" t="str">
            <v>29" 21:9</v>
          </cell>
          <cell r="D1753" t="str">
            <v>2560x1080</v>
          </cell>
          <cell r="E1753" t="str">
            <v>2K</v>
          </cell>
          <cell r="F1753" t="str">
            <v>IPS</v>
          </cell>
          <cell r="G1753" t="str">
            <v>No</v>
          </cell>
          <cell r="H1753" t="str">
            <v>No</v>
          </cell>
          <cell r="I1753" t="str">
            <v>5 ms</v>
          </cell>
          <cell r="J1753" t="str">
            <v>2020_12</v>
          </cell>
        </row>
        <row r="1754">
          <cell r="B1754" t="str">
            <v>29WN600</v>
          </cell>
          <cell r="C1754" t="str">
            <v>29" 21:9</v>
          </cell>
          <cell r="D1754" t="str">
            <v>2560x1080</v>
          </cell>
          <cell r="E1754" t="str">
            <v>2K</v>
          </cell>
          <cell r="F1754" t="str">
            <v>IPS</v>
          </cell>
          <cell r="G1754" t="str">
            <v>No</v>
          </cell>
          <cell r="H1754" t="str">
            <v>No</v>
          </cell>
          <cell r="I1754" t="str">
            <v>5 ms</v>
          </cell>
          <cell r="J1754" t="str">
            <v>2020_07</v>
          </cell>
        </row>
        <row r="1755">
          <cell r="B1755" t="str">
            <v>29WP500</v>
          </cell>
          <cell r="C1755" t="str">
            <v>29" 21:9</v>
          </cell>
          <cell r="D1755" t="str">
            <v>2560x1080</v>
          </cell>
          <cell r="E1755" t="str">
            <v>2K</v>
          </cell>
          <cell r="F1755" t="str">
            <v>IPS</v>
          </cell>
          <cell r="G1755" t="str">
            <v>No</v>
          </cell>
          <cell r="H1755" t="str">
            <v>Yes</v>
          </cell>
          <cell r="I1755" t="str">
            <v>5 ms</v>
          </cell>
          <cell r="J1755" t="str">
            <v>2021_06</v>
          </cell>
        </row>
        <row r="1756">
          <cell r="B1756" t="str">
            <v>29WP60G</v>
          </cell>
          <cell r="C1756" t="str">
            <v>29" 21:9</v>
          </cell>
          <cell r="D1756" t="str">
            <v>2560x1080</v>
          </cell>
          <cell r="E1756" t="str">
            <v>2K</v>
          </cell>
          <cell r="F1756" t="str">
            <v>IPS</v>
          </cell>
          <cell r="G1756" t="str">
            <v>No</v>
          </cell>
          <cell r="H1756" t="str">
            <v>Yes</v>
          </cell>
          <cell r="I1756" t="str">
            <v>5 ms</v>
          </cell>
          <cell r="J1756" t="str">
            <v>2021_04</v>
          </cell>
        </row>
        <row r="1757">
          <cell r="B1757" t="str">
            <v>32GK850F</v>
          </cell>
          <cell r="C1757" t="str">
            <v>31,5" 16:9</v>
          </cell>
          <cell r="D1757" t="str">
            <v>2560x1440</v>
          </cell>
          <cell r="E1757" t="str">
            <v>2K</v>
          </cell>
          <cell r="F1757" t="str">
            <v>VA</v>
          </cell>
          <cell r="G1757" t="str">
            <v>No</v>
          </cell>
          <cell r="H1757" t="str">
            <v>Yes</v>
          </cell>
          <cell r="I1757" t="str">
            <v>5 ms</v>
          </cell>
          <cell r="J1757" t="str">
            <v>2020_07</v>
          </cell>
        </row>
        <row r="1758">
          <cell r="B1758" t="str">
            <v>32GN500</v>
          </cell>
          <cell r="C1758" t="str">
            <v>31,5" 16:9</v>
          </cell>
          <cell r="D1758" t="str">
            <v>2560x1440</v>
          </cell>
          <cell r="E1758" t="str">
            <v>2K</v>
          </cell>
          <cell r="F1758" t="str">
            <v>VA</v>
          </cell>
          <cell r="G1758" t="str">
            <v>No</v>
          </cell>
          <cell r="H1758" t="str">
            <v>Yes</v>
          </cell>
          <cell r="I1758" t="str">
            <v>5 ms</v>
          </cell>
          <cell r="J1758" t="str">
            <v>2021_01</v>
          </cell>
        </row>
        <row r="1759">
          <cell r="B1759" t="str">
            <v>32GN550</v>
          </cell>
          <cell r="C1759" t="str">
            <v>31,5" 16:9</v>
          </cell>
          <cell r="D1759" t="str">
            <v>1920x1080</v>
          </cell>
          <cell r="E1759" t="str">
            <v>FHD</v>
          </cell>
          <cell r="F1759" t="str">
            <v>VA</v>
          </cell>
          <cell r="G1759" t="str">
            <v>No</v>
          </cell>
          <cell r="H1759" t="str">
            <v>Yes</v>
          </cell>
          <cell r="I1759" t="str">
            <v>5 ms</v>
          </cell>
          <cell r="J1759" t="str">
            <v>2021_04</v>
          </cell>
        </row>
        <row r="1760">
          <cell r="B1760" t="str">
            <v>32GN650</v>
          </cell>
          <cell r="C1760" t="str">
            <v>31,5" 16:9</v>
          </cell>
          <cell r="D1760" t="str">
            <v>1920x1080</v>
          </cell>
          <cell r="E1760" t="str">
            <v>FHD</v>
          </cell>
          <cell r="F1760" t="str">
            <v>VA</v>
          </cell>
          <cell r="G1760" t="str">
            <v>No</v>
          </cell>
          <cell r="H1760" t="str">
            <v>Yes</v>
          </cell>
          <cell r="I1760" t="str">
            <v>5 ms</v>
          </cell>
          <cell r="J1760" t="str">
            <v>2021_06</v>
          </cell>
        </row>
        <row r="1761">
          <cell r="B1761" t="str">
            <v>32GP850</v>
          </cell>
          <cell r="C1761" t="str">
            <v>31,5" 16:9</v>
          </cell>
          <cell r="D1761" t="str">
            <v>2560x1440</v>
          </cell>
          <cell r="E1761" t="str">
            <v>2K</v>
          </cell>
          <cell r="F1761" t="str">
            <v>IPS</v>
          </cell>
          <cell r="G1761" t="str">
            <v>No</v>
          </cell>
          <cell r="H1761" t="str">
            <v>Yes</v>
          </cell>
          <cell r="I1761" t="str">
            <v>1 ms</v>
          </cell>
          <cell r="J1761" t="str">
            <v>2021_08</v>
          </cell>
        </row>
        <row r="1762">
          <cell r="B1762" t="str">
            <v>32QN600</v>
          </cell>
          <cell r="C1762" t="str">
            <v>31,5" 16:9</v>
          </cell>
          <cell r="D1762" t="str">
            <v>2560x1440</v>
          </cell>
          <cell r="E1762" t="str">
            <v>2K</v>
          </cell>
          <cell r="F1762" t="str">
            <v>IPS</v>
          </cell>
          <cell r="G1762" t="str">
            <v>No</v>
          </cell>
          <cell r="H1762" t="str">
            <v>Yes</v>
          </cell>
          <cell r="I1762" t="str">
            <v>5 ms</v>
          </cell>
          <cell r="J1762" t="str">
            <v>2020_08</v>
          </cell>
        </row>
        <row r="1763">
          <cell r="B1763" t="str">
            <v>32UL950</v>
          </cell>
          <cell r="C1763" t="str">
            <v>31,5" 16:9</v>
          </cell>
          <cell r="D1763" t="str">
            <v>3840x2160</v>
          </cell>
          <cell r="E1763" t="str">
            <v>4K</v>
          </cell>
          <cell r="F1763" t="str">
            <v>IPS</v>
          </cell>
          <cell r="G1763" t="str">
            <v>No</v>
          </cell>
          <cell r="H1763" t="str">
            <v>No</v>
          </cell>
          <cell r="I1763" t="str">
            <v>5 ms</v>
          </cell>
          <cell r="J1763" t="str">
            <v>2020_07</v>
          </cell>
        </row>
        <row r="1764">
          <cell r="B1764" t="str">
            <v>32UN500</v>
          </cell>
          <cell r="C1764" t="str">
            <v>31,5" 16:9</v>
          </cell>
          <cell r="D1764" t="str">
            <v>3840x2160</v>
          </cell>
          <cell r="E1764" t="str">
            <v>4K</v>
          </cell>
          <cell r="F1764" t="str">
            <v>VA</v>
          </cell>
          <cell r="G1764" t="str">
            <v>No</v>
          </cell>
          <cell r="H1764" t="str">
            <v>Yes</v>
          </cell>
          <cell r="I1764" t="str">
            <v>4 ms</v>
          </cell>
          <cell r="J1764" t="str">
            <v>2020_10</v>
          </cell>
        </row>
        <row r="1765">
          <cell r="B1765" t="str">
            <v>32UN650</v>
          </cell>
          <cell r="C1765" t="str">
            <v>31,5" 16:9</v>
          </cell>
          <cell r="D1765" t="str">
            <v>3840x2160</v>
          </cell>
          <cell r="E1765" t="str">
            <v>4K</v>
          </cell>
          <cell r="F1765" t="str">
            <v>IPS</v>
          </cell>
          <cell r="G1765" t="str">
            <v>No</v>
          </cell>
          <cell r="H1765" t="str">
            <v>Yes</v>
          </cell>
          <cell r="I1765" t="str">
            <v>5 ms</v>
          </cell>
          <cell r="J1765" t="str">
            <v>2020_11</v>
          </cell>
        </row>
        <row r="1766">
          <cell r="B1766" t="str">
            <v>32UN880</v>
          </cell>
          <cell r="C1766" t="str">
            <v>31,5" 16:9</v>
          </cell>
          <cell r="D1766" t="str">
            <v>3840x2160</v>
          </cell>
          <cell r="E1766" t="str">
            <v>4K</v>
          </cell>
          <cell r="F1766" t="str">
            <v>IPS</v>
          </cell>
          <cell r="G1766" t="str">
            <v>No</v>
          </cell>
          <cell r="H1766" t="str">
            <v>Yes</v>
          </cell>
          <cell r="I1766" t="str">
            <v>5 ms</v>
          </cell>
          <cell r="J1766" t="str">
            <v>2020_09</v>
          </cell>
        </row>
        <row r="1767">
          <cell r="B1767" t="str">
            <v>34GL750</v>
          </cell>
          <cell r="C1767" t="str">
            <v>34" 21:9</v>
          </cell>
          <cell r="D1767" t="str">
            <v>2560x1080</v>
          </cell>
          <cell r="E1767" t="str">
            <v>2K</v>
          </cell>
          <cell r="F1767" t="str">
            <v>IPS</v>
          </cell>
          <cell r="G1767" t="str">
            <v>Yes</v>
          </cell>
          <cell r="H1767" t="str">
            <v>Yes</v>
          </cell>
          <cell r="I1767" t="str">
            <v>1 ms</v>
          </cell>
          <cell r="J1767" t="str">
            <v>2020_07</v>
          </cell>
        </row>
        <row r="1768">
          <cell r="B1768" t="str">
            <v>34GN850</v>
          </cell>
          <cell r="C1768" t="str">
            <v>34" 21:9</v>
          </cell>
          <cell r="D1768" t="str">
            <v>3440x1440</v>
          </cell>
          <cell r="E1768" t="str">
            <v>4K</v>
          </cell>
          <cell r="F1768" t="str">
            <v>IPS</v>
          </cell>
          <cell r="G1768" t="str">
            <v>Yes</v>
          </cell>
          <cell r="H1768" t="str">
            <v>Yes</v>
          </cell>
          <cell r="I1768" t="str">
            <v>5 ms</v>
          </cell>
          <cell r="J1768" t="str">
            <v>2020_07</v>
          </cell>
        </row>
        <row r="1769">
          <cell r="B1769" t="str">
            <v>34WK95U</v>
          </cell>
          <cell r="C1769" t="str">
            <v>34" 21:9</v>
          </cell>
          <cell r="D1769" t="str">
            <v>5120x2160</v>
          </cell>
          <cell r="E1769" t="str">
            <v>4K</v>
          </cell>
          <cell r="F1769" t="str">
            <v>IPS</v>
          </cell>
          <cell r="G1769" t="str">
            <v>No</v>
          </cell>
          <cell r="H1769" t="str">
            <v>No</v>
          </cell>
          <cell r="I1769" t="str">
            <v>5 ms</v>
          </cell>
          <cell r="J1769" t="str">
            <v>2020_07</v>
          </cell>
        </row>
        <row r="1770">
          <cell r="B1770" t="str">
            <v>34WL850</v>
          </cell>
          <cell r="C1770" t="str">
            <v>34" 21:9</v>
          </cell>
          <cell r="D1770" t="str">
            <v>3440x1440</v>
          </cell>
          <cell r="E1770" t="str">
            <v>4K</v>
          </cell>
          <cell r="F1770" t="str">
            <v>IPS</v>
          </cell>
          <cell r="G1770" t="str">
            <v>Yes</v>
          </cell>
          <cell r="H1770" t="str">
            <v>No</v>
          </cell>
          <cell r="I1770" t="str">
            <v>5 ms</v>
          </cell>
          <cell r="J1770" t="str">
            <v>2020_08</v>
          </cell>
        </row>
        <row r="1771">
          <cell r="B1771" t="str">
            <v>34WN650</v>
          </cell>
          <cell r="C1771" t="str">
            <v>34" 21:9</v>
          </cell>
          <cell r="D1771" t="str">
            <v>2560x1080</v>
          </cell>
          <cell r="E1771" t="str">
            <v>2K</v>
          </cell>
          <cell r="F1771" t="str">
            <v>IPS</v>
          </cell>
          <cell r="G1771" t="str">
            <v>No</v>
          </cell>
          <cell r="H1771" t="str">
            <v>No</v>
          </cell>
          <cell r="I1771" t="str">
            <v>5 ms</v>
          </cell>
          <cell r="J1771" t="str">
            <v>2020_07</v>
          </cell>
        </row>
        <row r="1772">
          <cell r="B1772" t="str">
            <v>34WN750</v>
          </cell>
          <cell r="C1772" t="str">
            <v>34" 21:9</v>
          </cell>
          <cell r="D1772" t="str">
            <v>3440x1440</v>
          </cell>
          <cell r="E1772" t="str">
            <v>4K</v>
          </cell>
          <cell r="F1772" t="str">
            <v>IPS</v>
          </cell>
          <cell r="G1772" t="str">
            <v>Yes</v>
          </cell>
          <cell r="H1772" t="str">
            <v>No</v>
          </cell>
          <cell r="I1772" t="str">
            <v>5 ms</v>
          </cell>
          <cell r="J1772" t="str">
            <v>2020_07</v>
          </cell>
        </row>
        <row r="1773">
          <cell r="B1773" t="str">
            <v>34WN780</v>
          </cell>
          <cell r="C1773" t="str">
            <v>34" 21:9</v>
          </cell>
          <cell r="D1773" t="str">
            <v>3440x1440</v>
          </cell>
          <cell r="E1773" t="str">
            <v>4K</v>
          </cell>
          <cell r="F1773" t="str">
            <v>IPS</v>
          </cell>
          <cell r="G1773" t="str">
            <v>No</v>
          </cell>
          <cell r="H1773" t="str">
            <v>No</v>
          </cell>
          <cell r="I1773" t="str">
            <v>5 ms</v>
          </cell>
          <cell r="J1773" t="str">
            <v>2021_05</v>
          </cell>
        </row>
        <row r="1774">
          <cell r="B1774" t="str">
            <v>34WP500</v>
          </cell>
          <cell r="C1774" t="str">
            <v>34" 21:9</v>
          </cell>
          <cell r="D1774" t="str">
            <v>2560x1080</v>
          </cell>
          <cell r="E1774" t="str">
            <v>2K</v>
          </cell>
          <cell r="F1774" t="str">
            <v>IPS</v>
          </cell>
          <cell r="G1774" t="str">
            <v>No</v>
          </cell>
          <cell r="H1774" t="str">
            <v>No</v>
          </cell>
          <cell r="I1774" t="str">
            <v>5 ms</v>
          </cell>
          <cell r="J1774" t="str">
            <v>2021_09</v>
          </cell>
        </row>
        <row r="1775">
          <cell r="B1775" t="str">
            <v>35WN65C</v>
          </cell>
          <cell r="C1775" t="str">
            <v>35" 21:9</v>
          </cell>
          <cell r="D1775" t="str">
            <v>3440x1440</v>
          </cell>
          <cell r="E1775" t="str">
            <v>4K</v>
          </cell>
          <cell r="F1775" t="str">
            <v>VA</v>
          </cell>
          <cell r="G1775" t="str">
            <v>Yes</v>
          </cell>
          <cell r="H1775" t="str">
            <v>No</v>
          </cell>
          <cell r="I1775" t="str">
            <v>5 ms</v>
          </cell>
          <cell r="J1775" t="str">
            <v>2020_09</v>
          </cell>
        </row>
        <row r="1776">
          <cell r="B1776" t="str">
            <v>35WN75C</v>
          </cell>
          <cell r="C1776" t="str">
            <v>35" 21:9</v>
          </cell>
          <cell r="D1776" t="str">
            <v>3440x1440</v>
          </cell>
          <cell r="E1776" t="str">
            <v>4K</v>
          </cell>
          <cell r="F1776" t="str">
            <v>VA</v>
          </cell>
          <cell r="G1776" t="str">
            <v>Yes</v>
          </cell>
          <cell r="H1776" t="str">
            <v>No</v>
          </cell>
          <cell r="I1776" t="str">
            <v>5 ms</v>
          </cell>
          <cell r="J1776" t="str">
            <v>2020_08</v>
          </cell>
        </row>
        <row r="1777">
          <cell r="B1777" t="str">
            <v>38gn950</v>
          </cell>
          <cell r="C1777" t="str">
            <v>37,5" 24:10</v>
          </cell>
          <cell r="D1777" t="str">
            <v>3840x1600</v>
          </cell>
          <cell r="E1777" t="str">
            <v>4K</v>
          </cell>
          <cell r="F1777" t="str">
            <v>IPS</v>
          </cell>
          <cell r="G1777" t="str">
            <v>Yes</v>
          </cell>
          <cell r="H1777" t="str">
            <v>Yes</v>
          </cell>
          <cell r="I1777" t="str">
            <v>1 ms</v>
          </cell>
          <cell r="J1777" t="str">
            <v>2020_07</v>
          </cell>
        </row>
        <row r="1778">
          <cell r="B1778" t="str">
            <v>38WN75C</v>
          </cell>
          <cell r="C1778" t="str">
            <v>37,5" 24:10</v>
          </cell>
          <cell r="D1778" t="str">
            <v>3840x1600</v>
          </cell>
          <cell r="E1778" t="str">
            <v>4K</v>
          </cell>
          <cell r="F1778" t="str">
            <v>IPS</v>
          </cell>
          <cell r="G1778" t="str">
            <v>Yes</v>
          </cell>
          <cell r="H1778" t="str">
            <v>Yes</v>
          </cell>
          <cell r="I1778" t="str">
            <v>1 ms</v>
          </cell>
          <cell r="J1778" t="str">
            <v>2020_07</v>
          </cell>
        </row>
        <row r="1779">
          <cell r="B1779" t="str">
            <v>38WN95C</v>
          </cell>
          <cell r="C1779" t="str">
            <v>37,5" 24:10</v>
          </cell>
          <cell r="D1779" t="str">
            <v>3840x1600</v>
          </cell>
          <cell r="E1779" t="str">
            <v>4K</v>
          </cell>
          <cell r="F1779" t="str">
            <v>IPS</v>
          </cell>
          <cell r="G1779" t="str">
            <v>Yes</v>
          </cell>
          <cell r="H1779" t="str">
            <v>Yes</v>
          </cell>
          <cell r="I1779" t="str">
            <v>1 ms</v>
          </cell>
          <cell r="J1779" t="str">
            <v>2020_07</v>
          </cell>
        </row>
        <row r="1780">
          <cell r="B1780" t="str">
            <v>43UN700</v>
          </cell>
          <cell r="C1780" t="str">
            <v>42,5" 16:9</v>
          </cell>
          <cell r="D1780" t="str">
            <v>3840x2160</v>
          </cell>
          <cell r="E1780" t="str">
            <v>4K</v>
          </cell>
          <cell r="F1780" t="str">
            <v>IPS</v>
          </cell>
          <cell r="G1780" t="str">
            <v>No</v>
          </cell>
          <cell r="H1780" t="str">
            <v>No</v>
          </cell>
          <cell r="I1780" t="str">
            <v>8 ms</v>
          </cell>
          <cell r="J1780" t="str">
            <v>2020_07</v>
          </cell>
        </row>
        <row r="1781">
          <cell r="B1781" t="str">
            <v>49WL95C</v>
          </cell>
          <cell r="C1781" t="str">
            <v>48,9" 32:9</v>
          </cell>
          <cell r="D1781" t="str">
            <v>5120x1440</v>
          </cell>
          <cell r="E1781" t="str">
            <v>4K</v>
          </cell>
          <cell r="F1781" t="str">
            <v>IPS</v>
          </cell>
          <cell r="G1781" t="str">
            <v>No</v>
          </cell>
          <cell r="H1781" t="str">
            <v>No</v>
          </cell>
          <cell r="I1781" t="str">
            <v>5 ms</v>
          </cell>
          <cell r="J1781" t="str">
            <v>2020_07</v>
          </cell>
        </row>
        <row r="1782">
          <cell r="B1782" t="str">
            <v>242C</v>
          </cell>
          <cell r="C1782" t="str">
            <v>23,6" 16:9</v>
          </cell>
          <cell r="D1782" t="str">
            <v>1920x1080</v>
          </cell>
          <cell r="E1782" t="str">
            <v>FHD</v>
          </cell>
          <cell r="F1782" t="str">
            <v>VA</v>
          </cell>
          <cell r="G1782" t="str">
            <v>Yes</v>
          </cell>
          <cell r="H1782" t="str">
            <v>Yes</v>
          </cell>
          <cell r="I1782" t="str">
            <v>1 ms</v>
          </cell>
          <cell r="J1782" t="str">
            <v>2021_08</v>
          </cell>
        </row>
        <row r="1783">
          <cell r="B1783" t="str">
            <v>AG32C</v>
          </cell>
          <cell r="C1783" t="str">
            <v>31,5" 16:9</v>
          </cell>
          <cell r="D1783" t="str">
            <v>1920x1080</v>
          </cell>
          <cell r="E1783" t="str">
            <v>FHD</v>
          </cell>
          <cell r="F1783" t="str">
            <v>VA</v>
          </cell>
          <cell r="G1783" t="str">
            <v>Yes</v>
          </cell>
          <cell r="H1783" t="str">
            <v>Yes</v>
          </cell>
          <cell r="I1783" t="str">
            <v>1 ms</v>
          </cell>
          <cell r="J1783" t="str">
            <v>2020_11</v>
          </cell>
        </row>
        <row r="1784">
          <cell r="B1784" t="str">
            <v>G241</v>
          </cell>
          <cell r="C1784" t="str">
            <v>24" 16:9</v>
          </cell>
          <cell r="D1784" t="str">
            <v>1920x1080</v>
          </cell>
          <cell r="E1784" t="str">
            <v>FHD</v>
          </cell>
          <cell r="F1784" t="str">
            <v>IPS</v>
          </cell>
          <cell r="G1784" t="str">
            <v>No</v>
          </cell>
          <cell r="H1784" t="str">
            <v>Yes</v>
          </cell>
          <cell r="I1784" t="str">
            <v>1 ms</v>
          </cell>
          <cell r="J1784" t="str">
            <v>2020_11</v>
          </cell>
        </row>
        <row r="1785">
          <cell r="B1785" t="str">
            <v>G241V E2</v>
          </cell>
          <cell r="C1785" t="str">
            <v>23,8" 16:9</v>
          </cell>
          <cell r="D1785" t="str">
            <v>1920x1080</v>
          </cell>
          <cell r="E1785" t="str">
            <v>FHD</v>
          </cell>
          <cell r="F1785" t="str">
            <v>IPS</v>
          </cell>
          <cell r="G1785" t="str">
            <v>No</v>
          </cell>
          <cell r="H1785" t="str">
            <v>Yes</v>
          </cell>
          <cell r="I1785" t="str">
            <v>4 ms</v>
          </cell>
          <cell r="J1785" t="str">
            <v>2021_08</v>
          </cell>
        </row>
        <row r="1786">
          <cell r="B1786" t="str">
            <v>G242</v>
          </cell>
          <cell r="C1786" t="str">
            <v>23,8" 16:9</v>
          </cell>
          <cell r="D1786" t="str">
            <v>1920x1080</v>
          </cell>
          <cell r="E1786" t="str">
            <v>FHD</v>
          </cell>
          <cell r="F1786" t="str">
            <v>IPS</v>
          </cell>
          <cell r="G1786" t="str">
            <v>No</v>
          </cell>
          <cell r="H1786" t="str">
            <v>Yes</v>
          </cell>
          <cell r="I1786" t="str">
            <v>1 ms</v>
          </cell>
          <cell r="J1786" t="str">
            <v>2021_07</v>
          </cell>
        </row>
        <row r="1787">
          <cell r="B1787" t="str">
            <v>G24C6</v>
          </cell>
          <cell r="C1787" t="str">
            <v>23,6" 16:9</v>
          </cell>
          <cell r="D1787" t="str">
            <v>1920x1080</v>
          </cell>
          <cell r="E1787" t="str">
            <v>FHD</v>
          </cell>
          <cell r="F1787" t="str">
            <v>VA</v>
          </cell>
          <cell r="G1787" t="str">
            <v>Yes</v>
          </cell>
          <cell r="H1787" t="str">
            <v>Yes</v>
          </cell>
          <cell r="I1787" t="str">
            <v>1 ms</v>
          </cell>
          <cell r="J1787" t="str">
            <v>2021_04</v>
          </cell>
        </row>
        <row r="1788">
          <cell r="B1788" t="str">
            <v>G271</v>
          </cell>
          <cell r="C1788" t="str">
            <v>27" 16:9</v>
          </cell>
          <cell r="D1788" t="str">
            <v>1920x1080</v>
          </cell>
          <cell r="E1788" t="str">
            <v>FHD</v>
          </cell>
          <cell r="F1788" t="str">
            <v>IPS</v>
          </cell>
          <cell r="G1788" t="str">
            <v>No</v>
          </cell>
          <cell r="H1788" t="str">
            <v>Yes</v>
          </cell>
          <cell r="I1788" t="str">
            <v>1 ms</v>
          </cell>
          <cell r="J1788" t="str">
            <v>2020_11</v>
          </cell>
        </row>
        <row r="1789">
          <cell r="B1789" t="str">
            <v>G272</v>
          </cell>
          <cell r="C1789" t="str">
            <v>27" 16:9</v>
          </cell>
          <cell r="D1789" t="str">
            <v>1920x1080</v>
          </cell>
          <cell r="E1789" t="str">
            <v>FHD</v>
          </cell>
          <cell r="F1789" t="str">
            <v>IPS</v>
          </cell>
          <cell r="G1789" t="str">
            <v>No</v>
          </cell>
          <cell r="H1789" t="str">
            <v>Yes</v>
          </cell>
          <cell r="I1789" t="str">
            <v>1 ms</v>
          </cell>
          <cell r="J1789" t="str">
            <v>2021_10</v>
          </cell>
        </row>
        <row r="1790">
          <cell r="B1790" t="str">
            <v>G273QF</v>
          </cell>
          <cell r="C1790" t="str">
            <v>27" 16:9</v>
          </cell>
          <cell r="D1790" t="str">
            <v>2560x1440</v>
          </cell>
          <cell r="E1790" t="str">
            <v>2K</v>
          </cell>
          <cell r="F1790" t="str">
            <v>IPS</v>
          </cell>
          <cell r="G1790" t="str">
            <v>No</v>
          </cell>
          <cell r="H1790" t="str">
            <v>Yes</v>
          </cell>
          <cell r="I1790" t="str">
            <v>1 ms</v>
          </cell>
          <cell r="J1790" t="str">
            <v>2021_05</v>
          </cell>
        </row>
        <row r="1791">
          <cell r="B1791" t="str">
            <v>G27C5</v>
          </cell>
          <cell r="C1791" t="str">
            <v>27" 16:9</v>
          </cell>
          <cell r="D1791" t="str">
            <v>1920x1080</v>
          </cell>
          <cell r="E1791" t="str">
            <v>FHD</v>
          </cell>
          <cell r="F1791" t="str">
            <v>VA</v>
          </cell>
          <cell r="G1791" t="str">
            <v>Yes</v>
          </cell>
          <cell r="H1791" t="str">
            <v>Yes</v>
          </cell>
          <cell r="I1791" t="str">
            <v>4 ms</v>
          </cell>
          <cell r="J1791" t="str">
            <v>2021_12</v>
          </cell>
        </row>
        <row r="1792">
          <cell r="B1792" t="str">
            <v>MAG241C</v>
          </cell>
          <cell r="C1792" t="str">
            <v>24" 16:9</v>
          </cell>
          <cell r="D1792" t="str">
            <v>1920x1080</v>
          </cell>
          <cell r="E1792" t="str">
            <v>FHD</v>
          </cell>
          <cell r="F1792" t="str">
            <v>VA</v>
          </cell>
          <cell r="G1792" t="str">
            <v>Yes</v>
          </cell>
          <cell r="H1792" t="str">
            <v>Yes</v>
          </cell>
          <cell r="I1792" t="str">
            <v>1 ms</v>
          </cell>
          <cell r="J1792" t="str">
            <v>2020_11</v>
          </cell>
        </row>
        <row r="1793">
          <cell r="B1793" t="str">
            <v>MAG251RX</v>
          </cell>
          <cell r="C1793" t="str">
            <v>25" 16:9</v>
          </cell>
          <cell r="D1793" t="str">
            <v>1920x1080</v>
          </cell>
          <cell r="E1793" t="str">
            <v>FHD</v>
          </cell>
          <cell r="F1793" t="str">
            <v>IPS</v>
          </cell>
          <cell r="G1793" t="str">
            <v>No</v>
          </cell>
          <cell r="H1793" t="str">
            <v>Yes</v>
          </cell>
          <cell r="I1793" t="str">
            <v>1 ms</v>
          </cell>
          <cell r="J1793" t="str">
            <v>2020_11</v>
          </cell>
        </row>
        <row r="1794">
          <cell r="B1794" t="str">
            <v>MAG271C</v>
          </cell>
          <cell r="C1794" t="str">
            <v>27" 16:9</v>
          </cell>
          <cell r="D1794" t="str">
            <v>1920x1080</v>
          </cell>
          <cell r="E1794" t="str">
            <v>FHD</v>
          </cell>
          <cell r="F1794" t="str">
            <v>VA</v>
          </cell>
          <cell r="G1794" t="str">
            <v>Yes</v>
          </cell>
          <cell r="H1794" t="str">
            <v>Yes</v>
          </cell>
          <cell r="I1794" t="str">
            <v>1 ms</v>
          </cell>
          <cell r="J1794" t="str">
            <v>2020_11</v>
          </cell>
        </row>
        <row r="1795">
          <cell r="B1795" t="str">
            <v>MAG271R</v>
          </cell>
          <cell r="C1795" t="str">
            <v>27" 16:9</v>
          </cell>
          <cell r="D1795" t="str">
            <v>2560x1440</v>
          </cell>
          <cell r="E1795" t="str">
            <v>2K</v>
          </cell>
          <cell r="F1795" t="str">
            <v>VA</v>
          </cell>
          <cell r="G1795" t="str">
            <v>No</v>
          </cell>
          <cell r="H1795" t="str">
            <v>Yes</v>
          </cell>
          <cell r="I1795" t="str">
            <v>1 ms</v>
          </cell>
          <cell r="J1795" t="str">
            <v>2020_11</v>
          </cell>
        </row>
        <row r="1796">
          <cell r="B1796" t="str">
            <v>MAG272</v>
          </cell>
          <cell r="C1796" t="str">
            <v>27" 16:9</v>
          </cell>
          <cell r="D1796" t="str">
            <v>2560x1440</v>
          </cell>
          <cell r="E1796" t="str">
            <v>2K</v>
          </cell>
          <cell r="F1796" t="str">
            <v>VA</v>
          </cell>
          <cell r="G1796" t="str">
            <v>No</v>
          </cell>
          <cell r="H1796" t="str">
            <v>Yes</v>
          </cell>
          <cell r="I1796" t="str">
            <v>1 ms</v>
          </cell>
          <cell r="J1796" t="str">
            <v>2020_11</v>
          </cell>
        </row>
        <row r="1797">
          <cell r="B1797" t="str">
            <v>MAG272CQR</v>
          </cell>
          <cell r="C1797" t="str">
            <v>27" 16:9</v>
          </cell>
          <cell r="D1797" t="str">
            <v>2560x1440</v>
          </cell>
          <cell r="E1797" t="str">
            <v>2K</v>
          </cell>
          <cell r="F1797" t="str">
            <v>VA</v>
          </cell>
          <cell r="G1797" t="str">
            <v>Yes</v>
          </cell>
          <cell r="H1797" t="str">
            <v>Yes</v>
          </cell>
          <cell r="I1797" t="str">
            <v>1 ms</v>
          </cell>
          <cell r="J1797" t="str">
            <v>2020_11</v>
          </cell>
        </row>
        <row r="1798">
          <cell r="B1798" t="str">
            <v>MAG273R</v>
          </cell>
          <cell r="C1798" t="str">
            <v>27" 16:9</v>
          </cell>
          <cell r="D1798" t="str">
            <v>1920x1080</v>
          </cell>
          <cell r="E1798" t="str">
            <v>FHD</v>
          </cell>
          <cell r="F1798" t="str">
            <v>IPS</v>
          </cell>
          <cell r="G1798" t="str">
            <v>No</v>
          </cell>
          <cell r="H1798" t="str">
            <v>Yes</v>
          </cell>
          <cell r="I1798" t="str">
            <v>1 ms</v>
          </cell>
          <cell r="J1798" t="str">
            <v>2020_11</v>
          </cell>
        </row>
        <row r="1799">
          <cell r="B1799" t="str">
            <v>MAG274QRF</v>
          </cell>
          <cell r="C1799" t="str">
            <v>27" 16:9</v>
          </cell>
          <cell r="D1799" t="str">
            <v>2560x1440</v>
          </cell>
          <cell r="E1799" t="str">
            <v>2K</v>
          </cell>
          <cell r="F1799" t="str">
            <v>IPS</v>
          </cell>
          <cell r="G1799" t="str">
            <v>No</v>
          </cell>
          <cell r="H1799" t="str">
            <v>Yes</v>
          </cell>
          <cell r="I1799" t="str">
            <v>1 ms</v>
          </cell>
          <cell r="J1799" t="str">
            <v>2021_02</v>
          </cell>
        </row>
        <row r="1800">
          <cell r="B1800" t="str">
            <v>MAG274QRF-QD</v>
          </cell>
          <cell r="C1800" t="str">
            <v>27" 16:9</v>
          </cell>
          <cell r="D1800" t="str">
            <v>2560x1440</v>
          </cell>
          <cell r="E1800" t="str">
            <v>2K</v>
          </cell>
          <cell r="F1800" t="str">
            <v>IPS</v>
          </cell>
          <cell r="G1800" t="str">
            <v>No</v>
          </cell>
          <cell r="H1800" t="str">
            <v>Yes</v>
          </cell>
          <cell r="I1800" t="str">
            <v>1 ms</v>
          </cell>
          <cell r="J1800" t="str">
            <v>2021_09</v>
          </cell>
        </row>
        <row r="1801">
          <cell r="B1801" t="str">
            <v>MAG274R2</v>
          </cell>
          <cell r="C1801" t="str">
            <v>27" 16:9</v>
          </cell>
          <cell r="D1801" t="str">
            <v>1920x1080</v>
          </cell>
          <cell r="E1801" t="str">
            <v>FHD</v>
          </cell>
          <cell r="F1801" t="str">
            <v>IPS</v>
          </cell>
          <cell r="G1801" t="str">
            <v>No</v>
          </cell>
          <cell r="H1801" t="str">
            <v>Yes</v>
          </cell>
          <cell r="I1801" t="str">
            <v>1 ms</v>
          </cell>
          <cell r="J1801" t="str">
            <v>2021_07</v>
          </cell>
        </row>
        <row r="1802">
          <cell r="B1802" t="str">
            <v>MAG275R</v>
          </cell>
          <cell r="C1802" t="str">
            <v>27" 16:9</v>
          </cell>
          <cell r="D1802" t="str">
            <v>1920x1080</v>
          </cell>
          <cell r="E1802" t="str">
            <v>FHD</v>
          </cell>
          <cell r="F1802" t="str">
            <v>IPS</v>
          </cell>
          <cell r="G1802" t="str">
            <v>No</v>
          </cell>
          <cell r="H1802" t="str">
            <v>Yes</v>
          </cell>
          <cell r="I1802" t="str">
            <v>1 ms</v>
          </cell>
          <cell r="J1802" t="str">
            <v>2021_10</v>
          </cell>
        </row>
        <row r="1803">
          <cell r="B1803" t="str">
            <v>MAG27C</v>
          </cell>
          <cell r="C1803" t="str">
            <v>27" 16:9</v>
          </cell>
          <cell r="D1803" t="str">
            <v>1920x1080</v>
          </cell>
          <cell r="E1803" t="str">
            <v>FHD</v>
          </cell>
          <cell r="F1803" t="str">
            <v>VA</v>
          </cell>
          <cell r="G1803" t="str">
            <v>Yes</v>
          </cell>
          <cell r="H1803" t="str">
            <v>Yes</v>
          </cell>
          <cell r="I1803" t="str">
            <v>1 ms</v>
          </cell>
          <cell r="J1803" t="str">
            <v>2020_11</v>
          </cell>
        </row>
        <row r="1804">
          <cell r="B1804" t="str">
            <v>MAG27CQ</v>
          </cell>
          <cell r="C1804" t="str">
            <v>27" 16:9</v>
          </cell>
          <cell r="D1804" t="str">
            <v>2560x1440</v>
          </cell>
          <cell r="E1804" t="str">
            <v>2K</v>
          </cell>
          <cell r="F1804" t="str">
            <v>VA</v>
          </cell>
          <cell r="G1804" t="str">
            <v>Yes</v>
          </cell>
          <cell r="H1804" t="str">
            <v>Yes</v>
          </cell>
          <cell r="I1804" t="str">
            <v>1 ms</v>
          </cell>
          <cell r="J1804" t="str">
            <v>2021_02</v>
          </cell>
        </row>
        <row r="1805">
          <cell r="B1805" t="str">
            <v>MAG301CR2</v>
          </cell>
          <cell r="C1805" t="str">
            <v>30" 21:9</v>
          </cell>
          <cell r="D1805" t="str">
            <v>2560x1080</v>
          </cell>
          <cell r="E1805" t="str">
            <v>2K</v>
          </cell>
          <cell r="F1805" t="str">
            <v>VA</v>
          </cell>
          <cell r="G1805" t="str">
            <v>Yes</v>
          </cell>
          <cell r="H1805" t="str">
            <v>Yes</v>
          </cell>
          <cell r="I1805" t="str">
            <v>1 ms</v>
          </cell>
          <cell r="J1805" t="str">
            <v>2021_07</v>
          </cell>
        </row>
        <row r="1806">
          <cell r="B1806" t="str">
            <v>MAG301RF</v>
          </cell>
          <cell r="C1806" t="str">
            <v>30" 21:9</v>
          </cell>
          <cell r="D1806" t="str">
            <v>2560x1080</v>
          </cell>
          <cell r="E1806" t="str">
            <v>2K</v>
          </cell>
          <cell r="F1806" t="str">
            <v>VA</v>
          </cell>
          <cell r="G1806" t="str">
            <v>Yes</v>
          </cell>
          <cell r="H1806" t="str">
            <v>Yes</v>
          </cell>
          <cell r="I1806" t="str">
            <v>1 ms</v>
          </cell>
          <cell r="J1806" t="str">
            <v>2021_08</v>
          </cell>
        </row>
        <row r="1807">
          <cell r="B1807" t="str">
            <v>MAG321CURV</v>
          </cell>
          <cell r="C1807" t="str">
            <v>31,5" 16:9</v>
          </cell>
          <cell r="D1807" t="str">
            <v>2560x1440</v>
          </cell>
          <cell r="E1807" t="str">
            <v>2K</v>
          </cell>
          <cell r="F1807" t="str">
            <v>VA</v>
          </cell>
          <cell r="G1807" t="str">
            <v>Yes</v>
          </cell>
          <cell r="H1807" t="str">
            <v>Yes</v>
          </cell>
          <cell r="I1807" t="str">
            <v>1 ms</v>
          </cell>
          <cell r="J1807" t="str">
            <v>2021_01</v>
          </cell>
        </row>
        <row r="1808">
          <cell r="B1808" t="str">
            <v>MAG322CQR</v>
          </cell>
          <cell r="C1808" t="str">
            <v>27" 16:9</v>
          </cell>
          <cell r="D1808" t="str">
            <v>2560x1440</v>
          </cell>
          <cell r="E1808" t="str">
            <v>2K</v>
          </cell>
          <cell r="F1808" t="str">
            <v>VA</v>
          </cell>
          <cell r="G1808" t="str">
            <v>Yes</v>
          </cell>
          <cell r="H1808" t="str">
            <v>Yes</v>
          </cell>
          <cell r="I1808" t="str">
            <v>1 ms</v>
          </cell>
          <cell r="J1808" t="str">
            <v>2020_11</v>
          </cell>
        </row>
        <row r="1809">
          <cell r="B1809" t="str">
            <v>MAG322CR</v>
          </cell>
          <cell r="C1809" t="str">
            <v>31,5" 16:9</v>
          </cell>
          <cell r="D1809" t="str">
            <v>2560x1440</v>
          </cell>
          <cell r="E1809" t="str">
            <v>2K</v>
          </cell>
          <cell r="F1809" t="str">
            <v>VA</v>
          </cell>
          <cell r="G1809" t="str">
            <v>Yes</v>
          </cell>
          <cell r="H1809" t="str">
            <v>Yes</v>
          </cell>
          <cell r="I1809" t="str">
            <v>1 ms</v>
          </cell>
          <cell r="J1809" t="str">
            <v>2020_11</v>
          </cell>
        </row>
        <row r="1810">
          <cell r="B1810" t="str">
            <v>MAG341CQ</v>
          </cell>
          <cell r="C1810" t="str">
            <v>34" 21:9</v>
          </cell>
          <cell r="D1810" t="str">
            <v>3440x1440</v>
          </cell>
          <cell r="E1810" t="str">
            <v>4K</v>
          </cell>
          <cell r="F1810" t="str">
            <v>VA</v>
          </cell>
          <cell r="G1810" t="str">
            <v>Yes</v>
          </cell>
          <cell r="H1810" t="str">
            <v>Yes</v>
          </cell>
          <cell r="I1810" t="str">
            <v>1 ms</v>
          </cell>
          <cell r="J1810" t="str">
            <v>2020_11</v>
          </cell>
        </row>
        <row r="1811">
          <cell r="B1811" t="str">
            <v>MAG342CQR</v>
          </cell>
          <cell r="C1811" t="str">
            <v>34" 21:9</v>
          </cell>
          <cell r="D1811" t="str">
            <v>3440x1440</v>
          </cell>
          <cell r="E1811" t="str">
            <v>4K</v>
          </cell>
          <cell r="F1811" t="str">
            <v>VA</v>
          </cell>
          <cell r="G1811" t="str">
            <v>Yes</v>
          </cell>
          <cell r="H1811" t="str">
            <v>Yes</v>
          </cell>
          <cell r="I1811" t="str">
            <v>1 ms</v>
          </cell>
          <cell r="J1811" t="str">
            <v>2021_09</v>
          </cell>
        </row>
        <row r="1812">
          <cell r="B1812" t="str">
            <v>MD241P</v>
          </cell>
          <cell r="C1812" t="str">
            <v>23,8" 16:9</v>
          </cell>
          <cell r="D1812" t="str">
            <v>1920x1080</v>
          </cell>
          <cell r="E1812" t="str">
            <v>FHD</v>
          </cell>
          <cell r="F1812" t="str">
            <v>IPS</v>
          </cell>
          <cell r="G1812" t="str">
            <v>No</v>
          </cell>
          <cell r="H1812" t="str">
            <v>No</v>
          </cell>
          <cell r="I1812" t="str">
            <v>5 ms</v>
          </cell>
          <cell r="J1812" t="str">
            <v>2021_10</v>
          </cell>
        </row>
        <row r="1813">
          <cell r="B1813" t="str">
            <v>MP221</v>
          </cell>
          <cell r="C1813" t="str">
            <v>21,5" 16:9</v>
          </cell>
          <cell r="D1813" t="str">
            <v>1920x1080</v>
          </cell>
          <cell r="E1813" t="str">
            <v>FHD</v>
          </cell>
          <cell r="F1813" t="str">
            <v>TN</v>
          </cell>
          <cell r="G1813" t="str">
            <v>No</v>
          </cell>
          <cell r="H1813" t="str">
            <v>No</v>
          </cell>
          <cell r="I1813" t="str">
            <v>1 ms</v>
          </cell>
          <cell r="J1813" t="str">
            <v>2020_11</v>
          </cell>
        </row>
        <row r="1814">
          <cell r="B1814" t="str">
            <v>MP241</v>
          </cell>
          <cell r="C1814" t="str">
            <v>23,8" 16:9</v>
          </cell>
          <cell r="D1814" t="str">
            <v>1920x1080</v>
          </cell>
          <cell r="E1814" t="str">
            <v>FHD</v>
          </cell>
          <cell r="F1814" t="str">
            <v>IPS</v>
          </cell>
          <cell r="G1814" t="str">
            <v>No</v>
          </cell>
          <cell r="H1814" t="str">
            <v>No</v>
          </cell>
          <cell r="I1814" t="str">
            <v>1 ms</v>
          </cell>
          <cell r="J1814" t="str">
            <v>2020_11</v>
          </cell>
        </row>
        <row r="1815">
          <cell r="B1815" t="str">
            <v>MP242</v>
          </cell>
          <cell r="C1815" t="str">
            <v>23,8" 16:9</v>
          </cell>
          <cell r="D1815" t="str">
            <v>1920x1080</v>
          </cell>
          <cell r="E1815" t="str">
            <v>FHD</v>
          </cell>
          <cell r="F1815" t="str">
            <v>IPS</v>
          </cell>
          <cell r="G1815" t="str">
            <v>No</v>
          </cell>
          <cell r="H1815" t="str">
            <v>No</v>
          </cell>
          <cell r="I1815" t="str">
            <v>5 ms</v>
          </cell>
          <cell r="J1815" t="str">
            <v>2021_03</v>
          </cell>
        </row>
        <row r="1816">
          <cell r="B1816" t="str">
            <v>MP242P</v>
          </cell>
          <cell r="C1816" t="str">
            <v>23,8" 16:9</v>
          </cell>
          <cell r="D1816" t="str">
            <v>1920x1080</v>
          </cell>
          <cell r="E1816" t="str">
            <v>FHD</v>
          </cell>
          <cell r="F1816" t="str">
            <v>IPS</v>
          </cell>
          <cell r="G1816" t="str">
            <v>No</v>
          </cell>
          <cell r="H1816" t="str">
            <v>No</v>
          </cell>
          <cell r="I1816" t="str">
            <v>5 ms</v>
          </cell>
          <cell r="J1816" t="str">
            <v>2021_07</v>
          </cell>
        </row>
        <row r="1817">
          <cell r="B1817" t="str">
            <v>MP242V</v>
          </cell>
          <cell r="C1817" t="str">
            <v>27" 16:9</v>
          </cell>
          <cell r="D1817" t="str">
            <v>1920x1080</v>
          </cell>
          <cell r="E1817" t="str">
            <v>FHD</v>
          </cell>
          <cell r="F1817" t="str">
            <v>IPS</v>
          </cell>
          <cell r="G1817" t="str">
            <v>No</v>
          </cell>
          <cell r="H1817" t="str">
            <v>No</v>
          </cell>
          <cell r="I1817" t="str">
            <v>5 ms</v>
          </cell>
          <cell r="J1817" t="str">
            <v>2020_07</v>
          </cell>
        </row>
        <row r="1818">
          <cell r="B1818" t="str">
            <v>MP271</v>
          </cell>
          <cell r="C1818" t="str">
            <v>27" 16:9</v>
          </cell>
          <cell r="D1818" t="str">
            <v>1920x1080</v>
          </cell>
          <cell r="E1818" t="str">
            <v>FHD</v>
          </cell>
          <cell r="F1818" t="str">
            <v>IPS</v>
          </cell>
          <cell r="G1818" t="str">
            <v>No</v>
          </cell>
          <cell r="H1818" t="str">
            <v>No</v>
          </cell>
          <cell r="I1818" t="str">
            <v>5 ms</v>
          </cell>
          <cell r="J1818" t="str">
            <v>2021_07</v>
          </cell>
        </row>
        <row r="1819">
          <cell r="B1819" t="str">
            <v>MP271P</v>
          </cell>
          <cell r="C1819" t="str">
            <v>27" 16:9</v>
          </cell>
          <cell r="D1819" t="str">
            <v>1920x1080</v>
          </cell>
          <cell r="E1819" t="str">
            <v>FHD</v>
          </cell>
          <cell r="F1819" t="str">
            <v>IPS</v>
          </cell>
          <cell r="G1819" t="str">
            <v>No</v>
          </cell>
          <cell r="H1819" t="str">
            <v>No</v>
          </cell>
          <cell r="I1819" t="str">
            <v>5 ms</v>
          </cell>
          <cell r="J1819" t="str">
            <v>2021_03</v>
          </cell>
        </row>
        <row r="1820">
          <cell r="B1820" t="str">
            <v>MPG341CQR</v>
          </cell>
          <cell r="C1820" t="str">
            <v>34" 21:9</v>
          </cell>
          <cell r="D1820" t="str">
            <v>3440x1440</v>
          </cell>
          <cell r="E1820" t="str">
            <v>4K</v>
          </cell>
          <cell r="F1820" t="str">
            <v>IPS</v>
          </cell>
          <cell r="G1820" t="str">
            <v>Yes</v>
          </cell>
          <cell r="H1820" t="str">
            <v>Yes</v>
          </cell>
          <cell r="I1820" t="str">
            <v>1 ms</v>
          </cell>
          <cell r="J1820" t="str">
            <v>2020_11</v>
          </cell>
        </row>
        <row r="1821">
          <cell r="B1821" t="str">
            <v>PS321QR</v>
          </cell>
          <cell r="C1821" t="str">
            <v>31,5" 16:9</v>
          </cell>
          <cell r="D1821" t="str">
            <v>3840x2160</v>
          </cell>
          <cell r="E1821" t="str">
            <v>4K</v>
          </cell>
          <cell r="F1821" t="str">
            <v>VA</v>
          </cell>
          <cell r="G1821" t="str">
            <v>Yes</v>
          </cell>
          <cell r="H1821" t="str">
            <v>Yes</v>
          </cell>
          <cell r="I1821" t="str">
            <v>4 ms</v>
          </cell>
          <cell r="J1821" t="str">
            <v>2021_02</v>
          </cell>
        </row>
        <row r="1822">
          <cell r="B1822" t="str">
            <v>E172M</v>
          </cell>
          <cell r="C1822" t="str">
            <v>17" 5:4</v>
          </cell>
          <cell r="D1822" t="str">
            <v>1280x1024</v>
          </cell>
          <cell r="E1822" t="str">
            <v>HD</v>
          </cell>
          <cell r="F1822" t="str">
            <v>TN</v>
          </cell>
          <cell r="G1822" t="str">
            <v>No</v>
          </cell>
          <cell r="H1822" t="str">
            <v>No</v>
          </cell>
          <cell r="I1822">
            <v>0</v>
          </cell>
          <cell r="J1822" t="str">
            <v>2020_11</v>
          </cell>
        </row>
        <row r="1823">
          <cell r="B1823" t="str">
            <v>E221N</v>
          </cell>
          <cell r="C1823" t="str">
            <v>21,5" 16:9</v>
          </cell>
          <cell r="D1823" t="str">
            <v>1920x1080</v>
          </cell>
          <cell r="E1823" t="str">
            <v>FHD</v>
          </cell>
          <cell r="F1823" t="str">
            <v>IPS</v>
          </cell>
          <cell r="G1823" t="str">
            <v>No</v>
          </cell>
          <cell r="H1823" t="str">
            <v>No</v>
          </cell>
          <cell r="I1823">
            <v>0</v>
          </cell>
          <cell r="J1823" t="str">
            <v>2020_11</v>
          </cell>
        </row>
        <row r="1824">
          <cell r="B1824" t="str">
            <v>E223W</v>
          </cell>
          <cell r="C1824" t="str">
            <v>22" 16:10</v>
          </cell>
          <cell r="D1824" t="str">
            <v>1680x1050</v>
          </cell>
          <cell r="E1824" t="str">
            <v>HD</v>
          </cell>
          <cell r="F1824" t="str">
            <v>IPS</v>
          </cell>
          <cell r="G1824" t="str">
            <v>No</v>
          </cell>
          <cell r="H1824" t="str">
            <v>No</v>
          </cell>
          <cell r="I1824">
            <v>0</v>
          </cell>
          <cell r="J1824" t="str">
            <v>2020_11</v>
          </cell>
        </row>
        <row r="1825">
          <cell r="B1825" t="str">
            <v>E233WMi</v>
          </cell>
          <cell r="C1825" t="str">
            <v>23" 16:9</v>
          </cell>
          <cell r="D1825" t="str">
            <v>1920x1080</v>
          </cell>
          <cell r="E1825" t="str">
            <v>FHD</v>
          </cell>
          <cell r="F1825" t="str">
            <v>IPS</v>
          </cell>
          <cell r="G1825" t="str">
            <v>No</v>
          </cell>
          <cell r="H1825" t="str">
            <v>No</v>
          </cell>
          <cell r="I1825">
            <v>0</v>
          </cell>
          <cell r="J1825" t="str">
            <v>2020_11</v>
          </cell>
        </row>
        <row r="1826">
          <cell r="B1826" t="str">
            <v>E241N</v>
          </cell>
          <cell r="C1826" t="str">
            <v>23,8" 16:9</v>
          </cell>
          <cell r="D1826" t="str">
            <v>1920x1080</v>
          </cell>
          <cell r="E1826" t="str">
            <v>FHD</v>
          </cell>
          <cell r="F1826" t="str">
            <v>IPS</v>
          </cell>
          <cell r="G1826" t="str">
            <v>No</v>
          </cell>
          <cell r="H1826" t="str">
            <v>No</v>
          </cell>
          <cell r="I1826">
            <v>0</v>
          </cell>
          <cell r="J1826" t="str">
            <v>2020_11</v>
          </cell>
        </row>
        <row r="1827">
          <cell r="B1827" t="str">
            <v>E242N</v>
          </cell>
          <cell r="C1827" t="str">
            <v>23,8" 16:9</v>
          </cell>
          <cell r="D1827" t="str">
            <v>1920x1080</v>
          </cell>
          <cell r="E1827" t="str">
            <v>FHD</v>
          </cell>
          <cell r="F1827" t="str">
            <v>IPS</v>
          </cell>
          <cell r="G1827" t="str">
            <v>No</v>
          </cell>
          <cell r="H1827" t="str">
            <v>No</v>
          </cell>
          <cell r="I1827">
            <v>0</v>
          </cell>
          <cell r="J1827" t="str">
            <v>2020_11</v>
          </cell>
        </row>
        <row r="1828">
          <cell r="B1828" t="str">
            <v>E243F</v>
          </cell>
          <cell r="C1828" t="str">
            <v>23,8" 16:9</v>
          </cell>
          <cell r="D1828" t="str">
            <v>1920x1080</v>
          </cell>
          <cell r="E1828" t="str">
            <v>FHD</v>
          </cell>
          <cell r="F1828" t="str">
            <v>IPS</v>
          </cell>
          <cell r="G1828" t="str">
            <v>No</v>
          </cell>
          <cell r="H1828" t="str">
            <v>No</v>
          </cell>
          <cell r="I1828" t="str">
            <v>6 ms</v>
          </cell>
          <cell r="J1828" t="str">
            <v>2020_12</v>
          </cell>
        </row>
        <row r="1829">
          <cell r="B1829" t="str">
            <v>E271N</v>
          </cell>
          <cell r="C1829" t="str">
            <v>27" 16:9</v>
          </cell>
          <cell r="D1829" t="str">
            <v>3840x2160</v>
          </cell>
          <cell r="E1829" t="str">
            <v>4K</v>
          </cell>
          <cell r="F1829" t="str">
            <v>IPS</v>
          </cell>
          <cell r="G1829" t="str">
            <v>No</v>
          </cell>
          <cell r="H1829" t="str">
            <v>No</v>
          </cell>
          <cell r="I1829">
            <v>0</v>
          </cell>
          <cell r="J1829" t="str">
            <v>2020_11</v>
          </cell>
        </row>
        <row r="1830">
          <cell r="B1830" t="str">
            <v>EA193Mi</v>
          </cell>
          <cell r="C1830" t="str">
            <v>19" 5:4</v>
          </cell>
          <cell r="D1830" t="str">
            <v>1280x1024</v>
          </cell>
          <cell r="E1830" t="str">
            <v>HD</v>
          </cell>
          <cell r="F1830" t="str">
            <v>IPS</v>
          </cell>
          <cell r="G1830" t="str">
            <v>No</v>
          </cell>
          <cell r="H1830" t="str">
            <v>No</v>
          </cell>
          <cell r="I1830">
            <v>0</v>
          </cell>
          <cell r="J1830" t="str">
            <v>2020_11</v>
          </cell>
        </row>
        <row r="1831">
          <cell r="B1831" t="str">
            <v>EA223WM</v>
          </cell>
          <cell r="C1831" t="str">
            <v>22" 16:10</v>
          </cell>
          <cell r="D1831" t="str">
            <v>1680x1050</v>
          </cell>
          <cell r="E1831" t="str">
            <v>HD</v>
          </cell>
          <cell r="F1831" t="str">
            <v>IPS</v>
          </cell>
          <cell r="G1831" t="str">
            <v>No</v>
          </cell>
          <cell r="H1831" t="str">
            <v>No</v>
          </cell>
          <cell r="I1831">
            <v>0</v>
          </cell>
          <cell r="J1831" t="str">
            <v>2020_11</v>
          </cell>
        </row>
        <row r="1832">
          <cell r="B1832" t="str">
            <v>EA234WMi</v>
          </cell>
          <cell r="C1832" t="str">
            <v>23" 16:9</v>
          </cell>
          <cell r="D1832" t="str">
            <v>1920x1080</v>
          </cell>
          <cell r="E1832" t="str">
            <v>FHD</v>
          </cell>
          <cell r="F1832" t="str">
            <v>IPS</v>
          </cell>
          <cell r="G1832" t="str">
            <v>No</v>
          </cell>
          <cell r="H1832" t="str">
            <v>No</v>
          </cell>
          <cell r="I1832">
            <v>0</v>
          </cell>
          <cell r="J1832" t="str">
            <v>2020_11</v>
          </cell>
        </row>
        <row r="1833">
          <cell r="B1833" t="str">
            <v>EA241F</v>
          </cell>
          <cell r="C1833" t="str">
            <v>23,8" 16:9</v>
          </cell>
          <cell r="D1833" t="str">
            <v>1920x1080</v>
          </cell>
          <cell r="E1833" t="str">
            <v>FHD</v>
          </cell>
          <cell r="F1833" t="str">
            <v>IPS</v>
          </cell>
          <cell r="G1833" t="str">
            <v>No</v>
          </cell>
          <cell r="H1833" t="str">
            <v>No</v>
          </cell>
          <cell r="I1833">
            <v>0</v>
          </cell>
          <cell r="J1833" t="str">
            <v>2020_11</v>
          </cell>
        </row>
        <row r="1834">
          <cell r="B1834" t="str">
            <v>EA242F</v>
          </cell>
          <cell r="C1834" t="str">
            <v>23,8" 16:9</v>
          </cell>
          <cell r="D1834" t="str">
            <v>1920x1080</v>
          </cell>
          <cell r="E1834" t="str">
            <v>FHD</v>
          </cell>
          <cell r="F1834" t="str">
            <v>IPS</v>
          </cell>
          <cell r="G1834" t="str">
            <v>No</v>
          </cell>
          <cell r="H1834" t="str">
            <v>No</v>
          </cell>
          <cell r="I1834" t="str">
            <v>5 ms</v>
          </cell>
          <cell r="J1834" t="str">
            <v>2021_04</v>
          </cell>
        </row>
        <row r="1835">
          <cell r="B1835" t="str">
            <v>EA245WMi-2</v>
          </cell>
          <cell r="C1835" t="str">
            <v>24" 16:10</v>
          </cell>
          <cell r="D1835" t="str">
            <v>1920x1200</v>
          </cell>
          <cell r="E1835" t="str">
            <v>FHD</v>
          </cell>
          <cell r="F1835" t="str">
            <v>IPS</v>
          </cell>
          <cell r="G1835" t="str">
            <v>No</v>
          </cell>
          <cell r="H1835" t="str">
            <v>No</v>
          </cell>
          <cell r="I1835">
            <v>0</v>
          </cell>
          <cell r="J1835" t="str">
            <v>2021_01</v>
          </cell>
        </row>
        <row r="1836">
          <cell r="B1836" t="str">
            <v>EA271F</v>
          </cell>
          <cell r="C1836" t="str">
            <v>27" 16:9</v>
          </cell>
          <cell r="D1836" t="str">
            <v>1920x1080</v>
          </cell>
          <cell r="E1836" t="str">
            <v>FHD</v>
          </cell>
          <cell r="F1836" t="str">
            <v>IPS</v>
          </cell>
          <cell r="G1836" t="str">
            <v>No</v>
          </cell>
          <cell r="H1836" t="str">
            <v>No</v>
          </cell>
          <cell r="I1836">
            <v>0</v>
          </cell>
          <cell r="J1836" t="str">
            <v>2020_11</v>
          </cell>
        </row>
        <row r="1837">
          <cell r="B1837" t="str">
            <v>EA271Q</v>
          </cell>
          <cell r="C1837" t="str">
            <v>27" 16:9</v>
          </cell>
          <cell r="D1837" t="str">
            <v>2560x1440</v>
          </cell>
          <cell r="E1837" t="str">
            <v>2K</v>
          </cell>
          <cell r="F1837" t="str">
            <v>IPS</v>
          </cell>
          <cell r="G1837" t="str">
            <v>No</v>
          </cell>
          <cell r="H1837" t="str">
            <v>No</v>
          </cell>
          <cell r="I1837">
            <v>0</v>
          </cell>
          <cell r="J1837" t="str">
            <v>2020_11</v>
          </cell>
        </row>
        <row r="1838">
          <cell r="B1838" t="str">
            <v>EA271U</v>
          </cell>
          <cell r="C1838" t="str">
            <v>27" 16:9</v>
          </cell>
          <cell r="D1838" t="str">
            <v>3840x2160</v>
          </cell>
          <cell r="E1838" t="str">
            <v>4K</v>
          </cell>
          <cell r="F1838" t="str">
            <v>IPS</v>
          </cell>
          <cell r="G1838" t="str">
            <v>No</v>
          </cell>
          <cell r="H1838" t="str">
            <v>No</v>
          </cell>
          <cell r="I1838">
            <v>0</v>
          </cell>
          <cell r="J1838" t="str">
            <v>2020_11</v>
          </cell>
        </row>
        <row r="1839">
          <cell r="B1839" t="str">
            <v>EA272F</v>
          </cell>
          <cell r="C1839" t="str">
            <v>27" 16:9</v>
          </cell>
          <cell r="D1839" t="str">
            <v>1920x1080</v>
          </cell>
          <cell r="E1839" t="str">
            <v>FHD</v>
          </cell>
          <cell r="F1839" t="str">
            <v>IPS</v>
          </cell>
          <cell r="G1839" t="str">
            <v>No</v>
          </cell>
          <cell r="H1839" t="str">
            <v>No</v>
          </cell>
          <cell r="I1839" t="str">
            <v>6 ms</v>
          </cell>
          <cell r="J1839" t="str">
            <v>2021_04</v>
          </cell>
        </row>
        <row r="1840">
          <cell r="B1840" t="str">
            <v>EX241UN</v>
          </cell>
          <cell r="C1840" t="str">
            <v>23,8" 16:9</v>
          </cell>
          <cell r="D1840" t="str">
            <v>1920x1080</v>
          </cell>
          <cell r="E1840" t="str">
            <v>FHD</v>
          </cell>
          <cell r="F1840" t="str">
            <v>IPS</v>
          </cell>
          <cell r="G1840" t="str">
            <v>No</v>
          </cell>
          <cell r="H1840" t="str">
            <v>No</v>
          </cell>
          <cell r="I1840">
            <v>0</v>
          </cell>
          <cell r="J1840" t="str">
            <v>2020_11</v>
          </cell>
        </row>
        <row r="1841">
          <cell r="B1841" t="str">
            <v>PA243W</v>
          </cell>
          <cell r="C1841" t="str">
            <v>24" 16:10</v>
          </cell>
          <cell r="D1841" t="str">
            <v>1920x1200</v>
          </cell>
          <cell r="E1841" t="str">
            <v>FHD</v>
          </cell>
          <cell r="F1841" t="str">
            <v>IPS</v>
          </cell>
          <cell r="G1841" t="str">
            <v>No</v>
          </cell>
          <cell r="H1841" t="str">
            <v>No</v>
          </cell>
          <cell r="I1841">
            <v>0</v>
          </cell>
          <cell r="J1841" t="str">
            <v>2020_11</v>
          </cell>
        </row>
        <row r="1842">
          <cell r="B1842" t="str">
            <v>PA271Q</v>
          </cell>
          <cell r="C1842" t="str">
            <v>27" 16:9</v>
          </cell>
          <cell r="D1842" t="str">
            <v>2560x1440</v>
          </cell>
          <cell r="E1842" t="str">
            <v>2K</v>
          </cell>
          <cell r="F1842" t="str">
            <v>IPS</v>
          </cell>
          <cell r="G1842" t="str">
            <v>No</v>
          </cell>
          <cell r="H1842" t="str">
            <v>No</v>
          </cell>
          <cell r="I1842">
            <v>0</v>
          </cell>
          <cell r="J1842" t="str">
            <v>2020_11</v>
          </cell>
        </row>
        <row r="1843">
          <cell r="B1843" t="str">
            <v>PA311D</v>
          </cell>
          <cell r="C1843" t="str">
            <v>31,5" 16:9</v>
          </cell>
          <cell r="D1843" t="str">
            <v>3840x2160</v>
          </cell>
          <cell r="E1843" t="str">
            <v>4K</v>
          </cell>
          <cell r="F1843" t="str">
            <v>IPS</v>
          </cell>
          <cell r="G1843" t="str">
            <v>No</v>
          </cell>
          <cell r="H1843" t="str">
            <v>No</v>
          </cell>
          <cell r="I1843">
            <v>0</v>
          </cell>
          <cell r="J1843" t="str">
            <v>2020_11</v>
          </cell>
        </row>
        <row r="1844">
          <cell r="B1844" t="str">
            <v>172B1TFL</v>
          </cell>
          <cell r="C1844" t="str">
            <v>17" 5:4</v>
          </cell>
          <cell r="D1844" t="str">
            <v>1280x1024</v>
          </cell>
          <cell r="E1844" t="str">
            <v>HD</v>
          </cell>
          <cell r="F1844" t="str">
            <v>TN</v>
          </cell>
          <cell r="G1844" t="str">
            <v>No</v>
          </cell>
          <cell r="H1844" t="str">
            <v>No</v>
          </cell>
          <cell r="I1844" t="str">
            <v>5 ms</v>
          </cell>
          <cell r="J1844" t="str">
            <v>2020_07</v>
          </cell>
        </row>
        <row r="1845">
          <cell r="B1845" t="str">
            <v>172B9TL</v>
          </cell>
          <cell r="C1845" t="str">
            <v>17" 5:6</v>
          </cell>
          <cell r="D1845" t="str">
            <v>1280x1026</v>
          </cell>
          <cell r="E1845" t="str">
            <v>HD</v>
          </cell>
          <cell r="F1845" t="str">
            <v>TN</v>
          </cell>
          <cell r="G1845" t="str">
            <v>No</v>
          </cell>
          <cell r="H1845" t="str">
            <v>No</v>
          </cell>
          <cell r="I1845" t="str">
            <v>7 ms</v>
          </cell>
          <cell r="J1845" t="str">
            <v>2020_07</v>
          </cell>
        </row>
        <row r="1846">
          <cell r="B1846" t="str">
            <v>172B9TN</v>
          </cell>
          <cell r="C1846" t="str">
            <v>17" 5:7</v>
          </cell>
          <cell r="D1846" t="str">
            <v>1280x1027</v>
          </cell>
          <cell r="E1846" t="str">
            <v>HD</v>
          </cell>
          <cell r="F1846" t="str">
            <v>TN</v>
          </cell>
          <cell r="G1846" t="str">
            <v>No</v>
          </cell>
          <cell r="H1846" t="str">
            <v>No</v>
          </cell>
          <cell r="I1846" t="str">
            <v>8 ms</v>
          </cell>
          <cell r="J1846" t="str">
            <v>2020_07</v>
          </cell>
        </row>
        <row r="1847">
          <cell r="B1847" t="str">
            <v>193V5LSB2</v>
          </cell>
          <cell r="C1847" t="str">
            <v>18,5" 16:9</v>
          </cell>
          <cell r="D1847" t="str">
            <v>1366x768</v>
          </cell>
          <cell r="E1847" t="str">
            <v>HD</v>
          </cell>
          <cell r="F1847" t="str">
            <v>TN</v>
          </cell>
          <cell r="G1847" t="str">
            <v>No</v>
          </cell>
          <cell r="H1847" t="str">
            <v>No</v>
          </cell>
          <cell r="I1847" t="str">
            <v>5 ms</v>
          </cell>
          <cell r="J1847" t="str">
            <v>2020_07</v>
          </cell>
        </row>
        <row r="1848">
          <cell r="B1848" t="str">
            <v>19S4QAB</v>
          </cell>
          <cell r="C1848" t="str">
            <v>19" 5:4</v>
          </cell>
          <cell r="D1848" t="str">
            <v>1280x1024</v>
          </cell>
          <cell r="E1848" t="str">
            <v>HD</v>
          </cell>
          <cell r="F1848" t="str">
            <v>IPS</v>
          </cell>
          <cell r="G1848" t="str">
            <v>No</v>
          </cell>
          <cell r="H1848" t="str">
            <v>No</v>
          </cell>
          <cell r="I1848" t="str">
            <v>5 ms</v>
          </cell>
          <cell r="J1848" t="str">
            <v>2020_07</v>
          </cell>
        </row>
        <row r="1849">
          <cell r="B1849" t="str">
            <v>200V4QSBR</v>
          </cell>
          <cell r="C1849" t="str">
            <v>19,5" 16:9</v>
          </cell>
          <cell r="D1849" t="str">
            <v>1920x1080</v>
          </cell>
          <cell r="E1849" t="str">
            <v>FHD</v>
          </cell>
          <cell r="F1849" t="str">
            <v>VA</v>
          </cell>
          <cell r="G1849" t="str">
            <v>No</v>
          </cell>
          <cell r="H1849" t="str">
            <v>No</v>
          </cell>
          <cell r="I1849" t="str">
            <v>8 ms</v>
          </cell>
          <cell r="J1849" t="str">
            <v>2020_07</v>
          </cell>
        </row>
        <row r="1850">
          <cell r="B1850" t="str">
            <v>203V5LSB26</v>
          </cell>
          <cell r="C1850" t="str">
            <v>19,5" 16:9</v>
          </cell>
          <cell r="D1850" t="str">
            <v>1600x900</v>
          </cell>
          <cell r="E1850" t="str">
            <v>HD</v>
          </cell>
          <cell r="F1850" t="str">
            <v>TN</v>
          </cell>
          <cell r="G1850" t="str">
            <v>No</v>
          </cell>
          <cell r="H1850" t="str">
            <v>No</v>
          </cell>
          <cell r="I1850" t="str">
            <v>5 ms</v>
          </cell>
          <cell r="J1850" t="str">
            <v>2020_07</v>
          </cell>
        </row>
        <row r="1851">
          <cell r="B1851" t="str">
            <v>220V8</v>
          </cell>
          <cell r="C1851" t="str">
            <v>21,5" 16:9</v>
          </cell>
          <cell r="D1851" t="str">
            <v>1920x1080</v>
          </cell>
          <cell r="E1851" t="str">
            <v>FHD</v>
          </cell>
          <cell r="F1851" t="str">
            <v>VA</v>
          </cell>
          <cell r="G1851" t="str">
            <v>No</v>
          </cell>
          <cell r="H1851" t="str">
            <v>No</v>
          </cell>
          <cell r="I1851">
            <v>0</v>
          </cell>
          <cell r="J1851" t="str">
            <v>2020_07</v>
          </cell>
        </row>
        <row r="1852">
          <cell r="B1852" t="str">
            <v>220V8L</v>
          </cell>
          <cell r="C1852" t="str">
            <v>21,5" 16:9</v>
          </cell>
          <cell r="D1852" t="str">
            <v>1920x1080</v>
          </cell>
          <cell r="E1852" t="str">
            <v>FHD</v>
          </cell>
          <cell r="F1852" t="str">
            <v>VA</v>
          </cell>
          <cell r="G1852" t="str">
            <v>No</v>
          </cell>
          <cell r="H1852" t="str">
            <v>No</v>
          </cell>
          <cell r="I1852">
            <v>0</v>
          </cell>
          <cell r="J1852" t="str">
            <v>2020_07</v>
          </cell>
        </row>
        <row r="1853">
          <cell r="B1853" t="str">
            <v>220V8L5</v>
          </cell>
          <cell r="C1853" t="str">
            <v>21,5" 16:9</v>
          </cell>
          <cell r="D1853" t="str">
            <v>1920x1080</v>
          </cell>
          <cell r="E1853" t="str">
            <v>FHD</v>
          </cell>
          <cell r="F1853" t="str">
            <v>VA</v>
          </cell>
          <cell r="G1853" t="str">
            <v>No</v>
          </cell>
          <cell r="H1853" t="str">
            <v>No</v>
          </cell>
          <cell r="I1853">
            <v>0</v>
          </cell>
          <cell r="J1853" t="str">
            <v>2021_08</v>
          </cell>
        </row>
        <row r="1854">
          <cell r="B1854" t="str">
            <v>221B7QPJKEB</v>
          </cell>
          <cell r="C1854" t="str">
            <v>21,5" 16:9</v>
          </cell>
          <cell r="D1854" t="str">
            <v>1920x1080</v>
          </cell>
          <cell r="E1854" t="str">
            <v>FHD</v>
          </cell>
          <cell r="F1854" t="str">
            <v>IPS</v>
          </cell>
          <cell r="G1854" t="str">
            <v>No</v>
          </cell>
          <cell r="H1854" t="str">
            <v>No</v>
          </cell>
          <cell r="I1854" t="str">
            <v>5 ms</v>
          </cell>
          <cell r="J1854" t="str">
            <v>2020_07</v>
          </cell>
        </row>
        <row r="1855">
          <cell r="B1855" t="str">
            <v>221B8LHEB</v>
          </cell>
          <cell r="C1855" t="str">
            <v>21,5" 16:9</v>
          </cell>
          <cell r="D1855" t="str">
            <v>1920x1080</v>
          </cell>
          <cell r="E1855" t="str">
            <v>FHD</v>
          </cell>
          <cell r="F1855" t="str">
            <v>TN</v>
          </cell>
          <cell r="G1855" t="str">
            <v>No</v>
          </cell>
          <cell r="H1855" t="str">
            <v>No</v>
          </cell>
          <cell r="I1855" t="str">
            <v>1 ms</v>
          </cell>
          <cell r="J1855" t="str">
            <v>2021_01</v>
          </cell>
        </row>
        <row r="1856">
          <cell r="B1856" t="str">
            <v>221B8LJEB</v>
          </cell>
          <cell r="C1856" t="str">
            <v>21,5" 16:9</v>
          </cell>
          <cell r="D1856" t="str">
            <v>1920x1080</v>
          </cell>
          <cell r="E1856" t="str">
            <v>FHD</v>
          </cell>
          <cell r="F1856" t="str">
            <v>TN</v>
          </cell>
          <cell r="G1856" t="str">
            <v>No</v>
          </cell>
          <cell r="H1856" t="str">
            <v>No</v>
          </cell>
          <cell r="I1856" t="str">
            <v>1 ms</v>
          </cell>
          <cell r="J1856" t="str">
            <v>2020_07</v>
          </cell>
        </row>
        <row r="1857">
          <cell r="B1857" t="str">
            <v>221S8LDAB</v>
          </cell>
          <cell r="C1857" t="str">
            <v>21,5" 16:9</v>
          </cell>
          <cell r="D1857" t="str">
            <v>1920x1080</v>
          </cell>
          <cell r="E1857" t="str">
            <v>FHD</v>
          </cell>
          <cell r="F1857" t="str">
            <v>TN</v>
          </cell>
          <cell r="G1857" t="str">
            <v>No</v>
          </cell>
          <cell r="H1857" t="str">
            <v>No</v>
          </cell>
          <cell r="I1857" t="str">
            <v>1 ms</v>
          </cell>
          <cell r="J1857" t="str">
            <v>2020_07</v>
          </cell>
        </row>
        <row r="1858">
          <cell r="B1858" t="str">
            <v>221V8</v>
          </cell>
          <cell r="C1858" t="str">
            <v>21,5" 16:9</v>
          </cell>
          <cell r="D1858" t="str">
            <v>1920x1080</v>
          </cell>
          <cell r="E1858" t="str">
            <v>FHD</v>
          </cell>
          <cell r="F1858" t="str">
            <v>VA</v>
          </cell>
          <cell r="G1858" t="str">
            <v>No</v>
          </cell>
          <cell r="H1858" t="str">
            <v>No</v>
          </cell>
          <cell r="I1858">
            <v>0</v>
          </cell>
          <cell r="J1858" t="str">
            <v>2020_07</v>
          </cell>
        </row>
        <row r="1859">
          <cell r="B1859" t="str">
            <v>221V8A</v>
          </cell>
          <cell r="C1859" t="str">
            <v>21,5" 16:9</v>
          </cell>
          <cell r="D1859" t="str">
            <v>1920x1080</v>
          </cell>
          <cell r="E1859" t="str">
            <v>FHD</v>
          </cell>
          <cell r="F1859" t="str">
            <v>VA</v>
          </cell>
          <cell r="G1859" t="str">
            <v>No</v>
          </cell>
          <cell r="H1859" t="str">
            <v>No</v>
          </cell>
          <cell r="I1859">
            <v>0</v>
          </cell>
          <cell r="J1859" t="str">
            <v>2020_07</v>
          </cell>
        </row>
        <row r="1860">
          <cell r="B1860" t="str">
            <v>221V8LD</v>
          </cell>
          <cell r="C1860" t="str">
            <v>21,5" 16:9</v>
          </cell>
          <cell r="D1860" t="str">
            <v>1920x1080</v>
          </cell>
          <cell r="E1860" t="str">
            <v>FHD</v>
          </cell>
          <cell r="F1860" t="str">
            <v>VA</v>
          </cell>
          <cell r="G1860" t="str">
            <v>No</v>
          </cell>
          <cell r="H1860" t="str">
            <v>No</v>
          </cell>
          <cell r="I1860">
            <v>0</v>
          </cell>
          <cell r="J1860" t="str">
            <v>2021_02</v>
          </cell>
        </row>
        <row r="1861">
          <cell r="B1861" t="str">
            <v>222B1TC</v>
          </cell>
          <cell r="C1861" t="str">
            <v>21,5" 16:9</v>
          </cell>
          <cell r="D1861" t="str">
            <v>1920x1080</v>
          </cell>
          <cell r="E1861" t="str">
            <v>FHD</v>
          </cell>
          <cell r="F1861" t="str">
            <v>IPS</v>
          </cell>
          <cell r="G1861" t="str">
            <v>No</v>
          </cell>
          <cell r="H1861" t="str">
            <v>No</v>
          </cell>
          <cell r="I1861" t="str">
            <v>4 ms</v>
          </cell>
          <cell r="J1861" t="str">
            <v>2021_09</v>
          </cell>
        </row>
        <row r="1862">
          <cell r="B1862" t="str">
            <v>222B1TFL</v>
          </cell>
          <cell r="C1862" t="str">
            <v>21,5" 16:9</v>
          </cell>
          <cell r="D1862" t="str">
            <v>1920x1080</v>
          </cell>
          <cell r="E1862" t="str">
            <v>FHD</v>
          </cell>
          <cell r="F1862" t="str">
            <v>IPS</v>
          </cell>
          <cell r="G1862" t="str">
            <v>No</v>
          </cell>
          <cell r="H1862" t="str">
            <v>No</v>
          </cell>
          <cell r="I1862" t="str">
            <v>4 ms</v>
          </cell>
          <cell r="J1862" t="str">
            <v>2021_08</v>
          </cell>
        </row>
        <row r="1863">
          <cell r="B1863" t="str">
            <v>222B9T</v>
          </cell>
          <cell r="C1863" t="str">
            <v>21,5" 16:9</v>
          </cell>
          <cell r="D1863" t="str">
            <v>1920x1080</v>
          </cell>
          <cell r="E1863" t="str">
            <v>FHD</v>
          </cell>
          <cell r="F1863" t="str">
            <v>TN</v>
          </cell>
          <cell r="G1863" t="str">
            <v>No</v>
          </cell>
          <cell r="H1863" t="str">
            <v>No</v>
          </cell>
          <cell r="I1863" t="str">
            <v>1 ms</v>
          </cell>
          <cell r="J1863" t="str">
            <v>2020_07</v>
          </cell>
        </row>
        <row r="1864">
          <cell r="B1864" t="str">
            <v>222V8LA</v>
          </cell>
          <cell r="C1864" t="str">
            <v>21,5" 16:9</v>
          </cell>
          <cell r="D1864" t="str">
            <v>1920x1080</v>
          </cell>
          <cell r="E1864" t="str">
            <v>FHD</v>
          </cell>
          <cell r="F1864" t="str">
            <v>VA</v>
          </cell>
          <cell r="G1864" t="str">
            <v>No</v>
          </cell>
          <cell r="H1864" t="str">
            <v>No</v>
          </cell>
          <cell r="I1864">
            <v>0</v>
          </cell>
          <cell r="J1864" t="str">
            <v>2021_02</v>
          </cell>
        </row>
        <row r="1865">
          <cell r="B1865" t="str">
            <v>223S7EHMB</v>
          </cell>
          <cell r="C1865" t="str">
            <v>21,5" 16:9</v>
          </cell>
          <cell r="D1865" t="str">
            <v>1920x1080</v>
          </cell>
          <cell r="E1865" t="str">
            <v>FHD</v>
          </cell>
          <cell r="F1865" t="str">
            <v>IPS</v>
          </cell>
          <cell r="G1865" t="str">
            <v>No</v>
          </cell>
          <cell r="H1865" t="str">
            <v>No</v>
          </cell>
          <cell r="I1865" t="str">
            <v>5 ms</v>
          </cell>
          <cell r="J1865" t="str">
            <v>2020_08</v>
          </cell>
        </row>
        <row r="1866">
          <cell r="B1866" t="str">
            <v>223S7EJMB</v>
          </cell>
          <cell r="C1866" t="str">
            <v>21,5" 16:9</v>
          </cell>
          <cell r="D1866" t="str">
            <v>1920x1080</v>
          </cell>
          <cell r="E1866" t="str">
            <v>FHD</v>
          </cell>
          <cell r="F1866" t="str">
            <v>IPS</v>
          </cell>
          <cell r="G1866" t="str">
            <v>No</v>
          </cell>
          <cell r="H1866" t="str">
            <v>No</v>
          </cell>
          <cell r="I1866" t="str">
            <v>5 ms</v>
          </cell>
          <cell r="J1866" t="str">
            <v>2020_08</v>
          </cell>
        </row>
        <row r="1867">
          <cell r="B1867" t="str">
            <v>223V5LHSB</v>
          </cell>
          <cell r="C1867" t="str">
            <v>21,5" 16:9</v>
          </cell>
          <cell r="D1867" t="str">
            <v>1920x1080</v>
          </cell>
          <cell r="E1867" t="str">
            <v>FHD</v>
          </cell>
          <cell r="F1867" t="str">
            <v>TN</v>
          </cell>
          <cell r="G1867" t="str">
            <v>No</v>
          </cell>
          <cell r="H1867" t="str">
            <v>No</v>
          </cell>
          <cell r="I1867" t="str">
            <v>5 ms</v>
          </cell>
          <cell r="J1867" t="str">
            <v>2020_07</v>
          </cell>
        </row>
        <row r="1868">
          <cell r="B1868" t="str">
            <v>223V5LHSB2</v>
          </cell>
          <cell r="C1868" t="str">
            <v>21,5" 16:9</v>
          </cell>
          <cell r="D1868" t="str">
            <v>1920x1080</v>
          </cell>
          <cell r="E1868" t="str">
            <v>FHD</v>
          </cell>
          <cell r="F1868" t="str">
            <v>TN</v>
          </cell>
          <cell r="G1868" t="str">
            <v>No</v>
          </cell>
          <cell r="H1868" t="str">
            <v>No</v>
          </cell>
          <cell r="I1868" t="str">
            <v>5 ms</v>
          </cell>
          <cell r="J1868" t="str">
            <v>2020_07</v>
          </cell>
        </row>
        <row r="1869">
          <cell r="B1869" t="str">
            <v>223V5LSB</v>
          </cell>
          <cell r="C1869" t="str">
            <v>21,5" 16:9</v>
          </cell>
          <cell r="D1869" t="str">
            <v>1920x1080</v>
          </cell>
          <cell r="E1869" t="str">
            <v>FHD</v>
          </cell>
          <cell r="F1869" t="str">
            <v>TN</v>
          </cell>
          <cell r="G1869" t="str">
            <v>No</v>
          </cell>
          <cell r="H1869" t="str">
            <v>No</v>
          </cell>
          <cell r="I1869">
            <v>0</v>
          </cell>
          <cell r="J1869" t="str">
            <v>2020_07</v>
          </cell>
        </row>
        <row r="1870">
          <cell r="B1870" t="str">
            <v>223V5LSB2</v>
          </cell>
          <cell r="C1870" t="str">
            <v>21,5" 16:9</v>
          </cell>
          <cell r="D1870" t="str">
            <v>1920x1080</v>
          </cell>
          <cell r="E1870" t="str">
            <v>FHD</v>
          </cell>
          <cell r="F1870" t="str">
            <v>TN</v>
          </cell>
          <cell r="G1870" t="str">
            <v>No</v>
          </cell>
          <cell r="H1870" t="str">
            <v>No</v>
          </cell>
          <cell r="I1870" t="str">
            <v>5 ms</v>
          </cell>
          <cell r="J1870" t="str">
            <v>2020_07</v>
          </cell>
        </row>
        <row r="1871">
          <cell r="B1871" t="str">
            <v>223V7QDSB</v>
          </cell>
          <cell r="C1871" t="str">
            <v>21,5" 16:9</v>
          </cell>
          <cell r="D1871" t="str">
            <v>1920x1080</v>
          </cell>
          <cell r="E1871" t="str">
            <v>FHD</v>
          </cell>
          <cell r="F1871" t="str">
            <v>IPS</v>
          </cell>
          <cell r="G1871" t="str">
            <v>No</v>
          </cell>
          <cell r="H1871" t="str">
            <v>No</v>
          </cell>
          <cell r="I1871" t="str">
            <v>4 ms</v>
          </cell>
          <cell r="J1871" t="str">
            <v>2020_07</v>
          </cell>
        </row>
        <row r="1872">
          <cell r="B1872" t="str">
            <v>223V7QHAB</v>
          </cell>
          <cell r="C1872" t="str">
            <v>21,5" 16:9</v>
          </cell>
          <cell r="D1872" t="str">
            <v>1920x1080</v>
          </cell>
          <cell r="E1872" t="str">
            <v>FHD</v>
          </cell>
          <cell r="F1872" t="str">
            <v>IPS</v>
          </cell>
          <cell r="G1872" t="str">
            <v>No</v>
          </cell>
          <cell r="H1872" t="str">
            <v>No</v>
          </cell>
          <cell r="I1872" t="str">
            <v>5 ms</v>
          </cell>
          <cell r="J1872" t="str">
            <v>2020_07</v>
          </cell>
        </row>
        <row r="1873">
          <cell r="B1873" t="str">
            <v>223V7QHSB</v>
          </cell>
          <cell r="C1873" t="str">
            <v>21,5" 16:9</v>
          </cell>
          <cell r="D1873" t="str">
            <v>1920x1080</v>
          </cell>
          <cell r="E1873" t="str">
            <v>FHD</v>
          </cell>
          <cell r="F1873" t="str">
            <v>IPS</v>
          </cell>
          <cell r="G1873" t="str">
            <v>No</v>
          </cell>
          <cell r="H1873" t="str">
            <v>No</v>
          </cell>
          <cell r="I1873" t="str">
            <v>5 ms</v>
          </cell>
          <cell r="J1873" t="str">
            <v>2020_07</v>
          </cell>
        </row>
        <row r="1874">
          <cell r="B1874" t="str">
            <v>226E9QHAB</v>
          </cell>
          <cell r="C1874" t="str">
            <v>21,5" 16:9</v>
          </cell>
          <cell r="D1874" t="str">
            <v>1920x1080</v>
          </cell>
          <cell r="E1874" t="str">
            <v>FHD</v>
          </cell>
          <cell r="F1874" t="str">
            <v>IPS</v>
          </cell>
          <cell r="G1874" t="str">
            <v>No</v>
          </cell>
          <cell r="H1874" t="str">
            <v>No</v>
          </cell>
          <cell r="I1874" t="str">
            <v>5 ms</v>
          </cell>
          <cell r="J1874" t="str">
            <v>2020_10</v>
          </cell>
        </row>
        <row r="1875">
          <cell r="B1875" t="str">
            <v>241B7QGJEB</v>
          </cell>
          <cell r="C1875" t="str">
            <v>23,8" 16:9</v>
          </cell>
          <cell r="D1875" t="str">
            <v>1920x1080</v>
          </cell>
          <cell r="E1875" t="str">
            <v>FHD</v>
          </cell>
          <cell r="F1875" t="str">
            <v>IPS</v>
          </cell>
          <cell r="G1875" t="str">
            <v>No</v>
          </cell>
          <cell r="H1875" t="str">
            <v>No</v>
          </cell>
          <cell r="I1875" t="str">
            <v>5 ms</v>
          </cell>
          <cell r="J1875" t="str">
            <v>2020_08</v>
          </cell>
        </row>
        <row r="1876">
          <cell r="B1876" t="str">
            <v>241B7QPJEB</v>
          </cell>
          <cell r="C1876" t="str">
            <v>23,8" 16:9</v>
          </cell>
          <cell r="D1876" t="str">
            <v>1920x1080</v>
          </cell>
          <cell r="E1876" t="str">
            <v>FHD</v>
          </cell>
          <cell r="F1876" t="str">
            <v>IPS</v>
          </cell>
          <cell r="G1876" t="str">
            <v>No</v>
          </cell>
          <cell r="H1876" t="str">
            <v>No</v>
          </cell>
          <cell r="I1876" t="str">
            <v>5 ms</v>
          </cell>
          <cell r="J1876" t="str">
            <v>2020_08</v>
          </cell>
        </row>
        <row r="1877">
          <cell r="B1877" t="str">
            <v>241B7QPJKEB</v>
          </cell>
          <cell r="C1877" t="str">
            <v>23,8" 16:9</v>
          </cell>
          <cell r="D1877" t="str">
            <v>1920x1080</v>
          </cell>
          <cell r="E1877" t="str">
            <v>FHD</v>
          </cell>
          <cell r="F1877" t="str">
            <v>IPS</v>
          </cell>
          <cell r="G1877" t="str">
            <v>No</v>
          </cell>
          <cell r="H1877" t="str">
            <v>No</v>
          </cell>
          <cell r="I1877" t="str">
            <v>5 ms</v>
          </cell>
          <cell r="J1877" t="str">
            <v>2020_07</v>
          </cell>
        </row>
        <row r="1878">
          <cell r="B1878" t="str">
            <v>241B7QUBHEB</v>
          </cell>
          <cell r="C1878" t="str">
            <v>23,8" 16:9</v>
          </cell>
          <cell r="D1878" t="str">
            <v>1920x1080</v>
          </cell>
          <cell r="E1878" t="str">
            <v>FHD</v>
          </cell>
          <cell r="F1878" t="str">
            <v>IPS</v>
          </cell>
          <cell r="G1878" t="str">
            <v>No</v>
          </cell>
          <cell r="H1878" t="str">
            <v>No</v>
          </cell>
          <cell r="I1878" t="str">
            <v>5 ms</v>
          </cell>
          <cell r="J1878" t="str">
            <v>2020_07</v>
          </cell>
        </row>
        <row r="1879">
          <cell r="B1879" t="str">
            <v>241B7QUPBEB</v>
          </cell>
          <cell r="C1879" t="str">
            <v>23,8" 16:9</v>
          </cell>
          <cell r="D1879" t="str">
            <v>1920x1080</v>
          </cell>
          <cell r="E1879" t="str">
            <v>FHD</v>
          </cell>
          <cell r="F1879" t="str">
            <v>IPS</v>
          </cell>
          <cell r="G1879" t="str">
            <v>No</v>
          </cell>
          <cell r="H1879" t="str">
            <v>No</v>
          </cell>
          <cell r="I1879" t="str">
            <v>5 ms</v>
          </cell>
          <cell r="J1879" t="str">
            <v>2020_07</v>
          </cell>
        </row>
        <row r="1880">
          <cell r="B1880" t="str">
            <v>241B7QUPEB</v>
          </cell>
          <cell r="C1880" t="str">
            <v>23,8" 16:9</v>
          </cell>
          <cell r="D1880" t="str">
            <v>1920x1080</v>
          </cell>
          <cell r="E1880" t="str">
            <v>FHD</v>
          </cell>
          <cell r="F1880" t="str">
            <v>IPS</v>
          </cell>
          <cell r="G1880" t="str">
            <v>No</v>
          </cell>
          <cell r="H1880" t="str">
            <v>No</v>
          </cell>
          <cell r="I1880" t="str">
            <v>5 ms</v>
          </cell>
          <cell r="J1880" t="str">
            <v>2020_08</v>
          </cell>
        </row>
        <row r="1881">
          <cell r="B1881" t="str">
            <v>241B8QJEB</v>
          </cell>
          <cell r="C1881" t="str">
            <v>23,8" 16:9</v>
          </cell>
          <cell r="D1881" t="str">
            <v>1920x1080</v>
          </cell>
          <cell r="E1881" t="str">
            <v>FHD</v>
          </cell>
          <cell r="F1881" t="str">
            <v>IPS</v>
          </cell>
          <cell r="G1881" t="str">
            <v>No</v>
          </cell>
          <cell r="H1881" t="str">
            <v>No</v>
          </cell>
          <cell r="I1881" t="str">
            <v>5 ms</v>
          </cell>
          <cell r="J1881" t="str">
            <v>2020_07</v>
          </cell>
        </row>
        <row r="1882">
          <cell r="B1882" t="str">
            <v>241E1SC</v>
          </cell>
          <cell r="C1882" t="str">
            <v>23,8" 16:9</v>
          </cell>
          <cell r="D1882" t="str">
            <v>2560x1440</v>
          </cell>
          <cell r="E1882" t="str">
            <v>2K</v>
          </cell>
          <cell r="F1882" t="str">
            <v>IPS</v>
          </cell>
          <cell r="G1882" t="str">
            <v>No</v>
          </cell>
          <cell r="H1882" t="str">
            <v>Yes</v>
          </cell>
          <cell r="I1882" t="str">
            <v>4 ms</v>
          </cell>
          <cell r="J1882" t="str">
            <v>2021_04</v>
          </cell>
        </row>
        <row r="1883">
          <cell r="B1883" t="str">
            <v>241E1SCA</v>
          </cell>
          <cell r="C1883" t="str">
            <v>23,8" 16:9</v>
          </cell>
          <cell r="D1883" t="str">
            <v>2560x1440</v>
          </cell>
          <cell r="E1883" t="str">
            <v>2K</v>
          </cell>
          <cell r="F1883" t="str">
            <v>IPS</v>
          </cell>
          <cell r="G1883" t="str">
            <v>No</v>
          </cell>
          <cell r="H1883" t="str">
            <v>Yes</v>
          </cell>
          <cell r="I1883" t="str">
            <v>4 ms</v>
          </cell>
          <cell r="J1883" t="str">
            <v>2020_07</v>
          </cell>
        </row>
        <row r="1884">
          <cell r="B1884" t="str">
            <v>241E2FD</v>
          </cell>
          <cell r="C1884" t="str">
            <v>23,8" 16:9</v>
          </cell>
          <cell r="D1884" t="str">
            <v>1920x1080</v>
          </cell>
          <cell r="E1884" t="str">
            <v>FHD</v>
          </cell>
          <cell r="F1884" t="str">
            <v>IPS</v>
          </cell>
          <cell r="G1884" t="str">
            <v>No</v>
          </cell>
          <cell r="H1884" t="str">
            <v>No</v>
          </cell>
          <cell r="I1884" t="str">
            <v>1 ms</v>
          </cell>
          <cell r="J1884" t="str">
            <v>2021_09</v>
          </cell>
        </row>
        <row r="1885">
          <cell r="B1885" t="str">
            <v>241V8L</v>
          </cell>
          <cell r="C1885" t="str">
            <v>23,8" 16:9</v>
          </cell>
          <cell r="D1885" t="str">
            <v>1920x1080</v>
          </cell>
          <cell r="E1885" t="str">
            <v>FHD</v>
          </cell>
          <cell r="F1885" t="str">
            <v>VA</v>
          </cell>
          <cell r="G1885" t="str">
            <v>No</v>
          </cell>
          <cell r="H1885" t="str">
            <v>No</v>
          </cell>
          <cell r="I1885" t="str">
            <v>4 ms</v>
          </cell>
          <cell r="J1885" t="str">
            <v>2020_12</v>
          </cell>
        </row>
        <row r="1886">
          <cell r="B1886" t="str">
            <v>241V8LA</v>
          </cell>
          <cell r="C1886" t="str">
            <v>23,8" 16:9</v>
          </cell>
          <cell r="D1886" t="str">
            <v>1920x1080</v>
          </cell>
          <cell r="E1886" t="str">
            <v>FHD</v>
          </cell>
          <cell r="F1886" t="str">
            <v>VA</v>
          </cell>
          <cell r="G1886" t="str">
            <v>No</v>
          </cell>
          <cell r="H1886" t="str">
            <v>No</v>
          </cell>
          <cell r="I1886" t="str">
            <v>4 ms</v>
          </cell>
          <cell r="J1886" t="str">
            <v>2021_02</v>
          </cell>
        </row>
        <row r="1887">
          <cell r="B1887" t="str">
            <v>242B1</v>
          </cell>
          <cell r="C1887" t="str">
            <v>23,8" 16:9</v>
          </cell>
          <cell r="D1887" t="str">
            <v>1920x1080</v>
          </cell>
          <cell r="E1887" t="str">
            <v>FHD</v>
          </cell>
          <cell r="F1887" t="str">
            <v>IPS</v>
          </cell>
          <cell r="G1887" t="str">
            <v>No</v>
          </cell>
          <cell r="H1887" t="str">
            <v>No</v>
          </cell>
          <cell r="I1887" t="str">
            <v>1 ms</v>
          </cell>
          <cell r="J1887" t="str">
            <v>2020_07</v>
          </cell>
        </row>
        <row r="1888">
          <cell r="B1888" t="str">
            <v>242B1G</v>
          </cell>
          <cell r="C1888" t="str">
            <v>23,8" 16:9</v>
          </cell>
          <cell r="D1888" t="str">
            <v>1920x1080</v>
          </cell>
          <cell r="E1888" t="str">
            <v>FHD</v>
          </cell>
          <cell r="F1888" t="str">
            <v>IPS</v>
          </cell>
          <cell r="G1888" t="str">
            <v>No</v>
          </cell>
          <cell r="H1888" t="str">
            <v>No</v>
          </cell>
          <cell r="I1888" t="str">
            <v>1 ms</v>
          </cell>
          <cell r="J1888" t="str">
            <v>2020_07</v>
          </cell>
        </row>
        <row r="1889">
          <cell r="B1889" t="str">
            <v>242B1H</v>
          </cell>
          <cell r="C1889" t="str">
            <v>23,8" 16:9</v>
          </cell>
          <cell r="D1889" t="str">
            <v>1920x1080</v>
          </cell>
          <cell r="E1889" t="str">
            <v>FHD</v>
          </cell>
          <cell r="F1889" t="str">
            <v>IPS</v>
          </cell>
          <cell r="G1889" t="str">
            <v>No</v>
          </cell>
          <cell r="H1889" t="str">
            <v>No</v>
          </cell>
          <cell r="I1889" t="str">
            <v>1 ms</v>
          </cell>
          <cell r="J1889" t="str">
            <v>2020_08</v>
          </cell>
        </row>
        <row r="1890">
          <cell r="B1890" t="str">
            <v>242B1TC</v>
          </cell>
          <cell r="C1890" t="str">
            <v>23,8" 16:9</v>
          </cell>
          <cell r="D1890" t="str">
            <v>1920x1080</v>
          </cell>
          <cell r="E1890" t="str">
            <v>FHD</v>
          </cell>
          <cell r="F1890" t="str">
            <v>IPS</v>
          </cell>
          <cell r="G1890" t="str">
            <v>No</v>
          </cell>
          <cell r="H1890" t="str">
            <v>No</v>
          </cell>
          <cell r="I1890" t="str">
            <v>5 ms</v>
          </cell>
          <cell r="J1890" t="str">
            <v>2021_05</v>
          </cell>
        </row>
        <row r="1891">
          <cell r="B1891" t="str">
            <v>242B1TFL</v>
          </cell>
          <cell r="C1891" t="str">
            <v>23,8" 16:9</v>
          </cell>
          <cell r="D1891" t="str">
            <v>1920x1080</v>
          </cell>
          <cell r="E1891" t="str">
            <v>FHD</v>
          </cell>
          <cell r="F1891" t="str">
            <v>IPS</v>
          </cell>
          <cell r="G1891" t="str">
            <v>No</v>
          </cell>
          <cell r="H1891" t="str">
            <v>No</v>
          </cell>
          <cell r="I1891" t="str">
            <v>5 ms</v>
          </cell>
          <cell r="J1891" t="str">
            <v>2021_08</v>
          </cell>
        </row>
        <row r="1892">
          <cell r="B1892" t="str">
            <v>242B1V</v>
          </cell>
          <cell r="C1892" t="str">
            <v>23,8" 16:9</v>
          </cell>
          <cell r="D1892" t="str">
            <v>1920x1080</v>
          </cell>
          <cell r="E1892" t="str">
            <v>FHD</v>
          </cell>
          <cell r="F1892" t="str">
            <v>IPS</v>
          </cell>
          <cell r="G1892" t="str">
            <v>No</v>
          </cell>
          <cell r="H1892" t="str">
            <v>No</v>
          </cell>
          <cell r="I1892" t="str">
            <v>1 ms</v>
          </cell>
          <cell r="J1892" t="str">
            <v>2021_05</v>
          </cell>
        </row>
        <row r="1893">
          <cell r="B1893" t="str">
            <v>242B9T</v>
          </cell>
          <cell r="C1893" t="str">
            <v>23,8" 16:9</v>
          </cell>
          <cell r="D1893" t="str">
            <v>1920x1080</v>
          </cell>
          <cell r="E1893" t="str">
            <v>FHD</v>
          </cell>
          <cell r="F1893" t="str">
            <v>IPS</v>
          </cell>
          <cell r="G1893" t="str">
            <v>No</v>
          </cell>
          <cell r="H1893" t="str">
            <v>No</v>
          </cell>
          <cell r="I1893" t="str">
            <v>1 ms</v>
          </cell>
          <cell r="J1893" t="str">
            <v>2020_07</v>
          </cell>
        </row>
        <row r="1894">
          <cell r="B1894" t="str">
            <v>242B9TN</v>
          </cell>
          <cell r="C1894" t="str">
            <v>23,8" 16:9</v>
          </cell>
          <cell r="D1894" t="str">
            <v>1920x1080</v>
          </cell>
          <cell r="E1894" t="str">
            <v>FHD</v>
          </cell>
          <cell r="F1894" t="str">
            <v>IPS</v>
          </cell>
          <cell r="G1894" t="str">
            <v>No</v>
          </cell>
          <cell r="H1894" t="str">
            <v>No</v>
          </cell>
          <cell r="I1894" t="str">
            <v>1 ms</v>
          </cell>
          <cell r="J1894" t="str">
            <v>2021_10</v>
          </cell>
        </row>
        <row r="1895">
          <cell r="B1895" t="str">
            <v>242E1GAEZ</v>
          </cell>
          <cell r="C1895" t="str">
            <v>23,8" 16:9</v>
          </cell>
          <cell r="D1895" t="str">
            <v>1920x1080</v>
          </cell>
          <cell r="E1895" t="str">
            <v>FHD</v>
          </cell>
          <cell r="F1895" t="str">
            <v>VA</v>
          </cell>
          <cell r="G1895" t="str">
            <v>No</v>
          </cell>
          <cell r="H1895" t="str">
            <v>Yes</v>
          </cell>
          <cell r="I1895" t="str">
            <v>4 ms</v>
          </cell>
          <cell r="J1895" t="str">
            <v>2021_02</v>
          </cell>
        </row>
        <row r="1896">
          <cell r="B1896" t="str">
            <v>242E1GAJ</v>
          </cell>
          <cell r="C1896" t="str">
            <v>23,8" 16:9</v>
          </cell>
          <cell r="D1896" t="str">
            <v>1920x1080</v>
          </cell>
          <cell r="E1896" t="str">
            <v>FHD</v>
          </cell>
          <cell r="F1896" t="str">
            <v>VA</v>
          </cell>
          <cell r="G1896" t="str">
            <v>No</v>
          </cell>
          <cell r="H1896" t="str">
            <v>Yes</v>
          </cell>
          <cell r="I1896" t="str">
            <v>4 ms</v>
          </cell>
          <cell r="J1896" t="str">
            <v>2020_11</v>
          </cell>
        </row>
        <row r="1897">
          <cell r="B1897" t="str">
            <v>242E2FA</v>
          </cell>
          <cell r="C1897" t="str">
            <v>23,8" 16:9</v>
          </cell>
          <cell r="D1897" t="str">
            <v>1920x1080</v>
          </cell>
          <cell r="E1897" t="str">
            <v>FHD</v>
          </cell>
          <cell r="F1897" t="str">
            <v>IPS</v>
          </cell>
          <cell r="G1897" t="str">
            <v>No</v>
          </cell>
          <cell r="H1897" t="str">
            <v>No</v>
          </cell>
          <cell r="I1897" t="str">
            <v>4 ms</v>
          </cell>
          <cell r="J1897" t="str">
            <v>2021_01</v>
          </cell>
        </row>
        <row r="1898">
          <cell r="B1898" t="str">
            <v>242S1AE</v>
          </cell>
          <cell r="C1898" t="str">
            <v>23,8" 16:9</v>
          </cell>
          <cell r="D1898" t="str">
            <v>1920x1080</v>
          </cell>
          <cell r="E1898" t="str">
            <v>FHD</v>
          </cell>
          <cell r="F1898" t="str">
            <v>IPS</v>
          </cell>
          <cell r="G1898" t="str">
            <v>No</v>
          </cell>
          <cell r="H1898" t="str">
            <v>No</v>
          </cell>
          <cell r="I1898" t="str">
            <v>4 ms</v>
          </cell>
          <cell r="J1898" t="str">
            <v>2020_07</v>
          </cell>
        </row>
        <row r="1899">
          <cell r="B1899" t="str">
            <v>242V8A</v>
          </cell>
          <cell r="C1899" t="str">
            <v>23,8" 16:9</v>
          </cell>
          <cell r="D1899" t="str">
            <v>1920x1080</v>
          </cell>
          <cell r="E1899" t="str">
            <v>FHD</v>
          </cell>
          <cell r="F1899" t="str">
            <v>IPS</v>
          </cell>
          <cell r="G1899" t="str">
            <v>No</v>
          </cell>
          <cell r="H1899" t="str">
            <v>No</v>
          </cell>
          <cell r="I1899" t="str">
            <v>4 ms</v>
          </cell>
          <cell r="J1899" t="str">
            <v>2020_07</v>
          </cell>
        </row>
        <row r="1900">
          <cell r="B1900" t="str">
            <v>242V8LA</v>
          </cell>
          <cell r="C1900" t="str">
            <v>23,8" 16:9</v>
          </cell>
          <cell r="D1900" t="str">
            <v>1920x1080</v>
          </cell>
          <cell r="E1900" t="str">
            <v>FHD</v>
          </cell>
          <cell r="F1900" t="str">
            <v>IPS</v>
          </cell>
          <cell r="G1900" t="str">
            <v>No</v>
          </cell>
          <cell r="H1900" t="str">
            <v>No</v>
          </cell>
          <cell r="I1900" t="str">
            <v>4 ms</v>
          </cell>
          <cell r="J1900" t="str">
            <v>2021_02</v>
          </cell>
        </row>
        <row r="1901">
          <cell r="B1901" t="str">
            <v>243B1</v>
          </cell>
          <cell r="C1901" t="str">
            <v>23,8" 16:9</v>
          </cell>
          <cell r="D1901" t="str">
            <v>1920x1080</v>
          </cell>
          <cell r="E1901" t="str">
            <v>FHD</v>
          </cell>
          <cell r="F1901" t="str">
            <v>IPS</v>
          </cell>
          <cell r="G1901" t="str">
            <v>No</v>
          </cell>
          <cell r="H1901" t="str">
            <v>No</v>
          </cell>
          <cell r="I1901" t="str">
            <v>4 ms</v>
          </cell>
          <cell r="J1901" t="str">
            <v>2020_07</v>
          </cell>
        </row>
        <row r="1902">
          <cell r="B1902" t="str">
            <v>243B1JH</v>
          </cell>
          <cell r="C1902" t="str">
            <v>23,8" 16:9</v>
          </cell>
          <cell r="D1902" t="str">
            <v>1920x1080</v>
          </cell>
          <cell r="E1902" t="str">
            <v>FHD</v>
          </cell>
          <cell r="F1902" t="str">
            <v>IPS</v>
          </cell>
          <cell r="G1902" t="str">
            <v>No</v>
          </cell>
          <cell r="H1902" t="str">
            <v>No</v>
          </cell>
          <cell r="I1902" t="str">
            <v>4 ms</v>
          </cell>
          <cell r="J1902" t="str">
            <v>2021_01</v>
          </cell>
        </row>
        <row r="1903">
          <cell r="B1903" t="str">
            <v>243B9</v>
          </cell>
          <cell r="C1903" t="str">
            <v>23,8" 16:9</v>
          </cell>
          <cell r="D1903" t="str">
            <v>1920x1080</v>
          </cell>
          <cell r="E1903" t="str">
            <v>FHD</v>
          </cell>
          <cell r="F1903" t="str">
            <v>IPS</v>
          </cell>
          <cell r="G1903" t="str">
            <v>No</v>
          </cell>
          <cell r="H1903" t="str">
            <v>No</v>
          </cell>
          <cell r="I1903" t="str">
            <v>4 ms</v>
          </cell>
          <cell r="J1903" t="str">
            <v>2020_08</v>
          </cell>
        </row>
        <row r="1904">
          <cell r="B1904" t="str">
            <v>243B9H</v>
          </cell>
          <cell r="C1904" t="str">
            <v>23,8" 16:9</v>
          </cell>
          <cell r="D1904" t="str">
            <v>1920x1080</v>
          </cell>
          <cell r="E1904" t="str">
            <v>FHD</v>
          </cell>
          <cell r="F1904" t="str">
            <v>IPS</v>
          </cell>
          <cell r="G1904" t="str">
            <v>No</v>
          </cell>
          <cell r="H1904" t="str">
            <v>No</v>
          </cell>
          <cell r="I1904" t="str">
            <v>4 ms</v>
          </cell>
          <cell r="J1904" t="str">
            <v>2021_05</v>
          </cell>
        </row>
        <row r="1905">
          <cell r="B1905" t="str">
            <v>243S7EHMB</v>
          </cell>
          <cell r="C1905" t="str">
            <v>23,8" 16:9</v>
          </cell>
          <cell r="D1905" t="str">
            <v>1920x1080</v>
          </cell>
          <cell r="E1905" t="str">
            <v>FHD</v>
          </cell>
          <cell r="F1905" t="str">
            <v>IPS</v>
          </cell>
          <cell r="G1905" t="str">
            <v>No</v>
          </cell>
          <cell r="H1905" t="str">
            <v>No</v>
          </cell>
          <cell r="I1905" t="str">
            <v>5 ms</v>
          </cell>
          <cell r="J1905" t="str">
            <v>2020_07</v>
          </cell>
        </row>
        <row r="1906">
          <cell r="B1906" t="str">
            <v>243S7EJMB</v>
          </cell>
          <cell r="C1906" t="str">
            <v>23,8" 16:9</v>
          </cell>
          <cell r="D1906" t="str">
            <v>1920x1080</v>
          </cell>
          <cell r="E1906" t="str">
            <v>FHD</v>
          </cell>
          <cell r="F1906" t="str">
            <v>IPS</v>
          </cell>
          <cell r="G1906" t="str">
            <v>No</v>
          </cell>
          <cell r="H1906" t="str">
            <v>No</v>
          </cell>
          <cell r="I1906" t="str">
            <v>5 ms</v>
          </cell>
          <cell r="J1906" t="str">
            <v>2020_07</v>
          </cell>
        </row>
        <row r="1907">
          <cell r="B1907" t="str">
            <v>243S7EYMB</v>
          </cell>
          <cell r="C1907" t="str">
            <v>23,8" 16:9</v>
          </cell>
          <cell r="D1907" t="str">
            <v>1920x1080</v>
          </cell>
          <cell r="E1907" t="str">
            <v>FHD</v>
          </cell>
          <cell r="F1907" t="str">
            <v>IPS</v>
          </cell>
          <cell r="G1907" t="str">
            <v>No</v>
          </cell>
          <cell r="H1907" t="str">
            <v>No</v>
          </cell>
          <cell r="I1907" t="str">
            <v>5 ms</v>
          </cell>
          <cell r="J1907" t="str">
            <v>2020_07</v>
          </cell>
        </row>
        <row r="1908">
          <cell r="B1908" t="str">
            <v>243V5QHABA</v>
          </cell>
          <cell r="C1908" t="str">
            <v>23,6" 16:9</v>
          </cell>
          <cell r="D1908" t="str">
            <v>1920x1080</v>
          </cell>
          <cell r="E1908" t="str">
            <v>FHD</v>
          </cell>
          <cell r="F1908" t="str">
            <v>VA</v>
          </cell>
          <cell r="G1908" t="str">
            <v>No</v>
          </cell>
          <cell r="H1908" t="str">
            <v>No</v>
          </cell>
          <cell r="I1908" t="str">
            <v>8 ms</v>
          </cell>
          <cell r="J1908" t="str">
            <v>2020_07</v>
          </cell>
        </row>
        <row r="1909">
          <cell r="B1909" t="str">
            <v>243V5QHSBA</v>
          </cell>
          <cell r="C1909" t="str">
            <v>23,6" 16:9</v>
          </cell>
          <cell r="D1909" t="str">
            <v>1920x1080</v>
          </cell>
          <cell r="E1909" t="str">
            <v>FHD</v>
          </cell>
          <cell r="F1909" t="str">
            <v>VA</v>
          </cell>
          <cell r="G1909" t="str">
            <v>No</v>
          </cell>
          <cell r="H1909" t="str">
            <v>No</v>
          </cell>
          <cell r="I1909" t="str">
            <v>8 ms</v>
          </cell>
          <cell r="J1909" t="str">
            <v>2020_07</v>
          </cell>
        </row>
        <row r="1910">
          <cell r="B1910" t="str">
            <v>243V5QSBA</v>
          </cell>
          <cell r="C1910" t="str">
            <v>23,6" 16:9</v>
          </cell>
          <cell r="D1910" t="str">
            <v>1920x1080</v>
          </cell>
          <cell r="E1910" t="str">
            <v>FHD</v>
          </cell>
          <cell r="F1910" t="str">
            <v>VA</v>
          </cell>
          <cell r="G1910" t="str">
            <v>No</v>
          </cell>
          <cell r="H1910" t="str">
            <v>No</v>
          </cell>
          <cell r="I1910" t="str">
            <v>8 ms</v>
          </cell>
          <cell r="J1910" t="str">
            <v>2020_07</v>
          </cell>
        </row>
        <row r="1911">
          <cell r="B1911" t="str">
            <v>243V7QDAB</v>
          </cell>
          <cell r="C1911" t="str">
            <v>23,6" 16:9</v>
          </cell>
          <cell r="D1911" t="str">
            <v>1920x1080</v>
          </cell>
          <cell r="E1911" t="str">
            <v>FHD</v>
          </cell>
          <cell r="F1911" t="str">
            <v>IPS</v>
          </cell>
          <cell r="G1911" t="str">
            <v>No</v>
          </cell>
          <cell r="H1911" t="str">
            <v>No</v>
          </cell>
          <cell r="I1911" t="str">
            <v>4 ms</v>
          </cell>
          <cell r="J1911" t="str">
            <v>2020_07</v>
          </cell>
        </row>
        <row r="1912">
          <cell r="B1912" t="str">
            <v>243V7QDSB</v>
          </cell>
          <cell r="C1912" t="str">
            <v>23,6" 16:9</v>
          </cell>
          <cell r="D1912" t="str">
            <v>1920x1080</v>
          </cell>
          <cell r="E1912" t="str">
            <v>FHD</v>
          </cell>
          <cell r="F1912" t="str">
            <v>IPS</v>
          </cell>
          <cell r="G1912" t="str">
            <v>No</v>
          </cell>
          <cell r="H1912" t="str">
            <v>No</v>
          </cell>
          <cell r="I1912" t="str">
            <v>5 ms</v>
          </cell>
          <cell r="J1912" t="str">
            <v>2020_07</v>
          </cell>
        </row>
        <row r="1913">
          <cell r="B1913" t="str">
            <v>243V7QJABF</v>
          </cell>
          <cell r="C1913" t="str">
            <v>23,6" 16:9</v>
          </cell>
          <cell r="D1913" t="str">
            <v>1920x1080</v>
          </cell>
          <cell r="E1913" t="str">
            <v>FHD</v>
          </cell>
          <cell r="F1913" t="str">
            <v>IPS</v>
          </cell>
          <cell r="G1913" t="str">
            <v>No</v>
          </cell>
          <cell r="H1913" t="str">
            <v>No</v>
          </cell>
          <cell r="I1913" t="str">
            <v>5 ms</v>
          </cell>
          <cell r="J1913" t="str">
            <v>2020_07</v>
          </cell>
        </row>
        <row r="1914">
          <cell r="B1914" t="str">
            <v>243V7QSB</v>
          </cell>
          <cell r="C1914" t="str">
            <v>23,6" 16:9</v>
          </cell>
          <cell r="D1914" t="str">
            <v>1920x1080</v>
          </cell>
          <cell r="E1914" t="str">
            <v>FHD</v>
          </cell>
          <cell r="F1914" t="str">
            <v>IPS</v>
          </cell>
          <cell r="G1914" t="str">
            <v>No</v>
          </cell>
          <cell r="H1914" t="str">
            <v>No</v>
          </cell>
          <cell r="I1914" t="str">
            <v>8 ms</v>
          </cell>
          <cell r="J1914" t="str">
            <v>2020_07</v>
          </cell>
        </row>
        <row r="1915">
          <cell r="B1915" t="str">
            <v>245B1</v>
          </cell>
          <cell r="C1915" t="str">
            <v>23,8" 16:9</v>
          </cell>
          <cell r="D1915" t="str">
            <v>2560x1440</v>
          </cell>
          <cell r="E1915" t="str">
            <v>2K</v>
          </cell>
          <cell r="F1915" t="str">
            <v>IPS</v>
          </cell>
          <cell r="G1915" t="str">
            <v>No</v>
          </cell>
          <cell r="H1915" t="str">
            <v>No</v>
          </cell>
          <cell r="I1915" t="str">
            <v>4 ms</v>
          </cell>
          <cell r="J1915" t="str">
            <v>2020_07</v>
          </cell>
        </row>
        <row r="1916">
          <cell r="B1916" t="str">
            <v>245E1S</v>
          </cell>
          <cell r="C1916" t="str">
            <v>23,8" 16:9</v>
          </cell>
          <cell r="D1916" t="str">
            <v>2560x1440</v>
          </cell>
          <cell r="E1916" t="str">
            <v>2K</v>
          </cell>
          <cell r="F1916" t="str">
            <v>IPS</v>
          </cell>
          <cell r="G1916" t="str">
            <v>No</v>
          </cell>
          <cell r="H1916" t="str">
            <v>Yes</v>
          </cell>
          <cell r="I1916" t="str">
            <v>4 ms</v>
          </cell>
          <cell r="J1916" t="str">
            <v>2020_07</v>
          </cell>
        </row>
        <row r="1917">
          <cell r="B1917" t="str">
            <v>246E9QJAB</v>
          </cell>
          <cell r="C1917" t="str">
            <v>23,8" 16:9</v>
          </cell>
          <cell r="D1917" t="str">
            <v>1920x1080</v>
          </cell>
          <cell r="E1917" t="str">
            <v>FHD</v>
          </cell>
          <cell r="F1917" t="str">
            <v>IPS</v>
          </cell>
          <cell r="G1917" t="str">
            <v>No</v>
          </cell>
          <cell r="H1917" t="str">
            <v>No</v>
          </cell>
          <cell r="I1917" t="str">
            <v>5 ms</v>
          </cell>
          <cell r="J1917" t="str">
            <v>2020_07</v>
          </cell>
        </row>
        <row r="1918">
          <cell r="B1918" t="str">
            <v>252B9</v>
          </cell>
          <cell r="C1918" t="str">
            <v>25" 16:9</v>
          </cell>
          <cell r="D1918" t="str">
            <v>1920x1200</v>
          </cell>
          <cell r="E1918" t="str">
            <v>FHD</v>
          </cell>
          <cell r="F1918" t="str">
            <v>IPS</v>
          </cell>
          <cell r="G1918" t="str">
            <v>No</v>
          </cell>
          <cell r="H1918" t="str">
            <v>No</v>
          </cell>
          <cell r="I1918" t="str">
            <v>5 ms</v>
          </cell>
          <cell r="J1918" t="str">
            <v>2020_07</v>
          </cell>
        </row>
        <row r="1919">
          <cell r="B1919" t="str">
            <v>258B6QUEB</v>
          </cell>
          <cell r="C1919" t="str">
            <v>25" 16:9</v>
          </cell>
          <cell r="D1919" t="str">
            <v>2560x1440</v>
          </cell>
          <cell r="E1919" t="str">
            <v>2K</v>
          </cell>
          <cell r="F1919" t="str">
            <v>IPS</v>
          </cell>
          <cell r="G1919" t="str">
            <v>No</v>
          </cell>
          <cell r="H1919" t="str">
            <v>No</v>
          </cell>
          <cell r="I1919" t="str">
            <v>5 ms</v>
          </cell>
          <cell r="J1919" t="str">
            <v>2020_07</v>
          </cell>
        </row>
        <row r="1920">
          <cell r="B1920" t="str">
            <v>271B8QJEB</v>
          </cell>
          <cell r="C1920" t="str">
            <v>27" 16:9</v>
          </cell>
          <cell r="D1920" t="str">
            <v>1920x1080</v>
          </cell>
          <cell r="E1920" t="str">
            <v>FHD</v>
          </cell>
          <cell r="F1920" t="str">
            <v>IPS</v>
          </cell>
          <cell r="G1920" t="str">
            <v>No</v>
          </cell>
          <cell r="H1920" t="str">
            <v>No</v>
          </cell>
          <cell r="I1920" t="str">
            <v>5 ms</v>
          </cell>
          <cell r="J1920" t="str">
            <v>2020_07</v>
          </cell>
        </row>
        <row r="1921">
          <cell r="B1921" t="str">
            <v>271B8QJKEB</v>
          </cell>
          <cell r="C1921" t="str">
            <v>27" 16:9</v>
          </cell>
          <cell r="D1921" t="str">
            <v>1920x1080</v>
          </cell>
          <cell r="E1921" t="str">
            <v>FHD</v>
          </cell>
          <cell r="F1921" t="str">
            <v>IPS</v>
          </cell>
          <cell r="G1921" t="str">
            <v>No</v>
          </cell>
          <cell r="H1921" t="str">
            <v>No</v>
          </cell>
          <cell r="I1921" t="str">
            <v>5 ms</v>
          </cell>
          <cell r="J1921" t="str">
            <v>2020_07</v>
          </cell>
        </row>
        <row r="1922">
          <cell r="B1922" t="str">
            <v>271E1SCA</v>
          </cell>
          <cell r="C1922" t="str">
            <v>27" 16:9</v>
          </cell>
          <cell r="D1922" t="str">
            <v>1920x1080</v>
          </cell>
          <cell r="E1922" t="str">
            <v>FHD</v>
          </cell>
          <cell r="F1922" t="str">
            <v>VA</v>
          </cell>
          <cell r="G1922" t="str">
            <v>Yes</v>
          </cell>
          <cell r="H1922" t="str">
            <v>Yes</v>
          </cell>
          <cell r="I1922" t="str">
            <v>4 ms</v>
          </cell>
          <cell r="J1922" t="str">
            <v>2020_07</v>
          </cell>
        </row>
        <row r="1923">
          <cell r="B1923" t="str">
            <v>271E1SD</v>
          </cell>
          <cell r="C1923" t="str">
            <v>27" 16:9</v>
          </cell>
          <cell r="D1923" t="str">
            <v>1920x1080</v>
          </cell>
          <cell r="E1923" t="str">
            <v>FHD</v>
          </cell>
          <cell r="F1923" t="str">
            <v>IPS</v>
          </cell>
          <cell r="G1923" t="str">
            <v>No</v>
          </cell>
          <cell r="H1923" t="str">
            <v>No</v>
          </cell>
          <cell r="I1923" t="str">
            <v>1 ms</v>
          </cell>
          <cell r="J1923" t="str">
            <v>2020_07</v>
          </cell>
        </row>
        <row r="1924">
          <cell r="B1924" t="str">
            <v>271V8L</v>
          </cell>
          <cell r="C1924" t="str">
            <v>27" 16:9</v>
          </cell>
          <cell r="D1924" t="str">
            <v>1920x1080</v>
          </cell>
          <cell r="E1924" t="str">
            <v>FHD</v>
          </cell>
          <cell r="F1924" t="str">
            <v>VA</v>
          </cell>
          <cell r="G1924" t="str">
            <v>No</v>
          </cell>
          <cell r="H1924" t="str">
            <v>No</v>
          </cell>
          <cell r="I1924" t="str">
            <v>5 ms</v>
          </cell>
          <cell r="J1924" t="str">
            <v>2021_02</v>
          </cell>
        </row>
        <row r="1925">
          <cell r="B1925" t="str">
            <v>271V8LA</v>
          </cell>
          <cell r="C1925" t="str">
            <v>27" 16:9</v>
          </cell>
          <cell r="D1925" t="str">
            <v>1920x1080</v>
          </cell>
          <cell r="E1925" t="str">
            <v>FHD</v>
          </cell>
          <cell r="F1925" t="str">
            <v>VA</v>
          </cell>
          <cell r="G1925" t="str">
            <v>No</v>
          </cell>
          <cell r="H1925" t="str">
            <v>No</v>
          </cell>
          <cell r="I1925" t="str">
            <v>5 ms</v>
          </cell>
          <cell r="J1925" t="str">
            <v>2021_02</v>
          </cell>
        </row>
        <row r="1926">
          <cell r="B1926" t="str">
            <v>272B1G</v>
          </cell>
          <cell r="C1926" t="str">
            <v>27" 16:9</v>
          </cell>
          <cell r="D1926" t="str">
            <v>2560x1440</v>
          </cell>
          <cell r="E1926" t="str">
            <v>2K</v>
          </cell>
          <cell r="F1926" t="str">
            <v>IPS</v>
          </cell>
          <cell r="G1926" t="str">
            <v>No</v>
          </cell>
          <cell r="H1926" t="str">
            <v>No</v>
          </cell>
          <cell r="I1926" t="str">
            <v>4 ms</v>
          </cell>
          <cell r="J1926" t="str">
            <v>2020_07</v>
          </cell>
        </row>
        <row r="1927">
          <cell r="B1927" t="str">
            <v>272B7QUBHEB</v>
          </cell>
          <cell r="C1927" t="str">
            <v>27" 16:9</v>
          </cell>
          <cell r="D1927" t="str">
            <v>2560x1440</v>
          </cell>
          <cell r="E1927" t="str">
            <v>2K</v>
          </cell>
          <cell r="F1927" t="str">
            <v>IPS</v>
          </cell>
          <cell r="G1927" t="str">
            <v>No</v>
          </cell>
          <cell r="H1927" t="str">
            <v>No</v>
          </cell>
          <cell r="I1927" t="str">
            <v>5 ms</v>
          </cell>
          <cell r="J1927" t="str">
            <v>2020_07</v>
          </cell>
        </row>
        <row r="1928">
          <cell r="B1928" t="str">
            <v>272B7QUPBEB</v>
          </cell>
          <cell r="C1928" t="str">
            <v>27" 16:9</v>
          </cell>
          <cell r="D1928" t="str">
            <v>2560x1440</v>
          </cell>
          <cell r="E1928" t="str">
            <v>2K</v>
          </cell>
          <cell r="F1928" t="str">
            <v>IPS</v>
          </cell>
          <cell r="G1928" t="str">
            <v>No</v>
          </cell>
          <cell r="H1928" t="str">
            <v>No</v>
          </cell>
          <cell r="I1928" t="str">
            <v>5 ms</v>
          </cell>
          <cell r="J1928" t="str">
            <v>2020_09</v>
          </cell>
        </row>
        <row r="1929">
          <cell r="B1929" t="str">
            <v>272B8QJEB</v>
          </cell>
          <cell r="C1929" t="str">
            <v>27" 16:9</v>
          </cell>
          <cell r="D1929" t="str">
            <v>2560x1440</v>
          </cell>
          <cell r="E1929" t="str">
            <v>2K</v>
          </cell>
          <cell r="F1929" t="str">
            <v>IPS</v>
          </cell>
          <cell r="G1929" t="str">
            <v>No</v>
          </cell>
          <cell r="H1929" t="str">
            <v>No</v>
          </cell>
          <cell r="I1929" t="str">
            <v>5 ms</v>
          </cell>
          <cell r="J1929" t="str">
            <v>2020_07</v>
          </cell>
        </row>
        <row r="1930">
          <cell r="B1930" t="str">
            <v>272E1CA</v>
          </cell>
          <cell r="C1930" t="str">
            <v>27" 16:9</v>
          </cell>
          <cell r="D1930" t="str">
            <v>1920x1080</v>
          </cell>
          <cell r="E1930" t="str">
            <v>FHD</v>
          </cell>
          <cell r="F1930" t="str">
            <v>VA</v>
          </cell>
          <cell r="G1930" t="str">
            <v>Yes</v>
          </cell>
          <cell r="H1930" t="str">
            <v>Yes</v>
          </cell>
          <cell r="I1930" t="str">
            <v>4 ms</v>
          </cell>
          <cell r="J1930" t="str">
            <v>2020_07</v>
          </cell>
        </row>
        <row r="1931">
          <cell r="B1931" t="str">
            <v>272E1GAEZ</v>
          </cell>
          <cell r="C1931" t="str">
            <v>27" 16:9</v>
          </cell>
          <cell r="D1931" t="str">
            <v>1920x1080</v>
          </cell>
          <cell r="E1931" t="str">
            <v>FHD</v>
          </cell>
          <cell r="F1931" t="str">
            <v>VA</v>
          </cell>
          <cell r="G1931" t="str">
            <v>No</v>
          </cell>
          <cell r="H1931" t="str">
            <v>Yes</v>
          </cell>
          <cell r="I1931" t="str">
            <v>4 ms</v>
          </cell>
          <cell r="J1931" t="str">
            <v>2021_01</v>
          </cell>
        </row>
        <row r="1932">
          <cell r="B1932" t="str">
            <v>272E1GAJ</v>
          </cell>
          <cell r="C1932" t="str">
            <v>27" 16:9</v>
          </cell>
          <cell r="D1932" t="str">
            <v>1920x1080</v>
          </cell>
          <cell r="E1932" t="str">
            <v>FHD</v>
          </cell>
          <cell r="F1932" t="str">
            <v>VA</v>
          </cell>
          <cell r="G1932" t="str">
            <v>No</v>
          </cell>
          <cell r="H1932" t="str">
            <v>Yes</v>
          </cell>
          <cell r="I1932" t="str">
            <v>4 ms</v>
          </cell>
          <cell r="J1932" t="str">
            <v>2020_11</v>
          </cell>
        </row>
        <row r="1933">
          <cell r="B1933" t="str">
            <v>272E2FA</v>
          </cell>
          <cell r="C1933" t="str">
            <v>27" 16:9</v>
          </cell>
          <cell r="D1933" t="str">
            <v>1920x1080</v>
          </cell>
          <cell r="E1933" t="str">
            <v>FHD</v>
          </cell>
          <cell r="F1933" t="str">
            <v>IPS</v>
          </cell>
          <cell r="G1933" t="str">
            <v>No</v>
          </cell>
          <cell r="H1933" t="str">
            <v>No</v>
          </cell>
          <cell r="I1933" t="str">
            <v>1 ms</v>
          </cell>
          <cell r="J1933" t="str">
            <v>2021_06</v>
          </cell>
        </row>
        <row r="1934">
          <cell r="B1934" t="str">
            <v>272S1AE</v>
          </cell>
          <cell r="C1934" t="str">
            <v>27" 16:9</v>
          </cell>
          <cell r="D1934" t="str">
            <v>1920x1080</v>
          </cell>
          <cell r="E1934" t="str">
            <v>FHD</v>
          </cell>
          <cell r="F1934" t="str">
            <v>IPS</v>
          </cell>
          <cell r="G1934" t="str">
            <v>No</v>
          </cell>
          <cell r="H1934" t="str">
            <v>No</v>
          </cell>
          <cell r="I1934" t="str">
            <v>4 ms</v>
          </cell>
          <cell r="J1934" t="str">
            <v>2020_07</v>
          </cell>
        </row>
        <row r="1935">
          <cell r="B1935" t="str">
            <v>272V8A</v>
          </cell>
          <cell r="C1935" t="str">
            <v>27" 16:9</v>
          </cell>
          <cell r="D1935" t="str">
            <v>1920x1080</v>
          </cell>
          <cell r="E1935" t="str">
            <v>FHD</v>
          </cell>
          <cell r="F1935" t="str">
            <v>IPS</v>
          </cell>
          <cell r="G1935" t="str">
            <v>No</v>
          </cell>
          <cell r="H1935" t="str">
            <v>No</v>
          </cell>
          <cell r="I1935" t="str">
            <v>4 ms</v>
          </cell>
          <cell r="J1935" t="str">
            <v>2020_07</v>
          </cell>
        </row>
        <row r="1936">
          <cell r="B1936" t="str">
            <v>272V8LA</v>
          </cell>
          <cell r="C1936" t="str">
            <v>27" 16:9</v>
          </cell>
          <cell r="D1936" t="str">
            <v>1920x1080</v>
          </cell>
          <cell r="E1936" t="str">
            <v>FHD</v>
          </cell>
          <cell r="F1936" t="str">
            <v>IPS</v>
          </cell>
          <cell r="G1936" t="str">
            <v>No</v>
          </cell>
          <cell r="H1936" t="str">
            <v>No</v>
          </cell>
          <cell r="I1936" t="str">
            <v>4 ms</v>
          </cell>
          <cell r="J1936" t="str">
            <v>2021_02</v>
          </cell>
        </row>
        <row r="1937">
          <cell r="B1937" t="str">
            <v>273B9</v>
          </cell>
          <cell r="C1937" t="str">
            <v>27" 16:9</v>
          </cell>
          <cell r="D1937" t="str">
            <v>1920x1080</v>
          </cell>
          <cell r="E1937" t="str">
            <v>FHD</v>
          </cell>
          <cell r="F1937" t="str">
            <v>IPS</v>
          </cell>
          <cell r="G1937" t="str">
            <v>No</v>
          </cell>
          <cell r="H1937" t="str">
            <v>No</v>
          </cell>
          <cell r="I1937" t="str">
            <v>4 ms</v>
          </cell>
          <cell r="J1937" t="str">
            <v>2020_07</v>
          </cell>
        </row>
        <row r="1938">
          <cell r="B1938" t="str">
            <v>273V7QDAB</v>
          </cell>
          <cell r="C1938" t="str">
            <v>27" 16:9</v>
          </cell>
          <cell r="D1938" t="str">
            <v>1920x1080</v>
          </cell>
          <cell r="E1938" t="str">
            <v>FHD</v>
          </cell>
          <cell r="F1938" t="str">
            <v>IPS</v>
          </cell>
          <cell r="G1938" t="str">
            <v>No</v>
          </cell>
          <cell r="H1938" t="str">
            <v>No</v>
          </cell>
          <cell r="I1938" t="str">
            <v>5 ms</v>
          </cell>
          <cell r="J1938" t="str">
            <v>2020_07</v>
          </cell>
        </row>
        <row r="1939">
          <cell r="B1939" t="str">
            <v>273V7QDSB</v>
          </cell>
          <cell r="C1939" t="str">
            <v>27" 16:9</v>
          </cell>
          <cell r="D1939" t="str">
            <v>1920x1080</v>
          </cell>
          <cell r="E1939" t="str">
            <v>FHD</v>
          </cell>
          <cell r="F1939" t="str">
            <v>IPS</v>
          </cell>
          <cell r="G1939" t="str">
            <v>No</v>
          </cell>
          <cell r="H1939" t="str">
            <v>No</v>
          </cell>
          <cell r="I1939" t="str">
            <v>5 ms</v>
          </cell>
          <cell r="J1939" t="str">
            <v>2020_07</v>
          </cell>
        </row>
        <row r="1940">
          <cell r="B1940" t="str">
            <v>273V7QJAB</v>
          </cell>
          <cell r="C1940" t="str">
            <v>27" 16:9</v>
          </cell>
          <cell r="D1940" t="str">
            <v>1920x1080</v>
          </cell>
          <cell r="E1940" t="str">
            <v>FHD</v>
          </cell>
          <cell r="F1940" t="str">
            <v>IPS</v>
          </cell>
          <cell r="G1940" t="str">
            <v>No</v>
          </cell>
          <cell r="H1940" t="str">
            <v>No</v>
          </cell>
          <cell r="I1940" t="str">
            <v>5 ms</v>
          </cell>
          <cell r="J1940" t="str">
            <v>2020_07</v>
          </cell>
        </row>
        <row r="1941">
          <cell r="B1941" t="str">
            <v>273V7QSB</v>
          </cell>
          <cell r="C1941" t="str">
            <v>27" 16:9</v>
          </cell>
          <cell r="D1941" t="str">
            <v>1920x1080</v>
          </cell>
          <cell r="E1941" t="str">
            <v>FHD</v>
          </cell>
          <cell r="F1941" t="str">
            <v>IPS</v>
          </cell>
          <cell r="G1941" t="str">
            <v>No</v>
          </cell>
          <cell r="H1941" t="str">
            <v>No</v>
          </cell>
          <cell r="I1941" t="str">
            <v>5 ms</v>
          </cell>
          <cell r="J1941" t="str">
            <v>2020_07</v>
          </cell>
        </row>
        <row r="1942">
          <cell r="B1942" t="str">
            <v>275B1</v>
          </cell>
          <cell r="C1942" t="str">
            <v>27" 16:9</v>
          </cell>
          <cell r="D1942" t="str">
            <v>2560x1440</v>
          </cell>
          <cell r="E1942" t="str">
            <v>2K</v>
          </cell>
          <cell r="F1942" t="str">
            <v>IPS</v>
          </cell>
          <cell r="G1942" t="str">
            <v>No</v>
          </cell>
          <cell r="H1942" t="str">
            <v>No</v>
          </cell>
          <cell r="I1942" t="str">
            <v>4 ms</v>
          </cell>
          <cell r="J1942" t="str">
            <v>2020_07</v>
          </cell>
        </row>
        <row r="1943">
          <cell r="B1943" t="str">
            <v>275B1H</v>
          </cell>
          <cell r="C1943" t="str">
            <v>27" 16:9</v>
          </cell>
          <cell r="D1943" t="str">
            <v>2560x1440</v>
          </cell>
          <cell r="E1943" t="str">
            <v>2K</v>
          </cell>
          <cell r="F1943" t="str">
            <v>IPS</v>
          </cell>
          <cell r="G1943" t="str">
            <v>No</v>
          </cell>
          <cell r="H1943" t="str">
            <v>No</v>
          </cell>
          <cell r="I1943" t="str">
            <v>4 ms</v>
          </cell>
          <cell r="J1943" t="str">
            <v>2021_05</v>
          </cell>
        </row>
        <row r="1944">
          <cell r="B1944" t="str">
            <v>275E1S</v>
          </cell>
          <cell r="C1944" t="str">
            <v>27" 16:9</v>
          </cell>
          <cell r="D1944" t="str">
            <v>2560x1440</v>
          </cell>
          <cell r="E1944" t="str">
            <v>2K</v>
          </cell>
          <cell r="F1944" t="str">
            <v>IPS</v>
          </cell>
          <cell r="G1944" t="str">
            <v>No</v>
          </cell>
          <cell r="H1944" t="str">
            <v>Yes</v>
          </cell>
          <cell r="I1944" t="str">
            <v>4 ms</v>
          </cell>
          <cell r="J1944" t="str">
            <v>2020_07</v>
          </cell>
        </row>
        <row r="1945">
          <cell r="B1945" t="str">
            <v>275E2FAE</v>
          </cell>
          <cell r="C1945" t="str">
            <v>27" 16:9</v>
          </cell>
          <cell r="D1945" t="str">
            <v>2560x1440</v>
          </cell>
          <cell r="E1945" t="str">
            <v>2K</v>
          </cell>
          <cell r="F1945" t="str">
            <v>IPS</v>
          </cell>
          <cell r="G1945" t="str">
            <v>No</v>
          </cell>
          <cell r="H1945" t="str">
            <v>No</v>
          </cell>
          <cell r="I1945" t="str">
            <v>4 ms</v>
          </cell>
          <cell r="J1945" t="str">
            <v>2021_01</v>
          </cell>
        </row>
        <row r="1946">
          <cell r="B1946" t="str">
            <v>276B1</v>
          </cell>
          <cell r="C1946" t="str">
            <v>27" 16:9</v>
          </cell>
          <cell r="D1946" t="str">
            <v>2560x1440</v>
          </cell>
          <cell r="E1946" t="str">
            <v>2K</v>
          </cell>
          <cell r="F1946" t="str">
            <v>IPS</v>
          </cell>
          <cell r="G1946" t="str">
            <v>No</v>
          </cell>
          <cell r="H1946" t="str">
            <v>No</v>
          </cell>
          <cell r="I1946" t="str">
            <v>4 ms</v>
          </cell>
          <cell r="J1946" t="str">
            <v>2021_01</v>
          </cell>
        </row>
        <row r="1947">
          <cell r="B1947" t="str">
            <v>276B1JH</v>
          </cell>
          <cell r="C1947" t="str">
            <v>27" 16:9</v>
          </cell>
          <cell r="D1947" t="str">
            <v>2560x1440</v>
          </cell>
          <cell r="E1947" t="str">
            <v>2K</v>
          </cell>
          <cell r="F1947" t="str">
            <v>IPS</v>
          </cell>
          <cell r="G1947" t="str">
            <v>No</v>
          </cell>
          <cell r="H1947" t="str">
            <v>No</v>
          </cell>
          <cell r="I1947" t="str">
            <v>5 ms</v>
          </cell>
          <cell r="J1947" t="str">
            <v>2021_06</v>
          </cell>
        </row>
        <row r="1948">
          <cell r="B1948" t="str">
            <v>276B9</v>
          </cell>
          <cell r="C1948" t="str">
            <v>27" 16:9</v>
          </cell>
          <cell r="D1948" t="str">
            <v>2560x1440</v>
          </cell>
          <cell r="E1948" t="str">
            <v>2K</v>
          </cell>
          <cell r="F1948" t="str">
            <v>IPS</v>
          </cell>
          <cell r="G1948" t="str">
            <v>No</v>
          </cell>
          <cell r="H1948" t="str">
            <v>No</v>
          </cell>
          <cell r="I1948" t="str">
            <v>4 ms</v>
          </cell>
          <cell r="J1948" t="str">
            <v>2021_07</v>
          </cell>
        </row>
        <row r="1949">
          <cell r="B1949" t="str">
            <v>276C8</v>
          </cell>
          <cell r="C1949" t="str">
            <v>27" 16:9</v>
          </cell>
          <cell r="D1949" t="str">
            <v>2560x1440</v>
          </cell>
          <cell r="E1949" t="str">
            <v>2K</v>
          </cell>
          <cell r="F1949" t="str">
            <v>IPS</v>
          </cell>
          <cell r="G1949" t="str">
            <v>No</v>
          </cell>
          <cell r="H1949" t="str">
            <v>No</v>
          </cell>
          <cell r="I1949" t="str">
            <v>4 ms</v>
          </cell>
          <cell r="J1949" t="str">
            <v>2020_07</v>
          </cell>
        </row>
        <row r="1950">
          <cell r="B1950" t="str">
            <v>276E8VJSB</v>
          </cell>
          <cell r="C1950" t="str">
            <v>27" 16:9</v>
          </cell>
          <cell r="D1950" t="str">
            <v>2560x1440</v>
          </cell>
          <cell r="E1950" t="str">
            <v>2K</v>
          </cell>
          <cell r="F1950" t="str">
            <v>IPS</v>
          </cell>
          <cell r="G1950" t="str">
            <v>No</v>
          </cell>
          <cell r="H1950" t="str">
            <v>No</v>
          </cell>
          <cell r="I1950" t="str">
            <v>5 ms</v>
          </cell>
          <cell r="J1950" t="str">
            <v>2020_07</v>
          </cell>
        </row>
        <row r="1951">
          <cell r="B1951" t="str">
            <v>278B1</v>
          </cell>
          <cell r="C1951" t="str">
            <v>27" 16:9</v>
          </cell>
          <cell r="D1951" t="str">
            <v>3840x2160</v>
          </cell>
          <cell r="E1951" t="str">
            <v>4K</v>
          </cell>
          <cell r="F1951" t="str">
            <v>IPS</v>
          </cell>
          <cell r="G1951" t="str">
            <v>No</v>
          </cell>
          <cell r="H1951" t="str">
            <v>No</v>
          </cell>
          <cell r="I1951" t="str">
            <v>4 ms</v>
          </cell>
          <cell r="J1951" t="str">
            <v>2020_07</v>
          </cell>
        </row>
        <row r="1952">
          <cell r="B1952" t="str">
            <v>278E1A</v>
          </cell>
          <cell r="C1952" t="str">
            <v>27" 16:9</v>
          </cell>
          <cell r="D1952" t="str">
            <v>3840x2160</v>
          </cell>
          <cell r="E1952" t="str">
            <v>4K</v>
          </cell>
          <cell r="F1952" t="str">
            <v>IPS</v>
          </cell>
          <cell r="G1952" t="str">
            <v>No</v>
          </cell>
          <cell r="H1952" t="str">
            <v>No</v>
          </cell>
          <cell r="I1952" t="str">
            <v>4 ms</v>
          </cell>
          <cell r="J1952" t="str">
            <v>2020_07</v>
          </cell>
        </row>
        <row r="1953">
          <cell r="B1953" t="str">
            <v>278M1R</v>
          </cell>
          <cell r="C1953" t="str">
            <v>27" 16:9</v>
          </cell>
          <cell r="D1953" t="str">
            <v>3840x2160</v>
          </cell>
          <cell r="E1953" t="str">
            <v>4K</v>
          </cell>
          <cell r="F1953" t="str">
            <v>IPS</v>
          </cell>
          <cell r="G1953" t="str">
            <v>No</v>
          </cell>
          <cell r="H1953" t="str">
            <v>Yes</v>
          </cell>
          <cell r="I1953" t="str">
            <v>4 ms</v>
          </cell>
          <cell r="J1953" t="str">
            <v>2020_09</v>
          </cell>
        </row>
        <row r="1954">
          <cell r="B1954" t="str">
            <v>279P1</v>
          </cell>
          <cell r="C1954" t="str">
            <v>27" 16:9</v>
          </cell>
          <cell r="D1954" t="str">
            <v>3840x2160</v>
          </cell>
          <cell r="E1954" t="str">
            <v>4K</v>
          </cell>
          <cell r="F1954" t="str">
            <v>IPS</v>
          </cell>
          <cell r="G1954" t="str">
            <v>No</v>
          </cell>
          <cell r="H1954" t="str">
            <v>No</v>
          </cell>
          <cell r="I1954" t="str">
            <v>4 ms</v>
          </cell>
          <cell r="J1954" t="str">
            <v>2021_05</v>
          </cell>
        </row>
        <row r="1955">
          <cell r="B1955" t="str">
            <v>288E2A</v>
          </cell>
          <cell r="C1955" t="str">
            <v>28" 16:9</v>
          </cell>
          <cell r="D1955" t="str">
            <v>3840x2160</v>
          </cell>
          <cell r="E1955" t="str">
            <v>4K</v>
          </cell>
          <cell r="F1955" t="str">
            <v>IPS</v>
          </cell>
          <cell r="G1955" t="str">
            <v>No</v>
          </cell>
          <cell r="H1955" t="str">
            <v>No</v>
          </cell>
          <cell r="I1955" t="str">
            <v>4 ms</v>
          </cell>
          <cell r="J1955" t="str">
            <v>2020_09</v>
          </cell>
        </row>
        <row r="1956">
          <cell r="B1956" t="str">
            <v>288E2UAE</v>
          </cell>
          <cell r="C1956" t="str">
            <v>28" 16:9</v>
          </cell>
          <cell r="D1956" t="str">
            <v>3840x2160</v>
          </cell>
          <cell r="E1956" t="str">
            <v>4K</v>
          </cell>
          <cell r="F1956" t="str">
            <v>IPS</v>
          </cell>
          <cell r="G1956" t="str">
            <v>No</v>
          </cell>
          <cell r="H1956" t="str">
            <v>No</v>
          </cell>
          <cell r="I1956" t="str">
            <v>4 ms</v>
          </cell>
          <cell r="J1956" t="str">
            <v>2021_06</v>
          </cell>
        </row>
        <row r="1957">
          <cell r="B1957" t="str">
            <v>325B1L</v>
          </cell>
          <cell r="C1957" t="str">
            <v>31,5" 16:9</v>
          </cell>
          <cell r="D1957" t="str">
            <v>2560x1440</v>
          </cell>
          <cell r="E1957" t="str">
            <v>2K</v>
          </cell>
          <cell r="F1957" t="str">
            <v>VA</v>
          </cell>
          <cell r="G1957" t="str">
            <v>No</v>
          </cell>
          <cell r="H1957" t="str">
            <v>No</v>
          </cell>
          <cell r="I1957" t="str">
            <v>4 ms</v>
          </cell>
          <cell r="J1957" t="str">
            <v>2021_04</v>
          </cell>
        </row>
        <row r="1958">
          <cell r="B1958" t="str">
            <v>325E1C</v>
          </cell>
          <cell r="C1958" t="str">
            <v>31,5" 16:9</v>
          </cell>
          <cell r="D1958" t="str">
            <v>2560x1440</v>
          </cell>
          <cell r="E1958" t="str">
            <v>2K</v>
          </cell>
          <cell r="F1958" t="str">
            <v>VA</v>
          </cell>
          <cell r="G1958" t="str">
            <v>Yes</v>
          </cell>
          <cell r="H1958" t="str">
            <v>Yes</v>
          </cell>
          <cell r="I1958" t="str">
            <v>4 ms</v>
          </cell>
          <cell r="J1958" t="str">
            <v>2020_07</v>
          </cell>
        </row>
        <row r="1959">
          <cell r="B1959" t="str">
            <v>326M6VJRMB</v>
          </cell>
          <cell r="C1959" t="str">
            <v>31,5" 16:9</v>
          </cell>
          <cell r="D1959" t="str">
            <v>3840x2160</v>
          </cell>
          <cell r="E1959" t="str">
            <v>4K</v>
          </cell>
          <cell r="F1959" t="str">
            <v>VA</v>
          </cell>
          <cell r="G1959" t="str">
            <v>No</v>
          </cell>
          <cell r="H1959" t="str">
            <v>No</v>
          </cell>
          <cell r="I1959" t="str">
            <v>4 ms</v>
          </cell>
          <cell r="J1959" t="str">
            <v>2020_07</v>
          </cell>
        </row>
        <row r="1960">
          <cell r="B1960" t="str">
            <v>326P1H</v>
          </cell>
          <cell r="C1960" t="str">
            <v>31,5" 16:9</v>
          </cell>
          <cell r="D1960" t="str">
            <v>2560x1440</v>
          </cell>
          <cell r="E1960" t="str">
            <v>2K</v>
          </cell>
          <cell r="F1960" t="str">
            <v>IPS</v>
          </cell>
          <cell r="G1960" t="str">
            <v>No</v>
          </cell>
          <cell r="H1960" t="str">
            <v>No</v>
          </cell>
          <cell r="I1960" t="str">
            <v>4 ms</v>
          </cell>
          <cell r="J1960" t="str">
            <v>2021_05</v>
          </cell>
        </row>
        <row r="1961">
          <cell r="B1961" t="str">
            <v>327E8QJAB</v>
          </cell>
          <cell r="C1961" t="str">
            <v>31,5" 16:9</v>
          </cell>
          <cell r="D1961" t="str">
            <v>1920x1080</v>
          </cell>
          <cell r="E1961" t="str">
            <v>FHD</v>
          </cell>
          <cell r="F1961" t="str">
            <v>IPS</v>
          </cell>
          <cell r="G1961" t="str">
            <v>No</v>
          </cell>
          <cell r="H1961" t="str">
            <v>No</v>
          </cell>
          <cell r="I1961" t="str">
            <v>4 ms</v>
          </cell>
          <cell r="J1961" t="str">
            <v>2020_07</v>
          </cell>
        </row>
        <row r="1962">
          <cell r="B1962" t="str">
            <v>328B1</v>
          </cell>
          <cell r="C1962" t="str">
            <v>31,5" 16:9</v>
          </cell>
          <cell r="D1962" t="str">
            <v>1920x1080</v>
          </cell>
          <cell r="E1962" t="str">
            <v>FHD</v>
          </cell>
          <cell r="F1962" t="str">
            <v>VA</v>
          </cell>
          <cell r="G1962" t="str">
            <v>No</v>
          </cell>
          <cell r="H1962" t="str">
            <v>No</v>
          </cell>
          <cell r="I1962" t="str">
            <v>5 ms</v>
          </cell>
          <cell r="J1962" t="str">
            <v>2021_02</v>
          </cell>
        </row>
        <row r="1963">
          <cell r="B1963" t="str">
            <v>328E1CA</v>
          </cell>
          <cell r="C1963" t="str">
            <v>31,5" 16:9</v>
          </cell>
          <cell r="D1963" t="str">
            <v>3840x2160</v>
          </cell>
          <cell r="E1963" t="str">
            <v>4K</v>
          </cell>
          <cell r="F1963" t="str">
            <v>VA</v>
          </cell>
          <cell r="G1963" t="str">
            <v>Yes</v>
          </cell>
          <cell r="H1963" t="str">
            <v>Yes</v>
          </cell>
          <cell r="I1963" t="str">
            <v>4 ms</v>
          </cell>
          <cell r="J1963" t="str">
            <v>2020_07</v>
          </cell>
        </row>
        <row r="1964">
          <cell r="B1964" t="str">
            <v>328P6AUBREB</v>
          </cell>
          <cell r="C1964" t="str">
            <v>31,5" 16:9</v>
          </cell>
          <cell r="D1964" t="str">
            <v>2560x1440</v>
          </cell>
          <cell r="E1964" t="str">
            <v>2K</v>
          </cell>
          <cell r="F1964" t="str">
            <v>IPS</v>
          </cell>
          <cell r="G1964" t="str">
            <v>No</v>
          </cell>
          <cell r="H1964" t="str">
            <v>No</v>
          </cell>
          <cell r="I1964" t="str">
            <v>4 ms</v>
          </cell>
          <cell r="J1964" t="str">
            <v>2020_07</v>
          </cell>
        </row>
        <row r="1965">
          <cell r="B1965" t="str">
            <v>328P6VUBREB</v>
          </cell>
          <cell r="C1965" t="str">
            <v>31,5" 16:9</v>
          </cell>
          <cell r="D1965" t="str">
            <v>3840x2160</v>
          </cell>
          <cell r="E1965" t="str">
            <v>4K</v>
          </cell>
          <cell r="F1965" t="str">
            <v>VA</v>
          </cell>
          <cell r="G1965" t="str">
            <v>No</v>
          </cell>
          <cell r="H1965" t="str">
            <v>No</v>
          </cell>
          <cell r="I1965" t="str">
            <v>4 ms</v>
          </cell>
          <cell r="J1965" t="str">
            <v>2020_07</v>
          </cell>
        </row>
        <row r="1966">
          <cell r="B1966" t="str">
            <v>329P9H</v>
          </cell>
          <cell r="C1966" t="str">
            <v>31,5" 16:9</v>
          </cell>
          <cell r="D1966" t="str">
            <v>3840x2160</v>
          </cell>
          <cell r="E1966" t="str">
            <v>4K</v>
          </cell>
          <cell r="F1966" t="str">
            <v>IPS</v>
          </cell>
          <cell r="G1966" t="str">
            <v>No</v>
          </cell>
          <cell r="H1966" t="str">
            <v>No</v>
          </cell>
          <cell r="I1966" t="str">
            <v>5 ms</v>
          </cell>
          <cell r="J1966" t="str">
            <v>2020_08</v>
          </cell>
        </row>
        <row r="1967">
          <cell r="B1967" t="str">
            <v>345B1C</v>
          </cell>
          <cell r="C1967" t="str">
            <v>34" 21:9</v>
          </cell>
          <cell r="D1967" t="str">
            <v>3440x1440</v>
          </cell>
          <cell r="E1967" t="str">
            <v>4K</v>
          </cell>
          <cell r="F1967" t="str">
            <v>VA</v>
          </cell>
          <cell r="G1967" t="str">
            <v>Yes</v>
          </cell>
          <cell r="H1967" t="str">
            <v>No</v>
          </cell>
          <cell r="I1967">
            <v>0</v>
          </cell>
          <cell r="J1967" t="str">
            <v>2020_07</v>
          </cell>
        </row>
        <row r="1968">
          <cell r="B1968" t="str">
            <v>345E2AE</v>
          </cell>
          <cell r="C1968" t="str">
            <v>34" 21:9</v>
          </cell>
          <cell r="D1968" t="str">
            <v>3440x1440</v>
          </cell>
          <cell r="E1968" t="str">
            <v>4K</v>
          </cell>
          <cell r="F1968" t="str">
            <v>IPS</v>
          </cell>
          <cell r="G1968" t="str">
            <v>No</v>
          </cell>
          <cell r="H1968" t="str">
            <v>No</v>
          </cell>
          <cell r="I1968" t="str">
            <v>4 ms</v>
          </cell>
          <cell r="J1968" t="str">
            <v>2020_11</v>
          </cell>
        </row>
        <row r="1969">
          <cell r="B1969" t="str">
            <v>346B1C</v>
          </cell>
          <cell r="C1969" t="str">
            <v>34" 21:9</v>
          </cell>
          <cell r="D1969" t="str">
            <v>3440x1440</v>
          </cell>
          <cell r="E1969" t="str">
            <v>4K</v>
          </cell>
          <cell r="F1969" t="str">
            <v>VA</v>
          </cell>
          <cell r="G1969" t="str">
            <v>Yes</v>
          </cell>
          <cell r="H1969" t="str">
            <v>No</v>
          </cell>
          <cell r="I1969">
            <v>0</v>
          </cell>
          <cell r="J1969" t="str">
            <v>2020_07</v>
          </cell>
        </row>
        <row r="1970">
          <cell r="B1970" t="str">
            <v>346E2CUAE</v>
          </cell>
          <cell r="C1970" t="str">
            <v>34" 21:9</v>
          </cell>
          <cell r="D1970" t="str">
            <v>3440x1440</v>
          </cell>
          <cell r="E1970" t="str">
            <v>4K</v>
          </cell>
          <cell r="F1970" t="str">
            <v>VA</v>
          </cell>
          <cell r="G1970" t="str">
            <v>Yes</v>
          </cell>
          <cell r="H1970" t="str">
            <v>No</v>
          </cell>
          <cell r="I1970">
            <v>0</v>
          </cell>
          <cell r="J1970" t="str">
            <v>2021_02</v>
          </cell>
        </row>
        <row r="1971">
          <cell r="B1971" t="str">
            <v>346P1CRH</v>
          </cell>
          <cell r="C1971" t="str">
            <v>34" 21:9</v>
          </cell>
          <cell r="D1971" t="str">
            <v>3440x1440</v>
          </cell>
          <cell r="E1971" t="str">
            <v>4K</v>
          </cell>
          <cell r="F1971" t="str">
            <v>VA</v>
          </cell>
          <cell r="G1971" t="str">
            <v>Yes</v>
          </cell>
          <cell r="H1971" t="str">
            <v>No</v>
          </cell>
          <cell r="I1971">
            <v>0</v>
          </cell>
          <cell r="J1971" t="str">
            <v>2020_07</v>
          </cell>
        </row>
        <row r="1972">
          <cell r="B1972" t="str">
            <v>436M6VBPAB</v>
          </cell>
          <cell r="C1972" t="str">
            <v>42,5" 16:9</v>
          </cell>
          <cell r="D1972" t="str">
            <v>3840x2160</v>
          </cell>
          <cell r="E1972" t="str">
            <v>4K</v>
          </cell>
          <cell r="F1972" t="str">
            <v>VA</v>
          </cell>
          <cell r="G1972" t="str">
            <v>No</v>
          </cell>
          <cell r="H1972" t="str">
            <v>Yes</v>
          </cell>
          <cell r="I1972" t="str">
            <v>4 ms</v>
          </cell>
          <cell r="J1972" t="str">
            <v>2020_07</v>
          </cell>
        </row>
        <row r="1973">
          <cell r="B1973" t="str">
            <v>439P1</v>
          </cell>
          <cell r="C1973" t="str">
            <v>42,5" 16:9</v>
          </cell>
          <cell r="D1973" t="str">
            <v>3840x2160</v>
          </cell>
          <cell r="E1973" t="str">
            <v>4K</v>
          </cell>
          <cell r="F1973" t="str">
            <v>VA</v>
          </cell>
          <cell r="G1973" t="str">
            <v>No</v>
          </cell>
          <cell r="H1973" t="str">
            <v>No</v>
          </cell>
          <cell r="I1973" t="str">
            <v>4 ms</v>
          </cell>
          <cell r="J1973" t="str">
            <v>2021_10</v>
          </cell>
        </row>
        <row r="1974">
          <cell r="B1974" t="str">
            <v>439P9H</v>
          </cell>
          <cell r="C1974" t="str">
            <v>43,4" 32:10</v>
          </cell>
          <cell r="D1974" t="str">
            <v>3840x1200</v>
          </cell>
          <cell r="E1974" t="str">
            <v>4K</v>
          </cell>
          <cell r="F1974" t="str">
            <v>VA</v>
          </cell>
          <cell r="G1974" t="str">
            <v>Yes</v>
          </cell>
          <cell r="H1974" t="str">
            <v>No</v>
          </cell>
          <cell r="I1974" t="str">
            <v>5 ms</v>
          </cell>
          <cell r="J1974" t="str">
            <v>2020_07</v>
          </cell>
        </row>
        <row r="1975">
          <cell r="B1975" t="str">
            <v>498P9</v>
          </cell>
          <cell r="C1975" t="str">
            <v>48,9" 32:9</v>
          </cell>
          <cell r="D1975" t="str">
            <v>5120x1440</v>
          </cell>
          <cell r="E1975" t="str">
            <v>4K</v>
          </cell>
          <cell r="F1975" t="str">
            <v>VA</v>
          </cell>
          <cell r="G1975" t="str">
            <v>Yes</v>
          </cell>
          <cell r="H1975" t="str">
            <v>No</v>
          </cell>
          <cell r="I1975" t="str">
            <v>5 ms</v>
          </cell>
          <cell r="J1975" t="str">
            <v>2020_09</v>
          </cell>
        </row>
        <row r="1976">
          <cell r="B1976" t="str">
            <v>498P9Z</v>
          </cell>
          <cell r="C1976" t="str">
            <v>48,9" 32:9</v>
          </cell>
          <cell r="D1976" t="str">
            <v>5120x1440</v>
          </cell>
          <cell r="E1976" t="str">
            <v>4K</v>
          </cell>
          <cell r="F1976" t="str">
            <v>VA</v>
          </cell>
          <cell r="G1976" t="str">
            <v>Yes</v>
          </cell>
          <cell r="H1976" t="str">
            <v>No</v>
          </cell>
          <cell r="I1976" t="str">
            <v>5 ms</v>
          </cell>
          <cell r="J1976" t="str">
            <v>2021_09</v>
          </cell>
        </row>
        <row r="1977">
          <cell r="B1977" t="str">
            <v>499P9H</v>
          </cell>
          <cell r="C1977" t="str">
            <v>48,9" 32:9</v>
          </cell>
          <cell r="D1977" t="str">
            <v>5120x1440</v>
          </cell>
          <cell r="E1977" t="str">
            <v>4K</v>
          </cell>
          <cell r="F1977" t="str">
            <v>VA</v>
          </cell>
          <cell r="G1977" t="str">
            <v>Yes</v>
          </cell>
          <cell r="H1977" t="str">
            <v>No</v>
          </cell>
          <cell r="I1977" t="str">
            <v>5 ms</v>
          </cell>
          <cell r="J1977" t="str">
            <v>2020_07</v>
          </cell>
        </row>
        <row r="1978">
          <cell r="B1978" t="str">
            <v>559M1RYV</v>
          </cell>
          <cell r="C1978" t="str">
            <v>54,6" 16:9</v>
          </cell>
          <cell r="D1978" t="str">
            <v>3840x2160</v>
          </cell>
          <cell r="E1978" t="str">
            <v>4K</v>
          </cell>
          <cell r="F1978" t="str">
            <v>VA</v>
          </cell>
          <cell r="G1978" t="str">
            <v>No</v>
          </cell>
          <cell r="H1978" t="str">
            <v>Yes</v>
          </cell>
          <cell r="I1978" t="str">
            <v>4 ms</v>
          </cell>
          <cell r="J1978" t="str">
            <v>2021_08</v>
          </cell>
        </row>
        <row r="1979">
          <cell r="B1979" t="str">
            <v>C24F390FHI</v>
          </cell>
          <cell r="C1979" t="str">
            <v>23,6" 16:9</v>
          </cell>
          <cell r="D1979" t="str">
            <v>1920x1080</v>
          </cell>
          <cell r="E1979" t="str">
            <v>FHD</v>
          </cell>
          <cell r="F1979" t="str">
            <v>VA</v>
          </cell>
          <cell r="G1979" t="str">
            <v>Yes</v>
          </cell>
          <cell r="H1979" t="str">
            <v>No</v>
          </cell>
          <cell r="I1979" t="str">
            <v>4 ms</v>
          </cell>
          <cell r="J1979" t="str">
            <v>2020_07</v>
          </cell>
        </row>
        <row r="1980">
          <cell r="B1980" t="str">
            <v>C24F396FHI</v>
          </cell>
          <cell r="C1980" t="str">
            <v>23,6" 16:9</v>
          </cell>
          <cell r="D1980" t="str">
            <v>1920x1080</v>
          </cell>
          <cell r="E1980" t="str">
            <v>FHD</v>
          </cell>
          <cell r="F1980" t="str">
            <v>VA</v>
          </cell>
          <cell r="G1980" t="str">
            <v>Yes</v>
          </cell>
          <cell r="H1980" t="str">
            <v>No</v>
          </cell>
          <cell r="I1980" t="str">
            <v>4 ms</v>
          </cell>
          <cell r="J1980" t="str">
            <v>2020_07</v>
          </cell>
        </row>
        <row r="1981">
          <cell r="B1981" t="str">
            <v>C24FG73FQI</v>
          </cell>
          <cell r="C1981" t="str">
            <v>23,6" 16:9</v>
          </cell>
          <cell r="D1981" t="str">
            <v>1920x1080</v>
          </cell>
          <cell r="E1981" t="str">
            <v>FHD</v>
          </cell>
          <cell r="F1981" t="str">
            <v>VA</v>
          </cell>
          <cell r="G1981" t="str">
            <v>Yes</v>
          </cell>
          <cell r="H1981" t="str">
            <v>Yes</v>
          </cell>
          <cell r="I1981" t="str">
            <v>1 ms</v>
          </cell>
          <cell r="J1981" t="str">
            <v>2020_07</v>
          </cell>
        </row>
        <row r="1982">
          <cell r="B1982" t="str">
            <v>C24RG50FQI</v>
          </cell>
          <cell r="C1982" t="str">
            <v>23,6" 16:9</v>
          </cell>
          <cell r="D1982" t="str">
            <v>1920x1080</v>
          </cell>
          <cell r="E1982" t="str">
            <v>FHD</v>
          </cell>
          <cell r="F1982" t="str">
            <v>VA</v>
          </cell>
          <cell r="G1982" t="str">
            <v>Yes</v>
          </cell>
          <cell r="H1982" t="str">
            <v>Yes</v>
          </cell>
          <cell r="I1982" t="str">
            <v>4 ms</v>
          </cell>
          <cell r="J1982" t="str">
            <v>2020_07</v>
          </cell>
        </row>
        <row r="1983">
          <cell r="B1983" t="str">
            <v>C27F390FHI</v>
          </cell>
          <cell r="C1983" t="str">
            <v>27" 16:9</v>
          </cell>
          <cell r="D1983" t="str">
            <v>1920x1080</v>
          </cell>
          <cell r="E1983" t="str">
            <v>FHD</v>
          </cell>
          <cell r="F1983" t="str">
            <v>VA</v>
          </cell>
          <cell r="G1983" t="str">
            <v>Yes</v>
          </cell>
          <cell r="H1983" t="str">
            <v>No</v>
          </cell>
          <cell r="I1983" t="str">
            <v>4 ms</v>
          </cell>
          <cell r="J1983" t="str">
            <v>2020_07</v>
          </cell>
        </row>
        <row r="1984">
          <cell r="B1984" t="str">
            <v>C27F396FHI</v>
          </cell>
          <cell r="C1984" t="str">
            <v>27" 16:9</v>
          </cell>
          <cell r="D1984" t="str">
            <v>1920x1080</v>
          </cell>
          <cell r="E1984" t="str">
            <v>FHD</v>
          </cell>
          <cell r="F1984" t="str">
            <v>VA</v>
          </cell>
          <cell r="G1984" t="str">
            <v>Yes</v>
          </cell>
          <cell r="H1984" t="str">
            <v>No</v>
          </cell>
          <cell r="I1984" t="str">
            <v>4 ms</v>
          </cell>
          <cell r="J1984" t="str">
            <v>2020_07</v>
          </cell>
        </row>
        <row r="1985">
          <cell r="B1985" t="str">
            <v>C27F591FDI</v>
          </cell>
          <cell r="C1985" t="str">
            <v>27" 16:9</v>
          </cell>
          <cell r="D1985" t="str">
            <v>1920x1080</v>
          </cell>
          <cell r="E1985" t="str">
            <v>FHD</v>
          </cell>
          <cell r="F1985" t="str">
            <v>VA</v>
          </cell>
          <cell r="G1985" t="str">
            <v>Yes</v>
          </cell>
          <cell r="H1985" t="str">
            <v>No</v>
          </cell>
          <cell r="I1985" t="str">
            <v>4 ms</v>
          </cell>
          <cell r="J1985" t="str">
            <v>2020_07</v>
          </cell>
        </row>
        <row r="1986">
          <cell r="B1986" t="str">
            <v>C27FG73FQI</v>
          </cell>
          <cell r="C1986" t="str">
            <v>27" 16:9</v>
          </cell>
          <cell r="D1986" t="str">
            <v>1920x1080</v>
          </cell>
          <cell r="E1986" t="str">
            <v>FHD</v>
          </cell>
          <cell r="F1986" t="str">
            <v>VA</v>
          </cell>
          <cell r="G1986" t="str">
            <v>Yes</v>
          </cell>
          <cell r="H1986" t="str">
            <v>Yes</v>
          </cell>
          <cell r="I1986" t="str">
            <v>1 ms</v>
          </cell>
          <cell r="J1986" t="str">
            <v>2020_07</v>
          </cell>
        </row>
        <row r="1987">
          <cell r="B1987" t="str">
            <v>C27G54TQWI</v>
          </cell>
          <cell r="C1987" t="str">
            <v>27" 16:9</v>
          </cell>
          <cell r="D1987" t="str">
            <v>2560x1440</v>
          </cell>
          <cell r="E1987" t="str">
            <v>2K</v>
          </cell>
          <cell r="F1987" t="str">
            <v>VA</v>
          </cell>
          <cell r="G1987" t="str">
            <v>Yes</v>
          </cell>
          <cell r="H1987" t="str">
            <v>Yes</v>
          </cell>
          <cell r="I1987" t="str">
            <v>1 ms</v>
          </cell>
          <cell r="J1987" t="str">
            <v>2020_10</v>
          </cell>
        </row>
        <row r="1988">
          <cell r="B1988" t="str">
            <v>C27G75TQSI</v>
          </cell>
          <cell r="C1988" t="str">
            <v>27" 16:9</v>
          </cell>
          <cell r="D1988" t="str">
            <v>2560x1440</v>
          </cell>
          <cell r="E1988" t="str">
            <v>2K</v>
          </cell>
          <cell r="F1988" t="str">
            <v>VA</v>
          </cell>
          <cell r="G1988" t="str">
            <v>Yes</v>
          </cell>
          <cell r="H1988" t="str">
            <v>Yes</v>
          </cell>
          <cell r="I1988" t="str">
            <v>1 ms</v>
          </cell>
          <cell r="J1988" t="str">
            <v>2020_08</v>
          </cell>
        </row>
        <row r="1989">
          <cell r="B1989" t="str">
            <v>C27HG70QQI</v>
          </cell>
          <cell r="C1989" t="str">
            <v>27" 16:9</v>
          </cell>
          <cell r="D1989" t="str">
            <v>2560x1440</v>
          </cell>
          <cell r="E1989" t="str">
            <v>2K</v>
          </cell>
          <cell r="F1989" t="str">
            <v>VA</v>
          </cell>
          <cell r="G1989" t="str">
            <v>Yes</v>
          </cell>
          <cell r="H1989" t="str">
            <v>Yes</v>
          </cell>
          <cell r="I1989" t="str">
            <v>1 ms</v>
          </cell>
          <cell r="J1989" t="str">
            <v>2020_07</v>
          </cell>
        </row>
        <row r="1990">
          <cell r="B1990" t="str">
            <v>C27JG50QQI</v>
          </cell>
          <cell r="C1990" t="str">
            <v>27" 16:9</v>
          </cell>
          <cell r="D1990" t="str">
            <v>2560x1440</v>
          </cell>
          <cell r="E1990" t="str">
            <v>2K</v>
          </cell>
          <cell r="F1990" t="str">
            <v>VA</v>
          </cell>
          <cell r="G1990" t="str">
            <v>Yes</v>
          </cell>
          <cell r="H1990" t="str">
            <v>Yes</v>
          </cell>
          <cell r="I1990" t="str">
            <v>4 ms</v>
          </cell>
          <cell r="J1990" t="str">
            <v>2020_07</v>
          </cell>
        </row>
        <row r="1991">
          <cell r="B1991" t="str">
            <v>C27JG54QQI</v>
          </cell>
          <cell r="C1991" t="str">
            <v>27" 16:9</v>
          </cell>
          <cell r="D1991" t="str">
            <v>2560x1440</v>
          </cell>
          <cell r="E1991" t="str">
            <v>2K</v>
          </cell>
          <cell r="F1991" t="str">
            <v>VA</v>
          </cell>
          <cell r="G1991" t="str">
            <v>Yes</v>
          </cell>
          <cell r="H1991" t="str">
            <v>Yes</v>
          </cell>
          <cell r="I1991" t="str">
            <v>4 ms</v>
          </cell>
          <cell r="J1991" t="str">
            <v>2020_07</v>
          </cell>
        </row>
        <row r="1992">
          <cell r="B1992" t="str">
            <v>C27R500FHI</v>
          </cell>
          <cell r="C1992" t="str">
            <v>27" 16:9</v>
          </cell>
          <cell r="D1992" t="str">
            <v>1920x1080</v>
          </cell>
          <cell r="E1992" t="str">
            <v>FHD</v>
          </cell>
          <cell r="F1992" t="str">
            <v>VA</v>
          </cell>
          <cell r="G1992" t="str">
            <v>Yes</v>
          </cell>
          <cell r="H1992" t="str">
            <v>No</v>
          </cell>
          <cell r="I1992" t="str">
            <v>4 ms</v>
          </cell>
          <cell r="J1992" t="str">
            <v>2020_07</v>
          </cell>
        </row>
        <row r="1993">
          <cell r="B1993" t="str">
            <v>C27RG50FQI</v>
          </cell>
          <cell r="C1993" t="str">
            <v>27" 16:9</v>
          </cell>
          <cell r="D1993" t="str">
            <v>1920x1080</v>
          </cell>
          <cell r="E1993" t="str">
            <v>FHD</v>
          </cell>
          <cell r="F1993" t="str">
            <v>VA</v>
          </cell>
          <cell r="G1993" t="str">
            <v>Yes</v>
          </cell>
          <cell r="H1993" t="str">
            <v>Yes</v>
          </cell>
          <cell r="I1993" t="str">
            <v>4 ms</v>
          </cell>
          <cell r="J1993" t="str">
            <v>2020_07</v>
          </cell>
        </row>
        <row r="1994">
          <cell r="B1994" t="str">
            <v>C27T55</v>
          </cell>
          <cell r="C1994" t="str">
            <v>27" 16:9</v>
          </cell>
          <cell r="D1994" t="str">
            <v>1920x1080</v>
          </cell>
          <cell r="E1994" t="str">
            <v>FHD</v>
          </cell>
          <cell r="F1994" t="str">
            <v>VA</v>
          </cell>
          <cell r="G1994" t="str">
            <v>Yes</v>
          </cell>
          <cell r="H1994" t="str">
            <v>No</v>
          </cell>
          <cell r="I1994" t="str">
            <v>4 ms</v>
          </cell>
          <cell r="J1994" t="str">
            <v>2020_08</v>
          </cell>
        </row>
        <row r="1995">
          <cell r="B1995" t="str">
            <v>C27T550FDI</v>
          </cell>
          <cell r="C1995" t="str">
            <v>27" 16:9</v>
          </cell>
          <cell r="D1995" t="str">
            <v>1920x1080</v>
          </cell>
          <cell r="E1995" t="str">
            <v>FHD</v>
          </cell>
          <cell r="F1995" t="str">
            <v>VA</v>
          </cell>
          <cell r="G1995" t="str">
            <v>Yes</v>
          </cell>
          <cell r="H1995" t="str">
            <v>No</v>
          </cell>
          <cell r="I1995" t="str">
            <v>4 ms</v>
          </cell>
          <cell r="J1995" t="str">
            <v>2020_07</v>
          </cell>
        </row>
        <row r="1996">
          <cell r="B1996" t="str">
            <v>C32F391FWI</v>
          </cell>
          <cell r="C1996" t="str">
            <v>31,5" 16:9</v>
          </cell>
          <cell r="D1996" t="str">
            <v>1920x1080</v>
          </cell>
          <cell r="E1996" t="str">
            <v>FHD</v>
          </cell>
          <cell r="F1996" t="str">
            <v>VA</v>
          </cell>
          <cell r="G1996" t="str">
            <v>Yes</v>
          </cell>
          <cell r="H1996" t="str">
            <v>No</v>
          </cell>
          <cell r="I1996" t="str">
            <v>4 ms</v>
          </cell>
          <cell r="J1996" t="str">
            <v>2020_07</v>
          </cell>
        </row>
        <row r="1997">
          <cell r="B1997" t="str">
            <v>C32G54TQWI</v>
          </cell>
          <cell r="C1997" t="str">
            <v>31,5" 16:9</v>
          </cell>
          <cell r="D1997" t="str">
            <v>2560x1440</v>
          </cell>
          <cell r="E1997" t="str">
            <v>2K</v>
          </cell>
          <cell r="F1997" t="str">
            <v>VA</v>
          </cell>
          <cell r="G1997" t="str">
            <v>Yes</v>
          </cell>
          <cell r="H1997" t="str">
            <v>Yes</v>
          </cell>
          <cell r="I1997" t="str">
            <v>1 ms</v>
          </cell>
          <cell r="J1997" t="str">
            <v>2020_11</v>
          </cell>
        </row>
        <row r="1998">
          <cell r="B1998" t="str">
            <v>C32G75TQSI</v>
          </cell>
          <cell r="C1998" t="str">
            <v>31,5" 16:9</v>
          </cell>
          <cell r="D1998" t="str">
            <v>2560x1440</v>
          </cell>
          <cell r="E1998" t="str">
            <v>2K</v>
          </cell>
          <cell r="F1998" t="str">
            <v>VA</v>
          </cell>
          <cell r="G1998" t="str">
            <v>Yes</v>
          </cell>
          <cell r="H1998" t="str">
            <v>Yes</v>
          </cell>
          <cell r="I1998" t="str">
            <v>1 ms</v>
          </cell>
          <cell r="J1998" t="str">
            <v>2020_08</v>
          </cell>
        </row>
        <row r="1999">
          <cell r="B1999" t="str">
            <v>C32JG50FQI</v>
          </cell>
          <cell r="C1999" t="str">
            <v>31,5" 16:9</v>
          </cell>
          <cell r="D1999" t="str">
            <v>1920x1080</v>
          </cell>
          <cell r="E1999" t="str">
            <v>FHD</v>
          </cell>
          <cell r="F1999" t="str">
            <v>VA</v>
          </cell>
          <cell r="G1999" t="str">
            <v>Yes</v>
          </cell>
          <cell r="H1999" t="str">
            <v>Yes</v>
          </cell>
          <cell r="I1999" t="str">
            <v>4 ms</v>
          </cell>
          <cell r="J1999" t="str">
            <v>2020_07</v>
          </cell>
        </row>
        <row r="2000">
          <cell r="B2000" t="str">
            <v>C32JG50QQI</v>
          </cell>
          <cell r="C2000" t="str">
            <v>31,5" 16:9</v>
          </cell>
          <cell r="D2000" t="str">
            <v>2560x1440</v>
          </cell>
          <cell r="E2000" t="str">
            <v>2K</v>
          </cell>
          <cell r="F2000" t="str">
            <v>VA</v>
          </cell>
          <cell r="G2000" t="str">
            <v>Yes</v>
          </cell>
          <cell r="H2000" t="str">
            <v>Yes</v>
          </cell>
          <cell r="I2000" t="str">
            <v>4 ms</v>
          </cell>
          <cell r="J2000" t="str">
            <v>2020_07</v>
          </cell>
        </row>
        <row r="2001">
          <cell r="B2001" t="str">
            <v>C32JG54QQI</v>
          </cell>
          <cell r="C2001" t="str">
            <v>31,5" 16:9</v>
          </cell>
          <cell r="D2001" t="str">
            <v>2560x1440</v>
          </cell>
          <cell r="E2001" t="str">
            <v>2K</v>
          </cell>
          <cell r="F2001" t="str">
            <v>VA</v>
          </cell>
          <cell r="G2001" t="str">
            <v>Yes</v>
          </cell>
          <cell r="H2001" t="str">
            <v>Yes</v>
          </cell>
          <cell r="I2001" t="str">
            <v>4 ms</v>
          </cell>
          <cell r="J2001" t="str">
            <v>2020_07</v>
          </cell>
        </row>
        <row r="2002">
          <cell r="B2002" t="str">
            <v>C32R500FHI</v>
          </cell>
          <cell r="C2002" t="str">
            <v>31,5" 16:9</v>
          </cell>
          <cell r="D2002" t="str">
            <v>1920x1080</v>
          </cell>
          <cell r="E2002" t="str">
            <v>FHD</v>
          </cell>
          <cell r="F2002" t="str">
            <v>VA</v>
          </cell>
          <cell r="G2002" t="str">
            <v>Yes</v>
          </cell>
          <cell r="H2002" t="str">
            <v>No</v>
          </cell>
          <cell r="I2002" t="str">
            <v>4 ms</v>
          </cell>
          <cell r="J2002" t="str">
            <v>2020_07</v>
          </cell>
        </row>
        <row r="2003">
          <cell r="B2003" t="str">
            <v>C32R502FHI</v>
          </cell>
          <cell r="C2003" t="str">
            <v>31,5" 16:9</v>
          </cell>
          <cell r="D2003" t="str">
            <v>1920x1080</v>
          </cell>
          <cell r="E2003" t="str">
            <v>FHD</v>
          </cell>
          <cell r="F2003" t="str">
            <v>VA</v>
          </cell>
          <cell r="G2003" t="str">
            <v>Yes</v>
          </cell>
          <cell r="H2003" t="str">
            <v>No</v>
          </cell>
          <cell r="I2003" t="str">
            <v>4 ms</v>
          </cell>
          <cell r="J2003" t="str">
            <v>2021_02</v>
          </cell>
        </row>
        <row r="2004">
          <cell r="B2004" t="str">
            <v>C32T55</v>
          </cell>
          <cell r="C2004" t="str">
            <v>31,5" 16:9</v>
          </cell>
          <cell r="D2004" t="str">
            <v>1920x1080</v>
          </cell>
          <cell r="E2004" t="str">
            <v>FHD</v>
          </cell>
          <cell r="F2004" t="str">
            <v>VA</v>
          </cell>
          <cell r="G2004" t="str">
            <v>Yes</v>
          </cell>
          <cell r="H2004" t="str">
            <v>No</v>
          </cell>
          <cell r="I2004" t="str">
            <v>4 ms</v>
          </cell>
          <cell r="J2004" t="str">
            <v>2020_08</v>
          </cell>
        </row>
        <row r="2005">
          <cell r="B2005" t="str">
            <v>C32T550FDI</v>
          </cell>
          <cell r="C2005" t="str">
            <v>32" 16:9</v>
          </cell>
          <cell r="D2005" t="str">
            <v>1920x1080</v>
          </cell>
          <cell r="E2005" t="str">
            <v>FHD</v>
          </cell>
          <cell r="F2005" t="str">
            <v>VA</v>
          </cell>
          <cell r="G2005" t="str">
            <v>Yes</v>
          </cell>
          <cell r="H2005" t="str">
            <v>No</v>
          </cell>
          <cell r="I2005" t="str">
            <v>4 ms</v>
          </cell>
          <cell r="J2005" t="str">
            <v>2020_07</v>
          </cell>
        </row>
        <row r="2006">
          <cell r="B2006" t="str">
            <v>C34G55TWWI</v>
          </cell>
          <cell r="C2006" t="str">
            <v>34" 21:9</v>
          </cell>
          <cell r="D2006" t="str">
            <v>3440x1440</v>
          </cell>
          <cell r="E2006" t="str">
            <v>4K</v>
          </cell>
          <cell r="F2006" t="str">
            <v>VA</v>
          </cell>
          <cell r="G2006" t="str">
            <v>Yes</v>
          </cell>
          <cell r="H2006" t="str">
            <v>Yes</v>
          </cell>
          <cell r="I2006" t="str">
            <v>1 ms</v>
          </cell>
          <cell r="J2006" t="str">
            <v>2021_01</v>
          </cell>
        </row>
        <row r="2007">
          <cell r="B2007" t="str">
            <v>C34H890WGI</v>
          </cell>
          <cell r="C2007" t="str">
            <v>34" 21:9</v>
          </cell>
          <cell r="D2007" t="str">
            <v>3440x1440</v>
          </cell>
          <cell r="E2007" t="str">
            <v>4K</v>
          </cell>
          <cell r="F2007" t="str">
            <v>VA</v>
          </cell>
          <cell r="G2007" t="str">
            <v>Yes</v>
          </cell>
          <cell r="H2007" t="str">
            <v>No</v>
          </cell>
          <cell r="I2007" t="str">
            <v>4 ms</v>
          </cell>
          <cell r="J2007" t="str">
            <v>2020_07</v>
          </cell>
        </row>
        <row r="2008">
          <cell r="B2008" t="str">
            <v>C34J791WTI</v>
          </cell>
          <cell r="C2008" t="str">
            <v>34" 21:9</v>
          </cell>
          <cell r="D2008" t="str">
            <v>3440x1440</v>
          </cell>
          <cell r="E2008" t="str">
            <v>4K</v>
          </cell>
          <cell r="F2008" t="str">
            <v>VA</v>
          </cell>
          <cell r="G2008" t="str">
            <v>Yes</v>
          </cell>
          <cell r="H2008" t="str">
            <v>No</v>
          </cell>
          <cell r="I2008" t="str">
            <v>4 ms</v>
          </cell>
          <cell r="J2008" t="str">
            <v>2020_07</v>
          </cell>
        </row>
        <row r="2009">
          <cell r="B2009" t="str">
            <v>C49G95TSSI</v>
          </cell>
          <cell r="C2009" t="str">
            <v>48,9" 32:9</v>
          </cell>
          <cell r="D2009" t="str">
            <v>5120x1440</v>
          </cell>
          <cell r="E2009" t="str">
            <v>4K</v>
          </cell>
          <cell r="F2009" t="str">
            <v>VA</v>
          </cell>
          <cell r="G2009" t="str">
            <v>Yes</v>
          </cell>
          <cell r="H2009" t="str">
            <v>Yes</v>
          </cell>
          <cell r="I2009" t="str">
            <v>1 ms</v>
          </cell>
          <cell r="J2009" t="str">
            <v>2020_09</v>
          </cell>
        </row>
        <row r="2010">
          <cell r="B2010" t="str">
            <v>C49HG90DMI</v>
          </cell>
          <cell r="C2010" t="str">
            <v>48,9" 32:9</v>
          </cell>
          <cell r="D2010" t="str">
            <v>3840x1080</v>
          </cell>
          <cell r="E2010" t="str">
            <v>4K</v>
          </cell>
          <cell r="F2010" t="str">
            <v>VA</v>
          </cell>
          <cell r="G2010" t="str">
            <v>Yes</v>
          </cell>
          <cell r="H2010" t="str">
            <v>Yes</v>
          </cell>
          <cell r="I2010" t="str">
            <v>1 ms</v>
          </cell>
          <cell r="J2010" t="str">
            <v>2020_07</v>
          </cell>
        </row>
        <row r="2011">
          <cell r="B2011" t="str">
            <v>C49J890DKI</v>
          </cell>
          <cell r="C2011" t="str">
            <v>48,9" 32:9</v>
          </cell>
          <cell r="D2011" t="str">
            <v>3840x1080</v>
          </cell>
          <cell r="E2011" t="str">
            <v>4K</v>
          </cell>
          <cell r="F2011" t="str">
            <v>VA</v>
          </cell>
          <cell r="G2011" t="str">
            <v>Yes</v>
          </cell>
          <cell r="H2011" t="str">
            <v>Yes</v>
          </cell>
          <cell r="I2011" t="str">
            <v>5 ms</v>
          </cell>
          <cell r="J2011" t="str">
            <v>2020_07</v>
          </cell>
        </row>
        <row r="2012">
          <cell r="B2012" t="str">
            <v>C49RG90SSI</v>
          </cell>
          <cell r="C2012" t="str">
            <v>48,9" 32:9</v>
          </cell>
          <cell r="D2012" t="str">
            <v>5120x1440</v>
          </cell>
          <cell r="E2012" t="str">
            <v>4K</v>
          </cell>
          <cell r="F2012" t="str">
            <v>VA</v>
          </cell>
          <cell r="G2012" t="str">
            <v>Yes</v>
          </cell>
          <cell r="H2012" t="str">
            <v>Yes</v>
          </cell>
          <cell r="I2012" t="str">
            <v>4 ms</v>
          </cell>
          <cell r="J2012" t="str">
            <v>2020_07</v>
          </cell>
        </row>
        <row r="2013">
          <cell r="B2013" t="str">
            <v>F22T350FHI</v>
          </cell>
          <cell r="C2013" t="str">
            <v>21,5" 16:9</v>
          </cell>
          <cell r="D2013" t="str">
            <v>1920x1080</v>
          </cell>
          <cell r="E2013" t="str">
            <v>FHD</v>
          </cell>
          <cell r="F2013" t="str">
            <v>IPS</v>
          </cell>
          <cell r="G2013" t="str">
            <v>No</v>
          </cell>
          <cell r="H2013" t="str">
            <v>No</v>
          </cell>
          <cell r="I2013" t="str">
            <v>5 ms</v>
          </cell>
          <cell r="J2013" t="str">
            <v>2020_11</v>
          </cell>
        </row>
        <row r="2014">
          <cell r="B2014" t="str">
            <v>F24G33TFW</v>
          </cell>
          <cell r="C2014" t="str">
            <v>24" 16:9</v>
          </cell>
          <cell r="D2014" t="str">
            <v>1920x1080</v>
          </cell>
          <cell r="E2014" t="str">
            <v>FHD</v>
          </cell>
          <cell r="F2014" t="str">
            <v>VA</v>
          </cell>
          <cell r="G2014" t="str">
            <v>No</v>
          </cell>
          <cell r="H2014" t="str">
            <v>Yes</v>
          </cell>
          <cell r="I2014" t="str">
            <v>1 ms</v>
          </cell>
          <cell r="J2014" t="str">
            <v>2021_03</v>
          </cell>
        </row>
        <row r="2015">
          <cell r="B2015" t="str">
            <v>F24G33TFWI</v>
          </cell>
          <cell r="C2015" t="str">
            <v>24" 16:9</v>
          </cell>
          <cell r="D2015" t="str">
            <v>1920x1080</v>
          </cell>
          <cell r="E2015" t="str">
            <v>FHD</v>
          </cell>
          <cell r="F2015" t="str">
            <v>VA</v>
          </cell>
          <cell r="G2015" t="str">
            <v>No</v>
          </cell>
          <cell r="H2015" t="str">
            <v>Yes</v>
          </cell>
          <cell r="I2015" t="str">
            <v>1 ms</v>
          </cell>
          <cell r="J2015" t="str">
            <v>2021_03</v>
          </cell>
        </row>
        <row r="2016">
          <cell r="B2016" t="str">
            <v>F24T350FHI</v>
          </cell>
          <cell r="C2016" t="str">
            <v>23,8" 16:9</v>
          </cell>
          <cell r="D2016" t="str">
            <v>1920x1080</v>
          </cell>
          <cell r="E2016" t="str">
            <v>FHD</v>
          </cell>
          <cell r="F2016" t="str">
            <v>IPS</v>
          </cell>
          <cell r="G2016" t="str">
            <v>No</v>
          </cell>
          <cell r="H2016" t="str">
            <v>No</v>
          </cell>
          <cell r="I2016" t="str">
            <v>5 ms</v>
          </cell>
          <cell r="J2016" t="str">
            <v>2020_10</v>
          </cell>
        </row>
        <row r="2017">
          <cell r="B2017" t="str">
            <v>F24T354FHI</v>
          </cell>
          <cell r="C2017" t="str">
            <v>24" 16:9</v>
          </cell>
          <cell r="D2017" t="str">
            <v>1920x1080</v>
          </cell>
          <cell r="E2017" t="str">
            <v>FHD</v>
          </cell>
          <cell r="F2017" t="str">
            <v>IPS</v>
          </cell>
          <cell r="G2017" t="str">
            <v>No</v>
          </cell>
          <cell r="H2017" t="str">
            <v>No</v>
          </cell>
          <cell r="I2017" t="str">
            <v>5 ms</v>
          </cell>
          <cell r="J2017" t="str">
            <v>2021_05</v>
          </cell>
        </row>
        <row r="2018">
          <cell r="B2018" t="str">
            <v>F24T450FQI</v>
          </cell>
          <cell r="C2018" t="str">
            <v>23,8" 16:9</v>
          </cell>
          <cell r="D2018" t="str">
            <v>1920x1080</v>
          </cell>
          <cell r="E2018" t="str">
            <v>FHD</v>
          </cell>
          <cell r="F2018" t="str">
            <v>IPS</v>
          </cell>
          <cell r="G2018" t="str">
            <v>No</v>
          </cell>
          <cell r="H2018" t="str">
            <v>No</v>
          </cell>
          <cell r="I2018" t="str">
            <v>5 ms</v>
          </cell>
          <cell r="J2018" t="str">
            <v>2020_10</v>
          </cell>
        </row>
        <row r="2019">
          <cell r="B2019" t="str">
            <v>F24T450FZI</v>
          </cell>
          <cell r="C2019" t="str">
            <v>23,8" 16:9</v>
          </cell>
          <cell r="D2019" t="str">
            <v>1920x1080</v>
          </cell>
          <cell r="E2019" t="str">
            <v>FHD</v>
          </cell>
          <cell r="F2019" t="str">
            <v>IPS</v>
          </cell>
          <cell r="G2019" t="str">
            <v>No</v>
          </cell>
          <cell r="H2019" t="str">
            <v>No</v>
          </cell>
          <cell r="I2019" t="str">
            <v>5 ms</v>
          </cell>
          <cell r="J2019" t="str">
            <v>2021_10</v>
          </cell>
        </row>
        <row r="2020">
          <cell r="B2020" t="str">
            <v>F27T350FHI</v>
          </cell>
          <cell r="C2020" t="str">
            <v>27" 16:9</v>
          </cell>
          <cell r="D2020" t="str">
            <v>1920x1080</v>
          </cell>
          <cell r="E2020" t="str">
            <v>FHD</v>
          </cell>
          <cell r="F2020" t="str">
            <v>IPS</v>
          </cell>
          <cell r="G2020" t="str">
            <v>No</v>
          </cell>
          <cell r="H2020" t="str">
            <v>No</v>
          </cell>
          <cell r="I2020" t="str">
            <v>5 ms</v>
          </cell>
          <cell r="J2020" t="str">
            <v>2020_10</v>
          </cell>
        </row>
        <row r="2021">
          <cell r="B2021" t="str">
            <v>F27T450FQI</v>
          </cell>
          <cell r="C2021" t="str">
            <v>27" 16:9</v>
          </cell>
          <cell r="D2021" t="str">
            <v>1920x1080</v>
          </cell>
          <cell r="E2021" t="str">
            <v>FHD</v>
          </cell>
          <cell r="F2021" t="str">
            <v>IPS</v>
          </cell>
          <cell r="G2021" t="str">
            <v>No</v>
          </cell>
          <cell r="H2021" t="str">
            <v>No</v>
          </cell>
          <cell r="I2021" t="str">
            <v>5 ms</v>
          </cell>
          <cell r="J2021" t="str">
            <v>2020_12</v>
          </cell>
        </row>
        <row r="2022">
          <cell r="B2022" t="str">
            <v>F27T450FZI</v>
          </cell>
          <cell r="C2022" t="str">
            <v>27" 16:9</v>
          </cell>
          <cell r="D2022" t="str">
            <v>1920x1080</v>
          </cell>
          <cell r="E2022" t="str">
            <v>FHD</v>
          </cell>
          <cell r="F2022" t="str">
            <v>IPS</v>
          </cell>
          <cell r="G2022" t="str">
            <v>No</v>
          </cell>
          <cell r="H2022" t="str">
            <v>No</v>
          </cell>
          <cell r="I2022" t="str">
            <v>5 ms</v>
          </cell>
          <cell r="J2022" t="str">
            <v>2021_12</v>
          </cell>
        </row>
        <row r="2023">
          <cell r="B2023" t="str">
            <v>F27T700QQI</v>
          </cell>
          <cell r="C2023" t="str">
            <v>27" 16:9</v>
          </cell>
          <cell r="D2023" t="str">
            <v>2560x1440</v>
          </cell>
          <cell r="E2023" t="str">
            <v>2K</v>
          </cell>
          <cell r="F2023" t="str">
            <v>IPS</v>
          </cell>
          <cell r="G2023" t="str">
            <v>No</v>
          </cell>
          <cell r="H2023" t="str">
            <v>No</v>
          </cell>
          <cell r="I2023" t="str">
            <v>5 ms</v>
          </cell>
          <cell r="J2023" t="str">
            <v>2021_03</v>
          </cell>
        </row>
        <row r="2024">
          <cell r="B2024" t="str">
            <v>F27T850QWI</v>
          </cell>
          <cell r="C2024" t="str">
            <v>27" 16:9</v>
          </cell>
          <cell r="D2024" t="str">
            <v>2560x1440</v>
          </cell>
          <cell r="E2024" t="str">
            <v>2K</v>
          </cell>
          <cell r="F2024" t="str">
            <v>IPS</v>
          </cell>
          <cell r="G2024" t="str">
            <v>No</v>
          </cell>
          <cell r="H2024" t="str">
            <v>No</v>
          </cell>
          <cell r="I2024" t="str">
            <v>4 ms</v>
          </cell>
          <cell r="J2024" t="str">
            <v>2020_08</v>
          </cell>
        </row>
        <row r="2025">
          <cell r="B2025" t="str">
            <v>F32TU870VI</v>
          </cell>
          <cell r="C2025" t="str">
            <v>31,5" 16:9</v>
          </cell>
          <cell r="D2025" t="str">
            <v>3840x2160</v>
          </cell>
          <cell r="E2025" t="str">
            <v>4K</v>
          </cell>
          <cell r="F2025" t="str">
            <v>VA</v>
          </cell>
          <cell r="G2025" t="str">
            <v>No</v>
          </cell>
          <cell r="H2025" t="str">
            <v>No</v>
          </cell>
          <cell r="I2025" t="str">
            <v>5 ms</v>
          </cell>
          <cell r="J2025" t="str">
            <v>2021_03</v>
          </cell>
        </row>
        <row r="2026">
          <cell r="B2026" t="str">
            <v>F27G33TFWI</v>
          </cell>
          <cell r="C2026" t="str">
            <v>27" 16:9</v>
          </cell>
          <cell r="D2026" t="str">
            <v>1920x1080</v>
          </cell>
          <cell r="E2026" t="str">
            <v>FHD</v>
          </cell>
          <cell r="F2026" t="str">
            <v>VA</v>
          </cell>
          <cell r="G2026" t="str">
            <v>No</v>
          </cell>
          <cell r="H2026" t="str">
            <v>Yes</v>
          </cell>
          <cell r="I2026" t="str">
            <v>1 ms</v>
          </cell>
          <cell r="J2026" t="str">
            <v>2021_03</v>
          </cell>
        </row>
        <row r="2027">
          <cell r="B2027" t="str">
            <v>G5</v>
          </cell>
          <cell r="C2027" t="str">
            <v>27" 16:9</v>
          </cell>
          <cell r="D2027" t="str">
            <v>2560x1440</v>
          </cell>
          <cell r="E2027" t="str">
            <v>2K</v>
          </cell>
          <cell r="F2027" t="str">
            <v>VA</v>
          </cell>
          <cell r="G2027" t="str">
            <v>Yes</v>
          </cell>
          <cell r="H2027" t="str">
            <v>Yes</v>
          </cell>
          <cell r="I2027" t="str">
            <v>4 ms</v>
          </cell>
          <cell r="J2027" t="str">
            <v>2021_12</v>
          </cell>
        </row>
        <row r="2028">
          <cell r="B2028" t="str">
            <v>G9</v>
          </cell>
          <cell r="C2028" t="str">
            <v>48,9" 32:9</v>
          </cell>
          <cell r="D2028" t="str">
            <v>5120x1440</v>
          </cell>
          <cell r="E2028" t="str">
            <v>4K</v>
          </cell>
          <cell r="F2028" t="str">
            <v>VA</v>
          </cell>
          <cell r="G2028" t="str">
            <v>Yes</v>
          </cell>
          <cell r="H2028" t="str">
            <v>Yes</v>
          </cell>
          <cell r="I2028" t="str">
            <v>1 ms</v>
          </cell>
          <cell r="J2028" t="str">
            <v>2021_12</v>
          </cell>
        </row>
        <row r="2029">
          <cell r="B2029" t="str">
            <v>LC32R502FHIXCI</v>
          </cell>
          <cell r="C2029" t="str">
            <v>31,5" 16:9</v>
          </cell>
          <cell r="D2029" t="str">
            <v>1920x1080</v>
          </cell>
          <cell r="E2029" t="str">
            <v>FHD</v>
          </cell>
          <cell r="F2029" t="str">
            <v>VA</v>
          </cell>
          <cell r="G2029" t="str">
            <v>Yes</v>
          </cell>
          <cell r="H2029" t="str">
            <v>No</v>
          </cell>
          <cell r="I2029" t="str">
            <v>4 ms</v>
          </cell>
          <cell r="J2029" t="str">
            <v>2021_03</v>
          </cell>
        </row>
        <row r="2030">
          <cell r="B2030" t="str">
            <v>LC49G95TSSI</v>
          </cell>
          <cell r="C2030" t="str">
            <v>48,9" 32:9</v>
          </cell>
          <cell r="D2030" t="str">
            <v>5120x1440</v>
          </cell>
          <cell r="E2030" t="str">
            <v>4K</v>
          </cell>
          <cell r="F2030" t="str">
            <v>VA</v>
          </cell>
          <cell r="G2030" t="str">
            <v>Yes</v>
          </cell>
          <cell r="H2030" t="str">
            <v>Yes</v>
          </cell>
          <cell r="I2030" t="str">
            <v>1 ms</v>
          </cell>
          <cell r="J2030" t="str">
            <v>2020_10</v>
          </cell>
        </row>
        <row r="2031">
          <cell r="B2031" t="str">
            <v>LF24T350FHIXCI</v>
          </cell>
          <cell r="C2031" t="str">
            <v>23,8" 16:9</v>
          </cell>
          <cell r="D2031" t="str">
            <v>1920x1080</v>
          </cell>
          <cell r="E2031" t="str">
            <v>FHD</v>
          </cell>
          <cell r="F2031" t="str">
            <v>IPS</v>
          </cell>
          <cell r="G2031" t="str">
            <v>No</v>
          </cell>
          <cell r="H2031" t="str">
            <v>No</v>
          </cell>
          <cell r="I2031" t="str">
            <v>5 ms</v>
          </cell>
          <cell r="J2031" t="str">
            <v>2020_11</v>
          </cell>
        </row>
        <row r="2032">
          <cell r="B2032" t="str">
            <v>LF24T450FZI</v>
          </cell>
          <cell r="C2032" t="str">
            <v>23,8" 16:9</v>
          </cell>
          <cell r="D2032" t="str">
            <v>1920x1080</v>
          </cell>
          <cell r="E2032" t="str">
            <v>FHD</v>
          </cell>
          <cell r="F2032" t="str">
            <v>IPS</v>
          </cell>
          <cell r="G2032" t="str">
            <v>No</v>
          </cell>
          <cell r="H2032" t="str">
            <v>No</v>
          </cell>
          <cell r="I2032" t="str">
            <v>5 ms</v>
          </cell>
          <cell r="J2032" t="str">
            <v>2021_10</v>
          </cell>
        </row>
        <row r="2033">
          <cell r="B2033" t="str">
            <v>LF27T354FHIXCI</v>
          </cell>
          <cell r="C2033" t="str">
            <v>27" 16:9</v>
          </cell>
          <cell r="D2033" t="str">
            <v>1920x1080</v>
          </cell>
          <cell r="E2033" t="str">
            <v>FHD</v>
          </cell>
          <cell r="F2033" t="str">
            <v>IPS</v>
          </cell>
          <cell r="G2033" t="str">
            <v>No</v>
          </cell>
          <cell r="H2033" t="str">
            <v>No</v>
          </cell>
          <cell r="I2033" t="str">
            <v>5 ms</v>
          </cell>
          <cell r="J2033" t="str">
            <v>2021_11</v>
          </cell>
        </row>
        <row r="2034">
          <cell r="B2034" t="str">
            <v>LF27T450FQIXCI</v>
          </cell>
          <cell r="C2034" t="str">
            <v>27" 16:9</v>
          </cell>
          <cell r="D2034" t="str">
            <v>2560x1440</v>
          </cell>
          <cell r="E2034" t="str">
            <v>2K</v>
          </cell>
          <cell r="F2034" t="str">
            <v>IPS</v>
          </cell>
          <cell r="G2034" t="str">
            <v>No</v>
          </cell>
          <cell r="H2034" t="str">
            <v>No</v>
          </cell>
          <cell r="I2034" t="str">
            <v>4 ms</v>
          </cell>
          <cell r="J2034" t="str">
            <v>2021_01</v>
          </cell>
        </row>
        <row r="2035">
          <cell r="B2035" t="str">
            <v>LF27T450FZIXCI</v>
          </cell>
          <cell r="C2035" t="str">
            <v>27" 16:9</v>
          </cell>
          <cell r="D2035" t="str">
            <v>2560x1440</v>
          </cell>
          <cell r="E2035" t="str">
            <v>2K</v>
          </cell>
          <cell r="F2035" t="str">
            <v>IPS</v>
          </cell>
          <cell r="G2035" t="str">
            <v>No</v>
          </cell>
          <cell r="H2035" t="str">
            <v>No</v>
          </cell>
          <cell r="I2035" t="str">
            <v>4 ms</v>
          </cell>
          <cell r="J2035" t="str">
            <v>2021_12</v>
          </cell>
        </row>
        <row r="2036">
          <cell r="B2036" t="str">
            <v>LS24A310NHIXCI</v>
          </cell>
          <cell r="C2036" t="str">
            <v>23,8" 16:9</v>
          </cell>
          <cell r="D2036" t="str">
            <v>1920x1080</v>
          </cell>
          <cell r="E2036" t="str">
            <v>FHD</v>
          </cell>
          <cell r="F2036" t="str">
            <v>VA</v>
          </cell>
          <cell r="G2036" t="str">
            <v>No</v>
          </cell>
          <cell r="H2036" t="str">
            <v>No</v>
          </cell>
          <cell r="I2036" t="str">
            <v>9 ms</v>
          </cell>
          <cell r="J2036" t="str">
            <v>2020_12</v>
          </cell>
        </row>
        <row r="2037">
          <cell r="B2037" t="str">
            <v>S24D300H</v>
          </cell>
          <cell r="C2037" t="str">
            <v>24" 16:9</v>
          </cell>
          <cell r="D2037" t="str">
            <v>1920x1080</v>
          </cell>
          <cell r="E2037" t="str">
            <v>FHD</v>
          </cell>
          <cell r="F2037" t="str">
            <v>TN</v>
          </cell>
          <cell r="G2037" t="str">
            <v>No</v>
          </cell>
          <cell r="H2037" t="str">
            <v>No</v>
          </cell>
          <cell r="I2037" t="str">
            <v>2 ms</v>
          </cell>
          <cell r="J2037" t="str">
            <v>2020_07</v>
          </cell>
        </row>
        <row r="2038">
          <cell r="B2038" t="str">
            <v>S24D332H</v>
          </cell>
          <cell r="C2038" t="str">
            <v>24" 16:9</v>
          </cell>
          <cell r="D2038" t="str">
            <v>1920x1080</v>
          </cell>
          <cell r="E2038" t="str">
            <v>FHD</v>
          </cell>
          <cell r="F2038" t="str">
            <v>TN</v>
          </cell>
          <cell r="G2038" t="str">
            <v>No</v>
          </cell>
          <cell r="H2038" t="str">
            <v>Yes</v>
          </cell>
          <cell r="I2038" t="str">
            <v>1 ms</v>
          </cell>
          <cell r="J2038" t="str">
            <v>2020_07</v>
          </cell>
        </row>
        <row r="2039">
          <cell r="B2039" t="str">
            <v>S24E390HL</v>
          </cell>
          <cell r="C2039" t="str">
            <v>23,6" 16:9</v>
          </cell>
          <cell r="D2039" t="str">
            <v>1920x1080</v>
          </cell>
          <cell r="E2039" t="str">
            <v>FHD</v>
          </cell>
          <cell r="F2039" t="str">
            <v>PLS</v>
          </cell>
          <cell r="G2039" t="str">
            <v>No</v>
          </cell>
          <cell r="H2039" t="str">
            <v>No</v>
          </cell>
          <cell r="I2039" t="str">
            <v>4 ms</v>
          </cell>
          <cell r="J2039" t="str">
            <v>2020_07</v>
          </cell>
        </row>
        <row r="2040">
          <cell r="B2040" t="str">
            <v>S24E391HL</v>
          </cell>
          <cell r="C2040" t="str">
            <v>23,6" 16:9</v>
          </cell>
          <cell r="D2040" t="str">
            <v>1920x1080</v>
          </cell>
          <cell r="E2040" t="str">
            <v>FHD</v>
          </cell>
          <cell r="F2040" t="str">
            <v>PLS</v>
          </cell>
          <cell r="G2040" t="str">
            <v>No</v>
          </cell>
          <cell r="H2040" t="str">
            <v>No</v>
          </cell>
          <cell r="I2040" t="str">
            <v>4 ms</v>
          </cell>
          <cell r="J2040" t="str">
            <v>2020_07</v>
          </cell>
        </row>
        <row r="2041">
          <cell r="B2041" t="str">
            <v>S24F350FHI</v>
          </cell>
          <cell r="C2041" t="str">
            <v>24" 16:9</v>
          </cell>
          <cell r="D2041" t="str">
            <v>1920x1080</v>
          </cell>
          <cell r="E2041" t="str">
            <v>FHD</v>
          </cell>
          <cell r="F2041" t="str">
            <v>PLS</v>
          </cell>
          <cell r="G2041" t="str">
            <v>No</v>
          </cell>
          <cell r="H2041" t="str">
            <v>No</v>
          </cell>
          <cell r="I2041" t="str">
            <v>4 ms</v>
          </cell>
          <cell r="J2041" t="str">
            <v>2020_07</v>
          </cell>
        </row>
        <row r="2042">
          <cell r="B2042" t="str">
            <v>S24F354FHI</v>
          </cell>
          <cell r="C2042" t="str">
            <v>23,6" 16:9</v>
          </cell>
          <cell r="D2042" t="str">
            <v>1920x1080</v>
          </cell>
          <cell r="E2042" t="str">
            <v>FHD</v>
          </cell>
          <cell r="F2042" t="str">
            <v>PLS</v>
          </cell>
          <cell r="G2042" t="str">
            <v>No</v>
          </cell>
          <cell r="H2042" t="str">
            <v>No</v>
          </cell>
          <cell r="I2042">
            <v>0</v>
          </cell>
          <cell r="J2042" t="str">
            <v>2020_07</v>
          </cell>
        </row>
        <row r="2043">
          <cell r="B2043" t="str">
            <v>S24R350FHI</v>
          </cell>
          <cell r="C2043" t="str">
            <v>23,8" 16:9</v>
          </cell>
          <cell r="D2043" t="str">
            <v>1920x1080</v>
          </cell>
          <cell r="E2043" t="str">
            <v>FHD</v>
          </cell>
          <cell r="F2043" t="str">
            <v>IPS</v>
          </cell>
          <cell r="G2043" t="str">
            <v>No</v>
          </cell>
          <cell r="H2043" t="str">
            <v>No</v>
          </cell>
          <cell r="I2043">
            <v>0</v>
          </cell>
          <cell r="J2043" t="str">
            <v>2020_07</v>
          </cell>
        </row>
        <row r="2044">
          <cell r="B2044" t="str">
            <v>S24R350FZI</v>
          </cell>
          <cell r="C2044" t="str">
            <v>23,8" 16:9</v>
          </cell>
          <cell r="D2044" t="str">
            <v>1920x1080</v>
          </cell>
          <cell r="E2044" t="str">
            <v>FHD</v>
          </cell>
          <cell r="F2044" t="str">
            <v>IPS</v>
          </cell>
          <cell r="G2044" t="str">
            <v>No</v>
          </cell>
          <cell r="H2044" t="str">
            <v>No</v>
          </cell>
          <cell r="I2044">
            <v>0</v>
          </cell>
          <cell r="J2044" t="str">
            <v>2021_11</v>
          </cell>
        </row>
        <row r="2045">
          <cell r="B2045" t="str">
            <v>S24R356FHI</v>
          </cell>
          <cell r="C2045" t="str">
            <v>23,8" 16:9</v>
          </cell>
          <cell r="D2045" t="str">
            <v>1920x1080</v>
          </cell>
          <cell r="E2045" t="str">
            <v>FHD</v>
          </cell>
          <cell r="F2045" t="str">
            <v>IPS</v>
          </cell>
          <cell r="G2045" t="str">
            <v>No</v>
          </cell>
          <cell r="H2045" t="str">
            <v>No</v>
          </cell>
          <cell r="I2045">
            <v>0</v>
          </cell>
          <cell r="J2045" t="str">
            <v>2020_07</v>
          </cell>
        </row>
        <row r="2046">
          <cell r="B2046" t="str">
            <v>S24R356FZI</v>
          </cell>
          <cell r="C2046" t="str">
            <v>23,8" 16:9</v>
          </cell>
          <cell r="D2046" t="str">
            <v>1920x1080</v>
          </cell>
          <cell r="E2046" t="str">
            <v>FHD</v>
          </cell>
          <cell r="F2046" t="str">
            <v>IPS</v>
          </cell>
          <cell r="G2046" t="str">
            <v>No</v>
          </cell>
          <cell r="H2046" t="str">
            <v>No</v>
          </cell>
          <cell r="I2046">
            <v>0</v>
          </cell>
          <cell r="J2046" t="str">
            <v>2021_11</v>
          </cell>
        </row>
        <row r="2047">
          <cell r="B2047" t="str">
            <v>S24R358FHI</v>
          </cell>
          <cell r="C2047" t="str">
            <v>23,8" 16:9</v>
          </cell>
          <cell r="D2047" t="str">
            <v>1920x1080</v>
          </cell>
          <cell r="E2047" t="str">
            <v>FHD</v>
          </cell>
          <cell r="F2047" t="str">
            <v>IPS</v>
          </cell>
          <cell r="G2047" t="str">
            <v>No</v>
          </cell>
          <cell r="H2047" t="str">
            <v>No</v>
          </cell>
          <cell r="I2047">
            <v>0</v>
          </cell>
          <cell r="J2047" t="str">
            <v>2021_02</v>
          </cell>
        </row>
        <row r="2048">
          <cell r="B2048" t="str">
            <v>S24R650FDI</v>
          </cell>
          <cell r="C2048" t="str">
            <v>23,8" 16:9</v>
          </cell>
          <cell r="D2048" t="str">
            <v>1920x1080</v>
          </cell>
          <cell r="E2048" t="str">
            <v>FHD</v>
          </cell>
          <cell r="F2048" t="str">
            <v>IPS</v>
          </cell>
          <cell r="G2048" t="str">
            <v>No</v>
          </cell>
          <cell r="H2048" t="str">
            <v>No</v>
          </cell>
          <cell r="I2048">
            <v>0</v>
          </cell>
          <cell r="J2048" t="str">
            <v>2020_07</v>
          </cell>
        </row>
        <row r="2049">
          <cell r="B2049" t="str">
            <v>S27A600NWI</v>
          </cell>
          <cell r="C2049" t="str">
            <v>27" 16:9</v>
          </cell>
          <cell r="D2049" t="str">
            <v>2560x1440</v>
          </cell>
          <cell r="E2049" t="str">
            <v>2K</v>
          </cell>
          <cell r="F2049" t="str">
            <v>IPS</v>
          </cell>
          <cell r="G2049" t="str">
            <v>No</v>
          </cell>
          <cell r="H2049" t="str">
            <v>No</v>
          </cell>
          <cell r="I2049" t="str">
            <v>5 ms</v>
          </cell>
          <cell r="J2049" t="str">
            <v>2021_08</v>
          </cell>
        </row>
        <row r="2050">
          <cell r="B2050" t="str">
            <v>S27A700NWI</v>
          </cell>
          <cell r="C2050" t="str">
            <v>27" 16:9</v>
          </cell>
          <cell r="D2050" t="str">
            <v>3840x2160</v>
          </cell>
          <cell r="E2050" t="str">
            <v>4K</v>
          </cell>
          <cell r="F2050" t="str">
            <v>IPS</v>
          </cell>
          <cell r="G2050" t="str">
            <v>No</v>
          </cell>
          <cell r="H2050" t="str">
            <v>No</v>
          </cell>
          <cell r="I2050" t="str">
            <v>5 ms</v>
          </cell>
          <cell r="J2050" t="str">
            <v>2021_09</v>
          </cell>
        </row>
        <row r="2051">
          <cell r="B2051" t="str">
            <v>S27A704NWI</v>
          </cell>
          <cell r="C2051" t="str">
            <v>27" 16:9</v>
          </cell>
          <cell r="D2051" t="str">
            <v>3840x2160</v>
          </cell>
          <cell r="E2051" t="str">
            <v>4K</v>
          </cell>
          <cell r="F2051" t="str">
            <v>IPS</v>
          </cell>
          <cell r="G2051" t="str">
            <v>No</v>
          </cell>
          <cell r="H2051" t="str">
            <v>No</v>
          </cell>
          <cell r="I2051" t="str">
            <v>5 ms</v>
          </cell>
          <cell r="J2051" t="str">
            <v>2021_11</v>
          </cell>
        </row>
        <row r="2052">
          <cell r="B2052" t="str">
            <v>S27A800NMI</v>
          </cell>
          <cell r="C2052" t="str">
            <v>27" 16:9</v>
          </cell>
          <cell r="D2052" t="str">
            <v>3840x2160</v>
          </cell>
          <cell r="E2052" t="str">
            <v>4K</v>
          </cell>
          <cell r="F2052" t="str">
            <v>IPS</v>
          </cell>
          <cell r="G2052" t="str">
            <v>No</v>
          </cell>
          <cell r="H2052" t="str">
            <v>No</v>
          </cell>
          <cell r="I2052" t="str">
            <v>5 ms</v>
          </cell>
          <cell r="J2052" t="str">
            <v>2021_09</v>
          </cell>
        </row>
        <row r="2053">
          <cell r="B2053" t="str">
            <v>S27A800UNI</v>
          </cell>
          <cell r="C2053" t="str">
            <v>27" 16:9</v>
          </cell>
          <cell r="D2053" t="str">
            <v>3840x2160</v>
          </cell>
          <cell r="E2053" t="str">
            <v>4K</v>
          </cell>
          <cell r="F2053" t="str">
            <v>IPS</v>
          </cell>
          <cell r="G2053" t="str">
            <v>No</v>
          </cell>
          <cell r="H2053" t="str">
            <v>No</v>
          </cell>
          <cell r="I2053" t="str">
            <v>5 ms</v>
          </cell>
          <cell r="J2053" t="str">
            <v>2021_12</v>
          </cell>
        </row>
        <row r="2054">
          <cell r="B2054" t="str">
            <v>S27AM500NI</v>
          </cell>
          <cell r="C2054" t="str">
            <v>27" 16:9</v>
          </cell>
          <cell r="D2054" t="str">
            <v>1920x1080</v>
          </cell>
          <cell r="E2054" t="str">
            <v>FHD</v>
          </cell>
          <cell r="F2054" t="str">
            <v>VA</v>
          </cell>
          <cell r="G2054" t="str">
            <v>No</v>
          </cell>
          <cell r="H2054" t="str">
            <v>No</v>
          </cell>
          <cell r="I2054" t="str">
            <v>8 ms</v>
          </cell>
          <cell r="J2054" t="str">
            <v>2021_02</v>
          </cell>
        </row>
        <row r="2055">
          <cell r="B2055" t="str">
            <v>S27E332H</v>
          </cell>
          <cell r="C2055" t="str">
            <v>27" 16:9</v>
          </cell>
          <cell r="D2055" t="str">
            <v>1920x1080</v>
          </cell>
          <cell r="E2055" t="str">
            <v>FHD</v>
          </cell>
          <cell r="F2055" t="str">
            <v>PLS</v>
          </cell>
          <cell r="G2055" t="str">
            <v>No</v>
          </cell>
          <cell r="H2055" t="str">
            <v>No</v>
          </cell>
          <cell r="I2055" t="str">
            <v>1 ms</v>
          </cell>
          <cell r="J2055" t="str">
            <v>2020_07</v>
          </cell>
        </row>
        <row r="2056">
          <cell r="B2056" t="str">
            <v>S27F354FHI</v>
          </cell>
          <cell r="C2056" t="str">
            <v>27" 16:9</v>
          </cell>
          <cell r="D2056" t="str">
            <v>1920x1080</v>
          </cell>
          <cell r="E2056" t="str">
            <v>FHD</v>
          </cell>
          <cell r="F2056" t="str">
            <v>PLS</v>
          </cell>
          <cell r="G2056" t="str">
            <v>No</v>
          </cell>
          <cell r="H2056" t="str">
            <v>No</v>
          </cell>
          <cell r="I2056" t="str">
            <v>4 ms</v>
          </cell>
          <cell r="J2056" t="str">
            <v>2020_07</v>
          </cell>
        </row>
        <row r="2057">
          <cell r="B2057" t="str">
            <v>S27F358FWI</v>
          </cell>
          <cell r="C2057" t="str">
            <v>27" 16:9</v>
          </cell>
          <cell r="D2057" t="str">
            <v>1920x1080</v>
          </cell>
          <cell r="E2057" t="str">
            <v>FHD</v>
          </cell>
          <cell r="F2057" t="str">
            <v>VA</v>
          </cell>
          <cell r="G2057" t="str">
            <v>No</v>
          </cell>
          <cell r="H2057" t="str">
            <v>No</v>
          </cell>
          <cell r="I2057" t="str">
            <v>4 ms</v>
          </cell>
          <cell r="J2057" t="str">
            <v>2020_07</v>
          </cell>
        </row>
        <row r="2058">
          <cell r="B2058" t="str">
            <v>S27R350FHI</v>
          </cell>
          <cell r="C2058" t="str">
            <v>27" 16:9</v>
          </cell>
          <cell r="D2058" t="str">
            <v>1920x1080</v>
          </cell>
          <cell r="E2058" t="str">
            <v>FHD</v>
          </cell>
          <cell r="F2058" t="str">
            <v>IPS</v>
          </cell>
          <cell r="G2058" t="str">
            <v>No</v>
          </cell>
          <cell r="H2058" t="str">
            <v>No</v>
          </cell>
          <cell r="I2058" t="str">
            <v>5 ms</v>
          </cell>
          <cell r="J2058" t="str">
            <v>2020_07</v>
          </cell>
        </row>
        <row r="2059">
          <cell r="B2059" t="str">
            <v>S27R356FHI</v>
          </cell>
          <cell r="C2059" t="str">
            <v>27" 16:9</v>
          </cell>
          <cell r="D2059" t="str">
            <v>1920x1080</v>
          </cell>
          <cell r="E2059" t="str">
            <v>FHD</v>
          </cell>
          <cell r="F2059" t="str">
            <v>IPS</v>
          </cell>
          <cell r="G2059" t="str">
            <v>No</v>
          </cell>
          <cell r="H2059" t="str">
            <v>No</v>
          </cell>
          <cell r="I2059" t="str">
            <v>5 ms</v>
          </cell>
          <cell r="J2059" t="str">
            <v>2020_10</v>
          </cell>
        </row>
        <row r="2060">
          <cell r="B2060" t="str">
            <v>S27R650FDI</v>
          </cell>
          <cell r="C2060" t="str">
            <v>27" 16:9</v>
          </cell>
          <cell r="D2060" t="str">
            <v>1920x1080</v>
          </cell>
          <cell r="E2060" t="str">
            <v>FHD</v>
          </cell>
          <cell r="F2060" t="str">
            <v>IPS</v>
          </cell>
          <cell r="G2060" t="str">
            <v>No</v>
          </cell>
          <cell r="H2060" t="str">
            <v>No</v>
          </cell>
          <cell r="I2060">
            <v>0</v>
          </cell>
          <cell r="J2060" t="str">
            <v>2020_07</v>
          </cell>
        </row>
        <row r="2061">
          <cell r="B2061" t="str">
            <v>S32A704NWI</v>
          </cell>
          <cell r="C2061" t="str">
            <v>31,5" 16:9</v>
          </cell>
          <cell r="D2061" t="str">
            <v>3840x2160</v>
          </cell>
          <cell r="E2061" t="str">
            <v>4K</v>
          </cell>
          <cell r="F2061" t="str">
            <v>VA</v>
          </cell>
          <cell r="G2061" t="str">
            <v>No</v>
          </cell>
          <cell r="H2061" t="str">
            <v>No</v>
          </cell>
          <cell r="I2061" t="str">
            <v>5 ms</v>
          </cell>
          <cell r="J2061" t="str">
            <v>2021_10</v>
          </cell>
        </row>
        <row r="2062">
          <cell r="B2062" t="str">
            <v>S32AM500NI</v>
          </cell>
          <cell r="C2062" t="str">
            <v>32" 16:9</v>
          </cell>
          <cell r="D2062" t="str">
            <v>1920x1080</v>
          </cell>
          <cell r="E2062" t="str">
            <v>FHD</v>
          </cell>
          <cell r="F2062" t="str">
            <v>VA</v>
          </cell>
          <cell r="G2062" t="str">
            <v>No</v>
          </cell>
          <cell r="H2062" t="str">
            <v>No</v>
          </cell>
          <cell r="I2062" t="str">
            <v>8 ms</v>
          </cell>
          <cell r="J2062" t="str">
            <v>2021_02</v>
          </cell>
        </row>
        <row r="2063">
          <cell r="B2063" t="str">
            <v>S32AM700UI</v>
          </cell>
          <cell r="C2063" t="str">
            <v>32" 16:9</v>
          </cell>
          <cell r="D2063" t="str">
            <v>3840x2160</v>
          </cell>
          <cell r="E2063" t="str">
            <v>4K</v>
          </cell>
          <cell r="F2063" t="str">
            <v>VA</v>
          </cell>
          <cell r="G2063" t="str">
            <v>No</v>
          </cell>
          <cell r="H2063" t="str">
            <v>No</v>
          </cell>
          <cell r="I2063" t="str">
            <v>8 ms</v>
          </cell>
          <cell r="J2063" t="str">
            <v>2021_02</v>
          </cell>
        </row>
        <row r="2064">
          <cell r="B2064" t="str">
            <v>S32D850T</v>
          </cell>
          <cell r="C2064" t="str">
            <v>32" 16:9</v>
          </cell>
          <cell r="D2064" t="str">
            <v>2560x1440</v>
          </cell>
          <cell r="E2064" t="str">
            <v>2K</v>
          </cell>
          <cell r="F2064" t="str">
            <v>VA</v>
          </cell>
          <cell r="G2064" t="str">
            <v>No</v>
          </cell>
          <cell r="H2064" t="str">
            <v>No</v>
          </cell>
          <cell r="I2064" t="str">
            <v>5 ms</v>
          </cell>
          <cell r="J2064" t="str">
            <v>2020_07</v>
          </cell>
        </row>
        <row r="2065">
          <cell r="B2065" t="str">
            <v>S34J550WQI</v>
          </cell>
          <cell r="C2065" t="str">
            <v>34" 21:9</v>
          </cell>
          <cell r="D2065" t="str">
            <v>3440x1440</v>
          </cell>
          <cell r="E2065" t="str">
            <v>4K</v>
          </cell>
          <cell r="F2065" t="str">
            <v>VA</v>
          </cell>
          <cell r="G2065" t="str">
            <v>No</v>
          </cell>
          <cell r="H2065" t="str">
            <v>No</v>
          </cell>
          <cell r="I2065" t="str">
            <v>4 ms</v>
          </cell>
          <cell r="J2065" t="str">
            <v>2020_07</v>
          </cell>
        </row>
        <row r="2066">
          <cell r="B2066" t="str">
            <v>S49AG950NI</v>
          </cell>
          <cell r="C2066" t="str">
            <v>48,9" 32:9</v>
          </cell>
          <cell r="D2066" t="str">
            <v>5120x1440</v>
          </cell>
          <cell r="E2066" t="str">
            <v>4K</v>
          </cell>
          <cell r="F2066" t="str">
            <v>VA</v>
          </cell>
          <cell r="G2066" t="str">
            <v>Yes</v>
          </cell>
          <cell r="H2066" t="str">
            <v>Yes</v>
          </cell>
          <cell r="I2066" t="str">
            <v>1 ms</v>
          </cell>
          <cell r="J2066" t="str">
            <v>2021_12</v>
          </cell>
        </row>
        <row r="2067">
          <cell r="B2067" t="str">
            <v>U28E590D</v>
          </cell>
          <cell r="C2067" t="str">
            <v>28" 16:9</v>
          </cell>
          <cell r="D2067" t="str">
            <v>3840x2160</v>
          </cell>
          <cell r="E2067" t="str">
            <v>4K</v>
          </cell>
          <cell r="F2067" t="str">
            <v>TN</v>
          </cell>
          <cell r="G2067" t="str">
            <v>No</v>
          </cell>
          <cell r="H2067" t="str">
            <v>No</v>
          </cell>
          <cell r="I2067" t="str">
            <v>1 ms</v>
          </cell>
          <cell r="J2067" t="str">
            <v>2020_07</v>
          </cell>
        </row>
        <row r="2068">
          <cell r="B2068" t="str">
            <v>U28H750UQI</v>
          </cell>
          <cell r="C2068" t="str">
            <v>28" 16:9</v>
          </cell>
          <cell r="D2068" t="str">
            <v>3840x2160</v>
          </cell>
          <cell r="E2068" t="str">
            <v>4K</v>
          </cell>
          <cell r="F2068" t="str">
            <v>TN</v>
          </cell>
          <cell r="G2068" t="str">
            <v>No</v>
          </cell>
          <cell r="H2068" t="str">
            <v>No</v>
          </cell>
          <cell r="I2068" t="str">
            <v>1 ms</v>
          </cell>
          <cell r="J2068" t="str">
            <v>2020_07</v>
          </cell>
        </row>
        <row r="2069">
          <cell r="B2069" t="str">
            <v>U28R550UQI</v>
          </cell>
          <cell r="C2069" t="str">
            <v>28" 16:9</v>
          </cell>
          <cell r="D2069" t="str">
            <v>3840x2160</v>
          </cell>
          <cell r="E2069" t="str">
            <v>4K</v>
          </cell>
          <cell r="F2069" t="str">
            <v>IPS</v>
          </cell>
          <cell r="G2069" t="str">
            <v>No</v>
          </cell>
          <cell r="H2069" t="str">
            <v>No</v>
          </cell>
          <cell r="I2069">
            <v>0</v>
          </cell>
          <cell r="J2069" t="str">
            <v>2020_07</v>
          </cell>
        </row>
        <row r="2070">
          <cell r="B2070" t="str">
            <v>U32J590UQI</v>
          </cell>
          <cell r="C2070" t="str">
            <v>31,5" 16:9</v>
          </cell>
          <cell r="D2070" t="str">
            <v>3840x2160</v>
          </cell>
          <cell r="E2070" t="str">
            <v>4K</v>
          </cell>
          <cell r="F2070" t="str">
            <v>VA</v>
          </cell>
          <cell r="G2070" t="str">
            <v>No</v>
          </cell>
          <cell r="H2070" t="str">
            <v>No</v>
          </cell>
          <cell r="I2070" t="str">
            <v>4 ms</v>
          </cell>
          <cell r="J2070" t="str">
            <v>2020_07</v>
          </cell>
        </row>
        <row r="2071">
          <cell r="B2071" t="str">
            <v>U32R590CWI</v>
          </cell>
          <cell r="C2071" t="str">
            <v>31,5" 16:9</v>
          </cell>
          <cell r="D2071" t="str">
            <v>3840x2160</v>
          </cell>
          <cell r="E2071" t="str">
            <v>4K</v>
          </cell>
          <cell r="F2071" t="str">
            <v>VA</v>
          </cell>
          <cell r="G2071" t="str">
            <v>Yes</v>
          </cell>
          <cell r="H2071" t="str">
            <v>No</v>
          </cell>
          <cell r="I2071" t="str">
            <v>4 ms</v>
          </cell>
          <cell r="J2071" t="str">
            <v>2020_07</v>
          </cell>
        </row>
        <row r="2072">
          <cell r="B2072" t="str">
            <v>TD2223</v>
          </cell>
          <cell r="C2072" t="str">
            <v>21,5" 16:9</v>
          </cell>
          <cell r="D2072" t="str">
            <v>1920x1080</v>
          </cell>
          <cell r="E2072" t="str">
            <v>FHD</v>
          </cell>
          <cell r="F2072" t="str">
            <v>IPS</v>
          </cell>
          <cell r="G2072" t="str">
            <v>No</v>
          </cell>
          <cell r="H2072" t="str">
            <v>No</v>
          </cell>
          <cell r="I2072" t="str">
            <v>14 ms</v>
          </cell>
          <cell r="J2072" t="str">
            <v>2021_04</v>
          </cell>
        </row>
        <row r="2073">
          <cell r="B2073" t="str">
            <v>TD2230</v>
          </cell>
          <cell r="C2073" t="str">
            <v>21,5" 16:9</v>
          </cell>
          <cell r="D2073" t="str">
            <v>1920x1080</v>
          </cell>
          <cell r="E2073" t="str">
            <v>FHD</v>
          </cell>
          <cell r="F2073" t="str">
            <v>IPS</v>
          </cell>
          <cell r="G2073" t="str">
            <v>No</v>
          </cell>
          <cell r="H2073" t="str">
            <v>No</v>
          </cell>
          <cell r="I2073" t="str">
            <v>14 ms</v>
          </cell>
          <cell r="J2073" t="str">
            <v>2020_07</v>
          </cell>
        </row>
        <row r="2074">
          <cell r="B2074" t="str">
            <v>TD2423</v>
          </cell>
          <cell r="C2074" t="str">
            <v>23,6" 16:9</v>
          </cell>
          <cell r="D2074" t="str">
            <v>1920x1080</v>
          </cell>
          <cell r="E2074" t="str">
            <v>FHD</v>
          </cell>
          <cell r="F2074" t="str">
            <v>VA</v>
          </cell>
          <cell r="G2074" t="str">
            <v>No</v>
          </cell>
          <cell r="H2074" t="str">
            <v>No</v>
          </cell>
          <cell r="I2074" t="str">
            <v>5 ms</v>
          </cell>
          <cell r="J2074" t="str">
            <v>2021_02</v>
          </cell>
        </row>
        <row r="2075">
          <cell r="B2075" t="str">
            <v>TD2430</v>
          </cell>
          <cell r="C2075" t="str">
            <v>23,6" 16:9</v>
          </cell>
          <cell r="D2075" t="str">
            <v>1920x1080</v>
          </cell>
          <cell r="E2075" t="str">
            <v>FHD</v>
          </cell>
          <cell r="F2075" t="str">
            <v>VA</v>
          </cell>
          <cell r="G2075" t="str">
            <v>No</v>
          </cell>
          <cell r="H2075" t="str">
            <v>No</v>
          </cell>
          <cell r="I2075">
            <v>0</v>
          </cell>
          <cell r="J2075" t="str">
            <v>2020_07</v>
          </cell>
        </row>
        <row r="2076">
          <cell r="B2076" t="str">
            <v>TD2760</v>
          </cell>
          <cell r="C2076" t="str">
            <v>27" 16:9</v>
          </cell>
          <cell r="D2076" t="str">
            <v>1920x1080</v>
          </cell>
          <cell r="E2076" t="str">
            <v>FHD</v>
          </cell>
          <cell r="F2076" t="str">
            <v>VA</v>
          </cell>
          <cell r="G2076" t="str">
            <v>No</v>
          </cell>
          <cell r="H2076" t="str">
            <v>No</v>
          </cell>
          <cell r="I2076">
            <v>0</v>
          </cell>
          <cell r="J2076" t="str">
            <v>2020_07</v>
          </cell>
        </row>
        <row r="2077">
          <cell r="B2077" t="str">
            <v>TD3207</v>
          </cell>
          <cell r="C2077" t="str">
            <v>32" 16:9</v>
          </cell>
          <cell r="D2077" t="str">
            <v>1920x1080</v>
          </cell>
          <cell r="E2077" t="str">
            <v>FHD</v>
          </cell>
          <cell r="F2077" t="str">
            <v>VA</v>
          </cell>
          <cell r="G2077" t="str">
            <v>No</v>
          </cell>
          <cell r="H2077" t="str">
            <v>No</v>
          </cell>
          <cell r="I2077" t="str">
            <v>5 ms</v>
          </cell>
          <cell r="J2077" t="str">
            <v>2021_10</v>
          </cell>
        </row>
        <row r="2078">
          <cell r="B2078" t="str">
            <v>VA2201-H</v>
          </cell>
          <cell r="C2078" t="str">
            <v>21,5" 16:9</v>
          </cell>
          <cell r="D2078" t="str">
            <v>1920x1080</v>
          </cell>
          <cell r="E2078" t="str">
            <v>FHD</v>
          </cell>
          <cell r="F2078" t="str">
            <v>VA</v>
          </cell>
          <cell r="G2078" t="str">
            <v>No</v>
          </cell>
          <cell r="H2078" t="str">
            <v>No</v>
          </cell>
          <cell r="I2078">
            <v>0</v>
          </cell>
          <cell r="J2078" t="str">
            <v>2021_08</v>
          </cell>
        </row>
        <row r="2079">
          <cell r="B2079" t="str">
            <v>VA2223-H</v>
          </cell>
          <cell r="C2079" t="str">
            <v>21,5" 16:9</v>
          </cell>
          <cell r="D2079" t="str">
            <v>1920x1080</v>
          </cell>
          <cell r="E2079" t="str">
            <v>FHD</v>
          </cell>
          <cell r="F2079" t="str">
            <v>TN</v>
          </cell>
          <cell r="G2079" t="str">
            <v>No</v>
          </cell>
          <cell r="H2079" t="str">
            <v>No</v>
          </cell>
          <cell r="I2079" t="str">
            <v>5 ms</v>
          </cell>
          <cell r="J2079" t="str">
            <v>2020_12</v>
          </cell>
        </row>
        <row r="2080">
          <cell r="B2080" t="str">
            <v>VA2261</v>
          </cell>
          <cell r="C2080" t="str">
            <v>21,5" 16:9</v>
          </cell>
          <cell r="D2080" t="str">
            <v>1920x1080</v>
          </cell>
          <cell r="E2080" t="str">
            <v>FHD</v>
          </cell>
          <cell r="F2080" t="str">
            <v>TN</v>
          </cell>
          <cell r="G2080" t="str">
            <v>No</v>
          </cell>
          <cell r="H2080" t="str">
            <v>No</v>
          </cell>
          <cell r="I2080" t="str">
            <v>5 ms</v>
          </cell>
          <cell r="J2080" t="str">
            <v>2020_07</v>
          </cell>
        </row>
        <row r="2081">
          <cell r="B2081" t="str">
            <v>VA2261-2</v>
          </cell>
          <cell r="C2081" t="str">
            <v>21,5" 16:9</v>
          </cell>
          <cell r="D2081" t="str">
            <v>1920x1080</v>
          </cell>
          <cell r="E2081" t="str">
            <v>FHD</v>
          </cell>
          <cell r="F2081" t="str">
            <v>TN</v>
          </cell>
          <cell r="G2081" t="str">
            <v>No</v>
          </cell>
          <cell r="H2081" t="str">
            <v>No</v>
          </cell>
          <cell r="I2081" t="str">
            <v>5 ms</v>
          </cell>
          <cell r="J2081" t="str">
            <v>2020_12</v>
          </cell>
        </row>
        <row r="2082">
          <cell r="B2082" t="str">
            <v>VA2261-8</v>
          </cell>
          <cell r="C2082" t="str">
            <v>21,5" 16:9</v>
          </cell>
          <cell r="D2082" t="str">
            <v>1920x1080</v>
          </cell>
          <cell r="E2082" t="str">
            <v>FHD</v>
          </cell>
          <cell r="F2082" t="str">
            <v>TN</v>
          </cell>
          <cell r="G2082" t="str">
            <v>No</v>
          </cell>
          <cell r="H2082" t="str">
            <v>No</v>
          </cell>
          <cell r="I2082" t="str">
            <v>5 ms</v>
          </cell>
          <cell r="J2082" t="str">
            <v>2020_12</v>
          </cell>
        </row>
        <row r="2083">
          <cell r="B2083" t="str">
            <v>VA2405H</v>
          </cell>
          <cell r="C2083" t="str">
            <v>23,6" 16:9</v>
          </cell>
          <cell r="D2083" t="str">
            <v>1920x1080</v>
          </cell>
          <cell r="E2083" t="str">
            <v>FHD</v>
          </cell>
          <cell r="F2083" t="str">
            <v>VA</v>
          </cell>
          <cell r="G2083" t="str">
            <v>No</v>
          </cell>
          <cell r="H2083" t="str">
            <v>No</v>
          </cell>
          <cell r="I2083" t="str">
            <v>5 ms</v>
          </cell>
          <cell r="J2083" t="str">
            <v>2020_10</v>
          </cell>
        </row>
        <row r="2084">
          <cell r="B2084" t="str">
            <v>VA2405-H</v>
          </cell>
          <cell r="C2084" t="str">
            <v>23,6" 16:9</v>
          </cell>
          <cell r="D2084" t="str">
            <v>1920x1080</v>
          </cell>
          <cell r="E2084" t="str">
            <v>FHD</v>
          </cell>
          <cell r="F2084" t="str">
            <v>VA</v>
          </cell>
          <cell r="G2084" t="str">
            <v>No</v>
          </cell>
          <cell r="H2084" t="str">
            <v>No</v>
          </cell>
          <cell r="I2084" t="str">
            <v>5 ms</v>
          </cell>
          <cell r="J2084" t="str">
            <v>2020_12</v>
          </cell>
        </row>
        <row r="2085">
          <cell r="B2085" t="str">
            <v>VA2406-H</v>
          </cell>
          <cell r="C2085" t="str">
            <v>23,6" 16:9</v>
          </cell>
          <cell r="D2085" t="str">
            <v>1920x1080</v>
          </cell>
          <cell r="E2085" t="str">
            <v>FHD</v>
          </cell>
          <cell r="F2085" t="str">
            <v>VA</v>
          </cell>
          <cell r="G2085" t="str">
            <v>No</v>
          </cell>
          <cell r="H2085" t="str">
            <v>No</v>
          </cell>
          <cell r="I2085" t="str">
            <v>5 ms</v>
          </cell>
          <cell r="J2085" t="str">
            <v>2021_09</v>
          </cell>
        </row>
        <row r="2086">
          <cell r="B2086" t="str">
            <v>VA2406-H-2</v>
          </cell>
          <cell r="C2086" t="str">
            <v>23,6" 16:9</v>
          </cell>
          <cell r="D2086" t="str">
            <v>1920x1080</v>
          </cell>
          <cell r="E2086" t="str">
            <v>FHD</v>
          </cell>
          <cell r="F2086" t="str">
            <v>VA</v>
          </cell>
          <cell r="G2086" t="str">
            <v>No</v>
          </cell>
          <cell r="H2086" t="str">
            <v>No</v>
          </cell>
          <cell r="I2086" t="str">
            <v>5 ms</v>
          </cell>
          <cell r="J2086" t="str">
            <v>2021_08</v>
          </cell>
        </row>
        <row r="2087">
          <cell r="B2087" t="str">
            <v>VA2418SH</v>
          </cell>
          <cell r="C2087" t="str">
            <v>23,8" 16:9</v>
          </cell>
          <cell r="D2087" t="str">
            <v>1920x1080</v>
          </cell>
          <cell r="E2087" t="str">
            <v>FHD</v>
          </cell>
          <cell r="F2087" t="str">
            <v>IPS</v>
          </cell>
          <cell r="G2087" t="str">
            <v>No</v>
          </cell>
          <cell r="H2087" t="str">
            <v>No</v>
          </cell>
          <cell r="I2087" t="str">
            <v>5 ms</v>
          </cell>
          <cell r="J2087" t="str">
            <v>2020_10</v>
          </cell>
        </row>
        <row r="2088">
          <cell r="B2088" t="str">
            <v>VA2418-SH</v>
          </cell>
          <cell r="C2088" t="str">
            <v>23,8" 16:9</v>
          </cell>
          <cell r="D2088" t="str">
            <v>1920x1080</v>
          </cell>
          <cell r="E2088" t="str">
            <v>FHD</v>
          </cell>
          <cell r="F2088" t="str">
            <v>IPS</v>
          </cell>
          <cell r="G2088" t="str">
            <v>No</v>
          </cell>
          <cell r="H2088" t="str">
            <v>No</v>
          </cell>
          <cell r="I2088" t="str">
            <v>5 ms</v>
          </cell>
          <cell r="J2088" t="str">
            <v>2020_12</v>
          </cell>
        </row>
        <row r="2089">
          <cell r="B2089" t="str">
            <v>VA2432-h</v>
          </cell>
          <cell r="C2089" t="str">
            <v>23,8" 16:9</v>
          </cell>
          <cell r="D2089" t="str">
            <v>1920x1080</v>
          </cell>
          <cell r="E2089" t="str">
            <v>FHD</v>
          </cell>
          <cell r="F2089" t="str">
            <v>IPS</v>
          </cell>
          <cell r="G2089" t="str">
            <v>No</v>
          </cell>
          <cell r="H2089" t="str">
            <v>No</v>
          </cell>
          <cell r="I2089" t="str">
            <v>4 ms</v>
          </cell>
          <cell r="J2089" t="str">
            <v>2020_11</v>
          </cell>
        </row>
        <row r="2090">
          <cell r="B2090" t="str">
            <v>VA2432-mhd</v>
          </cell>
          <cell r="C2090" t="str">
            <v>23,8" 16:9</v>
          </cell>
          <cell r="D2090" t="str">
            <v>1920x1080</v>
          </cell>
          <cell r="E2090" t="str">
            <v>FHD</v>
          </cell>
          <cell r="F2090" t="str">
            <v>IPS</v>
          </cell>
          <cell r="G2090" t="str">
            <v>No</v>
          </cell>
          <cell r="H2090" t="str">
            <v>No</v>
          </cell>
          <cell r="I2090" t="str">
            <v>4 ms</v>
          </cell>
          <cell r="J2090" t="str">
            <v>2020_12</v>
          </cell>
        </row>
        <row r="2091">
          <cell r="B2091" t="str">
            <v>VA2718SH</v>
          </cell>
          <cell r="C2091" t="str">
            <v>27" 16:9</v>
          </cell>
          <cell r="D2091" t="str">
            <v>1920x1080</v>
          </cell>
          <cell r="E2091" t="str">
            <v>FHD</v>
          </cell>
          <cell r="F2091" t="str">
            <v>IPS</v>
          </cell>
          <cell r="G2091" t="str">
            <v>No</v>
          </cell>
          <cell r="H2091" t="str">
            <v>No</v>
          </cell>
          <cell r="I2091" t="str">
            <v>5 ms</v>
          </cell>
          <cell r="J2091" t="str">
            <v>2020_12</v>
          </cell>
        </row>
        <row r="2092">
          <cell r="B2092" t="str">
            <v>VA2718-SH</v>
          </cell>
          <cell r="C2092" t="str">
            <v>27" 16:9</v>
          </cell>
          <cell r="D2092" t="str">
            <v>1920x1080</v>
          </cell>
          <cell r="E2092" t="str">
            <v>FHD</v>
          </cell>
          <cell r="F2092" t="str">
            <v>IPS</v>
          </cell>
          <cell r="G2092" t="str">
            <v>No</v>
          </cell>
          <cell r="H2092" t="str">
            <v>No</v>
          </cell>
          <cell r="I2092" t="str">
            <v>5 ms</v>
          </cell>
          <cell r="J2092" t="str">
            <v>2020_11</v>
          </cell>
        </row>
        <row r="2093">
          <cell r="B2093" t="str">
            <v>VA2719-2K-SMHD</v>
          </cell>
          <cell r="C2093" t="str">
            <v>27" 16:9</v>
          </cell>
          <cell r="D2093" t="str">
            <v>2560x1440</v>
          </cell>
          <cell r="E2093" t="str">
            <v>2K</v>
          </cell>
          <cell r="F2093" t="str">
            <v>IPS</v>
          </cell>
          <cell r="G2093" t="str">
            <v>No</v>
          </cell>
          <cell r="H2093" t="str">
            <v>No</v>
          </cell>
          <cell r="I2093" t="str">
            <v>5 ms</v>
          </cell>
          <cell r="J2093" t="str">
            <v>2020_12</v>
          </cell>
        </row>
        <row r="2094">
          <cell r="B2094" t="str">
            <v>VA2732-h</v>
          </cell>
          <cell r="C2094" t="str">
            <v>27" 16:9</v>
          </cell>
          <cell r="D2094" t="str">
            <v>1920x1080</v>
          </cell>
          <cell r="E2094" t="str">
            <v>FHD</v>
          </cell>
          <cell r="F2094" t="str">
            <v>IPS</v>
          </cell>
          <cell r="G2094" t="str">
            <v>No</v>
          </cell>
          <cell r="H2094" t="str">
            <v>No</v>
          </cell>
          <cell r="I2094" t="str">
            <v>5 ms</v>
          </cell>
          <cell r="J2094" t="str">
            <v>2020_11</v>
          </cell>
        </row>
        <row r="2095">
          <cell r="B2095" t="str">
            <v>VA2732-MHD</v>
          </cell>
          <cell r="C2095" t="str">
            <v>27" 16:9</v>
          </cell>
          <cell r="D2095" t="str">
            <v>1920x1080</v>
          </cell>
          <cell r="E2095" t="str">
            <v>FHD</v>
          </cell>
          <cell r="F2095" t="str">
            <v>IPS</v>
          </cell>
          <cell r="G2095" t="str">
            <v>No</v>
          </cell>
          <cell r="H2095" t="str">
            <v>No</v>
          </cell>
          <cell r="I2095" t="str">
            <v>4 ms</v>
          </cell>
          <cell r="J2095" t="str">
            <v>2021_04</v>
          </cell>
        </row>
        <row r="2096">
          <cell r="B2096" t="str">
            <v>VA3456-MHDJ</v>
          </cell>
          <cell r="C2096" t="str">
            <v>34" 21:9</v>
          </cell>
          <cell r="D2096" t="str">
            <v>3440x1440</v>
          </cell>
          <cell r="E2096" t="str">
            <v>FHD</v>
          </cell>
          <cell r="F2096" t="str">
            <v>IPS</v>
          </cell>
          <cell r="G2096" t="str">
            <v>No</v>
          </cell>
          <cell r="H2096" t="str">
            <v>No</v>
          </cell>
          <cell r="I2096" t="str">
            <v>4 ms</v>
          </cell>
          <cell r="J2096" t="str">
            <v>2021_05</v>
          </cell>
        </row>
        <row r="2097">
          <cell r="B2097" t="str">
            <v>VG2239SMH-2</v>
          </cell>
          <cell r="C2097" t="str">
            <v>21,5" 16:9</v>
          </cell>
          <cell r="D2097" t="str">
            <v>1920x1080</v>
          </cell>
          <cell r="E2097" t="str">
            <v>FHD</v>
          </cell>
          <cell r="F2097" t="str">
            <v>TN</v>
          </cell>
          <cell r="G2097" t="str">
            <v>No</v>
          </cell>
          <cell r="H2097" t="str">
            <v>No</v>
          </cell>
          <cell r="I2097" t="str">
            <v>5 ms</v>
          </cell>
          <cell r="J2097" t="str">
            <v>2020_12</v>
          </cell>
        </row>
        <row r="2098">
          <cell r="B2098" t="str">
            <v>VG2419</v>
          </cell>
          <cell r="C2098" t="str">
            <v>24" 16:9</v>
          </cell>
          <cell r="D2098" t="str">
            <v>1920x1080</v>
          </cell>
          <cell r="E2098" t="str">
            <v>FHD</v>
          </cell>
          <cell r="F2098" t="str">
            <v>IPS</v>
          </cell>
          <cell r="G2098" t="str">
            <v>No</v>
          </cell>
          <cell r="H2098" t="str">
            <v>No</v>
          </cell>
          <cell r="I2098" t="str">
            <v>5 ms</v>
          </cell>
          <cell r="J2098" t="str">
            <v>2020_10</v>
          </cell>
        </row>
        <row r="2099">
          <cell r="B2099" t="str">
            <v>VG2439SMH-2</v>
          </cell>
          <cell r="C2099" t="str">
            <v>23,6" 16:9</v>
          </cell>
          <cell r="D2099" t="str">
            <v>1920x1080</v>
          </cell>
          <cell r="E2099" t="str">
            <v>FHD</v>
          </cell>
          <cell r="F2099" t="str">
            <v>VA</v>
          </cell>
          <cell r="G2099" t="str">
            <v>No</v>
          </cell>
          <cell r="H2099" t="str">
            <v>No</v>
          </cell>
          <cell r="I2099" t="str">
            <v>5 ms</v>
          </cell>
          <cell r="J2099" t="str">
            <v>2020_12</v>
          </cell>
        </row>
        <row r="2100">
          <cell r="B2100" t="str">
            <v>VG2440V</v>
          </cell>
          <cell r="C2100" t="str">
            <v>23,8" 16:9</v>
          </cell>
          <cell r="D2100" t="str">
            <v>1920x1080</v>
          </cell>
          <cell r="E2100" t="str">
            <v>FHD</v>
          </cell>
          <cell r="F2100" t="str">
            <v>IPS</v>
          </cell>
          <cell r="G2100" t="str">
            <v>No</v>
          </cell>
          <cell r="H2100" t="str">
            <v>No</v>
          </cell>
          <cell r="I2100" t="str">
            <v>5 ms</v>
          </cell>
          <cell r="J2100" t="str">
            <v>2021_08</v>
          </cell>
        </row>
        <row r="2101">
          <cell r="B2101" t="str">
            <v>VG2448</v>
          </cell>
          <cell r="C2101" t="str">
            <v>23,8" 16:9</v>
          </cell>
          <cell r="D2101" t="str">
            <v>1920x1080</v>
          </cell>
          <cell r="E2101" t="str">
            <v>FHD</v>
          </cell>
          <cell r="F2101" t="str">
            <v>IPS</v>
          </cell>
          <cell r="G2101" t="str">
            <v>No</v>
          </cell>
          <cell r="H2101" t="str">
            <v>No</v>
          </cell>
          <cell r="I2101" t="str">
            <v>5 ms</v>
          </cell>
          <cell r="J2101" t="str">
            <v>2020_07</v>
          </cell>
        </row>
        <row r="2102">
          <cell r="B2102" t="str">
            <v>VG2455</v>
          </cell>
          <cell r="C2102" t="str">
            <v>23,8" 16:9</v>
          </cell>
          <cell r="D2102" t="str">
            <v>1920x1080</v>
          </cell>
          <cell r="E2102" t="str">
            <v>FHD</v>
          </cell>
          <cell r="F2102" t="str">
            <v>IPS</v>
          </cell>
          <cell r="G2102" t="str">
            <v>No</v>
          </cell>
          <cell r="H2102" t="str">
            <v>No</v>
          </cell>
          <cell r="I2102" t="str">
            <v>5 ms</v>
          </cell>
          <cell r="J2102" t="str">
            <v>2020_08</v>
          </cell>
        </row>
        <row r="2103">
          <cell r="B2103" t="str">
            <v>VG2456</v>
          </cell>
          <cell r="C2103" t="str">
            <v>23,8" 16:9</v>
          </cell>
          <cell r="D2103" t="str">
            <v>1920x1080</v>
          </cell>
          <cell r="E2103" t="str">
            <v>FHD</v>
          </cell>
          <cell r="F2103" t="str">
            <v>IPS</v>
          </cell>
          <cell r="G2103" t="str">
            <v>No</v>
          </cell>
          <cell r="H2103" t="str">
            <v>No</v>
          </cell>
          <cell r="I2103" t="str">
            <v>5 ms</v>
          </cell>
          <cell r="J2103" t="str">
            <v>2021_06</v>
          </cell>
        </row>
        <row r="2104">
          <cell r="B2104" t="str">
            <v>VG2719</v>
          </cell>
          <cell r="C2104" t="str">
            <v>27" 16:9</v>
          </cell>
          <cell r="D2104" t="str">
            <v>1920x1080</v>
          </cell>
          <cell r="E2104" t="str">
            <v>FHD</v>
          </cell>
          <cell r="F2104" t="str">
            <v>IPS</v>
          </cell>
          <cell r="G2104" t="str">
            <v>No</v>
          </cell>
          <cell r="H2104" t="str">
            <v>No</v>
          </cell>
          <cell r="I2104" t="str">
            <v>5 ms</v>
          </cell>
          <cell r="J2104" t="str">
            <v>2020_07</v>
          </cell>
        </row>
        <row r="2105">
          <cell r="B2105" t="str">
            <v>VG2719-2K</v>
          </cell>
          <cell r="C2105" t="str">
            <v>27" 16:9</v>
          </cell>
          <cell r="D2105" t="str">
            <v>2560x1440</v>
          </cell>
          <cell r="E2105" t="str">
            <v>2K</v>
          </cell>
          <cell r="F2105" t="str">
            <v>IPS</v>
          </cell>
          <cell r="G2105" t="str">
            <v>No</v>
          </cell>
          <cell r="H2105" t="str">
            <v>No</v>
          </cell>
          <cell r="I2105" t="str">
            <v>5 ms</v>
          </cell>
          <cell r="J2105" t="str">
            <v>2020_12</v>
          </cell>
        </row>
        <row r="2106">
          <cell r="B2106" t="str">
            <v>VG2748</v>
          </cell>
          <cell r="C2106" t="str">
            <v>27" 16:9</v>
          </cell>
          <cell r="D2106" t="str">
            <v>1920x1080</v>
          </cell>
          <cell r="E2106" t="str">
            <v>FHD</v>
          </cell>
          <cell r="F2106" t="str">
            <v>IPS</v>
          </cell>
          <cell r="G2106" t="str">
            <v>No</v>
          </cell>
          <cell r="H2106" t="str">
            <v>No</v>
          </cell>
          <cell r="I2106" t="str">
            <v>5 ms</v>
          </cell>
          <cell r="J2106" t="str">
            <v>2020_07</v>
          </cell>
        </row>
        <row r="2107">
          <cell r="B2107" t="str">
            <v>VG2755</v>
          </cell>
          <cell r="C2107" t="str">
            <v>27" 16:9</v>
          </cell>
          <cell r="D2107" t="str">
            <v>1920x1080</v>
          </cell>
          <cell r="E2107" t="str">
            <v>FHD</v>
          </cell>
          <cell r="F2107" t="str">
            <v>IPS</v>
          </cell>
          <cell r="G2107" t="str">
            <v>No</v>
          </cell>
          <cell r="H2107" t="str">
            <v>No</v>
          </cell>
          <cell r="I2107" t="str">
            <v>5 ms</v>
          </cell>
          <cell r="J2107" t="str">
            <v>2020_07</v>
          </cell>
        </row>
        <row r="2108">
          <cell r="B2108" t="str">
            <v>VG2755-2K</v>
          </cell>
          <cell r="C2108" t="str">
            <v>27" 16:9</v>
          </cell>
          <cell r="D2108" t="str">
            <v>2560x1440</v>
          </cell>
          <cell r="E2108" t="str">
            <v>2K</v>
          </cell>
          <cell r="F2108" t="str">
            <v>IPS</v>
          </cell>
          <cell r="G2108" t="str">
            <v>No</v>
          </cell>
          <cell r="H2108" t="str">
            <v>No</v>
          </cell>
          <cell r="I2108" t="str">
            <v>5 ms</v>
          </cell>
          <cell r="J2108" t="str">
            <v>2020_12</v>
          </cell>
        </row>
        <row r="2109">
          <cell r="B2109" t="str">
            <v>VG3448</v>
          </cell>
          <cell r="C2109" t="str">
            <v>34" 21:9</v>
          </cell>
          <cell r="D2109" t="str">
            <v>3440x1440</v>
          </cell>
          <cell r="E2109" t="str">
            <v>4K</v>
          </cell>
          <cell r="F2109" t="str">
            <v>VA</v>
          </cell>
          <cell r="G2109" t="str">
            <v>No</v>
          </cell>
          <cell r="H2109" t="str">
            <v>No</v>
          </cell>
          <cell r="I2109" t="str">
            <v>5 ms</v>
          </cell>
          <cell r="J2109" t="str">
            <v>2020_07</v>
          </cell>
        </row>
        <row r="2110">
          <cell r="B2110" t="str">
            <v>VP2458</v>
          </cell>
          <cell r="C2110" t="str">
            <v>23,8" 16:9</v>
          </cell>
          <cell r="D2110" t="str">
            <v>1920x1080</v>
          </cell>
          <cell r="E2110" t="str">
            <v>FHD</v>
          </cell>
          <cell r="F2110" t="str">
            <v>IPS</v>
          </cell>
          <cell r="G2110" t="str">
            <v>No</v>
          </cell>
          <cell r="H2110" t="str">
            <v>No</v>
          </cell>
          <cell r="I2110" t="str">
            <v>5 ms</v>
          </cell>
          <cell r="J2110" t="str">
            <v>2020_07</v>
          </cell>
        </row>
        <row r="2111">
          <cell r="B2111" t="str">
            <v>VP2468A</v>
          </cell>
          <cell r="C2111" t="str">
            <v>23,8" 16:9</v>
          </cell>
          <cell r="D2111" t="str">
            <v>1920x1080</v>
          </cell>
          <cell r="E2111" t="str">
            <v>FHD</v>
          </cell>
          <cell r="F2111" t="str">
            <v>IPS</v>
          </cell>
          <cell r="G2111" t="str">
            <v>No</v>
          </cell>
          <cell r="H2111" t="str">
            <v>No</v>
          </cell>
          <cell r="I2111" t="str">
            <v>5 ms</v>
          </cell>
          <cell r="J2111" t="str">
            <v>2021_11</v>
          </cell>
        </row>
        <row r="2112">
          <cell r="B2112" t="str">
            <v>VP2756-2K</v>
          </cell>
          <cell r="C2112" t="str">
            <v>27" 16:9</v>
          </cell>
          <cell r="D2112" t="str">
            <v>2560x1440</v>
          </cell>
          <cell r="E2112" t="str">
            <v>2K</v>
          </cell>
          <cell r="F2112" t="str">
            <v>IPS</v>
          </cell>
          <cell r="G2112" t="str">
            <v>No</v>
          </cell>
          <cell r="H2112" t="str">
            <v>No</v>
          </cell>
          <cell r="I2112" t="str">
            <v>5 ms</v>
          </cell>
          <cell r="J2112" t="str">
            <v>2021_10</v>
          </cell>
        </row>
        <row r="2113">
          <cell r="B2113" t="str">
            <v>VP2756-4K</v>
          </cell>
          <cell r="C2113" t="str">
            <v>27" 16:9</v>
          </cell>
          <cell r="D2113" t="str">
            <v>3840x2160</v>
          </cell>
          <cell r="E2113" t="str">
            <v>4K</v>
          </cell>
          <cell r="F2113" t="str">
            <v>IPS</v>
          </cell>
          <cell r="G2113" t="str">
            <v>No</v>
          </cell>
          <cell r="H2113" t="str">
            <v>No</v>
          </cell>
          <cell r="I2113" t="str">
            <v>5 ms</v>
          </cell>
          <cell r="J2113" t="str">
            <v>2021_10</v>
          </cell>
        </row>
        <row r="2114">
          <cell r="B2114" t="str">
            <v>VP2768</v>
          </cell>
          <cell r="C2114" t="str">
            <v>27" 16:9</v>
          </cell>
          <cell r="D2114" t="str">
            <v>2560x1440</v>
          </cell>
          <cell r="E2114" t="str">
            <v>2K</v>
          </cell>
          <cell r="F2114" t="str">
            <v>IPS</v>
          </cell>
          <cell r="G2114" t="str">
            <v>No</v>
          </cell>
          <cell r="H2114" t="str">
            <v>No</v>
          </cell>
          <cell r="I2114" t="str">
            <v>5 ms</v>
          </cell>
          <cell r="J2114" t="str">
            <v>2020_07</v>
          </cell>
        </row>
        <row r="2115">
          <cell r="B2115" t="str">
            <v>VP2768-4K</v>
          </cell>
          <cell r="C2115" t="str">
            <v>27" 16:9</v>
          </cell>
          <cell r="D2115" t="str">
            <v>3840x2160</v>
          </cell>
          <cell r="E2115" t="str">
            <v>4K</v>
          </cell>
          <cell r="F2115" t="str">
            <v>IPS</v>
          </cell>
          <cell r="G2115" t="str">
            <v>No</v>
          </cell>
          <cell r="H2115" t="str">
            <v>No</v>
          </cell>
          <cell r="I2115" t="str">
            <v>5 ms</v>
          </cell>
          <cell r="J2115" t="str">
            <v>2020_11</v>
          </cell>
        </row>
        <row r="2116">
          <cell r="B2116" t="str">
            <v>VP2768a</v>
          </cell>
          <cell r="C2116" t="str">
            <v>27" 16:9</v>
          </cell>
          <cell r="D2116" t="str">
            <v>2560x1440</v>
          </cell>
          <cell r="E2116" t="str">
            <v>2K</v>
          </cell>
          <cell r="F2116" t="str">
            <v>IPS</v>
          </cell>
          <cell r="G2116" t="str">
            <v>No</v>
          </cell>
          <cell r="H2116" t="str">
            <v>No</v>
          </cell>
          <cell r="I2116" t="str">
            <v>5 ms</v>
          </cell>
          <cell r="J2116" t="str">
            <v>2021_03</v>
          </cell>
        </row>
        <row r="2117">
          <cell r="B2117" t="str">
            <v>VP2768A-4K</v>
          </cell>
          <cell r="C2117" t="str">
            <v>27" 16:9</v>
          </cell>
          <cell r="D2117" t="str">
            <v>3840x2160</v>
          </cell>
          <cell r="E2117" t="str">
            <v>4K</v>
          </cell>
          <cell r="F2117" t="str">
            <v>IPS</v>
          </cell>
          <cell r="G2117" t="str">
            <v>No</v>
          </cell>
          <cell r="H2117" t="str">
            <v>No</v>
          </cell>
          <cell r="I2117" t="str">
            <v>5 ms</v>
          </cell>
          <cell r="J2117" t="str">
            <v>2021_11</v>
          </cell>
        </row>
        <row r="2118">
          <cell r="B2118" t="str">
            <v>VP2785-2K</v>
          </cell>
          <cell r="C2118" t="str">
            <v>27" 16:9</v>
          </cell>
          <cell r="D2118" t="str">
            <v>2560x1440</v>
          </cell>
          <cell r="E2118" t="str">
            <v>2K</v>
          </cell>
          <cell r="F2118" t="str">
            <v>IPS</v>
          </cell>
          <cell r="G2118" t="str">
            <v>No</v>
          </cell>
          <cell r="H2118" t="str">
            <v>No</v>
          </cell>
          <cell r="I2118" t="str">
            <v>5 ms</v>
          </cell>
          <cell r="J2118" t="str">
            <v>2020_11</v>
          </cell>
        </row>
        <row r="2119">
          <cell r="B2119" t="str">
            <v>VP2785-4K</v>
          </cell>
          <cell r="C2119" t="str">
            <v>27" 16:9</v>
          </cell>
          <cell r="D2119" t="str">
            <v>3840x2160</v>
          </cell>
          <cell r="E2119" t="str">
            <v>4K</v>
          </cell>
          <cell r="F2119" t="str">
            <v>IPS</v>
          </cell>
          <cell r="G2119" t="str">
            <v>No</v>
          </cell>
          <cell r="H2119" t="str">
            <v>No</v>
          </cell>
          <cell r="I2119" t="str">
            <v>5 ms</v>
          </cell>
          <cell r="J2119" t="str">
            <v>2020_11</v>
          </cell>
        </row>
        <row r="2120">
          <cell r="B2120" t="str">
            <v>VP3268-4K</v>
          </cell>
          <cell r="C2120" t="str">
            <v>31,5" 16:9</v>
          </cell>
          <cell r="D2120" t="str">
            <v>3840x2160</v>
          </cell>
          <cell r="E2120" t="str">
            <v>4K</v>
          </cell>
          <cell r="F2120" t="str">
            <v>IPS</v>
          </cell>
          <cell r="G2120" t="str">
            <v>No</v>
          </cell>
          <cell r="H2120" t="str">
            <v>No</v>
          </cell>
          <cell r="I2120" t="str">
            <v>5 ms</v>
          </cell>
          <cell r="J2120" t="str">
            <v>2020_11</v>
          </cell>
        </row>
        <row r="2121">
          <cell r="B2121" t="str">
            <v>VP3268A-4K</v>
          </cell>
          <cell r="C2121" t="str">
            <v>31,5" 16:9</v>
          </cell>
          <cell r="D2121" t="str">
            <v>3840x2160</v>
          </cell>
          <cell r="E2121" t="str">
            <v>4K</v>
          </cell>
          <cell r="F2121" t="str">
            <v>IPS</v>
          </cell>
          <cell r="G2121" t="str">
            <v>No</v>
          </cell>
          <cell r="H2121" t="str">
            <v>No</v>
          </cell>
          <cell r="I2121" t="str">
            <v>5 ms</v>
          </cell>
          <cell r="J2121" t="str">
            <v>2021_10</v>
          </cell>
        </row>
        <row r="2122">
          <cell r="B2122" t="str">
            <v>VP3481a</v>
          </cell>
          <cell r="C2122" t="str">
            <v>34" 21:9</v>
          </cell>
          <cell r="D2122" t="str">
            <v>3440x1440</v>
          </cell>
          <cell r="E2122" t="str">
            <v>4K</v>
          </cell>
          <cell r="F2122" t="str">
            <v>VA</v>
          </cell>
          <cell r="G2122" t="str">
            <v>Yes</v>
          </cell>
          <cell r="H2122" t="str">
            <v>No</v>
          </cell>
          <cell r="I2122" t="str">
            <v>5 ms</v>
          </cell>
          <cell r="J2122" t="str">
            <v>2021_12</v>
          </cell>
        </row>
        <row r="2123">
          <cell r="B2123" t="str">
            <v>VP3881</v>
          </cell>
          <cell r="C2123" t="str">
            <v>37,5" 24:10</v>
          </cell>
          <cell r="D2123" t="str">
            <v>3840x1600</v>
          </cell>
          <cell r="E2123" t="str">
            <v>4K</v>
          </cell>
          <cell r="F2123" t="str">
            <v>IPS</v>
          </cell>
          <cell r="G2123" t="str">
            <v>Yes</v>
          </cell>
          <cell r="H2123" t="str">
            <v>No</v>
          </cell>
          <cell r="I2123" t="str">
            <v>5 ms</v>
          </cell>
          <cell r="J2123" t="str">
            <v>2020_07</v>
          </cell>
        </row>
        <row r="2124">
          <cell r="B2124" t="str">
            <v>VX2418-P-MHD</v>
          </cell>
          <cell r="C2124" t="str">
            <v>23,6" 16:9</v>
          </cell>
          <cell r="D2124" t="str">
            <v>1920x1080</v>
          </cell>
          <cell r="E2124" t="str">
            <v>FHD</v>
          </cell>
          <cell r="F2124" t="str">
            <v>VA</v>
          </cell>
          <cell r="G2124" t="str">
            <v>No</v>
          </cell>
          <cell r="H2124" t="str">
            <v>No</v>
          </cell>
          <cell r="I2124" t="str">
            <v>1 ms</v>
          </cell>
          <cell r="J2124" t="str">
            <v>2021_08</v>
          </cell>
        </row>
        <row r="2125">
          <cell r="B2125" t="str">
            <v>VX2458-C-MHD</v>
          </cell>
          <cell r="C2125" t="str">
            <v>23,6" 16:9</v>
          </cell>
          <cell r="D2125" t="str">
            <v>1920x1080</v>
          </cell>
          <cell r="E2125" t="str">
            <v>FHD</v>
          </cell>
          <cell r="F2125" t="str">
            <v>VA</v>
          </cell>
          <cell r="G2125" t="str">
            <v>No</v>
          </cell>
          <cell r="H2125" t="str">
            <v>No</v>
          </cell>
          <cell r="I2125" t="str">
            <v>1 ms</v>
          </cell>
          <cell r="J2125" t="str">
            <v>2020_12</v>
          </cell>
        </row>
        <row r="2126">
          <cell r="B2126" t="str">
            <v>VX2458-MHD</v>
          </cell>
          <cell r="C2126" t="str">
            <v>23,6" 16:9</v>
          </cell>
          <cell r="D2126" t="str">
            <v>1920x1080</v>
          </cell>
          <cell r="E2126" t="str">
            <v>FHD</v>
          </cell>
          <cell r="F2126" t="str">
            <v>TN</v>
          </cell>
          <cell r="G2126" t="str">
            <v>No</v>
          </cell>
          <cell r="H2126" t="str">
            <v>No</v>
          </cell>
          <cell r="I2126" t="str">
            <v>1 ms</v>
          </cell>
          <cell r="J2126" t="str">
            <v>2020_12</v>
          </cell>
        </row>
        <row r="2127">
          <cell r="B2127" t="str">
            <v>VX2458-P-MHD</v>
          </cell>
          <cell r="C2127" t="str">
            <v>23,6" 16:9</v>
          </cell>
          <cell r="D2127" t="str">
            <v>1920x1080</v>
          </cell>
          <cell r="E2127" t="str">
            <v>FHD</v>
          </cell>
          <cell r="F2127" t="str">
            <v>TN</v>
          </cell>
          <cell r="G2127" t="str">
            <v>No</v>
          </cell>
          <cell r="H2127" t="str">
            <v>Yes</v>
          </cell>
          <cell r="I2127" t="str">
            <v>1 ms</v>
          </cell>
          <cell r="J2127" t="str">
            <v>2020_12</v>
          </cell>
        </row>
        <row r="2128">
          <cell r="B2128" t="str">
            <v>VX2468-PC-MHD</v>
          </cell>
          <cell r="C2128" t="str">
            <v>23,8" 16:9</v>
          </cell>
          <cell r="D2128" t="str">
            <v>1920x1080</v>
          </cell>
          <cell r="E2128" t="str">
            <v>FHD</v>
          </cell>
          <cell r="F2128" t="str">
            <v>VA</v>
          </cell>
          <cell r="G2128" t="str">
            <v>No</v>
          </cell>
          <cell r="H2128" t="str">
            <v>No</v>
          </cell>
          <cell r="I2128" t="str">
            <v>5 ms</v>
          </cell>
          <cell r="J2128" t="str">
            <v>2021_10</v>
          </cell>
        </row>
        <row r="2129">
          <cell r="B2129" t="str">
            <v>VX2476-SMH</v>
          </cell>
          <cell r="C2129" t="str">
            <v>23,8" 16:9</v>
          </cell>
          <cell r="D2129" t="str">
            <v>1920x1080</v>
          </cell>
          <cell r="E2129" t="str">
            <v>FHD</v>
          </cell>
          <cell r="F2129" t="str">
            <v>IPS</v>
          </cell>
          <cell r="G2129" t="str">
            <v>No</v>
          </cell>
          <cell r="H2129" t="str">
            <v>No</v>
          </cell>
          <cell r="I2129" t="str">
            <v>5 ms</v>
          </cell>
          <cell r="J2129" t="str">
            <v>2021_04</v>
          </cell>
        </row>
        <row r="2130">
          <cell r="B2130" t="str">
            <v>VX2476-SMHD</v>
          </cell>
          <cell r="C2130" t="str">
            <v>23,8" 16:9</v>
          </cell>
          <cell r="D2130" t="str">
            <v>1920x1080</v>
          </cell>
          <cell r="E2130" t="str">
            <v>FHD</v>
          </cell>
          <cell r="F2130" t="str">
            <v>IPS</v>
          </cell>
          <cell r="G2130" t="str">
            <v>No</v>
          </cell>
          <cell r="H2130" t="str">
            <v>No</v>
          </cell>
          <cell r="I2130" t="str">
            <v>5 ms</v>
          </cell>
          <cell r="J2130" t="str">
            <v>2021_08</v>
          </cell>
        </row>
        <row r="2131">
          <cell r="B2131" t="str">
            <v>VX2485-MHU</v>
          </cell>
          <cell r="C2131" t="str">
            <v>23,8" 16:9</v>
          </cell>
          <cell r="D2131" t="str">
            <v>1920x1080</v>
          </cell>
          <cell r="E2131" t="str">
            <v>FHD</v>
          </cell>
          <cell r="F2131" t="str">
            <v>VA</v>
          </cell>
          <cell r="G2131" t="str">
            <v>No</v>
          </cell>
          <cell r="H2131" t="str">
            <v>Yes</v>
          </cell>
          <cell r="I2131" t="str">
            <v>5 ms</v>
          </cell>
          <cell r="J2131" t="str">
            <v>2020_10</v>
          </cell>
        </row>
        <row r="2132">
          <cell r="B2132" t="str">
            <v>VX2705-2KP-MHD</v>
          </cell>
          <cell r="C2132" t="str">
            <v>27" 16:9</v>
          </cell>
          <cell r="D2132" t="str">
            <v>2560x1440</v>
          </cell>
          <cell r="E2132" t="str">
            <v>2K</v>
          </cell>
          <cell r="F2132" t="str">
            <v>IPS</v>
          </cell>
          <cell r="G2132" t="str">
            <v>No</v>
          </cell>
          <cell r="H2132" t="str">
            <v>Yes</v>
          </cell>
          <cell r="I2132" t="str">
            <v>1 ms</v>
          </cell>
          <cell r="J2132" t="str">
            <v>2021_04</v>
          </cell>
        </row>
        <row r="2133">
          <cell r="B2133" t="str">
            <v>VX2718-2KPC-MHD</v>
          </cell>
          <cell r="C2133" t="str">
            <v>27" 16:9</v>
          </cell>
          <cell r="D2133" t="str">
            <v>1920x1080</v>
          </cell>
          <cell r="E2133" t="str">
            <v>FHD</v>
          </cell>
          <cell r="F2133" t="str">
            <v>VA</v>
          </cell>
          <cell r="G2133" t="str">
            <v>Yes</v>
          </cell>
          <cell r="H2133" t="str">
            <v>No</v>
          </cell>
          <cell r="I2133" t="str">
            <v>1 ms</v>
          </cell>
          <cell r="J2133" t="str">
            <v>2021_05</v>
          </cell>
        </row>
        <row r="2134">
          <cell r="B2134" t="str">
            <v>VX2718-PC-MHD</v>
          </cell>
          <cell r="C2134" t="str">
            <v>27" 16:9</v>
          </cell>
          <cell r="D2134" t="str">
            <v>1920x1080</v>
          </cell>
          <cell r="E2134" t="str">
            <v>FHD</v>
          </cell>
          <cell r="F2134" t="str">
            <v>VA</v>
          </cell>
          <cell r="G2134" t="str">
            <v>Yes</v>
          </cell>
          <cell r="H2134" t="str">
            <v>No</v>
          </cell>
          <cell r="I2134" t="str">
            <v>1 ms</v>
          </cell>
          <cell r="J2134" t="str">
            <v>2021_03</v>
          </cell>
        </row>
        <row r="2135">
          <cell r="B2135" t="str">
            <v>VX2718-P-MHD</v>
          </cell>
          <cell r="C2135" t="str">
            <v>27" 16:9</v>
          </cell>
          <cell r="D2135" t="str">
            <v>1920x1080</v>
          </cell>
          <cell r="E2135" t="str">
            <v>FHD</v>
          </cell>
          <cell r="F2135" t="str">
            <v>VA</v>
          </cell>
          <cell r="G2135" t="str">
            <v>Yes</v>
          </cell>
          <cell r="H2135" t="str">
            <v>No</v>
          </cell>
          <cell r="I2135" t="str">
            <v>1 ms</v>
          </cell>
          <cell r="J2135" t="str">
            <v>2021_06</v>
          </cell>
        </row>
        <row r="2136">
          <cell r="B2136" t="str">
            <v>VX2719-PC-MHD</v>
          </cell>
          <cell r="C2136" t="str">
            <v>27" 16:9</v>
          </cell>
          <cell r="D2136" t="str">
            <v>1920x1080</v>
          </cell>
          <cell r="E2136" t="str">
            <v>FHD</v>
          </cell>
          <cell r="F2136" t="str">
            <v>VA</v>
          </cell>
          <cell r="G2136" t="str">
            <v>No</v>
          </cell>
          <cell r="H2136" t="str">
            <v>No</v>
          </cell>
          <cell r="I2136" t="str">
            <v>4 ms</v>
          </cell>
          <cell r="J2136" t="str">
            <v>2021_10</v>
          </cell>
        </row>
        <row r="2137">
          <cell r="B2137" t="str">
            <v>VX2758-2KP-MHD</v>
          </cell>
          <cell r="C2137" t="str">
            <v>27" 16:9</v>
          </cell>
          <cell r="D2137" t="str">
            <v>2560x1440</v>
          </cell>
          <cell r="E2137" t="str">
            <v>2K</v>
          </cell>
          <cell r="F2137" t="str">
            <v>IPS</v>
          </cell>
          <cell r="G2137" t="str">
            <v>No</v>
          </cell>
          <cell r="H2137" t="str">
            <v>Yes</v>
          </cell>
          <cell r="I2137" t="str">
            <v>3 ms</v>
          </cell>
          <cell r="J2137" t="str">
            <v>2020_12</v>
          </cell>
        </row>
        <row r="2138">
          <cell r="B2138" t="str">
            <v>VX2758-PC-MH</v>
          </cell>
          <cell r="C2138" t="str">
            <v>27" 16:9</v>
          </cell>
          <cell r="D2138" t="str">
            <v>1920x1080</v>
          </cell>
          <cell r="E2138" t="str">
            <v>FHD</v>
          </cell>
          <cell r="F2138" t="str">
            <v>VA</v>
          </cell>
          <cell r="G2138" t="str">
            <v>No</v>
          </cell>
          <cell r="H2138" t="str">
            <v>Yes</v>
          </cell>
          <cell r="I2138" t="str">
            <v>4 ms</v>
          </cell>
          <cell r="J2138" t="str">
            <v>2020_12</v>
          </cell>
        </row>
        <row r="2139">
          <cell r="B2139" t="str">
            <v>VX2758-P-MHD</v>
          </cell>
          <cell r="C2139" t="str">
            <v>23,6" 16:9</v>
          </cell>
          <cell r="D2139" t="str">
            <v>1920x1080</v>
          </cell>
          <cell r="E2139" t="str">
            <v>FHD</v>
          </cell>
          <cell r="F2139" t="str">
            <v>TN</v>
          </cell>
          <cell r="G2139" t="str">
            <v>No</v>
          </cell>
          <cell r="H2139" t="str">
            <v>Yes</v>
          </cell>
          <cell r="I2139" t="str">
            <v>1 ms</v>
          </cell>
          <cell r="J2139" t="str">
            <v>2021_02</v>
          </cell>
        </row>
        <row r="2140">
          <cell r="B2140" t="str">
            <v>VX2776-4K-MHD</v>
          </cell>
          <cell r="C2140" t="str">
            <v>27" 16:9</v>
          </cell>
          <cell r="D2140" t="str">
            <v>3840x2160</v>
          </cell>
          <cell r="E2140" t="str">
            <v>4K</v>
          </cell>
          <cell r="F2140" t="str">
            <v>IPS</v>
          </cell>
          <cell r="G2140" t="str">
            <v>No</v>
          </cell>
          <cell r="H2140" t="str">
            <v>No</v>
          </cell>
          <cell r="I2140" t="str">
            <v>4 ms</v>
          </cell>
          <cell r="J2140" t="str">
            <v>2020_12</v>
          </cell>
        </row>
        <row r="2141">
          <cell r="B2141" t="str">
            <v>VX2776-SMH</v>
          </cell>
          <cell r="C2141" t="str">
            <v>27" 16:9</v>
          </cell>
          <cell r="D2141" t="str">
            <v>1920x1080</v>
          </cell>
          <cell r="E2141" t="str">
            <v>FHD</v>
          </cell>
          <cell r="F2141" t="str">
            <v>IPS</v>
          </cell>
          <cell r="G2141" t="str">
            <v>No</v>
          </cell>
          <cell r="H2141" t="str">
            <v>No</v>
          </cell>
          <cell r="I2141" t="str">
            <v>4 ms</v>
          </cell>
          <cell r="J2141" t="str">
            <v>2020_12</v>
          </cell>
        </row>
        <row r="2142">
          <cell r="B2142" t="str">
            <v>VX2776-SMHD</v>
          </cell>
          <cell r="C2142" t="str">
            <v>27" 16:9</v>
          </cell>
          <cell r="D2142" t="str">
            <v>1920x1080</v>
          </cell>
          <cell r="E2142" t="str">
            <v>FHD</v>
          </cell>
          <cell r="F2142" t="str">
            <v>IPS</v>
          </cell>
          <cell r="G2142" t="str">
            <v>No</v>
          </cell>
          <cell r="H2142" t="str">
            <v>No</v>
          </cell>
          <cell r="I2142" t="str">
            <v>4 ms</v>
          </cell>
          <cell r="J2142" t="str">
            <v>2021_07</v>
          </cell>
        </row>
        <row r="2143">
          <cell r="B2143" t="str">
            <v>VX2785-2K-MHDU</v>
          </cell>
          <cell r="C2143" t="str">
            <v>27" 16:9</v>
          </cell>
          <cell r="D2143" t="str">
            <v>2560x1440</v>
          </cell>
          <cell r="E2143" t="str">
            <v>2K</v>
          </cell>
          <cell r="F2143" t="str">
            <v>IPS</v>
          </cell>
          <cell r="G2143" t="str">
            <v>No</v>
          </cell>
          <cell r="H2143" t="str">
            <v>Yes</v>
          </cell>
          <cell r="I2143" t="str">
            <v>5 ms</v>
          </cell>
          <cell r="J2143" t="str">
            <v>2020_12</v>
          </cell>
        </row>
        <row r="2144">
          <cell r="B2144" t="str">
            <v>VX3211-2K-MHD</v>
          </cell>
          <cell r="C2144" t="str">
            <v>31,5" 16:9</v>
          </cell>
          <cell r="D2144" t="str">
            <v>2560x1440</v>
          </cell>
          <cell r="E2144" t="str">
            <v>2K</v>
          </cell>
          <cell r="F2144" t="str">
            <v>IPS</v>
          </cell>
          <cell r="G2144" t="str">
            <v>No</v>
          </cell>
          <cell r="H2144" t="str">
            <v>No</v>
          </cell>
          <cell r="I2144" t="str">
            <v>3 ms</v>
          </cell>
          <cell r="J2144" t="str">
            <v>2020_12</v>
          </cell>
        </row>
        <row r="2145">
          <cell r="B2145" t="str">
            <v>VX3211-4K-MHD</v>
          </cell>
          <cell r="C2145" t="str">
            <v>31,5" 16:9</v>
          </cell>
          <cell r="D2145" t="str">
            <v>3840x2160</v>
          </cell>
          <cell r="E2145" t="str">
            <v>4K</v>
          </cell>
          <cell r="F2145" t="str">
            <v>IPS</v>
          </cell>
          <cell r="G2145" t="str">
            <v>No</v>
          </cell>
          <cell r="H2145" t="str">
            <v>No</v>
          </cell>
          <cell r="I2145" t="str">
            <v>3 ms</v>
          </cell>
          <cell r="J2145" t="str">
            <v>2020_12</v>
          </cell>
        </row>
        <row r="2146">
          <cell r="B2146" t="str">
            <v>VX3211-MH</v>
          </cell>
          <cell r="C2146" t="str">
            <v>31,5" 16:9</v>
          </cell>
          <cell r="D2146" t="str">
            <v>1920x1080</v>
          </cell>
          <cell r="E2146" t="str">
            <v>FHD</v>
          </cell>
          <cell r="F2146" t="str">
            <v>IPS</v>
          </cell>
          <cell r="G2146" t="str">
            <v>No</v>
          </cell>
          <cell r="H2146" t="str">
            <v>No</v>
          </cell>
          <cell r="I2146" t="str">
            <v>3 ms</v>
          </cell>
          <cell r="J2146" t="str">
            <v>2020_12</v>
          </cell>
        </row>
        <row r="2147">
          <cell r="B2147" t="str">
            <v>VX3218-PC-MHD</v>
          </cell>
          <cell r="C2147" t="str">
            <v>31,5" 16:9</v>
          </cell>
          <cell r="D2147" t="str">
            <v>1920x1080</v>
          </cell>
          <cell r="E2147" t="str">
            <v>FHD</v>
          </cell>
          <cell r="F2147" t="str">
            <v>VA</v>
          </cell>
          <cell r="G2147" t="str">
            <v>Yes</v>
          </cell>
          <cell r="H2147" t="str">
            <v>Yes</v>
          </cell>
          <cell r="I2147" t="str">
            <v>1 ms</v>
          </cell>
          <cell r="J2147" t="str">
            <v>2021_04</v>
          </cell>
        </row>
        <row r="2148">
          <cell r="B2148" t="str">
            <v>VX3219-PC-MHD</v>
          </cell>
          <cell r="C2148" t="str">
            <v>31,5" 16:9</v>
          </cell>
          <cell r="D2148" t="str">
            <v>1920x1080</v>
          </cell>
          <cell r="E2148" t="str">
            <v>FHD</v>
          </cell>
          <cell r="F2148" t="str">
            <v>VA</v>
          </cell>
          <cell r="G2148" t="str">
            <v>Yes</v>
          </cell>
          <cell r="H2148" t="str">
            <v>Yes</v>
          </cell>
          <cell r="I2148" t="str">
            <v>5 ms</v>
          </cell>
          <cell r="J2148" t="str">
            <v>2021_10</v>
          </cell>
        </row>
        <row r="2149">
          <cell r="B2149" t="str">
            <v>VX3258-2KPC-MHD</v>
          </cell>
          <cell r="C2149" t="str">
            <v>31,5" 16:9</v>
          </cell>
          <cell r="D2149" t="str">
            <v>2560x1440</v>
          </cell>
          <cell r="E2149" t="str">
            <v>2K</v>
          </cell>
          <cell r="F2149" t="str">
            <v>VA</v>
          </cell>
          <cell r="G2149" t="str">
            <v>Yes</v>
          </cell>
          <cell r="H2149" t="str">
            <v>Yes</v>
          </cell>
          <cell r="I2149" t="str">
            <v>5 ms</v>
          </cell>
          <cell r="J2149" t="str">
            <v>2020_12</v>
          </cell>
        </row>
        <row r="2150">
          <cell r="B2150" t="str">
            <v>VX3268-2KPC-MHD</v>
          </cell>
          <cell r="C2150" t="str">
            <v>31,5" 16:9</v>
          </cell>
          <cell r="D2150" t="str">
            <v>2560x1440</v>
          </cell>
          <cell r="E2150" t="str">
            <v>2K</v>
          </cell>
          <cell r="F2150" t="str">
            <v>VA</v>
          </cell>
          <cell r="G2150" t="str">
            <v>Yes</v>
          </cell>
          <cell r="H2150" t="str">
            <v>Yes</v>
          </cell>
          <cell r="I2150" t="str">
            <v>3 ms</v>
          </cell>
          <cell r="J2150" t="str">
            <v>2021_11</v>
          </cell>
        </row>
        <row r="2151">
          <cell r="B2151" t="str">
            <v>VX3276-2K-MHD</v>
          </cell>
          <cell r="C2151" t="str">
            <v>31,5" 16:9</v>
          </cell>
          <cell r="D2151" t="str">
            <v>2560x1440</v>
          </cell>
          <cell r="E2151" t="str">
            <v>2K</v>
          </cell>
          <cell r="F2151" t="str">
            <v>IPS</v>
          </cell>
          <cell r="G2151" t="str">
            <v>No</v>
          </cell>
          <cell r="H2151" t="str">
            <v>No</v>
          </cell>
          <cell r="I2151" t="str">
            <v>4 ms</v>
          </cell>
          <cell r="J2151" t="str">
            <v>2020_12</v>
          </cell>
        </row>
        <row r="2152">
          <cell r="B2152" t="str">
            <v>VX3276-4K-MHD</v>
          </cell>
          <cell r="C2152" t="str">
            <v>31,5" 16:9</v>
          </cell>
          <cell r="D2152" t="str">
            <v>3840x2160</v>
          </cell>
          <cell r="E2152" t="str">
            <v>4K</v>
          </cell>
          <cell r="F2152" t="str">
            <v>IPS</v>
          </cell>
          <cell r="G2152" t="str">
            <v>No</v>
          </cell>
          <cell r="H2152" t="str">
            <v>No</v>
          </cell>
          <cell r="I2152" t="str">
            <v>4 ms</v>
          </cell>
          <cell r="J2152" t="str">
            <v>2020_12</v>
          </cell>
        </row>
        <row r="2153">
          <cell r="B2153" t="str">
            <v>VX3276-MHD-2</v>
          </cell>
          <cell r="C2153" t="str">
            <v>31,5" 16:9</v>
          </cell>
          <cell r="D2153" t="str">
            <v>1920x1080</v>
          </cell>
          <cell r="E2153" t="str">
            <v>FHD</v>
          </cell>
          <cell r="F2153" t="str">
            <v>IPS</v>
          </cell>
          <cell r="G2153" t="str">
            <v>No</v>
          </cell>
          <cell r="H2153" t="str">
            <v>No</v>
          </cell>
          <cell r="I2153" t="str">
            <v>8 ms</v>
          </cell>
          <cell r="J2153" t="str">
            <v>2020_12</v>
          </cell>
        </row>
        <row r="2154">
          <cell r="B2154" t="str">
            <v>VX3276-MHD-3</v>
          </cell>
          <cell r="C2154" t="str">
            <v>31,5" 16:9</v>
          </cell>
          <cell r="D2154" t="str">
            <v>1920x1080</v>
          </cell>
          <cell r="E2154" t="str">
            <v>FHD</v>
          </cell>
          <cell r="F2154" t="str">
            <v>IPS</v>
          </cell>
          <cell r="G2154" t="str">
            <v>No</v>
          </cell>
          <cell r="H2154" t="str">
            <v>No</v>
          </cell>
          <cell r="I2154" t="str">
            <v>8 ms</v>
          </cell>
          <cell r="J2154" t="str">
            <v>2021_07</v>
          </cell>
        </row>
        <row r="2155">
          <cell r="B2155" t="str">
            <v>VX3418-2KPC</v>
          </cell>
          <cell r="C2155" t="str">
            <v>34" 21:9</v>
          </cell>
          <cell r="D2155" t="str">
            <v>3440x1440</v>
          </cell>
          <cell r="E2155" t="str">
            <v>4K</v>
          </cell>
          <cell r="F2155" t="str">
            <v>VA</v>
          </cell>
          <cell r="G2155" t="str">
            <v>Yes</v>
          </cell>
          <cell r="H2155" t="str">
            <v>Yes</v>
          </cell>
          <cell r="I2155" t="str">
            <v>4 ms</v>
          </cell>
          <cell r="J2155" t="str">
            <v>2021_10</v>
          </cell>
        </row>
        <row r="2156">
          <cell r="B2156" t="str">
            <v>XG2405-2</v>
          </cell>
          <cell r="C2156" t="str">
            <v>23,8" 16:9</v>
          </cell>
          <cell r="D2156" t="str">
            <v>1920x1080</v>
          </cell>
          <cell r="E2156" t="str">
            <v>FHD</v>
          </cell>
          <cell r="F2156" t="str">
            <v>IPS</v>
          </cell>
          <cell r="G2156" t="str">
            <v>No</v>
          </cell>
          <cell r="H2156" t="str">
            <v>Yes</v>
          </cell>
          <cell r="I2156" t="str">
            <v>1 ms</v>
          </cell>
          <cell r="J2156" t="str">
            <v>2021_07</v>
          </cell>
        </row>
        <row r="2157">
          <cell r="B2157" t="str">
            <v>XG270</v>
          </cell>
          <cell r="C2157" t="str">
            <v>27" 16:9</v>
          </cell>
          <cell r="D2157" t="str">
            <v>1920x1080</v>
          </cell>
          <cell r="E2157" t="str">
            <v>FHD</v>
          </cell>
          <cell r="F2157" t="str">
            <v>IPS</v>
          </cell>
          <cell r="G2157" t="str">
            <v>No</v>
          </cell>
          <cell r="H2157" t="str">
            <v>Yes</v>
          </cell>
          <cell r="I2157" t="str">
            <v>1 ms</v>
          </cell>
          <cell r="J2157" t="str">
            <v>2020_09</v>
          </cell>
        </row>
        <row r="2158">
          <cell r="B2158" t="str">
            <v>XG2705-2</v>
          </cell>
          <cell r="C2158" t="str">
            <v>27" 16:9</v>
          </cell>
          <cell r="D2158" t="str">
            <v>2560x1440</v>
          </cell>
          <cell r="E2158" t="str">
            <v>2K</v>
          </cell>
          <cell r="F2158" t="str">
            <v>IPS</v>
          </cell>
          <cell r="G2158" t="str">
            <v>No</v>
          </cell>
          <cell r="H2158" t="str">
            <v>Yes</v>
          </cell>
          <cell r="I2158" t="str">
            <v>1 ms</v>
          </cell>
          <cell r="J2158" t="str">
            <v>2021_06</v>
          </cell>
        </row>
        <row r="2159">
          <cell r="B2159" t="str">
            <v>XG2705-2K</v>
          </cell>
          <cell r="C2159" t="str">
            <v>27" 16:9</v>
          </cell>
          <cell r="D2159" t="str">
            <v>2560x1440</v>
          </cell>
          <cell r="E2159" t="str">
            <v>2K</v>
          </cell>
          <cell r="F2159" t="str">
            <v>IPS</v>
          </cell>
          <cell r="G2159" t="str">
            <v>No</v>
          </cell>
          <cell r="H2159" t="str">
            <v>Yes</v>
          </cell>
          <cell r="I2159" t="str">
            <v>1 ms</v>
          </cell>
          <cell r="J2159" t="str">
            <v>2021_05</v>
          </cell>
        </row>
        <row r="2160">
          <cell r="B2160" t="str">
            <v>XG270QC</v>
          </cell>
          <cell r="C2160" t="str">
            <v>27" 16:9</v>
          </cell>
          <cell r="D2160" t="str">
            <v>2560x1440</v>
          </cell>
          <cell r="E2160" t="str">
            <v>2K</v>
          </cell>
          <cell r="F2160" t="str">
            <v>IPS</v>
          </cell>
          <cell r="G2160" t="str">
            <v>No</v>
          </cell>
          <cell r="H2160" t="str">
            <v>Yes</v>
          </cell>
          <cell r="I2160" t="str">
            <v>1 ms</v>
          </cell>
          <cell r="J2160" t="str">
            <v>2020_11</v>
          </cell>
        </row>
        <row r="2161">
          <cell r="B2161" t="str">
            <v>XG270QG</v>
          </cell>
          <cell r="C2161" t="str">
            <v>27" 16:9</v>
          </cell>
          <cell r="D2161" t="str">
            <v>2560x1440</v>
          </cell>
          <cell r="E2161" t="str">
            <v>2K</v>
          </cell>
          <cell r="F2161" t="str">
            <v>IPS</v>
          </cell>
          <cell r="G2161" t="str">
            <v>No</v>
          </cell>
          <cell r="H2161" t="str">
            <v>Yes</v>
          </cell>
          <cell r="I2161" t="str">
            <v>1 ms</v>
          </cell>
          <cell r="J2161" t="str">
            <v>2020_09</v>
          </cell>
        </row>
        <row r="2162">
          <cell r="B2162" t="str">
            <v>XG320Q</v>
          </cell>
          <cell r="C2162" t="str">
            <v>31,5" 16:9</v>
          </cell>
          <cell r="D2162" t="str">
            <v>2560x1440</v>
          </cell>
          <cell r="E2162" t="str">
            <v>2K</v>
          </cell>
          <cell r="F2162" t="str">
            <v>IPS</v>
          </cell>
          <cell r="G2162" t="str">
            <v>No</v>
          </cell>
          <cell r="H2162" t="str">
            <v>Yes</v>
          </cell>
          <cell r="I2162" t="str">
            <v>1 ms</v>
          </cell>
          <cell r="J2162" t="str">
            <v>2021_12</v>
          </cell>
        </row>
        <row r="2163">
          <cell r="B2163" t="str">
            <v>XG320U</v>
          </cell>
          <cell r="C2163" t="str">
            <v>31,5" 16:9</v>
          </cell>
          <cell r="D2163" t="str">
            <v>3440x1440</v>
          </cell>
          <cell r="E2163" t="str">
            <v>4K</v>
          </cell>
          <cell r="F2163" t="str">
            <v>IPS</v>
          </cell>
          <cell r="G2163" t="str">
            <v>No</v>
          </cell>
          <cell r="H2163" t="str">
            <v>Yes</v>
          </cell>
          <cell r="I2163" t="str">
            <v>1 ms</v>
          </cell>
          <cell r="J2163" t="str">
            <v>2021_12</v>
          </cell>
        </row>
        <row r="2164">
          <cell r="B2164" t="str">
            <v>XG350R-C</v>
          </cell>
          <cell r="C2164" t="str">
            <v>35" 21:9</v>
          </cell>
          <cell r="D2164" t="str">
            <v>3440x1440</v>
          </cell>
          <cell r="E2164" t="str">
            <v>4K</v>
          </cell>
          <cell r="F2164" t="str">
            <v>VA</v>
          </cell>
          <cell r="G2164" t="str">
            <v>Yes</v>
          </cell>
          <cell r="H2164" t="str">
            <v>Yes</v>
          </cell>
          <cell r="I2164" t="str">
            <v>3 ms</v>
          </cell>
          <cell r="J2164" t="str">
            <v>2021_01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217"/>
  <sheetViews>
    <sheetView tabSelected="1" workbookViewId="0">
      <selection activeCell="U6" sqref="U6"/>
    </sheetView>
  </sheetViews>
  <sheetFormatPr defaultRowHeight="15"/>
  <cols>
    <col min="1" max="1" width="9.140625" style="1"/>
    <col min="2" max="2" width="6.42578125" style="1" customWidth="1"/>
    <col min="3" max="3" width="21.42578125" style="1" customWidth="1"/>
    <col min="4" max="4" width="24.7109375" style="1" customWidth="1"/>
    <col min="5" max="5" width="5.7109375" style="1" customWidth="1"/>
    <col min="6" max="6" width="9.140625" style="1"/>
    <col min="7" max="7" width="7.5703125" style="1" customWidth="1"/>
    <col min="8" max="8" width="6.7109375" style="1" customWidth="1"/>
    <col min="9" max="9" width="9.140625" style="1"/>
    <col min="10" max="10" width="6.140625" style="1" customWidth="1"/>
    <col min="11" max="11" width="9.140625" style="1"/>
    <col min="12" max="12" width="6.5703125" style="1" customWidth="1"/>
    <col min="13" max="13" width="8" style="1" customWidth="1"/>
    <col min="14" max="19" width="9.140625" style="1"/>
    <col min="20" max="20" width="6.5703125" style="1" customWidth="1"/>
    <col min="21" max="21" width="5.5703125" style="1" customWidth="1"/>
    <col min="22" max="23" width="6.28515625" style="1" customWidth="1"/>
    <col min="24" max="25" width="5.85546875" style="1" customWidth="1"/>
    <col min="26" max="26" width="8" style="1" customWidth="1"/>
    <col min="27" max="27" width="6.42578125" style="1" customWidth="1"/>
    <col min="28" max="28" width="5.42578125" style="1" customWidth="1"/>
    <col min="29" max="29" width="5.140625" style="1" customWidth="1"/>
    <col min="30" max="30" width="7.140625" style="1" customWidth="1"/>
    <col min="31" max="32" width="5" style="1" customWidth="1"/>
  </cols>
  <sheetData>
    <row r="1" spans="1:3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8" t="s">
        <v>1308</v>
      </c>
      <c r="T1" s="2" t="s">
        <v>1313</v>
      </c>
      <c r="U1" s="2" t="s">
        <v>18</v>
      </c>
      <c r="V1" s="2" t="s">
        <v>19</v>
      </c>
      <c r="W1" s="2" t="s">
        <v>1314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1315</v>
      </c>
      <c r="AE1" s="2" t="s">
        <v>26</v>
      </c>
      <c r="AF1" s="2" t="s">
        <v>27</v>
      </c>
    </row>
    <row r="2" spans="1:32">
      <c r="A2" s="1" t="s">
        <v>28</v>
      </c>
      <c r="B2" s="1" t="s">
        <v>29</v>
      </c>
      <c r="C2" s="5" t="s">
        <v>30</v>
      </c>
      <c r="D2" s="5" t="str">
        <f t="shared" ref="D2:D65" si="0">CONCATENATE(B2," ",C2)</f>
        <v>Acer 22CV1Qbi</v>
      </c>
      <c r="E2" s="6">
        <v>142</v>
      </c>
      <c r="F2" s="1">
        <f t="shared" ref="F2:F65" si="1">E2/1000</f>
        <v>0.14199999999999999</v>
      </c>
      <c r="G2" s="7">
        <f t="shared" ref="G2:G65" si="2">H2/76</f>
        <v>154.47368421052633</v>
      </c>
      <c r="H2" s="1">
        <v>11740</v>
      </c>
      <c r="I2" s="1" t="s">
        <v>31</v>
      </c>
      <c r="J2" s="1" t="s">
        <v>31</v>
      </c>
      <c r="K2" s="1" t="s">
        <v>32</v>
      </c>
      <c r="L2" s="1">
        <f>E2*G2</f>
        <v>21935.26315789474</v>
      </c>
      <c r="M2" s="1">
        <f>L2/1000000</f>
        <v>2.1935263157894739E-2</v>
      </c>
      <c r="N2" s="1" t="s">
        <v>33</v>
      </c>
      <c r="O2" s="1" t="s">
        <v>34</v>
      </c>
      <c r="P2" s="1" t="s">
        <v>35</v>
      </c>
      <c r="Q2" s="1" t="s">
        <v>35</v>
      </c>
      <c r="R2" s="1" t="s">
        <v>36</v>
      </c>
      <c r="S2" s="1" t="str">
        <f>VLOOKUP(C2,[1]Sheet1!$B:$J,9,0)</f>
        <v>2020_07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>
      <c r="A3" s="1" t="s">
        <v>28</v>
      </c>
      <c r="B3" s="1" t="s">
        <v>29</v>
      </c>
      <c r="C3" s="5" t="s">
        <v>37</v>
      </c>
      <c r="D3" s="5" t="str">
        <f t="shared" si="0"/>
        <v>Acer 22MH1QSbipx</v>
      </c>
      <c r="E3" s="6">
        <v>86</v>
      </c>
      <c r="F3" s="1">
        <f t="shared" si="1"/>
        <v>8.5999999999999993E-2</v>
      </c>
      <c r="G3" s="7">
        <f t="shared" si="2"/>
        <v>186.57894736842104</v>
      </c>
      <c r="H3" s="1">
        <v>14180</v>
      </c>
      <c r="I3" s="1" t="s">
        <v>31</v>
      </c>
      <c r="J3" s="1" t="s">
        <v>31</v>
      </c>
      <c r="K3" s="1" t="s">
        <v>32</v>
      </c>
      <c r="L3" s="1">
        <f t="shared" ref="L3:L66" si="3">E3*G3</f>
        <v>16045.78947368421</v>
      </c>
      <c r="M3" s="1">
        <f t="shared" ref="M3:M66" si="4">L3/1000000</f>
        <v>1.6045789473684211E-2</v>
      </c>
      <c r="N3" s="1" t="s">
        <v>33</v>
      </c>
      <c r="O3" s="1" t="s">
        <v>38</v>
      </c>
      <c r="P3" s="1" t="s">
        <v>35</v>
      </c>
      <c r="Q3" s="1" t="s">
        <v>39</v>
      </c>
      <c r="R3" s="1" t="s">
        <v>40</v>
      </c>
      <c r="S3" s="1" t="str">
        <f>VLOOKUP(C3,[1]Sheet1!$B:$J,9,0)</f>
        <v>2020_09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>
      <c r="A4" s="1" t="s">
        <v>28</v>
      </c>
      <c r="B4" s="1" t="s">
        <v>29</v>
      </c>
      <c r="C4" s="5" t="s">
        <v>41</v>
      </c>
      <c r="D4" s="5" t="str">
        <f t="shared" si="0"/>
        <v>Acer 24CL1Ybi</v>
      </c>
      <c r="E4" s="6">
        <v>7</v>
      </c>
      <c r="F4" s="1">
        <f t="shared" si="1"/>
        <v>7.0000000000000001E-3</v>
      </c>
      <c r="G4" s="7">
        <f t="shared" si="2"/>
        <v>162.23684210526315</v>
      </c>
      <c r="H4" s="1">
        <v>12330</v>
      </c>
      <c r="I4" s="1" t="s">
        <v>42</v>
      </c>
      <c r="J4" s="1" t="s">
        <v>43</v>
      </c>
      <c r="K4" s="1" t="s">
        <v>32</v>
      </c>
      <c r="L4" s="1">
        <f t="shared" si="3"/>
        <v>1135.6578947368421</v>
      </c>
      <c r="M4" s="1">
        <f t="shared" si="4"/>
        <v>1.1356578947368421E-3</v>
      </c>
      <c r="N4" s="1" t="s">
        <v>33</v>
      </c>
      <c r="O4" s="1" t="s">
        <v>25</v>
      </c>
      <c r="P4" s="1" t="s">
        <v>35</v>
      </c>
      <c r="Q4" s="1" t="s">
        <v>35</v>
      </c>
      <c r="R4" s="1" t="s">
        <v>36</v>
      </c>
      <c r="S4" s="1" t="str">
        <f>VLOOKUP(C4,[1]Sheet1!$B:$J,9,0)</f>
        <v>2020_07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1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</row>
    <row r="5" spans="1:32">
      <c r="A5" s="1" t="s">
        <v>28</v>
      </c>
      <c r="B5" s="1" t="s">
        <v>29</v>
      </c>
      <c r="C5" s="5" t="s">
        <v>44</v>
      </c>
      <c r="D5" s="5" t="str">
        <f t="shared" si="0"/>
        <v>Acer 24HC1QR</v>
      </c>
      <c r="E5" s="6">
        <v>1</v>
      </c>
      <c r="F5" s="1">
        <f t="shared" si="1"/>
        <v>1E-3</v>
      </c>
      <c r="G5" s="7">
        <f t="shared" si="2"/>
        <v>171.03947368421052</v>
      </c>
      <c r="H5" s="1">
        <v>12999</v>
      </c>
      <c r="I5" s="1" t="s">
        <v>45</v>
      </c>
      <c r="J5" s="1" t="s">
        <v>43</v>
      </c>
      <c r="K5" s="1" t="s">
        <v>32</v>
      </c>
      <c r="L5" s="1">
        <f t="shared" si="3"/>
        <v>171.03947368421052</v>
      </c>
      <c r="M5" s="1">
        <f t="shared" si="4"/>
        <v>1.7103947368421051E-4</v>
      </c>
      <c r="N5" s="1" t="s">
        <v>33</v>
      </c>
      <c r="O5" s="1" t="s">
        <v>34</v>
      </c>
      <c r="P5" s="1" t="s">
        <v>35</v>
      </c>
      <c r="Q5" s="1" t="s">
        <v>39</v>
      </c>
      <c r="R5" s="1" t="s">
        <v>46</v>
      </c>
      <c r="S5" s="1" t="str">
        <f>VLOOKUP(C5,[1]Sheet1!$B:$J,9,0)</f>
        <v>2020_08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>
      <c r="A6" s="1" t="s">
        <v>28</v>
      </c>
      <c r="B6" s="1" t="s">
        <v>29</v>
      </c>
      <c r="C6" s="5" t="s">
        <v>47</v>
      </c>
      <c r="D6" s="5" t="str">
        <f t="shared" si="0"/>
        <v>Acer 24HX2QPBMIIIPX</v>
      </c>
      <c r="E6" s="6">
        <v>5</v>
      </c>
      <c r="F6" s="1">
        <f t="shared" si="1"/>
        <v>5.0000000000000001E-3</v>
      </c>
      <c r="G6" s="7">
        <f t="shared" si="2"/>
        <v>203.81578947368422</v>
      </c>
      <c r="H6" s="1">
        <v>15490</v>
      </c>
      <c r="I6" s="1" t="s">
        <v>43</v>
      </c>
      <c r="J6" s="1" t="s">
        <v>43</v>
      </c>
      <c r="K6" s="1" t="s">
        <v>32</v>
      </c>
      <c r="L6" s="1">
        <f t="shared" si="3"/>
        <v>1019.078947368421</v>
      </c>
      <c r="M6" s="1">
        <f t="shared" si="4"/>
        <v>1.019078947368421E-3</v>
      </c>
      <c r="N6" s="1" t="s">
        <v>33</v>
      </c>
      <c r="O6" s="1" t="s">
        <v>38</v>
      </c>
      <c r="P6" s="1" t="s">
        <v>35</v>
      </c>
      <c r="Q6" s="1" t="s">
        <v>39</v>
      </c>
      <c r="R6" s="1" t="s">
        <v>40</v>
      </c>
      <c r="S6" s="1" t="str">
        <f>VLOOKUP(C6,[1]Sheet1!$B:$J,9,0)</f>
        <v>2020_07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>
      <c r="A7" s="1" t="s">
        <v>28</v>
      </c>
      <c r="B7" s="1" t="s">
        <v>29</v>
      </c>
      <c r="C7" s="5" t="s">
        <v>48</v>
      </c>
      <c r="D7" s="5" t="str">
        <f t="shared" si="0"/>
        <v>Acer 25XV2QFbmiiprx</v>
      </c>
      <c r="E7" s="6">
        <v>9</v>
      </c>
      <c r="F7" s="1">
        <f t="shared" si="1"/>
        <v>8.9999999999999993E-3</v>
      </c>
      <c r="G7" s="7">
        <f t="shared" si="2"/>
        <v>552.63157894736844</v>
      </c>
      <c r="H7" s="1">
        <v>42000</v>
      </c>
      <c r="I7" s="1" t="s">
        <v>49</v>
      </c>
      <c r="J7" s="1" t="s">
        <v>50</v>
      </c>
      <c r="K7" s="1" t="s">
        <v>32</v>
      </c>
      <c r="L7" s="1">
        <f t="shared" si="3"/>
        <v>4973.6842105263158</v>
      </c>
      <c r="M7" s="1">
        <f t="shared" si="4"/>
        <v>4.9736842105263159E-3</v>
      </c>
      <c r="N7" s="1" t="s">
        <v>33</v>
      </c>
      <c r="O7" s="1" t="s">
        <v>25</v>
      </c>
      <c r="P7" s="1" t="s">
        <v>35</v>
      </c>
      <c r="Q7" s="1" t="s">
        <v>35</v>
      </c>
      <c r="R7" s="1" t="s">
        <v>40</v>
      </c>
      <c r="S7" s="1" t="s">
        <v>28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1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</row>
    <row r="8" spans="1:32">
      <c r="A8" s="1" t="s">
        <v>28</v>
      </c>
      <c r="B8" s="1" t="s">
        <v>29</v>
      </c>
      <c r="C8" s="5" t="s">
        <v>51</v>
      </c>
      <c r="D8" s="5" t="str">
        <f t="shared" si="0"/>
        <v>Acer 27HC2URPBMIIPH</v>
      </c>
      <c r="E8" s="6">
        <v>5</v>
      </c>
      <c r="F8" s="1">
        <f t="shared" si="1"/>
        <v>5.0000000000000001E-3</v>
      </c>
      <c r="G8" s="7">
        <f t="shared" si="2"/>
        <v>271.03947368421052</v>
      </c>
      <c r="H8" s="1">
        <v>20599</v>
      </c>
      <c r="I8" s="1" t="s">
        <v>52</v>
      </c>
      <c r="J8" s="1" t="s">
        <v>52</v>
      </c>
      <c r="K8" s="1" t="s">
        <v>53</v>
      </c>
      <c r="L8" s="1">
        <f t="shared" si="3"/>
        <v>1355.1973684210525</v>
      </c>
      <c r="M8" s="1">
        <f t="shared" si="4"/>
        <v>1.3551973684210524E-3</v>
      </c>
      <c r="N8" s="1" t="s">
        <v>26</v>
      </c>
      <c r="O8" s="1" t="s">
        <v>34</v>
      </c>
      <c r="P8" s="1" t="s">
        <v>39</v>
      </c>
      <c r="Q8" s="1" t="s">
        <v>39</v>
      </c>
      <c r="R8" s="1" t="s">
        <v>46</v>
      </c>
      <c r="S8" s="1" t="s">
        <v>28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1</v>
      </c>
      <c r="AE8" s="1">
        <v>1</v>
      </c>
      <c r="AF8" s="1">
        <v>0</v>
      </c>
    </row>
    <row r="9" spans="1:32">
      <c r="A9" s="1" t="s">
        <v>28</v>
      </c>
      <c r="B9" s="1" t="s">
        <v>29</v>
      </c>
      <c r="C9" s="5" t="s">
        <v>54</v>
      </c>
      <c r="D9" s="5" t="str">
        <f t="shared" si="0"/>
        <v>Acer 27HC2URPbmiiphx</v>
      </c>
      <c r="E9" s="6">
        <v>3</v>
      </c>
      <c r="F9" s="1">
        <f t="shared" si="1"/>
        <v>3.0000000000000001E-3</v>
      </c>
      <c r="G9" s="7">
        <f t="shared" si="2"/>
        <v>271.03947368421052</v>
      </c>
      <c r="H9" s="1">
        <v>20599</v>
      </c>
      <c r="I9" s="1" t="s">
        <v>52</v>
      </c>
      <c r="J9" s="1" t="s">
        <v>52</v>
      </c>
      <c r="K9" s="1" t="s">
        <v>53</v>
      </c>
      <c r="L9" s="1">
        <f t="shared" si="3"/>
        <v>813.11842105263156</v>
      </c>
      <c r="M9" s="1">
        <f t="shared" si="4"/>
        <v>8.1311842105263161E-4</v>
      </c>
      <c r="N9" s="1" t="s">
        <v>26</v>
      </c>
      <c r="O9" s="1" t="s">
        <v>34</v>
      </c>
      <c r="P9" s="1" t="s">
        <v>39</v>
      </c>
      <c r="Q9" s="1" t="s">
        <v>39</v>
      </c>
      <c r="R9" s="1" t="s">
        <v>46</v>
      </c>
      <c r="S9" s="1" t="str">
        <f>VLOOKUP(C9,[1]Sheet1!$B:$J,9,0)</f>
        <v>2020_09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1</v>
      </c>
      <c r="AE9" s="1">
        <v>1</v>
      </c>
      <c r="AF9" s="1">
        <v>0</v>
      </c>
    </row>
    <row r="10" spans="1:32">
      <c r="A10" s="1" t="s">
        <v>28</v>
      </c>
      <c r="B10" s="1" t="s">
        <v>29</v>
      </c>
      <c r="C10" s="5" t="s">
        <v>55</v>
      </c>
      <c r="D10" s="5" t="str">
        <f t="shared" si="0"/>
        <v>Acer 27HC5Rbmiix</v>
      </c>
      <c r="E10" s="6">
        <v>6</v>
      </c>
      <c r="F10" s="1">
        <f t="shared" si="1"/>
        <v>6.0000000000000001E-3</v>
      </c>
      <c r="G10" s="7">
        <f t="shared" si="2"/>
        <v>236.71052631578948</v>
      </c>
      <c r="H10" s="1">
        <v>17990</v>
      </c>
      <c r="I10" s="1" t="s">
        <v>52</v>
      </c>
      <c r="J10" s="1" t="s">
        <v>52</v>
      </c>
      <c r="K10" s="1" t="s">
        <v>32</v>
      </c>
      <c r="L10" s="1">
        <f t="shared" si="3"/>
        <v>1420.2631578947369</v>
      </c>
      <c r="M10" s="1">
        <f t="shared" si="4"/>
        <v>1.4202631578947369E-3</v>
      </c>
      <c r="N10" s="1" t="s">
        <v>33</v>
      </c>
      <c r="O10" s="1" t="s">
        <v>34</v>
      </c>
      <c r="P10" s="1" t="s">
        <v>39</v>
      </c>
      <c r="Q10" s="1" t="s">
        <v>39</v>
      </c>
      <c r="R10" s="1" t="s">
        <v>40</v>
      </c>
      <c r="S10" s="1" t="str">
        <f>VLOOKUP(C10,[1]Sheet1!$B:$J,9,0)</f>
        <v>2021_11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1</v>
      </c>
      <c r="AB10" s="1">
        <v>0</v>
      </c>
      <c r="AC10" s="1">
        <v>0</v>
      </c>
      <c r="AD10" s="1">
        <v>1</v>
      </c>
      <c r="AE10" s="1">
        <v>0</v>
      </c>
      <c r="AF10" s="1">
        <v>0</v>
      </c>
    </row>
    <row r="11" spans="1:32">
      <c r="A11" s="1" t="s">
        <v>28</v>
      </c>
      <c r="B11" s="1" t="s">
        <v>29</v>
      </c>
      <c r="C11" s="5" t="s">
        <v>56</v>
      </c>
      <c r="D11" s="5" t="str">
        <f t="shared" si="0"/>
        <v>Acer 27HC5RPbiipx</v>
      </c>
      <c r="E11" s="6">
        <v>967</v>
      </c>
      <c r="F11" s="1">
        <f t="shared" si="1"/>
        <v>0.96699999999999997</v>
      </c>
      <c r="G11" s="7">
        <f t="shared" si="2"/>
        <v>223.67105263157896</v>
      </c>
      <c r="H11" s="1">
        <v>16999</v>
      </c>
      <c r="I11" s="1" t="s">
        <v>52</v>
      </c>
      <c r="J11" s="1" t="s">
        <v>52</v>
      </c>
      <c r="K11" s="1" t="s">
        <v>32</v>
      </c>
      <c r="L11" s="1">
        <f t="shared" si="3"/>
        <v>216289.90789473685</v>
      </c>
      <c r="M11" s="1">
        <f t="shared" si="4"/>
        <v>0.21628990789473684</v>
      </c>
      <c r="N11" s="1" t="s">
        <v>33</v>
      </c>
      <c r="O11" s="1" t="s">
        <v>25</v>
      </c>
      <c r="P11" s="1" t="s">
        <v>39</v>
      </c>
      <c r="Q11" s="1" t="s">
        <v>39</v>
      </c>
      <c r="R11" s="1" t="s">
        <v>36</v>
      </c>
      <c r="S11" s="1" t="str">
        <f>VLOOKUP(C11,[1]Sheet1!$B:$J,9,0)</f>
        <v>2020_07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1</v>
      </c>
      <c r="AD11" s="1">
        <v>1</v>
      </c>
      <c r="AE11" s="1">
        <v>0</v>
      </c>
      <c r="AF11" s="1">
        <v>0</v>
      </c>
    </row>
    <row r="12" spans="1:32">
      <c r="A12" s="1" t="s">
        <v>28</v>
      </c>
      <c r="B12" s="1" t="s">
        <v>29</v>
      </c>
      <c r="C12" s="5" t="s">
        <v>57</v>
      </c>
      <c r="D12" s="5" t="str">
        <f t="shared" si="0"/>
        <v>Acer 27HC5RXbmiipx</v>
      </c>
      <c r="E12" s="6">
        <v>5</v>
      </c>
      <c r="F12" s="1">
        <f t="shared" si="1"/>
        <v>5.0000000000000001E-3</v>
      </c>
      <c r="G12" s="7">
        <f t="shared" si="2"/>
        <v>334.4736842105263</v>
      </c>
      <c r="H12" s="1">
        <v>25420</v>
      </c>
      <c r="I12" s="1" t="s">
        <v>52</v>
      </c>
      <c r="J12" s="1" t="s">
        <v>52</v>
      </c>
      <c r="K12" s="1" t="s">
        <v>32</v>
      </c>
      <c r="L12" s="1">
        <f t="shared" si="3"/>
        <v>1672.3684210526314</v>
      </c>
      <c r="M12" s="1">
        <f t="shared" si="4"/>
        <v>1.6723684210526314E-3</v>
      </c>
      <c r="N12" s="1" t="s">
        <v>33</v>
      </c>
      <c r="O12" s="1" t="s">
        <v>34</v>
      </c>
      <c r="P12" s="1" t="s">
        <v>39</v>
      </c>
      <c r="Q12" s="1" t="s">
        <v>39</v>
      </c>
      <c r="R12" s="1" t="s">
        <v>40</v>
      </c>
      <c r="S12" s="1" t="str">
        <f>VLOOKUP(C12,[1]Sheet1!$B:$J,9,0)</f>
        <v>2021_09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1</v>
      </c>
      <c r="AE12" s="1">
        <v>0</v>
      </c>
      <c r="AF12" s="1">
        <v>0</v>
      </c>
    </row>
    <row r="13" spans="1:32">
      <c r="A13" s="1" t="s">
        <v>28</v>
      </c>
      <c r="B13" s="1" t="s">
        <v>29</v>
      </c>
      <c r="C13" s="5" t="s">
        <v>58</v>
      </c>
      <c r="D13" s="5" t="str">
        <f t="shared" si="0"/>
        <v>Acer 27HC5RZbmiiphx</v>
      </c>
      <c r="E13" s="6">
        <v>1</v>
      </c>
      <c r="F13" s="1">
        <f t="shared" si="1"/>
        <v>1E-3</v>
      </c>
      <c r="G13" s="7">
        <f t="shared" si="2"/>
        <v>372.89473684210526</v>
      </c>
      <c r="H13" s="1">
        <v>28340</v>
      </c>
      <c r="I13" s="1" t="s">
        <v>52</v>
      </c>
      <c r="J13" s="1" t="s">
        <v>52</v>
      </c>
      <c r="K13" s="1" t="s">
        <v>32</v>
      </c>
      <c r="L13" s="1">
        <f t="shared" si="3"/>
        <v>372.89473684210526</v>
      </c>
      <c r="M13" s="1">
        <f t="shared" si="4"/>
        <v>3.7289473684210526E-4</v>
      </c>
      <c r="N13" s="1" t="s">
        <v>33</v>
      </c>
      <c r="O13" s="1" t="s">
        <v>34</v>
      </c>
      <c r="P13" s="1" t="s">
        <v>39</v>
      </c>
      <c r="Q13" s="1" t="s">
        <v>39</v>
      </c>
      <c r="R13" s="1" t="s">
        <v>40</v>
      </c>
      <c r="S13" s="1" t="str">
        <f>VLOOKUP(C13,[1]Sheet1!$B:$J,9,0)</f>
        <v>2021_09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 s="1">
        <v>0</v>
      </c>
      <c r="AD13" s="1">
        <v>1</v>
      </c>
      <c r="AE13" s="1">
        <v>0</v>
      </c>
      <c r="AF13" s="1">
        <v>0</v>
      </c>
    </row>
    <row r="14" spans="1:32">
      <c r="A14" s="1" t="s">
        <v>28</v>
      </c>
      <c r="B14" s="1" t="s">
        <v>29</v>
      </c>
      <c r="C14" s="5" t="s">
        <v>59</v>
      </c>
      <c r="D14" s="5" t="str">
        <f t="shared" si="0"/>
        <v>Acer 27HC5URbmiipx</v>
      </c>
      <c r="E14" s="6">
        <v>4</v>
      </c>
      <c r="F14" s="1">
        <f t="shared" si="1"/>
        <v>4.0000000000000001E-3</v>
      </c>
      <c r="G14" s="7">
        <f t="shared" si="2"/>
        <v>314.60526315789474</v>
      </c>
      <c r="H14" s="1">
        <v>23910</v>
      </c>
      <c r="I14" s="1" t="s">
        <v>52</v>
      </c>
      <c r="J14" s="1" t="s">
        <v>52</v>
      </c>
      <c r="K14" s="1" t="s">
        <v>32</v>
      </c>
      <c r="L14" s="1">
        <f t="shared" si="3"/>
        <v>1258.421052631579</v>
      </c>
      <c r="M14" s="1">
        <f t="shared" si="4"/>
        <v>1.258421052631579E-3</v>
      </c>
      <c r="N14" s="1" t="s">
        <v>33</v>
      </c>
      <c r="O14" s="1" t="s">
        <v>25</v>
      </c>
      <c r="P14" s="1" t="s">
        <v>39</v>
      </c>
      <c r="Q14" s="1" t="s">
        <v>39</v>
      </c>
      <c r="R14" s="1" t="s">
        <v>36</v>
      </c>
      <c r="S14" s="1" t="str">
        <f>VLOOKUP(C14,[1]Sheet1!$B:$J,9,0)</f>
        <v>2021_11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1</v>
      </c>
      <c r="AB14" s="1">
        <v>0</v>
      </c>
      <c r="AC14" s="1">
        <v>1</v>
      </c>
      <c r="AD14" s="1">
        <v>1</v>
      </c>
      <c r="AE14" s="1">
        <v>0</v>
      </c>
      <c r="AF14" s="1">
        <v>0</v>
      </c>
    </row>
    <row r="15" spans="1:32">
      <c r="A15" s="1" t="s">
        <v>28</v>
      </c>
      <c r="B15" s="1" t="s">
        <v>29</v>
      </c>
      <c r="C15" s="5" t="s">
        <v>60</v>
      </c>
      <c r="D15" s="5" t="str">
        <f t="shared" si="0"/>
        <v>Acer 27HC5URSbmiiphx</v>
      </c>
      <c r="E15" s="6">
        <v>14</v>
      </c>
      <c r="F15" s="1">
        <f t="shared" si="1"/>
        <v>1.4E-2</v>
      </c>
      <c r="G15" s="7">
        <f t="shared" si="2"/>
        <v>367.10526315789474</v>
      </c>
      <c r="H15" s="1">
        <v>27900</v>
      </c>
      <c r="I15" s="1" t="s">
        <v>52</v>
      </c>
      <c r="J15" s="1" t="s">
        <v>52</v>
      </c>
      <c r="K15" s="1" t="s">
        <v>32</v>
      </c>
      <c r="L15" s="1">
        <f t="shared" si="3"/>
        <v>5139.4736842105267</v>
      </c>
      <c r="M15" s="1">
        <f t="shared" si="4"/>
        <v>5.1394736842105271E-3</v>
      </c>
      <c r="N15" s="1" t="s">
        <v>33</v>
      </c>
      <c r="O15" s="1" t="s">
        <v>25</v>
      </c>
      <c r="P15" s="1" t="s">
        <v>39</v>
      </c>
      <c r="Q15" s="1" t="s">
        <v>39</v>
      </c>
      <c r="R15" s="1" t="s">
        <v>36</v>
      </c>
      <c r="S15" s="1" t="str">
        <f>VLOOKUP(C15,[1]Sheet1!$B:$J,9,0)</f>
        <v>2021_07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1</v>
      </c>
      <c r="AD15" s="1">
        <v>1</v>
      </c>
      <c r="AE15" s="1">
        <v>0</v>
      </c>
      <c r="AF15" s="1">
        <v>0</v>
      </c>
    </row>
    <row r="16" spans="1:32">
      <c r="A16" s="1" t="s">
        <v>28</v>
      </c>
      <c r="B16" s="1" t="s">
        <v>29</v>
      </c>
      <c r="C16" s="5" t="s">
        <v>61</v>
      </c>
      <c r="D16" s="5" t="str">
        <f t="shared" si="0"/>
        <v>Acer 27ML1bii</v>
      </c>
      <c r="E16" s="6">
        <v>6</v>
      </c>
      <c r="F16" s="1">
        <f t="shared" si="1"/>
        <v>6.0000000000000001E-3</v>
      </c>
      <c r="G16" s="7">
        <f t="shared" si="2"/>
        <v>203.42105263157896</v>
      </c>
      <c r="H16" s="1">
        <v>15460</v>
      </c>
      <c r="I16" s="1" t="s">
        <v>52</v>
      </c>
      <c r="J16" s="1" t="s">
        <v>52</v>
      </c>
      <c r="K16" s="1" t="s">
        <v>32</v>
      </c>
      <c r="L16" s="1">
        <f t="shared" si="3"/>
        <v>1220.5263157894738</v>
      </c>
      <c r="M16" s="1">
        <f t="shared" si="4"/>
        <v>1.2205263157894738E-3</v>
      </c>
      <c r="N16" s="1" t="s">
        <v>33</v>
      </c>
      <c r="O16" s="1" t="s">
        <v>25</v>
      </c>
      <c r="P16" s="1" t="s">
        <v>35</v>
      </c>
      <c r="Q16" s="1" t="s">
        <v>39</v>
      </c>
      <c r="R16" s="1" t="s">
        <v>40</v>
      </c>
      <c r="S16" s="1" t="str">
        <f>VLOOKUP(C16,[1]Sheet1!$B:$J,9,0)</f>
        <v>2020_09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  <c r="AA16" s="1">
        <v>1</v>
      </c>
      <c r="AB16" s="1">
        <v>0</v>
      </c>
      <c r="AC16" s="1">
        <v>1</v>
      </c>
      <c r="AD16" s="1">
        <v>0</v>
      </c>
      <c r="AE16" s="1">
        <v>0</v>
      </c>
      <c r="AF16" s="1">
        <v>0</v>
      </c>
    </row>
    <row r="17" spans="1:32">
      <c r="A17" s="1" t="s">
        <v>28</v>
      </c>
      <c r="B17" s="1" t="s">
        <v>29</v>
      </c>
      <c r="C17" s="5" t="s">
        <v>62</v>
      </c>
      <c r="D17" s="5" t="str">
        <f t="shared" si="0"/>
        <v>Acer 27ML2bix</v>
      </c>
      <c r="E17" s="6">
        <v>8</v>
      </c>
      <c r="F17" s="1">
        <f t="shared" si="1"/>
        <v>8.0000000000000002E-3</v>
      </c>
      <c r="G17" s="7">
        <f t="shared" si="2"/>
        <v>196.44736842105263</v>
      </c>
      <c r="H17" s="1">
        <v>14930</v>
      </c>
      <c r="I17" s="1" t="s">
        <v>52</v>
      </c>
      <c r="J17" s="1" t="s">
        <v>52</v>
      </c>
      <c r="K17" s="1" t="s">
        <v>32</v>
      </c>
      <c r="L17" s="1">
        <f t="shared" si="3"/>
        <v>1571.578947368421</v>
      </c>
      <c r="M17" s="1">
        <f t="shared" si="4"/>
        <v>1.571578947368421E-3</v>
      </c>
      <c r="N17" s="1" t="s">
        <v>33</v>
      </c>
      <c r="O17" s="1" t="s">
        <v>25</v>
      </c>
      <c r="P17" s="1" t="s">
        <v>35</v>
      </c>
      <c r="Q17" s="1" t="s">
        <v>39</v>
      </c>
      <c r="R17" s="1" t="s">
        <v>40</v>
      </c>
      <c r="S17" s="1" t="str">
        <f>VLOOKUP(C17,[1]Sheet1!$B:$J,9,0)</f>
        <v>2020_07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">
        <v>1</v>
      </c>
      <c r="AD17" s="1">
        <v>0</v>
      </c>
      <c r="AE17" s="1">
        <v>0</v>
      </c>
      <c r="AF17" s="1">
        <v>0</v>
      </c>
    </row>
    <row r="18" spans="1:32">
      <c r="A18" s="1" t="s">
        <v>28</v>
      </c>
      <c r="B18" s="1" t="s">
        <v>29</v>
      </c>
      <c r="C18" s="5" t="s">
        <v>63</v>
      </c>
      <c r="D18" s="5" t="str">
        <f t="shared" si="0"/>
        <v>Acer 32HC1QURP</v>
      </c>
      <c r="E18" s="6">
        <v>1</v>
      </c>
      <c r="F18" s="1">
        <f t="shared" si="1"/>
        <v>1E-3</v>
      </c>
      <c r="G18" s="7">
        <f t="shared" si="2"/>
        <v>394.73684210526318</v>
      </c>
      <c r="H18" s="1">
        <v>30000</v>
      </c>
      <c r="I18" s="1" t="s">
        <v>64</v>
      </c>
      <c r="J18" s="1" t="s">
        <v>65</v>
      </c>
      <c r="K18" s="1" t="s">
        <v>53</v>
      </c>
      <c r="L18" s="1">
        <f t="shared" si="3"/>
        <v>394.73684210526318</v>
      </c>
      <c r="M18" s="1">
        <f t="shared" si="4"/>
        <v>3.947368421052632E-4</v>
      </c>
      <c r="N18" s="1" t="s">
        <v>26</v>
      </c>
      <c r="O18" s="1" t="s">
        <v>34</v>
      </c>
      <c r="P18" s="1" t="s">
        <v>39</v>
      </c>
      <c r="Q18" s="1" t="s">
        <v>39</v>
      </c>
      <c r="R18" s="1" t="s">
        <v>46</v>
      </c>
      <c r="S18" s="1" t="s">
        <v>28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0</v>
      </c>
      <c r="AD18" s="1">
        <v>1</v>
      </c>
      <c r="AE18" s="1">
        <v>1</v>
      </c>
      <c r="AF18" s="1">
        <v>0</v>
      </c>
    </row>
    <row r="19" spans="1:32">
      <c r="A19" s="1" t="s">
        <v>28</v>
      </c>
      <c r="B19" s="1" t="s">
        <v>29</v>
      </c>
      <c r="C19" s="5" t="s">
        <v>66</v>
      </c>
      <c r="D19" s="5" t="str">
        <f t="shared" si="0"/>
        <v>Acer 32HC5QRPbiipx</v>
      </c>
      <c r="E19" s="6">
        <v>1</v>
      </c>
      <c r="F19" s="1">
        <f t="shared" si="1"/>
        <v>1E-3</v>
      </c>
      <c r="G19" s="7">
        <f t="shared" si="2"/>
        <v>368.42105263157896</v>
      </c>
      <c r="H19" s="1">
        <v>28000</v>
      </c>
      <c r="I19" s="1" t="s">
        <v>64</v>
      </c>
      <c r="J19" s="1" t="s">
        <v>65</v>
      </c>
      <c r="K19" s="1" t="s">
        <v>32</v>
      </c>
      <c r="L19" s="1">
        <f t="shared" si="3"/>
        <v>368.42105263157896</v>
      </c>
      <c r="M19" s="1">
        <f t="shared" si="4"/>
        <v>3.6842105263157896E-4</v>
      </c>
      <c r="N19" s="1" t="s">
        <v>33</v>
      </c>
      <c r="O19" s="1" t="s">
        <v>34</v>
      </c>
      <c r="P19" s="1" t="s">
        <v>39</v>
      </c>
      <c r="Q19" s="1" t="s">
        <v>39</v>
      </c>
      <c r="R19" s="1" t="s">
        <v>36</v>
      </c>
      <c r="S19" s="1" t="str">
        <f>VLOOKUP(C19,[1]Sheet1!$B:$J,9,0)</f>
        <v>2020_08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Z19" s="1">
        <v>0</v>
      </c>
      <c r="AA19" s="1">
        <v>0</v>
      </c>
      <c r="AB19" s="1">
        <v>1</v>
      </c>
      <c r="AC19" s="1">
        <v>0</v>
      </c>
      <c r="AD19" s="1">
        <v>1</v>
      </c>
      <c r="AE19" s="1">
        <v>0</v>
      </c>
      <c r="AF19" s="1">
        <v>0</v>
      </c>
    </row>
    <row r="20" spans="1:32">
      <c r="A20" s="1" t="s">
        <v>28</v>
      </c>
      <c r="B20" s="1" t="s">
        <v>29</v>
      </c>
      <c r="C20" s="5" t="s">
        <v>67</v>
      </c>
      <c r="D20" s="5" t="str">
        <f t="shared" si="0"/>
        <v>Acer 32HC5QRZbmiiphx</v>
      </c>
      <c r="E20" s="6">
        <v>13</v>
      </c>
      <c r="F20" s="1">
        <f t="shared" si="1"/>
        <v>1.2999999999999999E-2</v>
      </c>
      <c r="G20" s="7">
        <f t="shared" si="2"/>
        <v>421.05263157894734</v>
      </c>
      <c r="H20" s="1">
        <v>32000</v>
      </c>
      <c r="I20" s="1" t="s">
        <v>64</v>
      </c>
      <c r="J20" s="1" t="s">
        <v>65</v>
      </c>
      <c r="K20" s="1" t="s">
        <v>32</v>
      </c>
      <c r="L20" s="1">
        <f t="shared" si="3"/>
        <v>5473.6842105263158</v>
      </c>
      <c r="M20" s="1">
        <f t="shared" si="4"/>
        <v>5.4736842105263155E-3</v>
      </c>
      <c r="N20" s="1" t="s">
        <v>33</v>
      </c>
      <c r="O20" s="1" t="s">
        <v>34</v>
      </c>
      <c r="P20" s="1" t="s">
        <v>39</v>
      </c>
      <c r="Q20" s="1" t="s">
        <v>39</v>
      </c>
      <c r="R20" s="1" t="s">
        <v>40</v>
      </c>
      <c r="S20" s="1" t="str">
        <f>VLOOKUP(C20,[1]Sheet1!$B:$J,9,0)</f>
        <v>2021_09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1</v>
      </c>
      <c r="AE20" s="1">
        <v>0</v>
      </c>
      <c r="AF20" s="1">
        <v>0</v>
      </c>
    </row>
    <row r="21" spans="1:32">
      <c r="A21" s="1" t="s">
        <v>28</v>
      </c>
      <c r="B21" s="1" t="s">
        <v>29</v>
      </c>
      <c r="C21" s="5" t="s">
        <v>68</v>
      </c>
      <c r="D21" s="5" t="str">
        <f t="shared" si="0"/>
        <v>Acer B227QAbmiprx</v>
      </c>
      <c r="E21" s="6">
        <v>76</v>
      </c>
      <c r="F21" s="1">
        <f t="shared" si="1"/>
        <v>7.5999999999999998E-2</v>
      </c>
      <c r="G21" s="7">
        <f t="shared" si="2"/>
        <v>113.81578947368421</v>
      </c>
      <c r="H21" s="1">
        <v>8650</v>
      </c>
      <c r="I21" s="1" t="s">
        <v>31</v>
      </c>
      <c r="J21" s="1" t="s">
        <v>31</v>
      </c>
      <c r="K21" s="1" t="s">
        <v>32</v>
      </c>
      <c r="L21" s="1">
        <f t="shared" si="3"/>
        <v>8650</v>
      </c>
      <c r="M21" s="1">
        <f t="shared" si="4"/>
        <v>8.6499999999999997E-3</v>
      </c>
      <c r="N21" s="1" t="s">
        <v>33</v>
      </c>
      <c r="O21" s="1" t="s">
        <v>25</v>
      </c>
      <c r="P21" s="1" t="s">
        <v>35</v>
      </c>
      <c r="Q21" s="1" t="s">
        <v>35</v>
      </c>
      <c r="R21" s="1" t="s">
        <v>46</v>
      </c>
      <c r="S21" s="1" t="str">
        <f>VLOOKUP(C21,[1]Sheet1!$B:$J,9,0)</f>
        <v>2020_07</v>
      </c>
      <c r="T21" s="1">
        <v>1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1</v>
      </c>
      <c r="AA21" s="1">
        <v>1</v>
      </c>
      <c r="AB21" s="1">
        <v>0</v>
      </c>
      <c r="AC21" s="1">
        <v>1</v>
      </c>
      <c r="AD21" s="1">
        <v>0</v>
      </c>
      <c r="AE21" s="1">
        <v>0</v>
      </c>
      <c r="AF21" s="1">
        <v>0</v>
      </c>
    </row>
    <row r="22" spans="1:32">
      <c r="A22" s="1" t="s">
        <v>28</v>
      </c>
      <c r="B22" s="1" t="s">
        <v>29</v>
      </c>
      <c r="C22" s="5" t="s">
        <v>69</v>
      </c>
      <c r="D22" s="5" t="str">
        <f t="shared" si="0"/>
        <v>Acer B227Qbmiprx</v>
      </c>
      <c r="E22" s="6">
        <v>10</v>
      </c>
      <c r="F22" s="1">
        <f t="shared" si="1"/>
        <v>0.01</v>
      </c>
      <c r="G22" s="7">
        <f t="shared" si="2"/>
        <v>227.5</v>
      </c>
      <c r="H22" s="1">
        <v>17290</v>
      </c>
      <c r="I22" s="1" t="s">
        <v>31</v>
      </c>
      <c r="J22" s="1" t="s">
        <v>31</v>
      </c>
      <c r="K22" s="1" t="s">
        <v>32</v>
      </c>
      <c r="L22" s="1">
        <f t="shared" si="3"/>
        <v>2275</v>
      </c>
      <c r="M22" s="1">
        <f t="shared" si="4"/>
        <v>2.2750000000000001E-3</v>
      </c>
      <c r="N22" s="1" t="s">
        <v>33</v>
      </c>
      <c r="O22" s="1" t="s">
        <v>25</v>
      </c>
      <c r="P22" s="1" t="s">
        <v>35</v>
      </c>
      <c r="Q22" s="1" t="s">
        <v>35</v>
      </c>
      <c r="R22" s="1" t="s">
        <v>46</v>
      </c>
      <c r="S22" s="1" t="str">
        <f>VLOOKUP(C22,[1]Sheet1!$B:$J,9,0)</f>
        <v>2021_08</v>
      </c>
      <c r="T22" s="1">
        <v>1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1</v>
      </c>
      <c r="AA22" s="1">
        <v>1</v>
      </c>
      <c r="AB22" s="1">
        <v>0</v>
      </c>
      <c r="AC22" s="1">
        <v>1</v>
      </c>
      <c r="AD22" s="1">
        <v>0</v>
      </c>
      <c r="AE22" s="1">
        <v>0</v>
      </c>
      <c r="AF22" s="1">
        <v>0</v>
      </c>
    </row>
    <row r="23" spans="1:32">
      <c r="A23" s="1" t="s">
        <v>28</v>
      </c>
      <c r="B23" s="1" t="s">
        <v>29</v>
      </c>
      <c r="C23" s="5" t="s">
        <v>70</v>
      </c>
      <c r="D23" s="5" t="str">
        <f t="shared" si="0"/>
        <v>Acer B227Qbmiprzx</v>
      </c>
      <c r="E23" s="6">
        <v>13</v>
      </c>
      <c r="F23" s="1">
        <f t="shared" si="1"/>
        <v>1.2999999999999999E-2</v>
      </c>
      <c r="G23" s="7">
        <f t="shared" si="2"/>
        <v>239.09210526315789</v>
      </c>
      <c r="H23" s="1">
        <v>18171</v>
      </c>
      <c r="I23" s="1" t="s">
        <v>31</v>
      </c>
      <c r="J23" s="1" t="s">
        <v>31</v>
      </c>
      <c r="K23" s="1" t="s">
        <v>32</v>
      </c>
      <c r="L23" s="1">
        <f t="shared" si="3"/>
        <v>3108.1973684210525</v>
      </c>
      <c r="M23" s="1">
        <f t="shared" si="4"/>
        <v>3.1081973684210524E-3</v>
      </c>
      <c r="N23" s="1" t="s">
        <v>33</v>
      </c>
      <c r="O23" s="1" t="s">
        <v>25</v>
      </c>
      <c r="P23" s="1" t="s">
        <v>35</v>
      </c>
      <c r="Q23" s="1" t="s">
        <v>35</v>
      </c>
      <c r="R23" s="1" t="s">
        <v>46</v>
      </c>
      <c r="S23" s="1" t="str">
        <f>VLOOKUP(C23,[1]Sheet1!$B:$J,9,0)</f>
        <v>2021_08</v>
      </c>
      <c r="T23" s="1">
        <v>1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1</v>
      </c>
      <c r="AA23" s="1">
        <v>1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</row>
    <row r="24" spans="1:32">
      <c r="A24" s="1" t="s">
        <v>28</v>
      </c>
      <c r="B24" s="1" t="s">
        <v>29</v>
      </c>
      <c r="C24" s="5" t="s">
        <v>71</v>
      </c>
      <c r="D24" s="5" t="str">
        <f t="shared" si="0"/>
        <v>Acer B246HYLAYMDPR</v>
      </c>
      <c r="E24" s="6">
        <v>1</v>
      </c>
      <c r="F24" s="1">
        <f t="shared" si="1"/>
        <v>1E-3</v>
      </c>
      <c r="G24" s="7">
        <f t="shared" si="2"/>
        <v>205.07894736842104</v>
      </c>
      <c r="H24" s="1">
        <v>15586</v>
      </c>
      <c r="I24" s="1" t="s">
        <v>42</v>
      </c>
      <c r="J24" s="1" t="s">
        <v>43</v>
      </c>
      <c r="K24" s="1" t="s">
        <v>32</v>
      </c>
      <c r="L24" s="1">
        <f t="shared" si="3"/>
        <v>205.07894736842104</v>
      </c>
      <c r="M24" s="1">
        <f t="shared" si="4"/>
        <v>2.0507894736842105E-4</v>
      </c>
      <c r="N24" s="1" t="s">
        <v>33</v>
      </c>
      <c r="O24" s="1" t="s">
        <v>25</v>
      </c>
      <c r="P24" s="1" t="s">
        <v>35</v>
      </c>
      <c r="Q24" s="1" t="s">
        <v>35</v>
      </c>
      <c r="R24" s="1" t="s">
        <v>72</v>
      </c>
      <c r="S24" s="1" t="str">
        <f>VLOOKUP(C24,[1]Sheet1!$B:$J,9,0)</f>
        <v>2020_08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1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</row>
    <row r="25" spans="1:32">
      <c r="A25" s="1" t="s">
        <v>28</v>
      </c>
      <c r="B25" s="1" t="s">
        <v>29</v>
      </c>
      <c r="C25" s="5" t="s">
        <v>73</v>
      </c>
      <c r="D25" s="5" t="str">
        <f t="shared" si="0"/>
        <v>Acer B246HYLBwmiprx</v>
      </c>
      <c r="E25" s="6">
        <v>21</v>
      </c>
      <c r="F25" s="1">
        <f t="shared" si="1"/>
        <v>2.1000000000000001E-2</v>
      </c>
      <c r="G25" s="7">
        <f t="shared" si="2"/>
        <v>265.23355263157896</v>
      </c>
      <c r="H25" s="1">
        <v>20157.75</v>
      </c>
      <c r="I25" s="1" t="s">
        <v>42</v>
      </c>
      <c r="J25" s="1" t="s">
        <v>43</v>
      </c>
      <c r="K25" s="1" t="s">
        <v>32</v>
      </c>
      <c r="L25" s="1">
        <f t="shared" si="3"/>
        <v>5569.9046052631584</v>
      </c>
      <c r="M25" s="1">
        <f t="shared" si="4"/>
        <v>5.5699046052631587E-3</v>
      </c>
      <c r="N25" s="1" t="s">
        <v>33</v>
      </c>
      <c r="O25" s="1" t="s">
        <v>25</v>
      </c>
      <c r="P25" s="1" t="s">
        <v>35</v>
      </c>
      <c r="Q25" s="1" t="s">
        <v>35</v>
      </c>
      <c r="R25" s="1" t="s">
        <v>72</v>
      </c>
      <c r="S25" s="1" t="str">
        <f>VLOOKUP(C25,[1]Sheet1!$B:$J,9,0)</f>
        <v>2021_12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1</v>
      </c>
      <c r="AD25" s="1">
        <v>0</v>
      </c>
      <c r="AE25" s="1">
        <v>0</v>
      </c>
      <c r="AF25" s="1">
        <v>0</v>
      </c>
    </row>
    <row r="26" spans="1:32">
      <c r="A26" s="1" t="s">
        <v>28</v>
      </c>
      <c r="B26" s="1" t="s">
        <v>29</v>
      </c>
      <c r="C26" s="5" t="s">
        <v>74</v>
      </c>
      <c r="D26" s="5" t="str">
        <f t="shared" si="0"/>
        <v>Acer B247Ybmiprx</v>
      </c>
      <c r="E26" s="6">
        <v>10</v>
      </c>
      <c r="F26" s="1">
        <f t="shared" si="1"/>
        <v>0.01</v>
      </c>
      <c r="G26" s="7">
        <f t="shared" si="2"/>
        <v>288.0263157894737</v>
      </c>
      <c r="H26" s="1">
        <v>21890</v>
      </c>
      <c r="I26" s="1" t="s">
        <v>42</v>
      </c>
      <c r="J26" s="1" t="s">
        <v>43</v>
      </c>
      <c r="K26" s="1" t="s">
        <v>32</v>
      </c>
      <c r="L26" s="1">
        <f t="shared" si="3"/>
        <v>2880.2631578947371</v>
      </c>
      <c r="M26" s="1">
        <f t="shared" si="4"/>
        <v>2.8802631578947373E-3</v>
      </c>
      <c r="N26" s="1" t="s">
        <v>33</v>
      </c>
      <c r="O26" s="1" t="s">
        <v>25</v>
      </c>
      <c r="P26" s="1" t="s">
        <v>35</v>
      </c>
      <c r="Q26" s="1" t="s">
        <v>35</v>
      </c>
      <c r="R26" s="1" t="s">
        <v>46</v>
      </c>
      <c r="S26" s="1" t="str">
        <f>VLOOKUP(C26,[1]Sheet1!$B:$J,9,0)</f>
        <v>2020_07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  <c r="AC26" s="1">
        <v>1</v>
      </c>
      <c r="AD26" s="1">
        <v>0</v>
      </c>
      <c r="AE26" s="1">
        <v>0</v>
      </c>
      <c r="AF26" s="1">
        <v>0</v>
      </c>
    </row>
    <row r="27" spans="1:32">
      <c r="A27" s="1" t="s">
        <v>28</v>
      </c>
      <c r="B27" s="1" t="s">
        <v>29</v>
      </c>
      <c r="C27" s="5" t="s">
        <v>75</v>
      </c>
      <c r="D27" s="5" t="str">
        <f t="shared" si="0"/>
        <v>Acer B247YUbmiipprx</v>
      </c>
      <c r="E27" s="6">
        <v>1</v>
      </c>
      <c r="F27" s="1">
        <f t="shared" si="1"/>
        <v>1E-3</v>
      </c>
      <c r="G27" s="7">
        <f t="shared" si="2"/>
        <v>350.78947368421052</v>
      </c>
      <c r="H27" s="1">
        <v>26660</v>
      </c>
      <c r="I27" s="1" t="s">
        <v>42</v>
      </c>
      <c r="J27" s="1" t="s">
        <v>43</v>
      </c>
      <c r="K27" s="1" t="s">
        <v>53</v>
      </c>
      <c r="L27" s="1">
        <f t="shared" si="3"/>
        <v>350.78947368421052</v>
      </c>
      <c r="M27" s="1">
        <f t="shared" si="4"/>
        <v>3.5078947368421051E-4</v>
      </c>
      <c r="N27" s="1" t="s">
        <v>26</v>
      </c>
      <c r="O27" s="1" t="s">
        <v>25</v>
      </c>
      <c r="P27" s="1" t="s">
        <v>35</v>
      </c>
      <c r="Q27" s="1" t="s">
        <v>35</v>
      </c>
      <c r="R27" s="1" t="s">
        <v>46</v>
      </c>
      <c r="S27" s="1" t="str">
        <f>VLOOKUP(C27,[1]Sheet1!$B:$J,9,0)</f>
        <v>2020_07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1</v>
      </c>
      <c r="AD27" s="1">
        <v>0</v>
      </c>
      <c r="AE27" s="1">
        <v>1</v>
      </c>
      <c r="AF27" s="1">
        <v>0</v>
      </c>
    </row>
    <row r="28" spans="1:32">
      <c r="A28" s="1" t="s">
        <v>28</v>
      </c>
      <c r="B28" s="1" t="s">
        <v>29</v>
      </c>
      <c r="C28" s="5" t="s">
        <v>76</v>
      </c>
      <c r="D28" s="5" t="str">
        <f t="shared" si="0"/>
        <v>Acer B277bmiprx</v>
      </c>
      <c r="E28" s="6">
        <v>3</v>
      </c>
      <c r="F28" s="1">
        <f t="shared" si="1"/>
        <v>3.0000000000000001E-3</v>
      </c>
      <c r="G28" s="7">
        <f t="shared" si="2"/>
        <v>304.46710526315792</v>
      </c>
      <c r="H28" s="1">
        <v>23139.5</v>
      </c>
      <c r="I28" s="1" t="s">
        <v>52</v>
      </c>
      <c r="J28" s="1" t="s">
        <v>52</v>
      </c>
      <c r="K28" s="1" t="s">
        <v>32</v>
      </c>
      <c r="L28" s="1">
        <f t="shared" si="3"/>
        <v>913.40131578947376</v>
      </c>
      <c r="M28" s="1">
        <f t="shared" si="4"/>
        <v>9.1340131578947377E-4</v>
      </c>
      <c r="N28" s="1" t="s">
        <v>33</v>
      </c>
      <c r="O28" s="1" t="s">
        <v>25</v>
      </c>
      <c r="P28" s="1" t="s">
        <v>35</v>
      </c>
      <c r="Q28" s="1" t="s">
        <v>35</v>
      </c>
      <c r="R28" s="1" t="s">
        <v>46</v>
      </c>
      <c r="S28" s="1" t="str">
        <f>VLOOKUP(C28,[1]Sheet1!$B:$J,9,0)</f>
        <v>2020_07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1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</row>
    <row r="29" spans="1:32">
      <c r="A29" s="1" t="s">
        <v>28</v>
      </c>
      <c r="B29" s="1" t="s">
        <v>29</v>
      </c>
      <c r="C29" s="5" t="s">
        <v>77</v>
      </c>
      <c r="D29" s="5" t="str">
        <f t="shared" si="0"/>
        <v>Acer B277bmiprzx</v>
      </c>
      <c r="E29" s="6">
        <v>1</v>
      </c>
      <c r="F29" s="1">
        <f t="shared" si="1"/>
        <v>1E-3</v>
      </c>
      <c r="G29" s="7">
        <f t="shared" si="2"/>
        <v>324.34210526315792</v>
      </c>
      <c r="H29" s="1">
        <v>24650</v>
      </c>
      <c r="I29" s="1" t="s">
        <v>52</v>
      </c>
      <c r="J29" s="1" t="s">
        <v>52</v>
      </c>
      <c r="K29" s="1" t="s">
        <v>32</v>
      </c>
      <c r="L29" s="1">
        <f t="shared" si="3"/>
        <v>324.34210526315792</v>
      </c>
      <c r="M29" s="1">
        <f t="shared" si="4"/>
        <v>3.2434210526315792E-4</v>
      </c>
      <c r="N29" s="1" t="s">
        <v>33</v>
      </c>
      <c r="O29" s="1" t="s">
        <v>25</v>
      </c>
      <c r="P29" s="1" t="s">
        <v>35</v>
      </c>
      <c r="Q29" s="1" t="s">
        <v>35</v>
      </c>
      <c r="R29" s="1" t="s">
        <v>46</v>
      </c>
      <c r="S29" s="1" t="str">
        <f>VLOOKUP(C29,[1]Sheet1!$B:$J,9,0)</f>
        <v>2021_11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</row>
    <row r="30" spans="1:32">
      <c r="A30" s="1" t="s">
        <v>28</v>
      </c>
      <c r="B30" s="1" t="s">
        <v>29</v>
      </c>
      <c r="C30" s="5" t="s">
        <v>78</v>
      </c>
      <c r="D30" s="5" t="str">
        <f t="shared" si="0"/>
        <v>Acer B277Dbmiprczx</v>
      </c>
      <c r="E30" s="6">
        <v>2</v>
      </c>
      <c r="F30" s="1">
        <f t="shared" si="1"/>
        <v>2E-3</v>
      </c>
      <c r="G30" s="7">
        <f t="shared" si="2"/>
        <v>357.18421052631578</v>
      </c>
      <c r="H30" s="1">
        <v>27146</v>
      </c>
      <c r="I30" s="1" t="s">
        <v>52</v>
      </c>
      <c r="J30" s="1" t="s">
        <v>52</v>
      </c>
      <c r="K30" s="1" t="s">
        <v>32</v>
      </c>
      <c r="L30" s="1">
        <f t="shared" si="3"/>
        <v>714.36842105263156</v>
      </c>
      <c r="M30" s="1">
        <f t="shared" si="4"/>
        <v>7.1436842105263151E-4</v>
      </c>
      <c r="N30" s="1" t="s">
        <v>33</v>
      </c>
      <c r="O30" s="1" t="s">
        <v>25</v>
      </c>
      <c r="P30" s="1" t="s">
        <v>35</v>
      </c>
      <c r="Q30" s="1" t="s">
        <v>35</v>
      </c>
      <c r="R30" s="1" t="s">
        <v>46</v>
      </c>
      <c r="S30" s="1" t="str">
        <f>VLOOKUP(C30,[1]Sheet1!$B:$J,9,0)</f>
        <v>2021_08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">
        <v>0</v>
      </c>
      <c r="AC30" s="1">
        <v>1</v>
      </c>
      <c r="AD30" s="1">
        <v>0</v>
      </c>
      <c r="AE30" s="1">
        <v>0</v>
      </c>
      <c r="AF30" s="1">
        <v>0</v>
      </c>
    </row>
    <row r="31" spans="1:32">
      <c r="A31" s="1" t="s">
        <v>28</v>
      </c>
      <c r="B31" s="1" t="s">
        <v>29</v>
      </c>
      <c r="C31" s="5" t="s">
        <v>79</v>
      </c>
      <c r="D31" s="5" t="str">
        <f t="shared" si="0"/>
        <v>Acer B277Kbmiipprzx</v>
      </c>
      <c r="E31" s="6">
        <v>27</v>
      </c>
      <c r="F31" s="1">
        <f t="shared" si="1"/>
        <v>2.7E-2</v>
      </c>
      <c r="G31" s="7">
        <f t="shared" si="2"/>
        <v>519.07894736842104</v>
      </c>
      <c r="H31" s="1">
        <v>39450</v>
      </c>
      <c r="I31" s="1" t="s">
        <v>52</v>
      </c>
      <c r="J31" s="1" t="s">
        <v>52</v>
      </c>
      <c r="K31" s="1" t="s">
        <v>80</v>
      </c>
      <c r="L31" s="1">
        <f t="shared" si="3"/>
        <v>14015.131578947368</v>
      </c>
      <c r="M31" s="1">
        <f t="shared" si="4"/>
        <v>1.4015131578947368E-2</v>
      </c>
      <c r="N31" s="1" t="s">
        <v>27</v>
      </c>
      <c r="O31" s="1" t="s">
        <v>25</v>
      </c>
      <c r="P31" s="1" t="s">
        <v>35</v>
      </c>
      <c r="Q31" s="1" t="s">
        <v>35</v>
      </c>
      <c r="R31" s="1" t="s">
        <v>46</v>
      </c>
      <c r="S31" s="1" t="str">
        <f>VLOOKUP(C31,[1]Sheet1!$B:$J,9,0)</f>
        <v>2021_09</v>
      </c>
      <c r="T31" s="1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1</v>
      </c>
      <c r="AB31" s="1">
        <v>0</v>
      </c>
      <c r="AC31" s="1">
        <v>1</v>
      </c>
      <c r="AD31" s="1">
        <v>0</v>
      </c>
      <c r="AE31" s="1">
        <v>0</v>
      </c>
      <c r="AF31" s="1">
        <v>1</v>
      </c>
    </row>
    <row r="32" spans="1:32">
      <c r="A32" s="1" t="s">
        <v>28</v>
      </c>
      <c r="B32" s="1" t="s">
        <v>29</v>
      </c>
      <c r="C32" s="5" t="s">
        <v>81</v>
      </c>
      <c r="D32" s="5" t="str">
        <f t="shared" si="0"/>
        <v>Acer B277Ubmiipprzx</v>
      </c>
      <c r="E32" s="6">
        <v>96</v>
      </c>
      <c r="F32" s="1">
        <f t="shared" si="1"/>
        <v>9.6000000000000002E-2</v>
      </c>
      <c r="G32" s="7">
        <f t="shared" si="2"/>
        <v>391.76315789473682</v>
      </c>
      <c r="H32" s="1">
        <v>29774</v>
      </c>
      <c r="I32" s="1" t="s">
        <v>52</v>
      </c>
      <c r="J32" s="1" t="s">
        <v>52</v>
      </c>
      <c r="K32" s="1" t="s">
        <v>53</v>
      </c>
      <c r="L32" s="1">
        <f t="shared" si="3"/>
        <v>37609.263157894733</v>
      </c>
      <c r="M32" s="1">
        <f t="shared" si="4"/>
        <v>3.7609263157894736E-2</v>
      </c>
      <c r="N32" s="1" t="s">
        <v>26</v>
      </c>
      <c r="O32" s="1" t="s">
        <v>25</v>
      </c>
      <c r="P32" s="1" t="s">
        <v>35</v>
      </c>
      <c r="Q32" s="1" t="s">
        <v>35</v>
      </c>
      <c r="R32" s="1" t="s">
        <v>46</v>
      </c>
      <c r="S32" s="1" t="str">
        <f>VLOOKUP(C32,[1]Sheet1!$B:$J,9,0)</f>
        <v>2020_12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1</v>
      </c>
      <c r="AD32" s="1">
        <v>0</v>
      </c>
      <c r="AE32" s="1">
        <v>1</v>
      </c>
      <c r="AF32" s="1">
        <v>0</v>
      </c>
    </row>
    <row r="33" spans="1:32">
      <c r="A33" s="1" t="s">
        <v>28</v>
      </c>
      <c r="B33" s="1" t="s">
        <v>29</v>
      </c>
      <c r="C33" s="5" t="s">
        <v>82</v>
      </c>
      <c r="D33" s="5" t="str">
        <f t="shared" si="0"/>
        <v>Acer BM270BMIIPPHUZX</v>
      </c>
      <c r="E33" s="6">
        <v>2</v>
      </c>
      <c r="F33" s="1">
        <f t="shared" si="1"/>
        <v>2E-3</v>
      </c>
      <c r="G33" s="7">
        <f t="shared" si="2"/>
        <v>1161.9298245614036</v>
      </c>
      <c r="H33" s="1">
        <v>88306.666666666672</v>
      </c>
      <c r="I33" s="1" t="s">
        <v>52</v>
      </c>
      <c r="J33" s="1" t="s">
        <v>52</v>
      </c>
      <c r="K33" s="1" t="s">
        <v>80</v>
      </c>
      <c r="L33" s="1">
        <f t="shared" si="3"/>
        <v>2323.8596491228072</v>
      </c>
      <c r="M33" s="1">
        <f t="shared" si="4"/>
        <v>2.3238596491228073E-3</v>
      </c>
      <c r="N33" s="1" t="s">
        <v>27</v>
      </c>
      <c r="O33" s="1" t="s">
        <v>25</v>
      </c>
      <c r="P33" s="1" t="s">
        <v>35</v>
      </c>
      <c r="Q33" s="1" t="s">
        <v>35</v>
      </c>
      <c r="R33" s="1" t="s">
        <v>46</v>
      </c>
      <c r="S33" s="1" t="str">
        <f>VLOOKUP(C33,[1]Sheet1!$B:$J,9,0)</f>
        <v>2021_02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1</v>
      </c>
      <c r="Z33" s="1">
        <v>0</v>
      </c>
      <c r="AA33" s="1">
        <v>1</v>
      </c>
      <c r="AB33" s="1">
        <v>0</v>
      </c>
      <c r="AC33" s="1">
        <v>1</v>
      </c>
      <c r="AD33" s="1">
        <v>0</v>
      </c>
      <c r="AE33" s="1">
        <v>0</v>
      </c>
      <c r="AF33" s="1">
        <v>1</v>
      </c>
    </row>
    <row r="34" spans="1:32">
      <c r="A34" s="1" t="s">
        <v>28</v>
      </c>
      <c r="B34" s="1" t="s">
        <v>29</v>
      </c>
      <c r="C34" s="5" t="s">
        <v>83</v>
      </c>
      <c r="D34" s="5" t="str">
        <f t="shared" si="0"/>
        <v>Acer CB242Ybmiprx</v>
      </c>
      <c r="E34" s="6">
        <v>7</v>
      </c>
      <c r="F34" s="1">
        <f t="shared" si="1"/>
        <v>7.0000000000000001E-3</v>
      </c>
      <c r="G34" s="7">
        <f t="shared" si="2"/>
        <v>155.13157894736841</v>
      </c>
      <c r="H34" s="1">
        <v>11790</v>
      </c>
      <c r="I34" s="1" t="s">
        <v>42</v>
      </c>
      <c r="J34" s="1" t="s">
        <v>43</v>
      </c>
      <c r="K34" s="1" t="s">
        <v>32</v>
      </c>
      <c r="L34" s="1">
        <f t="shared" si="3"/>
        <v>1085.921052631579</v>
      </c>
      <c r="M34" s="1">
        <f t="shared" si="4"/>
        <v>1.0859210526315789E-3</v>
      </c>
      <c r="N34" s="1" t="s">
        <v>33</v>
      </c>
      <c r="O34" s="1" t="s">
        <v>25</v>
      </c>
      <c r="P34" s="1" t="s">
        <v>35</v>
      </c>
      <c r="Q34" s="1" t="s">
        <v>35</v>
      </c>
      <c r="R34" s="1" t="s">
        <v>46</v>
      </c>
      <c r="S34" s="1" t="str">
        <f>VLOOKUP(C34,[1]Sheet1!$B:$J,9,0)</f>
        <v>2020_07</v>
      </c>
      <c r="T34" s="1">
        <v>0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1</v>
      </c>
      <c r="AD34" s="1">
        <v>0</v>
      </c>
      <c r="AE34" s="1">
        <v>0</v>
      </c>
      <c r="AF34" s="1">
        <v>0</v>
      </c>
    </row>
    <row r="35" spans="1:32">
      <c r="A35" s="1" t="s">
        <v>28</v>
      </c>
      <c r="B35" s="1" t="s">
        <v>29</v>
      </c>
      <c r="C35" s="5" t="s">
        <v>84</v>
      </c>
      <c r="D35" s="5" t="str">
        <f t="shared" si="0"/>
        <v>Acer CB242YDbmiprcx</v>
      </c>
      <c r="E35" s="6">
        <v>5</v>
      </c>
      <c r="F35" s="1">
        <f t="shared" si="1"/>
        <v>5.0000000000000001E-3</v>
      </c>
      <c r="G35" s="7">
        <f t="shared" si="2"/>
        <v>280.19736842105266</v>
      </c>
      <c r="H35" s="1">
        <v>21295</v>
      </c>
      <c r="I35" s="1" t="s">
        <v>42</v>
      </c>
      <c r="J35" s="1" t="s">
        <v>43</v>
      </c>
      <c r="K35" s="1" t="s">
        <v>32</v>
      </c>
      <c r="L35" s="1">
        <f t="shared" si="3"/>
        <v>1400.9868421052633</v>
      </c>
      <c r="M35" s="1">
        <f t="shared" si="4"/>
        <v>1.4009868421052635E-3</v>
      </c>
      <c r="N35" s="1" t="s">
        <v>33</v>
      </c>
      <c r="O35" s="1" t="s">
        <v>25</v>
      </c>
      <c r="P35" s="1" t="s">
        <v>35</v>
      </c>
      <c r="Q35" s="1" t="s">
        <v>35</v>
      </c>
      <c r="R35" s="1" t="s">
        <v>46</v>
      </c>
      <c r="S35" s="1" t="str">
        <f>VLOOKUP(C35,[1]Sheet1!$B:$J,9,0)</f>
        <v>2021_11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1</v>
      </c>
      <c r="AD35" s="1">
        <v>0</v>
      </c>
      <c r="AE35" s="1">
        <v>0</v>
      </c>
      <c r="AF35" s="1">
        <v>0</v>
      </c>
    </row>
    <row r="36" spans="1:32">
      <c r="A36" s="1" t="s">
        <v>28</v>
      </c>
      <c r="B36" s="1" t="s">
        <v>29</v>
      </c>
      <c r="C36" s="5" t="s">
        <v>85</v>
      </c>
      <c r="D36" s="5" t="str">
        <f t="shared" si="0"/>
        <v>Acer CB271HBbmidr</v>
      </c>
      <c r="E36" s="6">
        <v>1</v>
      </c>
      <c r="F36" s="1">
        <f t="shared" si="1"/>
        <v>1E-3</v>
      </c>
      <c r="G36" s="7">
        <f t="shared" si="2"/>
        <v>219.73684210526315</v>
      </c>
      <c r="H36" s="1">
        <v>16700</v>
      </c>
      <c r="I36" s="1" t="s">
        <v>52</v>
      </c>
      <c r="J36" s="1" t="s">
        <v>52</v>
      </c>
      <c r="K36" s="1" t="s">
        <v>32</v>
      </c>
      <c r="L36" s="1">
        <f t="shared" si="3"/>
        <v>219.73684210526315</v>
      </c>
      <c r="M36" s="1">
        <f t="shared" si="4"/>
        <v>2.1973684210526315E-4</v>
      </c>
      <c r="N36" s="1" t="s">
        <v>33</v>
      </c>
      <c r="O36" s="1" t="s">
        <v>38</v>
      </c>
      <c r="P36" s="1" t="s">
        <v>35</v>
      </c>
      <c r="Q36" s="1" t="s">
        <v>35</v>
      </c>
      <c r="R36" s="1" t="s">
        <v>40</v>
      </c>
      <c r="S36" s="1" t="str">
        <f>VLOOKUP(C36,[1]Sheet1!$B:$J,9,0)</f>
        <v>2020_07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</row>
    <row r="37" spans="1:32">
      <c r="A37" s="1" t="s">
        <v>28</v>
      </c>
      <c r="B37" s="1" t="s">
        <v>29</v>
      </c>
      <c r="C37" s="5" t="s">
        <v>86</v>
      </c>
      <c r="D37" s="5" t="str">
        <f t="shared" si="0"/>
        <v>Acer CB272Usmiiprx</v>
      </c>
      <c r="E37" s="6">
        <v>2</v>
      </c>
      <c r="F37" s="1">
        <f t="shared" si="1"/>
        <v>2E-3</v>
      </c>
      <c r="G37" s="7">
        <f t="shared" si="2"/>
        <v>352.5</v>
      </c>
      <c r="H37" s="1">
        <v>26790</v>
      </c>
      <c r="I37" s="1" t="s">
        <v>52</v>
      </c>
      <c r="J37" s="1" t="s">
        <v>52</v>
      </c>
      <c r="K37" s="1" t="s">
        <v>53</v>
      </c>
      <c r="L37" s="1">
        <f t="shared" si="3"/>
        <v>705</v>
      </c>
      <c r="M37" s="1">
        <f t="shared" si="4"/>
        <v>7.0500000000000001E-4</v>
      </c>
      <c r="N37" s="1" t="s">
        <v>26</v>
      </c>
      <c r="O37" s="1" t="s">
        <v>25</v>
      </c>
      <c r="P37" s="1" t="s">
        <v>35</v>
      </c>
      <c r="Q37" s="1" t="s">
        <v>35</v>
      </c>
      <c r="R37" s="1" t="s">
        <v>40</v>
      </c>
      <c r="S37" s="1" t="str">
        <f>VLOOKUP(C37,[1]Sheet1!$B:$J,9,0)</f>
        <v>2021_02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1</v>
      </c>
      <c r="AD37" s="1">
        <v>0</v>
      </c>
      <c r="AE37" s="1">
        <v>0</v>
      </c>
      <c r="AF37" s="1">
        <v>0</v>
      </c>
    </row>
    <row r="38" spans="1:32">
      <c r="A38" s="1" t="s">
        <v>28</v>
      </c>
      <c r="B38" s="1" t="s">
        <v>29</v>
      </c>
      <c r="C38" s="5" t="s">
        <v>87</v>
      </c>
      <c r="D38" s="5" t="str">
        <f t="shared" si="0"/>
        <v>Acer CB282Ksmiiprx</v>
      </c>
      <c r="E38" s="6">
        <v>16</v>
      </c>
      <c r="F38" s="1">
        <f t="shared" si="1"/>
        <v>1.6E-2</v>
      </c>
      <c r="G38" s="7">
        <f t="shared" si="2"/>
        <v>434.93421052631578</v>
      </c>
      <c r="H38" s="1">
        <v>33055</v>
      </c>
      <c r="I38" s="1" t="s">
        <v>88</v>
      </c>
      <c r="J38" s="1" t="s">
        <v>89</v>
      </c>
      <c r="K38" s="1" t="s">
        <v>80</v>
      </c>
      <c r="L38" s="1">
        <f t="shared" si="3"/>
        <v>6958.9473684210525</v>
      </c>
      <c r="M38" s="1">
        <f t="shared" si="4"/>
        <v>6.9589473684210524E-3</v>
      </c>
      <c r="N38" s="1" t="s">
        <v>27</v>
      </c>
      <c r="O38" s="1" t="s">
        <v>25</v>
      </c>
      <c r="P38" s="1" t="s">
        <v>35</v>
      </c>
      <c r="Q38" s="1" t="s">
        <v>35</v>
      </c>
      <c r="R38" s="1" t="s">
        <v>46</v>
      </c>
      <c r="S38" s="1" t="str">
        <f>VLOOKUP(C38,[1]Sheet1!$B:$J,9,0)</f>
        <v>2021_08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</v>
      </c>
      <c r="AB38" s="1">
        <v>0</v>
      </c>
      <c r="AC38" s="1">
        <v>1</v>
      </c>
      <c r="AD38" s="1">
        <v>0</v>
      </c>
      <c r="AE38" s="1">
        <v>0</v>
      </c>
      <c r="AF38" s="1">
        <v>1</v>
      </c>
    </row>
    <row r="39" spans="1:32">
      <c r="A39" s="1" t="s">
        <v>28</v>
      </c>
      <c r="B39" s="1" t="s">
        <v>29</v>
      </c>
      <c r="C39" s="5" t="s">
        <v>90</v>
      </c>
      <c r="D39" s="5" t="str">
        <f t="shared" si="0"/>
        <v>Acer CB292CUbmiipruzx</v>
      </c>
      <c r="E39" s="6">
        <v>2</v>
      </c>
      <c r="F39" s="1">
        <f t="shared" si="1"/>
        <v>2E-3</v>
      </c>
      <c r="G39" s="7">
        <f t="shared" si="2"/>
        <v>403.2236842105263</v>
      </c>
      <c r="H39" s="1">
        <v>30645</v>
      </c>
      <c r="I39" s="1" t="s">
        <v>91</v>
      </c>
      <c r="J39" s="1" t="s">
        <v>89</v>
      </c>
      <c r="K39" s="1" t="s">
        <v>92</v>
      </c>
      <c r="L39" s="1">
        <f t="shared" si="3"/>
        <v>806.4473684210526</v>
      </c>
      <c r="M39" s="1">
        <f t="shared" si="4"/>
        <v>8.0644736842105263E-4</v>
      </c>
      <c r="N39" s="1" t="s">
        <v>26</v>
      </c>
      <c r="O39" s="1" t="s">
        <v>25</v>
      </c>
      <c r="P39" s="1" t="s">
        <v>35</v>
      </c>
      <c r="Q39" s="1" t="s">
        <v>35</v>
      </c>
      <c r="R39" s="1" t="s">
        <v>40</v>
      </c>
      <c r="S39" s="1" t="str">
        <f>VLOOKUP(C39,[1]Sheet1!$B:$J,9,0)</f>
        <v>2021_09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  <c r="AB39" s="1">
        <v>1</v>
      </c>
      <c r="AC39" s="1">
        <v>1</v>
      </c>
      <c r="AD39" s="1">
        <v>0</v>
      </c>
      <c r="AE39" s="1">
        <v>1</v>
      </c>
      <c r="AF39" s="1">
        <v>0</v>
      </c>
    </row>
    <row r="40" spans="1:32">
      <c r="A40" s="1" t="s">
        <v>28</v>
      </c>
      <c r="B40" s="1" t="s">
        <v>29</v>
      </c>
      <c r="C40" s="5" t="s">
        <v>93</v>
      </c>
      <c r="D40" s="5" t="str">
        <f t="shared" si="0"/>
        <v>Acer CB292CUbmiiprx</v>
      </c>
      <c r="E40" s="6">
        <v>26</v>
      </c>
      <c r="F40" s="1">
        <f t="shared" si="1"/>
        <v>2.5999999999999999E-2</v>
      </c>
      <c r="G40" s="7">
        <f t="shared" si="2"/>
        <v>351.9736842105263</v>
      </c>
      <c r="H40" s="1">
        <v>26750</v>
      </c>
      <c r="I40" s="1" t="s">
        <v>91</v>
      </c>
      <c r="J40" s="1" t="s">
        <v>89</v>
      </c>
      <c r="K40" s="1" t="s">
        <v>92</v>
      </c>
      <c r="L40" s="1">
        <f t="shared" si="3"/>
        <v>9151.3157894736833</v>
      </c>
      <c r="M40" s="1">
        <f t="shared" si="4"/>
        <v>9.1513157894736828E-3</v>
      </c>
      <c r="N40" s="1" t="s">
        <v>26</v>
      </c>
      <c r="O40" s="1" t="s">
        <v>25</v>
      </c>
      <c r="P40" s="1" t="s">
        <v>35</v>
      </c>
      <c r="Q40" s="1" t="s">
        <v>35</v>
      </c>
      <c r="R40" s="1" t="s">
        <v>40</v>
      </c>
      <c r="S40" s="1" t="str">
        <f>VLOOKUP(C40,[1]Sheet1!$B:$J,9,0)</f>
        <v>2021_08</v>
      </c>
      <c r="T40" s="1">
        <v>0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</v>
      </c>
      <c r="AB40" s="1">
        <v>1</v>
      </c>
      <c r="AC40" s="1">
        <v>1</v>
      </c>
      <c r="AD40" s="1">
        <v>0</v>
      </c>
      <c r="AE40" s="1">
        <v>1</v>
      </c>
      <c r="AF40" s="1">
        <v>0</v>
      </c>
    </row>
    <row r="41" spans="1:32">
      <c r="A41" s="1" t="s">
        <v>28</v>
      </c>
      <c r="B41" s="1" t="s">
        <v>29</v>
      </c>
      <c r="C41" s="5" t="s">
        <v>94</v>
      </c>
      <c r="D41" s="5" t="str">
        <f t="shared" si="0"/>
        <v>Acer CB342CKsmiiphzx</v>
      </c>
      <c r="E41" s="6">
        <v>1</v>
      </c>
      <c r="F41" s="1">
        <f t="shared" si="1"/>
        <v>1E-3</v>
      </c>
      <c r="G41" s="7">
        <f t="shared" si="2"/>
        <v>622.63421052631577</v>
      </c>
      <c r="H41" s="1">
        <v>47320.2</v>
      </c>
      <c r="I41" s="1" t="s">
        <v>95</v>
      </c>
      <c r="J41" s="1" t="s">
        <v>65</v>
      </c>
      <c r="K41" s="1" t="s">
        <v>96</v>
      </c>
      <c r="L41" s="1">
        <f t="shared" si="3"/>
        <v>622.63421052631577</v>
      </c>
      <c r="M41" s="1">
        <f t="shared" si="4"/>
        <v>6.2263421052631573E-4</v>
      </c>
      <c r="N41" s="1" t="s">
        <v>27</v>
      </c>
      <c r="O41" s="1" t="s">
        <v>25</v>
      </c>
      <c r="P41" s="1" t="s">
        <v>35</v>
      </c>
      <c r="Q41" s="1" t="s">
        <v>35</v>
      </c>
      <c r="R41" s="1" t="s">
        <v>40</v>
      </c>
      <c r="S41" s="1" t="str">
        <f>VLOOKUP(C41,[1]Sheet1!$B:$J,9,0)</f>
        <v>2021_09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1</v>
      </c>
      <c r="AB41" s="1">
        <v>1</v>
      </c>
      <c r="AC41" s="1">
        <v>1</v>
      </c>
      <c r="AD41" s="1">
        <v>0</v>
      </c>
      <c r="AE41" s="1">
        <v>0</v>
      </c>
      <c r="AF41" s="1">
        <v>1</v>
      </c>
    </row>
    <row r="42" spans="1:32">
      <c r="A42" s="1" t="s">
        <v>28</v>
      </c>
      <c r="B42" s="1" t="s">
        <v>29</v>
      </c>
      <c r="C42" s="5" t="s">
        <v>97</v>
      </c>
      <c r="D42" s="5" t="str">
        <f t="shared" si="0"/>
        <v>Acer CG437KP</v>
      </c>
      <c r="E42" s="6">
        <v>2</v>
      </c>
      <c r="F42" s="1">
        <f t="shared" si="1"/>
        <v>2E-3</v>
      </c>
      <c r="G42" s="7">
        <f t="shared" si="2"/>
        <v>1644.6315789473683</v>
      </c>
      <c r="H42" s="1">
        <v>124992</v>
      </c>
      <c r="I42" s="1" t="s">
        <v>98</v>
      </c>
      <c r="J42" s="1" t="s">
        <v>99</v>
      </c>
      <c r="K42" s="1" t="s">
        <v>80</v>
      </c>
      <c r="L42" s="1">
        <f t="shared" si="3"/>
        <v>3289.2631578947367</v>
      </c>
      <c r="M42" s="1">
        <f t="shared" si="4"/>
        <v>3.2892631578947365E-3</v>
      </c>
      <c r="N42" s="1" t="s">
        <v>27</v>
      </c>
      <c r="O42" s="1" t="s">
        <v>34</v>
      </c>
      <c r="P42" s="1" t="s">
        <v>35</v>
      </c>
      <c r="Q42" s="1" t="s">
        <v>39</v>
      </c>
      <c r="R42" s="1" t="s">
        <v>46</v>
      </c>
      <c r="S42" s="1" t="str">
        <f>VLOOKUP(C42,[1]Sheet1!$B:$J,9,0)</f>
        <v>2020_09</v>
      </c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>
        <v>0</v>
      </c>
      <c r="Z42" s="1">
        <v>0</v>
      </c>
      <c r="AA42" s="1">
        <v>0</v>
      </c>
      <c r="AB42" s="1">
        <v>1</v>
      </c>
      <c r="AC42" s="1">
        <v>0</v>
      </c>
      <c r="AD42" s="1">
        <v>0</v>
      </c>
      <c r="AE42" s="1">
        <v>0</v>
      </c>
      <c r="AF42" s="1">
        <v>1</v>
      </c>
    </row>
    <row r="43" spans="1:32">
      <c r="A43" s="1" t="s">
        <v>28</v>
      </c>
      <c r="B43" s="1" t="s">
        <v>29</v>
      </c>
      <c r="C43" s="5" t="s">
        <v>100</v>
      </c>
      <c r="D43" s="5" t="str">
        <f t="shared" si="0"/>
        <v>Acer CM2241W</v>
      </c>
      <c r="E43" s="6">
        <v>1</v>
      </c>
      <c r="F43" s="1">
        <f t="shared" si="1"/>
        <v>1E-3</v>
      </c>
      <c r="G43" s="7">
        <f t="shared" si="2"/>
        <v>605.72368421052636</v>
      </c>
      <c r="H43" s="1">
        <v>46035</v>
      </c>
      <c r="I43" s="1" t="s">
        <v>101</v>
      </c>
      <c r="J43" s="1" t="s">
        <v>101</v>
      </c>
      <c r="K43" s="1" t="s">
        <v>102</v>
      </c>
      <c r="L43" s="1">
        <f t="shared" si="3"/>
        <v>605.72368421052636</v>
      </c>
      <c r="M43" s="1">
        <f t="shared" si="4"/>
        <v>6.057236842105263E-4</v>
      </c>
      <c r="N43" s="1" t="s">
        <v>33</v>
      </c>
      <c r="O43" s="1" t="s">
        <v>25</v>
      </c>
      <c r="P43" s="1" t="s">
        <v>35</v>
      </c>
      <c r="Q43" s="1" t="s">
        <v>35</v>
      </c>
      <c r="R43" s="1" t="s">
        <v>46</v>
      </c>
      <c r="S43" s="1" t="str">
        <f>VLOOKUP(C43,[1]Sheet1!$B:$J,9,0)</f>
        <v>2020_11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  <c r="Y43" s="1">
        <v>0</v>
      </c>
      <c r="Z43" s="1">
        <v>0</v>
      </c>
      <c r="AA43" s="1">
        <v>1</v>
      </c>
      <c r="AB43" s="1">
        <v>0</v>
      </c>
      <c r="AC43" s="1">
        <v>1</v>
      </c>
      <c r="AD43" s="1">
        <v>0</v>
      </c>
      <c r="AE43" s="1">
        <v>0</v>
      </c>
      <c r="AF43" s="1">
        <v>0</v>
      </c>
    </row>
    <row r="44" spans="1:32">
      <c r="A44" s="1" t="s">
        <v>28</v>
      </c>
      <c r="B44" s="1" t="s">
        <v>29</v>
      </c>
      <c r="C44" s="5" t="s">
        <v>103</v>
      </c>
      <c r="D44" s="5" t="str">
        <f t="shared" si="0"/>
        <v>Acer CP1241YV</v>
      </c>
      <c r="E44" s="6">
        <v>4</v>
      </c>
      <c r="F44" s="1">
        <f t="shared" si="1"/>
        <v>4.0000000000000001E-3</v>
      </c>
      <c r="G44" s="7">
        <f t="shared" si="2"/>
        <v>328.81578947368422</v>
      </c>
      <c r="H44" s="1">
        <v>24990</v>
      </c>
      <c r="I44" s="1" t="s">
        <v>42</v>
      </c>
      <c r="J44" s="1" t="s">
        <v>43</v>
      </c>
      <c r="K44" s="1" t="s">
        <v>32</v>
      </c>
      <c r="L44" s="1">
        <f t="shared" si="3"/>
        <v>1315.2631578947369</v>
      </c>
      <c r="M44" s="1">
        <f t="shared" si="4"/>
        <v>1.3152631578947369E-3</v>
      </c>
      <c r="N44" s="1" t="s">
        <v>33</v>
      </c>
      <c r="O44" s="1" t="s">
        <v>25</v>
      </c>
      <c r="P44" s="1" t="s">
        <v>35</v>
      </c>
      <c r="Q44" s="1" t="s">
        <v>35</v>
      </c>
      <c r="R44" s="1" t="s">
        <v>104</v>
      </c>
      <c r="S44" s="1" t="str">
        <f>VLOOKUP(C44,[1]Sheet1!$B:$J,9,0)</f>
        <v>2021_05</v>
      </c>
      <c r="T44" s="1">
        <v>0</v>
      </c>
      <c r="U44" s="1">
        <v>1</v>
      </c>
      <c r="V44" s="1">
        <v>0</v>
      </c>
      <c r="W44" s="1">
        <v>0</v>
      </c>
      <c r="X44" s="1">
        <v>1</v>
      </c>
      <c r="Y44" s="1">
        <v>0</v>
      </c>
      <c r="Z44" s="1">
        <v>0</v>
      </c>
      <c r="AA44" s="1">
        <v>1</v>
      </c>
      <c r="AB44" s="1">
        <v>0</v>
      </c>
      <c r="AC44" s="1">
        <v>1</v>
      </c>
      <c r="AD44" s="1">
        <v>0</v>
      </c>
      <c r="AE44" s="1">
        <v>0</v>
      </c>
      <c r="AF44" s="1">
        <v>0</v>
      </c>
    </row>
    <row r="45" spans="1:32">
      <c r="A45" s="1" t="s">
        <v>28</v>
      </c>
      <c r="B45" s="1" t="s">
        <v>29</v>
      </c>
      <c r="C45" s="5" t="s">
        <v>105</v>
      </c>
      <c r="D45" s="5" t="str">
        <f t="shared" si="0"/>
        <v>Acer CP7271KP</v>
      </c>
      <c r="E45" s="6">
        <v>1</v>
      </c>
      <c r="F45" s="1">
        <f t="shared" si="1"/>
        <v>1E-3</v>
      </c>
      <c r="G45" s="7">
        <f t="shared" si="2"/>
        <v>2282.8947368421054</v>
      </c>
      <c r="H45" s="1">
        <v>173500</v>
      </c>
      <c r="I45" s="1" t="s">
        <v>52</v>
      </c>
      <c r="J45" s="1" t="s">
        <v>52</v>
      </c>
      <c r="K45" s="1" t="s">
        <v>80</v>
      </c>
      <c r="L45" s="1">
        <f t="shared" si="3"/>
        <v>2282.8947368421054</v>
      </c>
      <c r="M45" s="1">
        <f t="shared" si="4"/>
        <v>2.2828947368421053E-3</v>
      </c>
      <c r="N45" s="1" t="s">
        <v>27</v>
      </c>
      <c r="O45" s="1" t="s">
        <v>25</v>
      </c>
      <c r="P45" s="1" t="s">
        <v>35</v>
      </c>
      <c r="Q45" s="1" t="s">
        <v>35</v>
      </c>
      <c r="R45" s="1" t="s">
        <v>46</v>
      </c>
      <c r="S45" s="1" t="str">
        <f>VLOOKUP(C45,[1]Sheet1!$B:$J,9,0)</f>
        <v>2020_07</v>
      </c>
      <c r="T45" s="1">
        <v>0</v>
      </c>
      <c r="U45" s="1">
        <v>1</v>
      </c>
      <c r="V45" s="1">
        <v>0</v>
      </c>
      <c r="W45" s="1">
        <v>0</v>
      </c>
      <c r="X45" s="1">
        <v>1</v>
      </c>
      <c r="Y45" s="1">
        <v>0</v>
      </c>
      <c r="Z45" s="1">
        <v>0</v>
      </c>
      <c r="AA45" s="1">
        <v>1</v>
      </c>
      <c r="AB45" s="1">
        <v>0</v>
      </c>
      <c r="AC45" s="1">
        <v>1</v>
      </c>
      <c r="AD45" s="1">
        <v>0</v>
      </c>
      <c r="AE45" s="1">
        <v>0</v>
      </c>
      <c r="AF45" s="1">
        <v>1</v>
      </c>
    </row>
    <row r="46" spans="1:32">
      <c r="A46" s="1" t="s">
        <v>28</v>
      </c>
      <c r="B46" s="1" t="s">
        <v>29</v>
      </c>
      <c r="C46" s="5" t="s">
        <v>106</v>
      </c>
      <c r="D46" s="5" t="str">
        <f t="shared" si="0"/>
        <v>Acer EB321HQUCbidpx</v>
      </c>
      <c r="E46" s="6">
        <v>46</v>
      </c>
      <c r="F46" s="1">
        <f t="shared" si="1"/>
        <v>4.5999999999999999E-2</v>
      </c>
      <c r="G46" s="7">
        <f t="shared" si="2"/>
        <v>354.18859649122805</v>
      </c>
      <c r="H46" s="1">
        <v>26918.333333333332</v>
      </c>
      <c r="I46" s="1" t="s">
        <v>64</v>
      </c>
      <c r="J46" s="1" t="s">
        <v>65</v>
      </c>
      <c r="K46" s="1" t="s">
        <v>53</v>
      </c>
      <c r="L46" s="1">
        <f t="shared" si="3"/>
        <v>16292.67543859649</v>
      </c>
      <c r="M46" s="1">
        <f t="shared" si="4"/>
        <v>1.6292675438596492E-2</v>
      </c>
      <c r="N46" s="1" t="s">
        <v>26</v>
      </c>
      <c r="O46" s="1" t="s">
        <v>25</v>
      </c>
      <c r="P46" s="1" t="s">
        <v>35</v>
      </c>
      <c r="Q46" s="1" t="s">
        <v>35</v>
      </c>
      <c r="R46" s="1" t="s">
        <v>46</v>
      </c>
      <c r="S46" s="1" t="str">
        <f>VLOOKUP(C46,[1]Sheet1!$B:$J,9,0)</f>
        <v>2021_08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1</v>
      </c>
      <c r="AB46" s="1">
        <v>1</v>
      </c>
      <c r="AC46" s="1">
        <v>1</v>
      </c>
      <c r="AD46" s="1">
        <v>0</v>
      </c>
      <c r="AE46" s="1">
        <v>1</v>
      </c>
      <c r="AF46" s="1">
        <v>0</v>
      </c>
    </row>
    <row r="47" spans="1:32">
      <c r="A47" s="1" t="s">
        <v>28</v>
      </c>
      <c r="B47" s="1" t="s">
        <v>29</v>
      </c>
      <c r="C47" s="5" t="s">
        <v>107</v>
      </c>
      <c r="D47" s="5" t="str">
        <f t="shared" si="0"/>
        <v>Acer ED242QRwi</v>
      </c>
      <c r="E47" s="6">
        <v>3</v>
      </c>
      <c r="F47" s="1">
        <f t="shared" si="1"/>
        <v>3.0000000000000001E-3</v>
      </c>
      <c r="G47" s="7">
        <f t="shared" si="2"/>
        <v>131.44736842105263</v>
      </c>
      <c r="H47" s="1">
        <v>9990</v>
      </c>
      <c r="I47" s="1" t="s">
        <v>45</v>
      </c>
      <c r="J47" s="1" t="s">
        <v>43</v>
      </c>
      <c r="K47" s="1" t="s">
        <v>32</v>
      </c>
      <c r="L47" s="1">
        <f t="shared" si="3"/>
        <v>394.34210526315792</v>
      </c>
      <c r="M47" s="1">
        <f t="shared" si="4"/>
        <v>3.9434210526315794E-4</v>
      </c>
      <c r="N47" s="1" t="s">
        <v>33</v>
      </c>
      <c r="O47" s="1" t="s">
        <v>34</v>
      </c>
      <c r="P47" s="1" t="s">
        <v>39</v>
      </c>
      <c r="Q47" s="1" t="s">
        <v>39</v>
      </c>
      <c r="R47" s="1" t="s">
        <v>46</v>
      </c>
      <c r="S47" s="1" t="str">
        <f>VLOOKUP(C47,[1]Sheet1!$B:$J,9,0)</f>
        <v>2020_07</v>
      </c>
      <c r="T47" s="1">
        <v>0</v>
      </c>
      <c r="U47" s="1">
        <v>0</v>
      </c>
      <c r="V47" s="1">
        <v>0</v>
      </c>
      <c r="W47" s="1">
        <v>1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</row>
    <row r="48" spans="1:32">
      <c r="A48" s="1" t="s">
        <v>28</v>
      </c>
      <c r="B48" s="1" t="s">
        <v>29</v>
      </c>
      <c r="C48" s="5" t="s">
        <v>108</v>
      </c>
      <c r="D48" s="5" t="str">
        <f t="shared" si="0"/>
        <v>Acer ED270R</v>
      </c>
      <c r="E48" s="6">
        <v>1</v>
      </c>
      <c r="F48" s="1">
        <f t="shared" si="1"/>
        <v>1E-3</v>
      </c>
      <c r="G48" s="7">
        <f t="shared" si="2"/>
        <v>245.65789473684211</v>
      </c>
      <c r="H48" s="1">
        <v>18670</v>
      </c>
      <c r="I48" s="1" t="s">
        <v>52</v>
      </c>
      <c r="J48" s="1" t="s">
        <v>52</v>
      </c>
      <c r="K48" s="1" t="s">
        <v>32</v>
      </c>
      <c r="L48" s="1">
        <f t="shared" si="3"/>
        <v>245.65789473684211</v>
      </c>
      <c r="M48" s="1">
        <f t="shared" si="4"/>
        <v>2.4565789473684211E-4</v>
      </c>
      <c r="N48" s="1" t="s">
        <v>33</v>
      </c>
      <c r="O48" s="1" t="s">
        <v>34</v>
      </c>
      <c r="P48" s="1" t="s">
        <v>35</v>
      </c>
      <c r="Q48" s="1" t="s">
        <v>39</v>
      </c>
      <c r="R48" s="1" t="s">
        <v>36</v>
      </c>
      <c r="S48" s="1" t="str">
        <f>VLOOKUP(C48,[1]Sheet1!$B:$J,9,0)</f>
        <v>2021_10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</row>
    <row r="49" spans="1:32">
      <c r="A49" s="1" t="s">
        <v>28</v>
      </c>
      <c r="B49" s="1" t="s">
        <v>29</v>
      </c>
      <c r="C49" s="5" t="s">
        <v>109</v>
      </c>
      <c r="D49" s="5" t="str">
        <f t="shared" si="0"/>
        <v>Acer ED270RPbiipx</v>
      </c>
      <c r="E49" s="6">
        <v>4</v>
      </c>
      <c r="F49" s="1">
        <f t="shared" si="1"/>
        <v>4.0000000000000001E-3</v>
      </c>
      <c r="G49" s="7">
        <f t="shared" si="2"/>
        <v>290.19736842105266</v>
      </c>
      <c r="H49" s="1">
        <v>22055</v>
      </c>
      <c r="I49" s="1" t="s">
        <v>52</v>
      </c>
      <c r="J49" s="1" t="s">
        <v>52</v>
      </c>
      <c r="K49" s="1" t="s">
        <v>32</v>
      </c>
      <c r="L49" s="1">
        <f t="shared" si="3"/>
        <v>1160.7894736842106</v>
      </c>
      <c r="M49" s="1">
        <f t="shared" si="4"/>
        <v>1.1607894736842107E-3</v>
      </c>
      <c r="N49" s="1" t="s">
        <v>33</v>
      </c>
      <c r="O49" s="1" t="s">
        <v>34</v>
      </c>
      <c r="P49" s="1" t="s">
        <v>35</v>
      </c>
      <c r="Q49" s="1" t="s">
        <v>39</v>
      </c>
      <c r="R49" s="1" t="s">
        <v>36</v>
      </c>
      <c r="S49" s="1" t="str">
        <f>VLOOKUP(C49,[1]Sheet1!$B:$J,9,0)</f>
        <v>2020_07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</row>
    <row r="50" spans="1:32">
      <c r="A50" s="1" t="s">
        <v>28</v>
      </c>
      <c r="B50" s="1" t="s">
        <v>29</v>
      </c>
      <c r="C50" s="5" t="s">
        <v>110</v>
      </c>
      <c r="D50" s="5" t="str">
        <f t="shared" si="0"/>
        <v>Acer ED270UPbiipx</v>
      </c>
      <c r="E50" s="6">
        <v>21</v>
      </c>
      <c r="F50" s="1">
        <f t="shared" si="1"/>
        <v>2.1000000000000001E-2</v>
      </c>
      <c r="G50" s="7">
        <f t="shared" si="2"/>
        <v>263.14473684210526</v>
      </c>
      <c r="H50" s="1">
        <v>19999</v>
      </c>
      <c r="I50" s="1" t="s">
        <v>52</v>
      </c>
      <c r="J50" s="1" t="s">
        <v>52</v>
      </c>
      <c r="K50" s="1" t="s">
        <v>53</v>
      </c>
      <c r="L50" s="1">
        <f t="shared" si="3"/>
        <v>5526.0394736842109</v>
      </c>
      <c r="M50" s="1">
        <f t="shared" si="4"/>
        <v>5.5260394736842107E-3</v>
      </c>
      <c r="N50" s="1" t="s">
        <v>26</v>
      </c>
      <c r="O50" s="1" t="s">
        <v>34</v>
      </c>
      <c r="P50" s="1" t="s">
        <v>39</v>
      </c>
      <c r="Q50" s="1" t="s">
        <v>39</v>
      </c>
      <c r="R50" s="1" t="s">
        <v>46</v>
      </c>
      <c r="S50" s="1" t="str">
        <f>VLOOKUP(C50,[1]Sheet1!$B:$J,9,0)</f>
        <v>2020_12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0</v>
      </c>
      <c r="AD50" s="1">
        <v>1</v>
      </c>
      <c r="AE50" s="1">
        <v>1</v>
      </c>
      <c r="AF50" s="1">
        <v>0</v>
      </c>
    </row>
    <row r="51" spans="1:32">
      <c r="A51" s="1" t="s">
        <v>28</v>
      </c>
      <c r="B51" s="1" t="s">
        <v>29</v>
      </c>
      <c r="C51" s="5" t="s">
        <v>111</v>
      </c>
      <c r="D51" s="5" t="str">
        <f t="shared" si="0"/>
        <v>Acer ED272Abix</v>
      </c>
      <c r="E51" s="6">
        <v>5</v>
      </c>
      <c r="F51" s="1">
        <f t="shared" si="1"/>
        <v>5.0000000000000001E-3</v>
      </c>
      <c r="G51" s="7">
        <f t="shared" si="2"/>
        <v>226.14473684210526</v>
      </c>
      <c r="H51" s="1">
        <v>17187</v>
      </c>
      <c r="I51" s="1" t="s">
        <v>52</v>
      </c>
      <c r="J51" s="1" t="s">
        <v>52</v>
      </c>
      <c r="K51" s="1" t="s">
        <v>32</v>
      </c>
      <c r="L51" s="1">
        <f t="shared" si="3"/>
        <v>1130.7236842105262</v>
      </c>
      <c r="M51" s="1">
        <f t="shared" si="4"/>
        <v>1.1307236842105263E-3</v>
      </c>
      <c r="N51" s="1" t="s">
        <v>33</v>
      </c>
      <c r="O51" s="1" t="s">
        <v>34</v>
      </c>
      <c r="P51" s="1" t="s">
        <v>35</v>
      </c>
      <c r="Q51" s="1" t="s">
        <v>39</v>
      </c>
      <c r="R51" s="1" t="s">
        <v>46</v>
      </c>
      <c r="S51" s="1" t="str">
        <f>VLOOKUP(C51,[1]Sheet1!$B:$J,9,0)</f>
        <v>2021_02</v>
      </c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1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</row>
    <row r="52" spans="1:32">
      <c r="A52" s="1" t="s">
        <v>28</v>
      </c>
      <c r="B52" s="1" t="s">
        <v>29</v>
      </c>
      <c r="C52" s="5" t="s">
        <v>112</v>
      </c>
      <c r="D52" s="5" t="str">
        <f t="shared" si="0"/>
        <v>Acer ED273Bbmiix</v>
      </c>
      <c r="E52" s="6">
        <v>12</v>
      </c>
      <c r="F52" s="1">
        <f t="shared" si="1"/>
        <v>1.2E-2</v>
      </c>
      <c r="G52" s="7">
        <f t="shared" si="2"/>
        <v>244.00657894736841</v>
      </c>
      <c r="H52" s="1">
        <v>18544.5</v>
      </c>
      <c r="I52" s="1" t="s">
        <v>52</v>
      </c>
      <c r="J52" s="1" t="s">
        <v>52</v>
      </c>
      <c r="K52" s="1" t="s">
        <v>32</v>
      </c>
      <c r="L52" s="1">
        <f t="shared" si="3"/>
        <v>2928.0789473684208</v>
      </c>
      <c r="M52" s="1">
        <f t="shared" si="4"/>
        <v>2.9280789473684209E-3</v>
      </c>
      <c r="N52" s="1" t="s">
        <v>33</v>
      </c>
      <c r="O52" s="1" t="s">
        <v>34</v>
      </c>
      <c r="P52" s="1" t="s">
        <v>35</v>
      </c>
      <c r="Q52" s="1" t="s">
        <v>39</v>
      </c>
      <c r="R52" s="1" t="s">
        <v>46</v>
      </c>
      <c r="S52" s="1" t="str">
        <f>VLOOKUP(C52,[1]Sheet1!$B:$J,9,0)</f>
        <v>2021_08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1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</row>
    <row r="53" spans="1:32">
      <c r="A53" s="1" t="s">
        <v>28</v>
      </c>
      <c r="B53" s="1" t="s">
        <v>29</v>
      </c>
      <c r="C53" s="5" t="s">
        <v>113</v>
      </c>
      <c r="D53" s="5" t="str">
        <f t="shared" si="0"/>
        <v>Acer ED273UAbmiipx</v>
      </c>
      <c r="E53" s="6">
        <v>4</v>
      </c>
      <c r="F53" s="1">
        <f t="shared" si="1"/>
        <v>4.0000000000000001E-3</v>
      </c>
      <c r="G53" s="7">
        <f t="shared" si="2"/>
        <v>295.92105263157896</v>
      </c>
      <c r="H53" s="1">
        <v>22490</v>
      </c>
      <c r="I53" s="1" t="s">
        <v>52</v>
      </c>
      <c r="J53" s="1" t="s">
        <v>52</v>
      </c>
      <c r="K53" s="1" t="s">
        <v>53</v>
      </c>
      <c r="L53" s="1">
        <f t="shared" si="3"/>
        <v>1183.6842105263158</v>
      </c>
      <c r="M53" s="1">
        <f t="shared" si="4"/>
        <v>1.1836842105263157E-3</v>
      </c>
      <c r="N53" s="1" t="s">
        <v>26</v>
      </c>
      <c r="O53" s="1" t="s">
        <v>34</v>
      </c>
      <c r="P53" s="1" t="s">
        <v>39</v>
      </c>
      <c r="Q53" s="1" t="s">
        <v>39</v>
      </c>
      <c r="R53" s="1" t="s">
        <v>40</v>
      </c>
      <c r="S53" s="1" t="str">
        <f>VLOOKUP(C53,[1]Sheet1!$B:$J,9,0)</f>
        <v>2021_07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1</v>
      </c>
      <c r="AB53" s="1">
        <v>0</v>
      </c>
      <c r="AC53" s="1">
        <v>0</v>
      </c>
      <c r="AD53" s="1">
        <v>1</v>
      </c>
      <c r="AE53" s="1">
        <v>1</v>
      </c>
      <c r="AF53" s="1">
        <v>0</v>
      </c>
    </row>
    <row r="54" spans="1:32">
      <c r="A54" s="1" t="s">
        <v>28</v>
      </c>
      <c r="B54" s="1" t="s">
        <v>29</v>
      </c>
      <c r="C54" s="5" t="s">
        <v>114</v>
      </c>
      <c r="D54" s="5" t="str">
        <f t="shared" si="0"/>
        <v>Acer ED273wmidx</v>
      </c>
      <c r="E54" s="6">
        <v>1</v>
      </c>
      <c r="F54" s="1">
        <f t="shared" si="1"/>
        <v>1E-3</v>
      </c>
      <c r="G54" s="7">
        <f t="shared" si="2"/>
        <v>203.81578947368422</v>
      </c>
      <c r="H54" s="1">
        <v>15490</v>
      </c>
      <c r="I54" s="1" t="s">
        <v>52</v>
      </c>
      <c r="J54" s="1" t="s">
        <v>52</v>
      </c>
      <c r="K54" s="1" t="s">
        <v>32</v>
      </c>
      <c r="L54" s="1">
        <f t="shared" si="3"/>
        <v>203.81578947368422</v>
      </c>
      <c r="M54" s="1">
        <f t="shared" si="4"/>
        <v>2.0381578947368422E-4</v>
      </c>
      <c r="N54" s="1" t="s">
        <v>33</v>
      </c>
      <c r="O54" s="1" t="s">
        <v>34</v>
      </c>
      <c r="P54" s="1" t="s">
        <v>35</v>
      </c>
      <c r="Q54" s="1" t="s">
        <v>39</v>
      </c>
      <c r="R54" s="1" t="s">
        <v>46</v>
      </c>
      <c r="S54" s="1" t="str">
        <f>VLOOKUP(C54,[1]Sheet1!$B:$J,9,0)</f>
        <v>2021_01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1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</row>
    <row r="55" spans="1:32">
      <c r="A55" s="1" t="s">
        <v>28</v>
      </c>
      <c r="B55" s="1" t="s">
        <v>29</v>
      </c>
      <c r="C55" s="5" t="s">
        <v>115</v>
      </c>
      <c r="D55" s="5" t="str">
        <f t="shared" si="0"/>
        <v>Acer ED320QRPbiipx</v>
      </c>
      <c r="E55" s="6">
        <v>7</v>
      </c>
      <c r="F55" s="1">
        <f t="shared" si="1"/>
        <v>7.0000000000000001E-3</v>
      </c>
      <c r="G55" s="7">
        <f t="shared" si="2"/>
        <v>341.57894736842104</v>
      </c>
      <c r="H55" s="1">
        <v>25960</v>
      </c>
      <c r="I55" s="1" t="s">
        <v>64</v>
      </c>
      <c r="J55" s="1" t="s">
        <v>65</v>
      </c>
      <c r="K55" s="1" t="s">
        <v>32</v>
      </c>
      <c r="L55" s="1">
        <f t="shared" si="3"/>
        <v>2391.0526315789475</v>
      </c>
      <c r="M55" s="1">
        <f t="shared" si="4"/>
        <v>2.3910526315789474E-3</v>
      </c>
      <c r="N55" s="1" t="s">
        <v>33</v>
      </c>
      <c r="O55" s="1" t="s">
        <v>34</v>
      </c>
      <c r="P55" s="1" t="s">
        <v>39</v>
      </c>
      <c r="Q55" s="1" t="s">
        <v>39</v>
      </c>
      <c r="R55" s="1" t="s">
        <v>46</v>
      </c>
      <c r="S55" s="1" t="str">
        <f>VLOOKUP(C55,[1]Sheet1!$B:$J,9,0)</f>
        <v>2020_07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  <c r="AB55" s="1">
        <v>1</v>
      </c>
      <c r="AC55" s="1">
        <v>0</v>
      </c>
      <c r="AD55" s="1">
        <v>1</v>
      </c>
      <c r="AE55" s="1">
        <v>0</v>
      </c>
      <c r="AF55" s="1">
        <v>0</v>
      </c>
    </row>
    <row r="56" spans="1:32">
      <c r="A56" s="1" t="s">
        <v>28</v>
      </c>
      <c r="B56" s="1" t="s">
        <v>29</v>
      </c>
      <c r="C56" s="5" t="s">
        <v>116</v>
      </c>
      <c r="D56" s="5" t="str">
        <f t="shared" si="0"/>
        <v>Acer ED323QURAbidpx</v>
      </c>
      <c r="E56" s="6">
        <v>2</v>
      </c>
      <c r="F56" s="1">
        <f t="shared" si="1"/>
        <v>2E-3</v>
      </c>
      <c r="G56" s="7">
        <f t="shared" si="2"/>
        <v>488.42105263157896</v>
      </c>
      <c r="H56" s="1">
        <v>37120</v>
      </c>
      <c r="I56" s="1" t="s">
        <v>64</v>
      </c>
      <c r="J56" s="1" t="s">
        <v>65</v>
      </c>
      <c r="K56" s="1" t="s">
        <v>53</v>
      </c>
      <c r="L56" s="1">
        <f t="shared" si="3"/>
        <v>976.84210526315792</v>
      </c>
      <c r="M56" s="1">
        <f t="shared" si="4"/>
        <v>9.768421052631579E-4</v>
      </c>
      <c r="N56" s="1" t="s">
        <v>26</v>
      </c>
      <c r="O56" s="1" t="s">
        <v>34</v>
      </c>
      <c r="P56" s="1" t="s">
        <v>35</v>
      </c>
      <c r="Q56" s="1" t="s">
        <v>39</v>
      </c>
      <c r="R56" s="1" t="s">
        <v>46</v>
      </c>
      <c r="S56" s="1" t="str">
        <f>VLOOKUP(C56,[1]Sheet1!$B:$J,9,0)</f>
        <v>2020_07</v>
      </c>
      <c r="T56" s="1">
        <v>0</v>
      </c>
      <c r="U56" s="1">
        <v>0</v>
      </c>
      <c r="V56" s="1">
        <v>0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  <c r="AB56" s="1">
        <v>1</v>
      </c>
      <c r="AC56" s="1">
        <v>0</v>
      </c>
      <c r="AD56" s="1">
        <v>0</v>
      </c>
      <c r="AE56" s="1">
        <v>1</v>
      </c>
      <c r="AF56" s="1">
        <v>0</v>
      </c>
    </row>
    <row r="57" spans="1:32">
      <c r="A57" s="1" t="s">
        <v>28</v>
      </c>
      <c r="B57" s="1" t="s">
        <v>29</v>
      </c>
      <c r="C57" s="5" t="s">
        <v>117</v>
      </c>
      <c r="D57" s="5" t="str">
        <f t="shared" si="0"/>
        <v>Acer EG240YPbipx</v>
      </c>
      <c r="E57" s="6">
        <v>1341</v>
      </c>
      <c r="F57" s="1">
        <f t="shared" si="1"/>
        <v>1.341</v>
      </c>
      <c r="G57" s="7">
        <f t="shared" si="2"/>
        <v>223.67105263157896</v>
      </c>
      <c r="H57" s="1">
        <v>16999</v>
      </c>
      <c r="I57" s="1" t="s">
        <v>42</v>
      </c>
      <c r="J57" s="1" t="s">
        <v>43</v>
      </c>
      <c r="K57" s="1" t="s">
        <v>32</v>
      </c>
      <c r="L57" s="1">
        <f t="shared" si="3"/>
        <v>299942.88157894736</v>
      </c>
      <c r="M57" s="1">
        <f t="shared" si="4"/>
        <v>0.29994288157894738</v>
      </c>
      <c r="N57" s="1" t="s">
        <v>33</v>
      </c>
      <c r="O57" s="1" t="s">
        <v>25</v>
      </c>
      <c r="P57" s="1" t="s">
        <v>35</v>
      </c>
      <c r="Q57" s="1" t="s">
        <v>39</v>
      </c>
      <c r="R57" s="1" t="s">
        <v>104</v>
      </c>
      <c r="S57" s="1" t="str">
        <f>VLOOKUP(C57,[1]Sheet1!$B:$J,9,0)</f>
        <v>2021_04</v>
      </c>
      <c r="T57" s="1">
        <v>0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  <c r="Z57" s="1">
        <v>0</v>
      </c>
      <c r="AA57" s="1">
        <v>1</v>
      </c>
      <c r="AB57" s="1">
        <v>0</v>
      </c>
      <c r="AC57" s="1">
        <v>1</v>
      </c>
      <c r="AD57" s="1">
        <v>0</v>
      </c>
      <c r="AE57" s="1">
        <v>0</v>
      </c>
      <c r="AF57" s="1">
        <v>0</v>
      </c>
    </row>
    <row r="58" spans="1:32">
      <c r="A58" s="1" t="s">
        <v>28</v>
      </c>
      <c r="B58" s="1" t="s">
        <v>29</v>
      </c>
      <c r="C58" s="5" t="s">
        <v>118</v>
      </c>
      <c r="D58" s="5" t="str">
        <f t="shared" si="0"/>
        <v>Acer EH273bix</v>
      </c>
      <c r="E58" s="6">
        <v>252</v>
      </c>
      <c r="F58" s="1">
        <f t="shared" si="1"/>
        <v>0.252</v>
      </c>
      <c r="G58" s="7">
        <f t="shared" si="2"/>
        <v>144.72368421052633</v>
      </c>
      <c r="H58" s="1">
        <v>10999</v>
      </c>
      <c r="I58" s="1" t="s">
        <v>52</v>
      </c>
      <c r="J58" s="1" t="s">
        <v>52</v>
      </c>
      <c r="K58" s="1" t="s">
        <v>32</v>
      </c>
      <c r="L58" s="1">
        <f t="shared" si="3"/>
        <v>36470.368421052633</v>
      </c>
      <c r="M58" s="1">
        <f t="shared" si="4"/>
        <v>3.6470368421052633E-2</v>
      </c>
      <c r="N58" s="1" t="s">
        <v>33</v>
      </c>
      <c r="O58" s="1" t="s">
        <v>34</v>
      </c>
      <c r="P58" s="1" t="s">
        <v>35</v>
      </c>
      <c r="Q58" s="1" t="s">
        <v>35</v>
      </c>
      <c r="R58" s="1" t="s">
        <v>46</v>
      </c>
      <c r="S58" s="1" t="str">
        <f>VLOOKUP(C58,[1]Sheet1!$B:$J,9,0)</f>
        <v>2021_04</v>
      </c>
      <c r="T58" s="1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</row>
    <row r="59" spans="1:32">
      <c r="A59" s="1" t="s">
        <v>28</v>
      </c>
      <c r="B59" s="1" t="s">
        <v>29</v>
      </c>
      <c r="C59" s="5" t="s">
        <v>119</v>
      </c>
      <c r="D59" s="5" t="str">
        <f t="shared" si="0"/>
        <v>Acer EI242QRPbiipx</v>
      </c>
      <c r="E59" s="6">
        <v>33</v>
      </c>
      <c r="F59" s="1">
        <f t="shared" si="1"/>
        <v>3.3000000000000002E-2</v>
      </c>
      <c r="G59" s="7">
        <f t="shared" si="2"/>
        <v>251.43421052631578</v>
      </c>
      <c r="H59" s="1">
        <v>19109</v>
      </c>
      <c r="I59" s="1" t="s">
        <v>45</v>
      </c>
      <c r="J59" s="1" t="s">
        <v>43</v>
      </c>
      <c r="K59" s="1" t="s">
        <v>32</v>
      </c>
      <c r="L59" s="1">
        <f t="shared" si="3"/>
        <v>8297.3289473684199</v>
      </c>
      <c r="M59" s="1">
        <f t="shared" si="4"/>
        <v>8.2973289473684195E-3</v>
      </c>
      <c r="N59" s="1" t="s">
        <v>33</v>
      </c>
      <c r="O59" s="1" t="s">
        <v>34</v>
      </c>
      <c r="P59" s="1" t="s">
        <v>39</v>
      </c>
      <c r="Q59" s="1" t="s">
        <v>39</v>
      </c>
      <c r="R59" s="1" t="s">
        <v>40</v>
      </c>
      <c r="S59" s="1" t="str">
        <f>VLOOKUP(C59,[1]Sheet1!$B:$J,9,0)</f>
        <v>2020_07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1</v>
      </c>
      <c r="AB59" s="1">
        <v>0</v>
      </c>
      <c r="AC59" s="1">
        <v>0</v>
      </c>
      <c r="AD59" s="1">
        <v>1</v>
      </c>
      <c r="AE59" s="1">
        <v>0</v>
      </c>
      <c r="AF59" s="1">
        <v>0</v>
      </c>
    </row>
    <row r="60" spans="1:32">
      <c r="A60" s="1" t="s">
        <v>28</v>
      </c>
      <c r="B60" s="1" t="s">
        <v>29</v>
      </c>
      <c r="C60" s="5" t="s">
        <v>120</v>
      </c>
      <c r="D60" s="5" t="str">
        <f t="shared" si="0"/>
        <v>Acer EI272URPBMIIIP</v>
      </c>
      <c r="E60" s="6">
        <v>5</v>
      </c>
      <c r="F60" s="1">
        <f t="shared" si="1"/>
        <v>5.0000000000000001E-3</v>
      </c>
      <c r="G60" s="7">
        <f t="shared" si="2"/>
        <v>360.51315789473682</v>
      </c>
      <c r="H60" s="1">
        <v>27399</v>
      </c>
      <c r="I60" s="1" t="s">
        <v>52</v>
      </c>
      <c r="J60" s="1" t="s">
        <v>52</v>
      </c>
      <c r="K60" s="1" t="s">
        <v>53</v>
      </c>
      <c r="L60" s="1">
        <f t="shared" si="3"/>
        <v>1802.5657894736842</v>
      </c>
      <c r="M60" s="1">
        <f t="shared" si="4"/>
        <v>1.8025657894736842E-3</v>
      </c>
      <c r="N60" s="1" t="s">
        <v>26</v>
      </c>
      <c r="O60" s="1" t="s">
        <v>25</v>
      </c>
      <c r="P60" s="1" t="s">
        <v>39</v>
      </c>
      <c r="Q60" s="1" t="s">
        <v>39</v>
      </c>
      <c r="R60" s="1" t="s">
        <v>46</v>
      </c>
      <c r="S60" s="1" t="s">
        <v>28</v>
      </c>
      <c r="T60" s="1">
        <v>0</v>
      </c>
      <c r="U60" s="1">
        <v>0</v>
      </c>
      <c r="V60" s="1">
        <v>0</v>
      </c>
      <c r="W60" s="1">
        <v>1</v>
      </c>
      <c r="X60" s="1">
        <v>0</v>
      </c>
      <c r="Y60" s="1">
        <v>0</v>
      </c>
      <c r="Z60" s="1">
        <v>0</v>
      </c>
      <c r="AA60" s="1">
        <v>1</v>
      </c>
      <c r="AB60" s="1">
        <v>0</v>
      </c>
      <c r="AC60" s="1">
        <v>1</v>
      </c>
      <c r="AD60" s="1">
        <v>1</v>
      </c>
      <c r="AE60" s="1">
        <v>1</v>
      </c>
      <c r="AF60" s="1">
        <v>0</v>
      </c>
    </row>
    <row r="61" spans="1:32">
      <c r="A61" s="1" t="s">
        <v>28</v>
      </c>
      <c r="B61" s="1" t="s">
        <v>29</v>
      </c>
      <c r="C61" s="5" t="s">
        <v>121</v>
      </c>
      <c r="D61" s="5" t="str">
        <f t="shared" si="0"/>
        <v>Acer EI272URPbmiiipx</v>
      </c>
      <c r="E61" s="6">
        <v>4</v>
      </c>
      <c r="F61" s="1">
        <f t="shared" si="1"/>
        <v>4.0000000000000001E-3</v>
      </c>
      <c r="G61" s="7">
        <f t="shared" si="2"/>
        <v>441.71052631578948</v>
      </c>
      <c r="H61" s="1">
        <v>33570</v>
      </c>
      <c r="I61" s="1" t="s">
        <v>52</v>
      </c>
      <c r="J61" s="1" t="s">
        <v>52</v>
      </c>
      <c r="K61" s="1" t="s">
        <v>53</v>
      </c>
      <c r="L61" s="1">
        <f t="shared" si="3"/>
        <v>1766.8421052631579</v>
      </c>
      <c r="M61" s="1">
        <f t="shared" si="4"/>
        <v>1.766842105263158E-3</v>
      </c>
      <c r="N61" s="1" t="s">
        <v>26</v>
      </c>
      <c r="O61" s="1" t="s">
        <v>25</v>
      </c>
      <c r="P61" s="1" t="s">
        <v>39</v>
      </c>
      <c r="Q61" s="1" t="s">
        <v>39</v>
      </c>
      <c r="R61" s="1" t="s">
        <v>46</v>
      </c>
      <c r="S61" s="1" t="str">
        <f>VLOOKUP(C61,[1]Sheet1!$B:$J,9,0)</f>
        <v>2020_07</v>
      </c>
      <c r="T61" s="1">
        <v>0</v>
      </c>
      <c r="U61" s="1">
        <v>0</v>
      </c>
      <c r="V61" s="1">
        <v>0</v>
      </c>
      <c r="W61" s="1">
        <v>1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1</v>
      </c>
      <c r="AD61" s="1">
        <v>1</v>
      </c>
      <c r="AE61" s="1">
        <v>1</v>
      </c>
      <c r="AF61" s="1">
        <v>0</v>
      </c>
    </row>
    <row r="62" spans="1:32">
      <c r="A62" s="1" t="s">
        <v>28</v>
      </c>
      <c r="B62" s="1" t="s">
        <v>29</v>
      </c>
      <c r="C62" s="5" t="s">
        <v>122</v>
      </c>
      <c r="D62" s="5" t="str">
        <f t="shared" si="0"/>
        <v>Acer EI322QURPbmiippx</v>
      </c>
      <c r="E62" s="6">
        <v>4</v>
      </c>
      <c r="F62" s="1">
        <f t="shared" si="1"/>
        <v>4.0000000000000001E-3</v>
      </c>
      <c r="G62" s="7">
        <f t="shared" si="2"/>
        <v>539.40789473684208</v>
      </c>
      <c r="H62" s="1">
        <v>40995</v>
      </c>
      <c r="I62" s="1" t="s">
        <v>64</v>
      </c>
      <c r="J62" s="1" t="s">
        <v>65</v>
      </c>
      <c r="K62" s="1" t="s">
        <v>53</v>
      </c>
      <c r="L62" s="1">
        <f t="shared" si="3"/>
        <v>2157.6315789473683</v>
      </c>
      <c r="M62" s="1">
        <f t="shared" si="4"/>
        <v>2.1576315789473685E-3</v>
      </c>
      <c r="N62" s="1" t="s">
        <v>26</v>
      </c>
      <c r="O62" s="1" t="s">
        <v>34</v>
      </c>
      <c r="P62" s="1" t="s">
        <v>39</v>
      </c>
      <c r="Q62" s="1" t="s">
        <v>39</v>
      </c>
      <c r="R62" s="1" t="s">
        <v>40</v>
      </c>
      <c r="S62" s="1" t="str">
        <f>VLOOKUP(C62,[1]Sheet1!$B:$J,9,0)</f>
        <v>2020_10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1</v>
      </c>
      <c r="AC62" s="1">
        <v>0</v>
      </c>
      <c r="AD62" s="1">
        <v>1</v>
      </c>
      <c r="AE62" s="1">
        <v>1</v>
      </c>
      <c r="AF62" s="1">
        <v>0</v>
      </c>
    </row>
    <row r="63" spans="1:32">
      <c r="A63" s="1" t="s">
        <v>28</v>
      </c>
      <c r="B63" s="1" t="s">
        <v>29</v>
      </c>
      <c r="C63" s="5" t="s">
        <v>123</v>
      </c>
      <c r="D63" s="5" t="str">
        <f t="shared" si="0"/>
        <v>Acer EI342CKRPbmiippx</v>
      </c>
      <c r="E63" s="6">
        <v>2</v>
      </c>
      <c r="F63" s="1">
        <f t="shared" si="1"/>
        <v>2E-3</v>
      </c>
      <c r="G63" s="7">
        <f t="shared" si="2"/>
        <v>664.27631578947364</v>
      </c>
      <c r="H63" s="1">
        <v>50485</v>
      </c>
      <c r="I63" s="1" t="s">
        <v>95</v>
      </c>
      <c r="J63" s="1" t="s">
        <v>65</v>
      </c>
      <c r="K63" s="1" t="s">
        <v>96</v>
      </c>
      <c r="L63" s="1">
        <f t="shared" si="3"/>
        <v>1328.5526315789473</v>
      </c>
      <c r="M63" s="1">
        <f t="shared" si="4"/>
        <v>1.3285526315789473E-3</v>
      </c>
      <c r="N63" s="1" t="s">
        <v>27</v>
      </c>
      <c r="O63" s="1" t="s">
        <v>34</v>
      </c>
      <c r="P63" s="1" t="s">
        <v>39</v>
      </c>
      <c r="Q63" s="1" t="s">
        <v>39</v>
      </c>
      <c r="R63" s="1" t="s">
        <v>40</v>
      </c>
      <c r="S63" s="1" t="str">
        <f>VLOOKUP(C63,[1]Sheet1!$B:$J,9,0)</f>
        <v>2021_07</v>
      </c>
      <c r="T63" s="1">
        <v>0</v>
      </c>
      <c r="U63" s="1">
        <v>0</v>
      </c>
      <c r="V63" s="1">
        <v>0</v>
      </c>
      <c r="W63" s="1">
        <v>1</v>
      </c>
      <c r="X63" s="1">
        <v>0</v>
      </c>
      <c r="Y63" s="1">
        <v>0</v>
      </c>
      <c r="Z63" s="1">
        <v>0</v>
      </c>
      <c r="AA63" s="1">
        <v>0</v>
      </c>
      <c r="AB63" s="1">
        <v>1</v>
      </c>
      <c r="AC63" s="1">
        <v>0</v>
      </c>
      <c r="AD63" s="1">
        <v>1</v>
      </c>
      <c r="AE63" s="1">
        <v>0</v>
      </c>
      <c r="AF63" s="1">
        <v>1</v>
      </c>
    </row>
    <row r="64" spans="1:32">
      <c r="A64" s="1" t="s">
        <v>28</v>
      </c>
      <c r="B64" s="1" t="s">
        <v>29</v>
      </c>
      <c r="C64" s="5" t="s">
        <v>124</v>
      </c>
      <c r="D64" s="5" t="str">
        <f t="shared" si="0"/>
        <v>Acer EI491CRPbmiiipx</v>
      </c>
      <c r="E64" s="6">
        <v>1</v>
      </c>
      <c r="F64" s="1">
        <f t="shared" si="1"/>
        <v>1E-3</v>
      </c>
      <c r="G64" s="7">
        <f t="shared" si="2"/>
        <v>1155</v>
      </c>
      <c r="H64" s="1">
        <v>87780</v>
      </c>
      <c r="I64" s="1" t="s">
        <v>125</v>
      </c>
      <c r="J64" s="1" t="s">
        <v>99</v>
      </c>
      <c r="K64" s="1" t="s">
        <v>126</v>
      </c>
      <c r="L64" s="1">
        <f t="shared" si="3"/>
        <v>1155</v>
      </c>
      <c r="M64" s="1">
        <f t="shared" si="4"/>
        <v>1.155E-3</v>
      </c>
      <c r="N64" s="1" t="s">
        <v>27</v>
      </c>
      <c r="O64" s="1" t="s">
        <v>34</v>
      </c>
      <c r="P64" s="1" t="s">
        <v>39</v>
      </c>
      <c r="Q64" s="1" t="s">
        <v>39</v>
      </c>
      <c r="R64" s="1" t="s">
        <v>46</v>
      </c>
      <c r="S64" s="1" t="str">
        <f>VLOOKUP(C64,[1]Sheet1!$B:$J,9,0)</f>
        <v>2020_08</v>
      </c>
      <c r="T64" s="1">
        <v>0</v>
      </c>
      <c r="U64" s="1">
        <v>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1</v>
      </c>
      <c r="AC64" s="1">
        <v>0</v>
      </c>
      <c r="AD64" s="1">
        <v>1</v>
      </c>
      <c r="AE64" s="1">
        <v>0</v>
      </c>
      <c r="AF64" s="1">
        <v>1</v>
      </c>
    </row>
    <row r="65" spans="1:32">
      <c r="A65" s="1" t="s">
        <v>28</v>
      </c>
      <c r="B65" s="1" t="s">
        <v>29</v>
      </c>
      <c r="C65" s="5" t="s">
        <v>127</v>
      </c>
      <c r="D65" s="5" t="str">
        <f t="shared" si="0"/>
        <v>Acer EI491CRSbmiiiphx</v>
      </c>
      <c r="E65" s="6">
        <v>3</v>
      </c>
      <c r="F65" s="1">
        <f t="shared" si="1"/>
        <v>3.0000000000000001E-3</v>
      </c>
      <c r="G65" s="7">
        <f t="shared" si="2"/>
        <v>1141.8421052631579</v>
      </c>
      <c r="H65" s="1">
        <v>86780</v>
      </c>
      <c r="I65" s="1" t="s">
        <v>125</v>
      </c>
      <c r="J65" s="1" t="s">
        <v>99</v>
      </c>
      <c r="K65" s="1" t="s">
        <v>126</v>
      </c>
      <c r="L65" s="1">
        <f t="shared" si="3"/>
        <v>3425.5263157894738</v>
      </c>
      <c r="M65" s="1">
        <f t="shared" si="4"/>
        <v>3.4255263157894739E-3</v>
      </c>
      <c r="N65" s="1" t="s">
        <v>27</v>
      </c>
      <c r="O65" s="1" t="s">
        <v>34</v>
      </c>
      <c r="P65" s="1" t="s">
        <v>39</v>
      </c>
      <c r="Q65" s="1" t="s">
        <v>39</v>
      </c>
      <c r="R65" s="1" t="s">
        <v>46</v>
      </c>
      <c r="S65" s="1" t="str">
        <f>VLOOKUP(C65,[1]Sheet1!$B:$J,9,0)</f>
        <v>2020_07</v>
      </c>
      <c r="T65" s="1">
        <v>0</v>
      </c>
      <c r="U65" s="1">
        <v>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1</v>
      </c>
      <c r="AC65" s="1">
        <v>0</v>
      </c>
      <c r="AD65" s="1">
        <v>1</v>
      </c>
      <c r="AE65" s="1">
        <v>0</v>
      </c>
      <c r="AF65" s="1">
        <v>1</v>
      </c>
    </row>
    <row r="66" spans="1:32">
      <c r="A66" s="1" t="s">
        <v>28</v>
      </c>
      <c r="B66" s="1" t="s">
        <v>29</v>
      </c>
      <c r="C66" s="5" t="s">
        <v>128</v>
      </c>
      <c r="D66" s="5" t="str">
        <f t="shared" ref="D66:D129" si="5">CONCATENATE(B66," ",C66)</f>
        <v>Acer EK240YAbi</v>
      </c>
      <c r="E66" s="6">
        <v>266</v>
      </c>
      <c r="F66" s="1">
        <f t="shared" ref="F66:F129" si="6">E66/1000</f>
        <v>0.26600000000000001</v>
      </c>
      <c r="G66" s="7">
        <f t="shared" ref="G66:G129" si="7">H66/76</f>
        <v>187.87719298245614</v>
      </c>
      <c r="H66" s="1">
        <v>14278.666666666666</v>
      </c>
      <c r="I66" s="1" t="s">
        <v>42</v>
      </c>
      <c r="J66" s="1" t="s">
        <v>43</v>
      </c>
      <c r="K66" s="1" t="s">
        <v>32</v>
      </c>
      <c r="L66" s="1">
        <f t="shared" si="3"/>
        <v>49975.333333333336</v>
      </c>
      <c r="M66" s="1">
        <f t="shared" si="4"/>
        <v>4.9975333333333337E-2</v>
      </c>
      <c r="N66" s="1" t="s">
        <v>33</v>
      </c>
      <c r="O66" s="1" t="s">
        <v>25</v>
      </c>
      <c r="P66" s="1" t="s">
        <v>35</v>
      </c>
      <c r="Q66" s="1" t="s">
        <v>35</v>
      </c>
      <c r="R66" s="1" t="s">
        <v>36</v>
      </c>
      <c r="S66" s="1" t="str">
        <f>VLOOKUP(C66,[1]Sheet1!$B:$J,9,0)</f>
        <v>2020_07</v>
      </c>
      <c r="T66" s="1">
        <v>0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</v>
      </c>
      <c r="AB66" s="1">
        <v>0</v>
      </c>
      <c r="AC66" s="1">
        <v>1</v>
      </c>
      <c r="AD66" s="1">
        <v>0</v>
      </c>
      <c r="AE66" s="1">
        <v>0</v>
      </c>
      <c r="AF66" s="1">
        <v>0</v>
      </c>
    </row>
    <row r="67" spans="1:32">
      <c r="A67" s="1" t="s">
        <v>28</v>
      </c>
      <c r="B67" s="1" t="s">
        <v>29</v>
      </c>
      <c r="C67" s="5" t="s">
        <v>129</v>
      </c>
      <c r="D67" s="5" t="str">
        <f t="shared" si="5"/>
        <v>Acer EK240YBbmiix</v>
      </c>
      <c r="E67" s="6">
        <v>10</v>
      </c>
      <c r="F67" s="1">
        <f t="shared" si="6"/>
        <v>0.01</v>
      </c>
      <c r="G67" s="7">
        <f t="shared" si="7"/>
        <v>201.44736842105263</v>
      </c>
      <c r="H67" s="1">
        <v>15310</v>
      </c>
      <c r="I67" s="1" t="s">
        <v>42</v>
      </c>
      <c r="J67" s="1" t="s">
        <v>43</v>
      </c>
      <c r="K67" s="1" t="s">
        <v>32</v>
      </c>
      <c r="L67" s="1">
        <f t="shared" ref="L67:L130" si="8">E67*G67</f>
        <v>2014.4736842105262</v>
      </c>
      <c r="M67" s="1">
        <f t="shared" ref="M67:M130" si="9">L67/1000000</f>
        <v>2.014473684210526E-3</v>
      </c>
      <c r="N67" s="1" t="s">
        <v>33</v>
      </c>
      <c r="O67" s="1" t="s">
        <v>25</v>
      </c>
      <c r="P67" s="1" t="s">
        <v>35</v>
      </c>
      <c r="Q67" s="1" t="s">
        <v>35</v>
      </c>
      <c r="R67" s="1" t="s">
        <v>36</v>
      </c>
      <c r="S67" s="1" t="str">
        <f>VLOOKUP(C67,[1]Sheet1!$B:$J,9,0)</f>
        <v>2020_09</v>
      </c>
      <c r="T67" s="1">
        <v>0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</v>
      </c>
      <c r="AB67" s="1">
        <v>0</v>
      </c>
      <c r="AC67" s="1">
        <v>1</v>
      </c>
      <c r="AD67" s="1">
        <v>0</v>
      </c>
      <c r="AE67" s="1">
        <v>0</v>
      </c>
      <c r="AF67" s="1">
        <v>0</v>
      </c>
    </row>
    <row r="68" spans="1:32">
      <c r="A68" s="1" t="s">
        <v>28</v>
      </c>
      <c r="B68" s="1" t="s">
        <v>29</v>
      </c>
      <c r="C68" s="5" t="s">
        <v>130</v>
      </c>
      <c r="D68" s="5" t="str">
        <f t="shared" si="5"/>
        <v>Acer EK240YCbi</v>
      </c>
      <c r="E68" s="6">
        <v>621</v>
      </c>
      <c r="F68" s="1">
        <f t="shared" si="6"/>
        <v>0.621</v>
      </c>
      <c r="G68" s="7">
        <f t="shared" si="7"/>
        <v>183.28289473684211</v>
      </c>
      <c r="H68" s="1">
        <v>13929.5</v>
      </c>
      <c r="I68" s="1" t="s">
        <v>42</v>
      </c>
      <c r="J68" s="1" t="s">
        <v>43</v>
      </c>
      <c r="K68" s="1" t="s">
        <v>32</v>
      </c>
      <c r="L68" s="1">
        <f t="shared" si="8"/>
        <v>113818.67763157895</v>
      </c>
      <c r="M68" s="1">
        <f t="shared" si="9"/>
        <v>0.11381867763157895</v>
      </c>
      <c r="N68" s="1" t="s">
        <v>33</v>
      </c>
      <c r="O68" s="1" t="s">
        <v>25</v>
      </c>
      <c r="P68" s="1" t="s">
        <v>35</v>
      </c>
      <c r="Q68" s="1" t="s">
        <v>35</v>
      </c>
      <c r="R68" s="1" t="s">
        <v>36</v>
      </c>
      <c r="S68" s="1" t="str">
        <f>VLOOKUP(C68,[1]Sheet1!$B:$J,9,0)</f>
        <v>2021_09</v>
      </c>
      <c r="T68" s="1">
        <v>0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</v>
      </c>
      <c r="AB68" s="1">
        <v>0</v>
      </c>
      <c r="AC68" s="1">
        <v>1</v>
      </c>
      <c r="AD68" s="1">
        <v>0</v>
      </c>
      <c r="AE68" s="1">
        <v>0</v>
      </c>
      <c r="AF68" s="1">
        <v>0</v>
      </c>
    </row>
    <row r="69" spans="1:32">
      <c r="A69" s="1" t="s">
        <v>28</v>
      </c>
      <c r="B69" s="1" t="s">
        <v>29</v>
      </c>
      <c r="C69" s="5" t="s">
        <v>131</v>
      </c>
      <c r="D69" s="5" t="str">
        <f t="shared" si="5"/>
        <v>Acer HA240YAwi</v>
      </c>
      <c r="E69" s="6">
        <v>8</v>
      </c>
      <c r="F69" s="1">
        <f t="shared" si="6"/>
        <v>8.0000000000000002E-3</v>
      </c>
      <c r="G69" s="7">
        <f t="shared" si="7"/>
        <v>246.09649122807016</v>
      </c>
      <c r="H69" s="1">
        <v>18703.333333333332</v>
      </c>
      <c r="I69" s="1" t="s">
        <v>42</v>
      </c>
      <c r="J69" s="1" t="s">
        <v>43</v>
      </c>
      <c r="K69" s="1" t="s">
        <v>32</v>
      </c>
      <c r="L69" s="1">
        <f t="shared" si="8"/>
        <v>1968.7719298245613</v>
      </c>
      <c r="M69" s="1">
        <f t="shared" si="9"/>
        <v>1.9687719298245613E-3</v>
      </c>
      <c r="N69" s="1" t="s">
        <v>33</v>
      </c>
      <c r="O69" s="1" t="s">
        <v>25</v>
      </c>
      <c r="P69" s="1" t="s">
        <v>35</v>
      </c>
      <c r="Q69" s="1" t="s">
        <v>35</v>
      </c>
      <c r="R69" s="1" t="s">
        <v>46</v>
      </c>
      <c r="S69" s="1" t="str">
        <f>VLOOKUP(C69,[1]Sheet1!$B:$J,9,0)</f>
        <v>2021_09</v>
      </c>
      <c r="T69" s="1">
        <v>0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</v>
      </c>
      <c r="AB69" s="1">
        <v>0</v>
      </c>
      <c r="AC69" s="1">
        <v>1</v>
      </c>
      <c r="AD69" s="1">
        <v>0</v>
      </c>
      <c r="AE69" s="1">
        <v>0</v>
      </c>
      <c r="AF69" s="1">
        <v>0</v>
      </c>
    </row>
    <row r="70" spans="1:32">
      <c r="A70" s="1" t="s">
        <v>28</v>
      </c>
      <c r="B70" s="1" t="s">
        <v>29</v>
      </c>
      <c r="C70" s="5" t="s">
        <v>132</v>
      </c>
      <c r="D70" s="5" t="str">
        <f t="shared" si="5"/>
        <v>Acer HA270Awi</v>
      </c>
      <c r="E70" s="6">
        <v>1</v>
      </c>
      <c r="F70" s="1">
        <f t="shared" si="6"/>
        <v>1E-3</v>
      </c>
      <c r="G70" s="7">
        <f t="shared" si="7"/>
        <v>294.30921052631578</v>
      </c>
      <c r="H70" s="1">
        <v>22367.5</v>
      </c>
      <c r="I70" s="1" t="s">
        <v>52</v>
      </c>
      <c r="J70" s="1" t="s">
        <v>52</v>
      </c>
      <c r="K70" s="1" t="s">
        <v>32</v>
      </c>
      <c r="L70" s="1">
        <f t="shared" si="8"/>
        <v>294.30921052631578</v>
      </c>
      <c r="M70" s="1">
        <f t="shared" si="9"/>
        <v>2.9430921052631576E-4</v>
      </c>
      <c r="N70" s="1" t="s">
        <v>33</v>
      </c>
      <c r="O70" s="1" t="s">
        <v>25</v>
      </c>
      <c r="P70" s="1" t="s">
        <v>35</v>
      </c>
      <c r="Q70" s="1" t="s">
        <v>35</v>
      </c>
      <c r="R70" s="1" t="s">
        <v>46</v>
      </c>
      <c r="S70" s="1" t="str">
        <f>VLOOKUP(C70,[1]Sheet1!$B:$J,9,0)</f>
        <v>2021_10</v>
      </c>
      <c r="T70" s="1">
        <v>0</v>
      </c>
      <c r="U70" s="1">
        <v>1</v>
      </c>
      <c r="V70" s="1">
        <v>0</v>
      </c>
      <c r="W70" s="1">
        <v>0</v>
      </c>
      <c r="X70" s="1">
        <v>0</v>
      </c>
      <c r="Y70" s="1">
        <v>1</v>
      </c>
      <c r="Z70" s="1">
        <v>0</v>
      </c>
      <c r="AA70" s="1">
        <v>1</v>
      </c>
      <c r="AB70" s="1">
        <v>0</v>
      </c>
      <c r="AC70" s="1">
        <v>1</v>
      </c>
      <c r="AD70" s="1">
        <v>0</v>
      </c>
      <c r="AE70" s="1">
        <v>0</v>
      </c>
      <c r="AF70" s="1">
        <v>0</v>
      </c>
    </row>
    <row r="71" spans="1:32">
      <c r="A71" s="1" t="s">
        <v>28</v>
      </c>
      <c r="B71" s="1" t="s">
        <v>29</v>
      </c>
      <c r="C71" s="5" t="s">
        <v>133</v>
      </c>
      <c r="D71" s="5" t="str">
        <f t="shared" si="5"/>
        <v>Acer K202HQLAb</v>
      </c>
      <c r="E71" s="6">
        <v>979</v>
      </c>
      <c r="F71" s="1">
        <f t="shared" si="6"/>
        <v>0.97899999999999998</v>
      </c>
      <c r="G71" s="7">
        <f t="shared" si="7"/>
        <v>134.47368421052633</v>
      </c>
      <c r="H71" s="1">
        <v>10220</v>
      </c>
      <c r="I71" s="1" t="s">
        <v>31</v>
      </c>
      <c r="J71" s="1" t="s">
        <v>31</v>
      </c>
      <c r="K71" s="1" t="s">
        <v>32</v>
      </c>
      <c r="L71" s="1">
        <f t="shared" si="8"/>
        <v>131649.73684210528</v>
      </c>
      <c r="M71" s="1">
        <f t="shared" si="9"/>
        <v>0.13164973684210529</v>
      </c>
      <c r="N71" s="1" t="s">
        <v>33</v>
      </c>
      <c r="O71" s="1" t="s">
        <v>38</v>
      </c>
      <c r="P71" s="1" t="s">
        <v>35</v>
      </c>
      <c r="Q71" s="1" t="s">
        <v>35</v>
      </c>
      <c r="R71" s="1" t="s">
        <v>36</v>
      </c>
      <c r="S71" s="1" t="str">
        <f>VLOOKUP(C71,[1]Sheet1!$B:$J,9,0)</f>
        <v>2021_04</v>
      </c>
      <c r="T71" s="1">
        <v>1</v>
      </c>
      <c r="U71" s="1">
        <v>1</v>
      </c>
      <c r="V71" s="1">
        <v>0</v>
      </c>
      <c r="W71" s="1">
        <v>0</v>
      </c>
      <c r="X71" s="1">
        <v>0</v>
      </c>
      <c r="Y71" s="1">
        <v>0</v>
      </c>
      <c r="Z71" s="1">
        <v>1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</row>
    <row r="72" spans="1:32">
      <c r="A72" s="1" t="s">
        <v>28</v>
      </c>
      <c r="B72" s="1" t="s">
        <v>29</v>
      </c>
      <c r="C72" s="5" t="s">
        <v>134</v>
      </c>
      <c r="D72" s="5" t="str">
        <f t="shared" si="5"/>
        <v>Acer K222HQLbd</v>
      </c>
      <c r="E72" s="6">
        <v>400</v>
      </c>
      <c r="F72" s="1">
        <f t="shared" si="6"/>
        <v>0.4</v>
      </c>
      <c r="G72" s="7">
        <f t="shared" si="7"/>
        <v>155.65789473684211</v>
      </c>
      <c r="H72" s="1">
        <v>11830</v>
      </c>
      <c r="I72" s="1" t="s">
        <v>31</v>
      </c>
      <c r="J72" s="1" t="s">
        <v>31</v>
      </c>
      <c r="K72" s="1" t="s">
        <v>32</v>
      </c>
      <c r="L72" s="1">
        <f t="shared" si="8"/>
        <v>62263.157894736847</v>
      </c>
      <c r="M72" s="1">
        <f t="shared" si="9"/>
        <v>6.2263157894736847E-2</v>
      </c>
      <c r="N72" s="1" t="s">
        <v>33</v>
      </c>
      <c r="O72" s="1" t="s">
        <v>38</v>
      </c>
      <c r="P72" s="1" t="s">
        <v>35</v>
      </c>
      <c r="Q72" s="1" t="s">
        <v>35</v>
      </c>
      <c r="R72" s="1" t="s">
        <v>36</v>
      </c>
      <c r="S72" s="1" t="str">
        <f>VLOOKUP(C72,[1]Sheet1!$B:$J,9,0)</f>
        <v>2020_07</v>
      </c>
      <c r="T72" s="1">
        <v>1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</row>
    <row r="73" spans="1:32">
      <c r="A73" s="1" t="s">
        <v>28</v>
      </c>
      <c r="B73" s="1" t="s">
        <v>29</v>
      </c>
      <c r="C73" s="5" t="s">
        <v>135</v>
      </c>
      <c r="D73" s="5" t="str">
        <f t="shared" si="5"/>
        <v>Acer K222HQLBid</v>
      </c>
      <c r="E73" s="6">
        <v>62</v>
      </c>
      <c r="F73" s="1">
        <f t="shared" si="6"/>
        <v>6.2E-2</v>
      </c>
      <c r="G73" s="7">
        <f t="shared" si="7"/>
        <v>181.57894736842104</v>
      </c>
      <c r="H73" s="1">
        <v>13800</v>
      </c>
      <c r="I73" s="1" t="s">
        <v>31</v>
      </c>
      <c r="J73" s="1" t="s">
        <v>31</v>
      </c>
      <c r="K73" s="1" t="s">
        <v>32</v>
      </c>
      <c r="L73" s="1">
        <f t="shared" si="8"/>
        <v>11257.894736842105</v>
      </c>
      <c r="M73" s="1">
        <f t="shared" si="9"/>
        <v>1.1257894736842106E-2</v>
      </c>
      <c r="N73" s="1" t="s">
        <v>33</v>
      </c>
      <c r="O73" s="1" t="s">
        <v>38</v>
      </c>
      <c r="P73" s="1" t="s">
        <v>35</v>
      </c>
      <c r="Q73" s="1" t="s">
        <v>35</v>
      </c>
      <c r="R73" s="1" t="s">
        <v>36</v>
      </c>
      <c r="S73" s="1" t="str">
        <f>VLOOKUP(C73,[1]Sheet1!$B:$J,9,0)</f>
        <v>2020_07</v>
      </c>
      <c r="T73" s="1">
        <v>1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1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</row>
    <row r="74" spans="1:32">
      <c r="A74" s="1" t="s">
        <v>28</v>
      </c>
      <c r="B74" s="1" t="s">
        <v>29</v>
      </c>
      <c r="C74" s="5" t="s">
        <v>136</v>
      </c>
      <c r="D74" s="5" t="str">
        <f t="shared" si="5"/>
        <v>Acer K242HQLbid</v>
      </c>
      <c r="E74" s="6">
        <v>229</v>
      </c>
      <c r="F74" s="1">
        <f t="shared" si="6"/>
        <v>0.22900000000000001</v>
      </c>
      <c r="G74" s="7">
        <f t="shared" si="7"/>
        <v>185.48684210526315</v>
      </c>
      <c r="H74" s="1">
        <v>14097</v>
      </c>
      <c r="I74" s="1" t="s">
        <v>45</v>
      </c>
      <c r="J74" s="1" t="s">
        <v>43</v>
      </c>
      <c r="K74" s="1" t="s">
        <v>32</v>
      </c>
      <c r="L74" s="1">
        <f t="shared" si="8"/>
        <v>42476.48684210526</v>
      </c>
      <c r="M74" s="1">
        <f t="shared" si="9"/>
        <v>4.2476486842105261E-2</v>
      </c>
      <c r="N74" s="1" t="s">
        <v>33</v>
      </c>
      <c r="O74" s="1" t="s">
        <v>38</v>
      </c>
      <c r="P74" s="1" t="s">
        <v>35</v>
      </c>
      <c r="Q74" s="1" t="s">
        <v>35</v>
      </c>
      <c r="R74" s="1" t="s">
        <v>36</v>
      </c>
      <c r="S74" s="1" t="str">
        <f>VLOOKUP(C74,[1]Sheet1!$B:$J,9,0)</f>
        <v>2020_07</v>
      </c>
      <c r="T74" s="1">
        <v>0</v>
      </c>
      <c r="U74" s="1">
        <v>1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1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</row>
    <row r="75" spans="1:32">
      <c r="A75" s="1" t="s">
        <v>28</v>
      </c>
      <c r="B75" s="1" t="s">
        <v>29</v>
      </c>
      <c r="C75" s="5" t="s">
        <v>137</v>
      </c>
      <c r="D75" s="5" t="str">
        <f t="shared" si="5"/>
        <v>Acer K242HYLBBD</v>
      </c>
      <c r="E75" s="6">
        <v>841</v>
      </c>
      <c r="F75" s="1">
        <f t="shared" si="6"/>
        <v>0.84099999999999997</v>
      </c>
      <c r="G75" s="7">
        <f t="shared" si="7"/>
        <v>144.72368421052633</v>
      </c>
      <c r="H75" s="1">
        <v>10999</v>
      </c>
      <c r="I75" s="1" t="s">
        <v>42</v>
      </c>
      <c r="J75" s="1" t="s">
        <v>43</v>
      </c>
      <c r="K75" s="1" t="s">
        <v>32</v>
      </c>
      <c r="L75" s="1">
        <f t="shared" si="8"/>
        <v>121712.61842105264</v>
      </c>
      <c r="M75" s="1">
        <f t="shared" si="9"/>
        <v>0.12171261842105265</v>
      </c>
      <c r="N75" s="1" t="s">
        <v>33</v>
      </c>
      <c r="O75" s="1" t="s">
        <v>34</v>
      </c>
      <c r="P75" s="1" t="s">
        <v>35</v>
      </c>
      <c r="Q75" s="1" t="s">
        <v>35</v>
      </c>
      <c r="R75" s="1" t="s">
        <v>46</v>
      </c>
      <c r="S75" s="1" t="str">
        <f>VLOOKUP(C75,[1]Sheet1!$B:$J,9,0)</f>
        <v>2021_04</v>
      </c>
      <c r="T75" s="1">
        <v>0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1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</row>
    <row r="76" spans="1:32">
      <c r="A76" s="1" t="s">
        <v>28</v>
      </c>
      <c r="B76" s="1" t="s">
        <v>29</v>
      </c>
      <c r="C76" s="5" t="s">
        <v>138</v>
      </c>
      <c r="D76" s="5" t="str">
        <f t="shared" si="5"/>
        <v>Acer K243Ybmix</v>
      </c>
      <c r="E76" s="6">
        <v>266</v>
      </c>
      <c r="F76" s="1">
        <f t="shared" si="6"/>
        <v>0.26600000000000001</v>
      </c>
      <c r="G76" s="7">
        <f t="shared" si="7"/>
        <v>198.53947368421052</v>
      </c>
      <c r="H76" s="1">
        <v>15089</v>
      </c>
      <c r="I76" s="1" t="s">
        <v>42</v>
      </c>
      <c r="J76" s="1" t="s">
        <v>43</v>
      </c>
      <c r="K76" s="1" t="s">
        <v>32</v>
      </c>
      <c r="L76" s="1">
        <f t="shared" si="8"/>
        <v>52811.5</v>
      </c>
      <c r="M76" s="1">
        <f t="shared" si="9"/>
        <v>5.2811499999999997E-2</v>
      </c>
      <c r="N76" s="1" t="s">
        <v>33</v>
      </c>
      <c r="O76" s="1" t="s">
        <v>25</v>
      </c>
      <c r="P76" s="1" t="s">
        <v>35</v>
      </c>
      <c r="Q76" s="1" t="s">
        <v>35</v>
      </c>
      <c r="R76" s="1" t="s">
        <v>40</v>
      </c>
      <c r="S76" s="1" t="str">
        <f>VLOOKUP(C76,[1]Sheet1!$B:$J,9,0)</f>
        <v>2021_08</v>
      </c>
      <c r="T76" s="1">
        <v>0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1</v>
      </c>
      <c r="AB76" s="1">
        <v>0</v>
      </c>
      <c r="AC76" s="1">
        <v>1</v>
      </c>
      <c r="AD76" s="1">
        <v>0</v>
      </c>
      <c r="AE76" s="1">
        <v>0</v>
      </c>
      <c r="AF76" s="1">
        <v>0</v>
      </c>
    </row>
    <row r="77" spans="1:32">
      <c r="A77" s="1" t="s">
        <v>28</v>
      </c>
      <c r="B77" s="1" t="s">
        <v>29</v>
      </c>
      <c r="C77" s="5" t="s">
        <v>139</v>
      </c>
      <c r="D77" s="5" t="str">
        <f t="shared" si="5"/>
        <v>Acer K272HLEbd</v>
      </c>
      <c r="E77" s="6">
        <v>286</v>
      </c>
      <c r="F77" s="1">
        <f t="shared" si="6"/>
        <v>0.28599999999999998</v>
      </c>
      <c r="G77" s="7">
        <f t="shared" si="7"/>
        <v>205.55592105263159</v>
      </c>
      <c r="H77" s="1">
        <v>15622.25</v>
      </c>
      <c r="I77" s="1" t="s">
        <v>52</v>
      </c>
      <c r="J77" s="1" t="s">
        <v>52</v>
      </c>
      <c r="K77" s="1" t="s">
        <v>32</v>
      </c>
      <c r="L77" s="1">
        <f t="shared" si="8"/>
        <v>58788.993421052633</v>
      </c>
      <c r="M77" s="1">
        <f t="shared" si="9"/>
        <v>5.8788993421052635E-2</v>
      </c>
      <c r="N77" s="1" t="s">
        <v>33</v>
      </c>
      <c r="O77" s="1" t="s">
        <v>34</v>
      </c>
      <c r="P77" s="1" t="s">
        <v>35</v>
      </c>
      <c r="Q77" s="1" t="s">
        <v>35</v>
      </c>
      <c r="R77" s="1" t="s">
        <v>46</v>
      </c>
      <c r="S77" s="1" t="str">
        <f>VLOOKUP(C77,[1]Sheet1!$B:$J,9,0)</f>
        <v>2020_07</v>
      </c>
      <c r="T77" s="1">
        <v>0</v>
      </c>
      <c r="U77" s="1">
        <v>1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1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</row>
    <row r="78" spans="1:32">
      <c r="A78" s="1" t="s">
        <v>28</v>
      </c>
      <c r="B78" s="1" t="s">
        <v>29</v>
      </c>
      <c r="C78" s="5" t="s">
        <v>140</v>
      </c>
      <c r="D78" s="5" t="str">
        <f t="shared" si="5"/>
        <v>Acer K272HLEbid</v>
      </c>
      <c r="E78" s="6">
        <v>33</v>
      </c>
      <c r="F78" s="1">
        <f t="shared" si="6"/>
        <v>3.3000000000000002E-2</v>
      </c>
      <c r="G78" s="7">
        <f t="shared" si="7"/>
        <v>209.27894736842106</v>
      </c>
      <c r="H78" s="1">
        <v>15905.2</v>
      </c>
      <c r="I78" s="1" t="s">
        <v>52</v>
      </c>
      <c r="J78" s="1" t="s">
        <v>52</v>
      </c>
      <c r="K78" s="1" t="s">
        <v>32</v>
      </c>
      <c r="L78" s="1">
        <f t="shared" si="8"/>
        <v>6906.2052631578945</v>
      </c>
      <c r="M78" s="1">
        <f t="shared" si="9"/>
        <v>6.9062052631578942E-3</v>
      </c>
      <c r="N78" s="1" t="s">
        <v>33</v>
      </c>
      <c r="O78" s="1" t="s">
        <v>34</v>
      </c>
      <c r="P78" s="1" t="s">
        <v>35</v>
      </c>
      <c r="Q78" s="1" t="s">
        <v>35</v>
      </c>
      <c r="R78" s="1" t="s">
        <v>46</v>
      </c>
      <c r="S78" s="1" t="str">
        <f>VLOOKUP(C78,[1]Sheet1!$B:$J,9,0)</f>
        <v>2020_07</v>
      </c>
      <c r="T78" s="1">
        <v>0</v>
      </c>
      <c r="U78" s="1">
        <v>1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1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</row>
    <row r="79" spans="1:32">
      <c r="A79" s="1" t="s">
        <v>28</v>
      </c>
      <c r="B79" s="1" t="s">
        <v>29</v>
      </c>
      <c r="C79" s="5" t="s">
        <v>141</v>
      </c>
      <c r="D79" s="5" t="str">
        <f t="shared" si="5"/>
        <v>Acer K272HLHbi</v>
      </c>
      <c r="E79" s="6">
        <v>103</v>
      </c>
      <c r="F79" s="1">
        <f t="shared" si="6"/>
        <v>0.10299999999999999</v>
      </c>
      <c r="G79" s="7">
        <f t="shared" si="7"/>
        <v>214.65789473684211</v>
      </c>
      <c r="H79" s="1">
        <v>16314</v>
      </c>
      <c r="I79" s="1" t="s">
        <v>52</v>
      </c>
      <c r="J79" s="1" t="s">
        <v>52</v>
      </c>
      <c r="K79" s="1" t="s">
        <v>32</v>
      </c>
      <c r="L79" s="1">
        <f t="shared" si="8"/>
        <v>22109.763157894737</v>
      </c>
      <c r="M79" s="1">
        <f t="shared" si="9"/>
        <v>2.2109763157894737E-2</v>
      </c>
      <c r="N79" s="1" t="s">
        <v>33</v>
      </c>
      <c r="O79" s="1" t="s">
        <v>34</v>
      </c>
      <c r="P79" s="1" t="s">
        <v>35</v>
      </c>
      <c r="Q79" s="1" t="s">
        <v>35</v>
      </c>
      <c r="R79" s="1" t="s">
        <v>46</v>
      </c>
      <c r="S79" s="1" t="str">
        <f>VLOOKUP(C79,[1]Sheet1!$B:$J,9,0)</f>
        <v>2021_11</v>
      </c>
      <c r="T79" s="1">
        <v>0</v>
      </c>
      <c r="U79" s="1">
        <v>1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1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</row>
    <row r="80" spans="1:32">
      <c r="A80" s="1" t="s">
        <v>28</v>
      </c>
      <c r="B80" s="1" t="s">
        <v>29</v>
      </c>
      <c r="C80" s="5" t="s">
        <v>142</v>
      </c>
      <c r="D80" s="5" t="str">
        <f t="shared" si="5"/>
        <v>Acer K273bmix</v>
      </c>
      <c r="E80" s="6">
        <v>179</v>
      </c>
      <c r="F80" s="1">
        <f t="shared" si="6"/>
        <v>0.17899999999999999</v>
      </c>
      <c r="G80" s="7">
        <f t="shared" si="7"/>
        <v>238.40789473684211</v>
      </c>
      <c r="H80" s="1">
        <v>18119</v>
      </c>
      <c r="I80" s="1" t="s">
        <v>52</v>
      </c>
      <c r="J80" s="1" t="s">
        <v>52</v>
      </c>
      <c r="K80" s="1" t="s">
        <v>32</v>
      </c>
      <c r="L80" s="1">
        <f t="shared" si="8"/>
        <v>42675.01315789474</v>
      </c>
      <c r="M80" s="1">
        <f t="shared" si="9"/>
        <v>4.2675013157894744E-2</v>
      </c>
      <c r="N80" s="1" t="s">
        <v>33</v>
      </c>
      <c r="O80" s="1" t="s">
        <v>25</v>
      </c>
      <c r="P80" s="1" t="s">
        <v>35</v>
      </c>
      <c r="Q80" s="1" t="s">
        <v>35</v>
      </c>
      <c r="R80" s="1" t="s">
        <v>40</v>
      </c>
      <c r="S80" s="1" t="str">
        <f>VLOOKUP(C80,[1]Sheet1!$B:$J,9,0)</f>
        <v>2021_04</v>
      </c>
      <c r="T80" s="1">
        <v>0</v>
      </c>
      <c r="U80" s="1">
        <v>1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1</v>
      </c>
      <c r="AB80" s="1">
        <v>0</v>
      </c>
      <c r="AC80" s="1">
        <v>1</v>
      </c>
      <c r="AD80" s="1">
        <v>0</v>
      </c>
      <c r="AE80" s="1">
        <v>0</v>
      </c>
      <c r="AF80" s="1">
        <v>0</v>
      </c>
    </row>
    <row r="81" spans="1:32">
      <c r="A81" s="1" t="s">
        <v>28</v>
      </c>
      <c r="B81" s="1" t="s">
        <v>29</v>
      </c>
      <c r="C81" s="5" t="s">
        <v>143</v>
      </c>
      <c r="D81" s="5" t="str">
        <f t="shared" si="5"/>
        <v>Acer KA240HQBbid</v>
      </c>
      <c r="E81" s="6">
        <v>1</v>
      </c>
      <c r="F81" s="1">
        <f t="shared" si="6"/>
        <v>1E-3</v>
      </c>
      <c r="G81" s="7">
        <f t="shared" si="7"/>
        <v>102.76315789473684</v>
      </c>
      <c r="H81" s="1">
        <v>7810</v>
      </c>
      <c r="I81" s="1" t="s">
        <v>45</v>
      </c>
      <c r="J81" s="1" t="s">
        <v>43</v>
      </c>
      <c r="K81" s="1" t="s">
        <v>32</v>
      </c>
      <c r="L81" s="1">
        <f t="shared" si="8"/>
        <v>102.76315789473684</v>
      </c>
      <c r="M81" s="1">
        <f t="shared" si="9"/>
        <v>1.0276315789473684E-4</v>
      </c>
      <c r="N81" s="1" t="s">
        <v>33</v>
      </c>
      <c r="O81" s="1" t="s">
        <v>38</v>
      </c>
      <c r="P81" s="1" t="s">
        <v>35</v>
      </c>
      <c r="Q81" s="1" t="s">
        <v>35</v>
      </c>
      <c r="R81" s="1" t="s">
        <v>40</v>
      </c>
      <c r="S81" s="1" t="str">
        <f>VLOOKUP(C81,[1]Sheet1!$B:$J,9,0)</f>
        <v>2020_07</v>
      </c>
      <c r="T81" s="1">
        <v>0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1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</row>
    <row r="82" spans="1:32">
      <c r="A82" s="1" t="s">
        <v>28</v>
      </c>
      <c r="B82" s="1" t="s">
        <v>29</v>
      </c>
      <c r="C82" s="5" t="s">
        <v>144</v>
      </c>
      <c r="D82" s="5" t="str">
        <f t="shared" si="5"/>
        <v>Acer KA242Ybi</v>
      </c>
      <c r="E82" s="6">
        <v>2234</v>
      </c>
      <c r="F82" s="1">
        <f t="shared" si="6"/>
        <v>2.234</v>
      </c>
      <c r="G82" s="7">
        <f t="shared" si="7"/>
        <v>177.61842105263159</v>
      </c>
      <c r="H82" s="1">
        <v>13499</v>
      </c>
      <c r="I82" s="1" t="s">
        <v>45</v>
      </c>
      <c r="J82" s="1" t="s">
        <v>43</v>
      </c>
      <c r="K82" s="1" t="s">
        <v>32</v>
      </c>
      <c r="L82" s="1">
        <f t="shared" si="8"/>
        <v>396799.55263157899</v>
      </c>
      <c r="M82" s="1">
        <f t="shared" si="9"/>
        <v>0.39679955263157901</v>
      </c>
      <c r="N82" s="1" t="s">
        <v>33</v>
      </c>
      <c r="O82" s="1" t="s">
        <v>38</v>
      </c>
      <c r="P82" s="1" t="s">
        <v>35</v>
      </c>
      <c r="Q82" s="1" t="s">
        <v>35</v>
      </c>
      <c r="R82" s="1" t="s">
        <v>40</v>
      </c>
      <c r="S82" s="1" t="str">
        <f>VLOOKUP(C82,[1]Sheet1!$B:$J,9,0)</f>
        <v>2020_07</v>
      </c>
      <c r="T82" s="1">
        <v>0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1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</row>
    <row r="83" spans="1:32">
      <c r="A83" s="1" t="s">
        <v>28</v>
      </c>
      <c r="B83" s="1" t="s">
        <v>29</v>
      </c>
      <c r="C83" s="5" t="s">
        <v>145</v>
      </c>
      <c r="D83" s="5" t="str">
        <f t="shared" si="5"/>
        <v>Acer KA272Abi</v>
      </c>
      <c r="E83" s="6">
        <v>2980</v>
      </c>
      <c r="F83" s="1">
        <f t="shared" si="6"/>
        <v>2.98</v>
      </c>
      <c r="G83" s="7">
        <f t="shared" si="7"/>
        <v>157.88157894736841</v>
      </c>
      <c r="H83" s="1">
        <v>11999</v>
      </c>
      <c r="I83" s="1" t="s">
        <v>52</v>
      </c>
      <c r="J83" s="1" t="s">
        <v>52</v>
      </c>
      <c r="K83" s="1" t="s">
        <v>32</v>
      </c>
      <c r="L83" s="1">
        <f t="shared" si="8"/>
        <v>470487.10526315786</v>
      </c>
      <c r="M83" s="1">
        <f t="shared" si="9"/>
        <v>0.47048710526315785</v>
      </c>
      <c r="N83" s="1" t="s">
        <v>33</v>
      </c>
      <c r="O83" s="1" t="s">
        <v>34</v>
      </c>
      <c r="P83" s="1" t="s">
        <v>35</v>
      </c>
      <c r="Q83" s="1" t="s">
        <v>35</v>
      </c>
      <c r="R83" s="1" t="s">
        <v>46</v>
      </c>
      <c r="S83" s="1" t="str">
        <f>VLOOKUP(C83,[1]Sheet1!$B:$J,9,0)</f>
        <v>2021_04</v>
      </c>
      <c r="T83" s="1">
        <v>0</v>
      </c>
      <c r="U83" s="1">
        <v>1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1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</row>
    <row r="84" spans="1:32">
      <c r="A84" s="1" t="s">
        <v>28</v>
      </c>
      <c r="B84" s="1" t="s">
        <v>29</v>
      </c>
      <c r="C84" s="5" t="s">
        <v>146</v>
      </c>
      <c r="D84" s="5" t="str">
        <f t="shared" si="5"/>
        <v>Acer KA272Ubiipx</v>
      </c>
      <c r="E84" s="6">
        <v>22</v>
      </c>
      <c r="F84" s="1">
        <f t="shared" si="6"/>
        <v>2.1999999999999999E-2</v>
      </c>
      <c r="G84" s="7">
        <f t="shared" si="7"/>
        <v>300.59210526315792</v>
      </c>
      <c r="H84" s="1">
        <v>22845</v>
      </c>
      <c r="I84" s="1" t="s">
        <v>52</v>
      </c>
      <c r="J84" s="1" t="s">
        <v>52</v>
      </c>
      <c r="K84" s="1" t="s">
        <v>53</v>
      </c>
      <c r="L84" s="1">
        <f t="shared" si="8"/>
        <v>6613.0263157894742</v>
      </c>
      <c r="M84" s="1">
        <f t="shared" si="9"/>
        <v>6.6130263157894746E-3</v>
      </c>
      <c r="N84" s="1" t="s">
        <v>26</v>
      </c>
      <c r="O84" s="1" t="s">
        <v>25</v>
      </c>
      <c r="P84" s="1" t="s">
        <v>35</v>
      </c>
      <c r="Q84" s="1" t="s">
        <v>35</v>
      </c>
      <c r="R84" s="1" t="s">
        <v>46</v>
      </c>
      <c r="S84" s="1" t="str">
        <f>VLOOKUP(C84,[1]Sheet1!$B:$J,9,0)</f>
        <v>2021_05</v>
      </c>
      <c r="T84" s="1">
        <v>0</v>
      </c>
      <c r="U84" s="1">
        <v>1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1</v>
      </c>
      <c r="AB84" s="1">
        <v>0</v>
      </c>
      <c r="AC84" s="1">
        <v>1</v>
      </c>
      <c r="AD84" s="1">
        <v>0</v>
      </c>
      <c r="AE84" s="1">
        <v>1</v>
      </c>
      <c r="AF84" s="1">
        <v>0</v>
      </c>
    </row>
    <row r="85" spans="1:32">
      <c r="A85" s="1" t="s">
        <v>28</v>
      </c>
      <c r="B85" s="1" t="s">
        <v>29</v>
      </c>
      <c r="C85" s="5" t="s">
        <v>147</v>
      </c>
      <c r="D85" s="5" t="str">
        <f t="shared" si="5"/>
        <v>Acer KB242HYLbix</v>
      </c>
      <c r="E85" s="6">
        <v>449</v>
      </c>
      <c r="F85" s="1">
        <f t="shared" si="6"/>
        <v>0.44900000000000001</v>
      </c>
      <c r="G85" s="7">
        <f t="shared" si="7"/>
        <v>171.03947368421052</v>
      </c>
      <c r="H85" s="1">
        <v>12999</v>
      </c>
      <c r="I85" s="1" t="s">
        <v>42</v>
      </c>
      <c r="J85" s="1" t="s">
        <v>43</v>
      </c>
      <c r="K85" s="1" t="s">
        <v>32</v>
      </c>
      <c r="L85" s="1">
        <f t="shared" si="8"/>
        <v>76796.723684210519</v>
      </c>
      <c r="M85" s="1">
        <f t="shared" si="9"/>
        <v>7.6796723684210519E-2</v>
      </c>
      <c r="N85" s="1" t="s">
        <v>33</v>
      </c>
      <c r="O85" s="1" t="s">
        <v>34</v>
      </c>
      <c r="P85" s="1" t="s">
        <v>35</v>
      </c>
      <c r="Q85" s="1" t="s">
        <v>35</v>
      </c>
      <c r="R85" s="1" t="s">
        <v>46</v>
      </c>
      <c r="S85" s="1" t="str">
        <f>VLOOKUP(C85,[1]Sheet1!$B:$J,9,0)</f>
        <v>2021_01</v>
      </c>
      <c r="T85" s="1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1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</row>
    <row r="86" spans="1:32">
      <c r="A86" s="1" t="s">
        <v>28</v>
      </c>
      <c r="B86" s="1" t="s">
        <v>29</v>
      </c>
      <c r="C86" s="5" t="s">
        <v>148</v>
      </c>
      <c r="D86" s="5" t="str">
        <f t="shared" si="5"/>
        <v>Acer KB272HLHbi</v>
      </c>
      <c r="E86" s="6">
        <v>2</v>
      </c>
      <c r="F86" s="1">
        <f t="shared" si="6"/>
        <v>2E-3</v>
      </c>
      <c r="G86" s="7">
        <f t="shared" si="7"/>
        <v>170.92105263157896</v>
      </c>
      <c r="H86" s="1">
        <v>12990</v>
      </c>
      <c r="I86" s="1" t="s">
        <v>52</v>
      </c>
      <c r="J86" s="1" t="s">
        <v>52</v>
      </c>
      <c r="K86" s="1" t="s">
        <v>32</v>
      </c>
      <c r="L86" s="1">
        <f t="shared" si="8"/>
        <v>341.84210526315792</v>
      </c>
      <c r="M86" s="1">
        <f t="shared" si="9"/>
        <v>3.4184210526315792E-4</v>
      </c>
      <c r="N86" s="1" t="s">
        <v>33</v>
      </c>
      <c r="O86" s="1" t="s">
        <v>34</v>
      </c>
      <c r="P86" s="1" t="s">
        <v>35</v>
      </c>
      <c r="Q86" s="1" t="s">
        <v>35</v>
      </c>
      <c r="R86" s="1" t="s">
        <v>46</v>
      </c>
      <c r="S86" s="1" t="str">
        <f>VLOOKUP(C86,[1]Sheet1!$B:$J,9,0)</f>
        <v>2021_02</v>
      </c>
      <c r="T86" s="1">
        <v>0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1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</row>
    <row r="87" spans="1:32">
      <c r="A87" s="1" t="s">
        <v>28</v>
      </c>
      <c r="B87" s="1" t="s">
        <v>29</v>
      </c>
      <c r="C87" s="5" t="s">
        <v>149</v>
      </c>
      <c r="D87" s="5" t="str">
        <f t="shared" si="5"/>
        <v>Acer KG251QDbmiipx</v>
      </c>
      <c r="E87" s="6">
        <v>1</v>
      </c>
      <c r="F87" s="1">
        <f t="shared" si="6"/>
        <v>1E-3</v>
      </c>
      <c r="G87" s="7">
        <f t="shared" si="7"/>
        <v>315.7763157894737</v>
      </c>
      <c r="H87" s="1">
        <v>23999</v>
      </c>
      <c r="I87" s="1" t="s">
        <v>49</v>
      </c>
      <c r="J87" s="1" t="s">
        <v>50</v>
      </c>
      <c r="K87" s="1" t="s">
        <v>32</v>
      </c>
      <c r="L87" s="1">
        <f t="shared" si="8"/>
        <v>315.7763157894737</v>
      </c>
      <c r="M87" s="1">
        <f t="shared" si="9"/>
        <v>3.1577631578947371E-4</v>
      </c>
      <c r="N87" s="1" t="s">
        <v>33</v>
      </c>
      <c r="O87" s="1" t="s">
        <v>38</v>
      </c>
      <c r="P87" s="1" t="s">
        <v>35</v>
      </c>
      <c r="Q87" s="1" t="s">
        <v>39</v>
      </c>
      <c r="R87" s="1" t="s">
        <v>40</v>
      </c>
      <c r="S87" s="1" t="str">
        <f>VLOOKUP(C87,[1]Sheet1!$B:$J,9,0)</f>
        <v>2020_07</v>
      </c>
      <c r="T87" s="1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0</v>
      </c>
      <c r="AA87" s="1">
        <v>1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</row>
    <row r="88" spans="1:32">
      <c r="A88" s="1" t="s">
        <v>28</v>
      </c>
      <c r="B88" s="1" t="s">
        <v>29</v>
      </c>
      <c r="C88" s="5" t="s">
        <v>150</v>
      </c>
      <c r="D88" s="5" t="str">
        <f t="shared" si="5"/>
        <v>Acer KG251QJbmidpx</v>
      </c>
      <c r="E88" s="6">
        <v>105</v>
      </c>
      <c r="F88" s="1">
        <f t="shared" si="6"/>
        <v>0.105</v>
      </c>
      <c r="G88" s="7">
        <f t="shared" si="7"/>
        <v>203.93421052631578</v>
      </c>
      <c r="H88" s="1">
        <v>15499</v>
      </c>
      <c r="I88" s="1" t="s">
        <v>49</v>
      </c>
      <c r="J88" s="1" t="s">
        <v>50</v>
      </c>
      <c r="K88" s="1" t="s">
        <v>32</v>
      </c>
      <c r="L88" s="1">
        <f t="shared" si="8"/>
        <v>21413.092105263157</v>
      </c>
      <c r="M88" s="1">
        <f t="shared" si="9"/>
        <v>2.1413092105263157E-2</v>
      </c>
      <c r="N88" s="1" t="s">
        <v>33</v>
      </c>
      <c r="O88" s="1" t="s">
        <v>38</v>
      </c>
      <c r="P88" s="1" t="s">
        <v>35</v>
      </c>
      <c r="Q88" s="1" t="s">
        <v>39</v>
      </c>
      <c r="R88" s="1" t="s">
        <v>40</v>
      </c>
      <c r="S88" s="1" t="str">
        <f>VLOOKUP(C88,[1]Sheet1!$B:$J,9,0)</f>
        <v>2020_08</v>
      </c>
      <c r="T88" s="1">
        <v>0</v>
      </c>
      <c r="U88" s="1">
        <v>0</v>
      </c>
      <c r="V88" s="1">
        <v>0</v>
      </c>
      <c r="W88" s="1">
        <v>1</v>
      </c>
      <c r="X88" s="1">
        <v>0</v>
      </c>
      <c r="Y88" s="1">
        <v>0</v>
      </c>
      <c r="Z88" s="1">
        <v>0</v>
      </c>
      <c r="AA88" s="1">
        <v>1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</row>
    <row r="89" spans="1:32">
      <c r="A89" s="1" t="s">
        <v>28</v>
      </c>
      <c r="B89" s="1" t="s">
        <v>29</v>
      </c>
      <c r="C89" s="5" t="s">
        <v>151</v>
      </c>
      <c r="D89" s="5" t="str">
        <f t="shared" si="5"/>
        <v>Acer KG282Kbmiipx</v>
      </c>
      <c r="E89" s="6">
        <v>3</v>
      </c>
      <c r="F89" s="1">
        <f t="shared" si="6"/>
        <v>3.0000000000000001E-3</v>
      </c>
      <c r="G89" s="7">
        <f t="shared" si="7"/>
        <v>421.84210526315792</v>
      </c>
      <c r="H89" s="1">
        <v>32060</v>
      </c>
      <c r="I89" s="1" t="s">
        <v>88</v>
      </c>
      <c r="J89" s="1" t="s">
        <v>89</v>
      </c>
      <c r="K89" s="1" t="s">
        <v>80</v>
      </c>
      <c r="L89" s="1">
        <f t="shared" si="8"/>
        <v>1265.5263157894738</v>
      </c>
      <c r="M89" s="1">
        <f t="shared" si="9"/>
        <v>1.2655263157894737E-3</v>
      </c>
      <c r="N89" s="1" t="s">
        <v>27</v>
      </c>
      <c r="O89" s="1" t="s">
        <v>25</v>
      </c>
      <c r="P89" s="1" t="s">
        <v>35</v>
      </c>
      <c r="Q89" s="1" t="s">
        <v>39</v>
      </c>
      <c r="R89" s="1" t="s">
        <v>46</v>
      </c>
      <c r="S89" s="1" t="str">
        <f>VLOOKUP(C89,[1]Sheet1!$B:$J,9,0)</f>
        <v>2021_08</v>
      </c>
      <c r="T89" s="1">
        <v>0</v>
      </c>
      <c r="U89" s="1">
        <v>0</v>
      </c>
      <c r="V89" s="1">
        <v>0</v>
      </c>
      <c r="W89" s="1">
        <v>1</v>
      </c>
      <c r="X89" s="1">
        <v>0</v>
      </c>
      <c r="Y89" s="1">
        <v>0</v>
      </c>
      <c r="Z89" s="1">
        <v>0</v>
      </c>
      <c r="AA89" s="1">
        <v>1</v>
      </c>
      <c r="AB89" s="1">
        <v>0</v>
      </c>
      <c r="AC89" s="1">
        <v>1</v>
      </c>
      <c r="AD89" s="1">
        <v>0</v>
      </c>
      <c r="AE89" s="1">
        <v>0</v>
      </c>
      <c r="AF89" s="1">
        <v>1</v>
      </c>
    </row>
    <row r="90" spans="1:32">
      <c r="A90" s="1" t="s">
        <v>28</v>
      </c>
      <c r="B90" s="1" t="s">
        <v>29</v>
      </c>
      <c r="C90" s="5" t="s">
        <v>152</v>
      </c>
      <c r="D90" s="5" t="str">
        <f t="shared" si="5"/>
        <v>Acer QG271bii</v>
      </c>
      <c r="E90" s="6">
        <v>24</v>
      </c>
      <c r="F90" s="1">
        <f t="shared" si="6"/>
        <v>2.4E-2</v>
      </c>
      <c r="G90" s="7">
        <f t="shared" si="7"/>
        <v>244.82236842105263</v>
      </c>
      <c r="H90" s="1">
        <v>18606.5</v>
      </c>
      <c r="I90" s="1" t="s">
        <v>52</v>
      </c>
      <c r="J90" s="1" t="s">
        <v>52</v>
      </c>
      <c r="K90" s="1" t="s">
        <v>32</v>
      </c>
      <c r="L90" s="1">
        <f t="shared" si="8"/>
        <v>5875.7368421052633</v>
      </c>
      <c r="M90" s="1">
        <f t="shared" si="9"/>
        <v>5.8757368421052635E-3</v>
      </c>
      <c r="N90" s="1" t="s">
        <v>33</v>
      </c>
      <c r="O90" s="1" t="s">
        <v>34</v>
      </c>
      <c r="P90" s="1" t="s">
        <v>35</v>
      </c>
      <c r="Q90" s="1" t="s">
        <v>39</v>
      </c>
      <c r="R90" s="1" t="s">
        <v>40</v>
      </c>
      <c r="S90" s="1" t="str">
        <f>VLOOKUP(C90,[1]Sheet1!$B:$J,9,0)</f>
        <v>2020_07</v>
      </c>
      <c r="T90" s="1">
        <v>0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  <c r="Z90" s="1">
        <v>0</v>
      </c>
      <c r="AA90" s="1">
        <v>1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</row>
    <row r="91" spans="1:32">
      <c r="A91" s="1" t="s">
        <v>28</v>
      </c>
      <c r="B91" s="1" t="s">
        <v>29</v>
      </c>
      <c r="C91" s="5" t="s">
        <v>153</v>
      </c>
      <c r="D91" s="5" t="str">
        <f t="shared" si="5"/>
        <v>Acer R240HYbidx</v>
      </c>
      <c r="E91" s="6">
        <v>51</v>
      </c>
      <c r="F91" s="1">
        <f t="shared" si="6"/>
        <v>5.0999999999999997E-2</v>
      </c>
      <c r="G91" s="7">
        <f t="shared" si="7"/>
        <v>187.27631578947367</v>
      </c>
      <c r="H91" s="1">
        <v>14233</v>
      </c>
      <c r="I91" s="1" t="s">
        <v>42</v>
      </c>
      <c r="J91" s="1" t="s">
        <v>43</v>
      </c>
      <c r="K91" s="1" t="s">
        <v>32</v>
      </c>
      <c r="L91" s="1">
        <f t="shared" si="8"/>
        <v>9551.0921052631566</v>
      </c>
      <c r="M91" s="1">
        <f t="shared" si="9"/>
        <v>9.5510921052631564E-3</v>
      </c>
      <c r="N91" s="1" t="s">
        <v>33</v>
      </c>
      <c r="O91" s="1" t="s">
        <v>25</v>
      </c>
      <c r="P91" s="1" t="s">
        <v>35</v>
      </c>
      <c r="Q91" s="1" t="s">
        <v>35</v>
      </c>
      <c r="R91" s="1" t="s">
        <v>46</v>
      </c>
      <c r="S91" s="1" t="str">
        <f>VLOOKUP(C91,[1]Sheet1!$B:$J,9,0)</f>
        <v>2021_06</v>
      </c>
      <c r="T91" s="1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1</v>
      </c>
      <c r="AB91" s="1">
        <v>0</v>
      </c>
      <c r="AC91" s="1">
        <v>1</v>
      </c>
      <c r="AD91" s="1">
        <v>0</v>
      </c>
      <c r="AE91" s="1">
        <v>0</v>
      </c>
      <c r="AF91" s="1">
        <v>0</v>
      </c>
    </row>
    <row r="92" spans="1:32">
      <c r="A92" s="1" t="s">
        <v>28</v>
      </c>
      <c r="B92" s="1" t="s">
        <v>29</v>
      </c>
      <c r="C92" s="5" t="s">
        <v>154</v>
      </c>
      <c r="D92" s="5" t="str">
        <f t="shared" si="5"/>
        <v>Acer R271Bbix</v>
      </c>
      <c r="E92" s="6">
        <v>1240</v>
      </c>
      <c r="F92" s="1">
        <f t="shared" si="6"/>
        <v>1.24</v>
      </c>
      <c r="G92" s="7">
        <f t="shared" si="7"/>
        <v>186.50657894736841</v>
      </c>
      <c r="H92" s="1">
        <v>14174.5</v>
      </c>
      <c r="I92" s="1" t="s">
        <v>52</v>
      </c>
      <c r="J92" s="1" t="s">
        <v>52</v>
      </c>
      <c r="K92" s="1" t="s">
        <v>32</v>
      </c>
      <c r="L92" s="1">
        <f t="shared" si="8"/>
        <v>231268.15789473683</v>
      </c>
      <c r="M92" s="1">
        <f t="shared" si="9"/>
        <v>0.23126815789473681</v>
      </c>
      <c r="N92" s="1" t="s">
        <v>33</v>
      </c>
      <c r="O92" s="1" t="s">
        <v>25</v>
      </c>
      <c r="P92" s="1" t="s">
        <v>35</v>
      </c>
      <c r="Q92" s="1" t="s">
        <v>35</v>
      </c>
      <c r="R92" s="1" t="s">
        <v>46</v>
      </c>
      <c r="S92" s="1" t="str">
        <f>VLOOKUP(C92,[1]Sheet1!$B:$J,9,0)</f>
        <v>2020_08</v>
      </c>
      <c r="T92" s="1">
        <v>0</v>
      </c>
      <c r="U92" s="1">
        <v>1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1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</row>
    <row r="93" spans="1:32">
      <c r="A93" s="1" t="s">
        <v>28</v>
      </c>
      <c r="B93" s="1" t="s">
        <v>29</v>
      </c>
      <c r="C93" s="5" t="s">
        <v>155</v>
      </c>
      <c r="D93" s="5" t="str">
        <f t="shared" si="5"/>
        <v>Acer RG240Ybmiix</v>
      </c>
      <c r="E93" s="6">
        <v>1</v>
      </c>
      <c r="F93" s="1">
        <f t="shared" si="6"/>
        <v>1E-3</v>
      </c>
      <c r="G93" s="7">
        <f t="shared" si="7"/>
        <v>168.40789473684211</v>
      </c>
      <c r="H93" s="1">
        <v>12799</v>
      </c>
      <c r="I93" s="1" t="s">
        <v>42</v>
      </c>
      <c r="J93" s="1" t="s">
        <v>43</v>
      </c>
      <c r="K93" s="1" t="s">
        <v>32</v>
      </c>
      <c r="L93" s="1">
        <f t="shared" si="8"/>
        <v>168.40789473684211</v>
      </c>
      <c r="M93" s="1">
        <f t="shared" si="9"/>
        <v>1.684078947368421E-4</v>
      </c>
      <c r="N93" s="1" t="s">
        <v>33</v>
      </c>
      <c r="O93" s="1" t="s">
        <v>25</v>
      </c>
      <c r="P93" s="1" t="s">
        <v>35</v>
      </c>
      <c r="Q93" s="1" t="s">
        <v>39</v>
      </c>
      <c r="R93" s="1" t="s">
        <v>40</v>
      </c>
      <c r="S93" s="1" t="str">
        <f>VLOOKUP(C93,[1]Sheet1!$B:$J,9,0)</f>
        <v>2020_07</v>
      </c>
      <c r="T93" s="1">
        <v>0</v>
      </c>
      <c r="U93" s="1">
        <v>0</v>
      </c>
      <c r="V93" s="1">
        <v>0</v>
      </c>
      <c r="W93" s="1">
        <v>1</v>
      </c>
      <c r="X93" s="1">
        <v>0</v>
      </c>
      <c r="Y93" s="1">
        <v>0</v>
      </c>
      <c r="Z93" s="1">
        <v>0</v>
      </c>
      <c r="AA93" s="1">
        <v>1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</row>
    <row r="94" spans="1:32">
      <c r="A94" s="1" t="s">
        <v>28</v>
      </c>
      <c r="B94" s="1" t="s">
        <v>29</v>
      </c>
      <c r="C94" s="5" t="s">
        <v>156</v>
      </c>
      <c r="D94" s="5" t="str">
        <f t="shared" si="5"/>
        <v>Acer RG241YPbiipx</v>
      </c>
      <c r="E94" s="6">
        <v>72</v>
      </c>
      <c r="F94" s="1">
        <f t="shared" si="6"/>
        <v>7.1999999999999995E-2</v>
      </c>
      <c r="G94" s="7">
        <f t="shared" si="7"/>
        <v>257.29605263157896</v>
      </c>
      <c r="H94" s="1">
        <v>19554.5</v>
      </c>
      <c r="I94" s="1" t="s">
        <v>42</v>
      </c>
      <c r="J94" s="1" t="s">
        <v>43</v>
      </c>
      <c r="K94" s="1" t="s">
        <v>32</v>
      </c>
      <c r="L94" s="1">
        <f t="shared" si="8"/>
        <v>18525.315789473687</v>
      </c>
      <c r="M94" s="1">
        <f t="shared" si="9"/>
        <v>1.8525315789473688E-2</v>
      </c>
      <c r="N94" s="1" t="s">
        <v>33</v>
      </c>
      <c r="O94" s="1" t="s">
        <v>25</v>
      </c>
      <c r="P94" s="1" t="s">
        <v>35</v>
      </c>
      <c r="Q94" s="1" t="s">
        <v>39</v>
      </c>
      <c r="R94" s="1" t="s">
        <v>40</v>
      </c>
      <c r="S94" s="1" t="str">
        <f>VLOOKUP(C94,[1]Sheet1!$B:$J,9,0)</f>
        <v>2020_12</v>
      </c>
      <c r="T94" s="1">
        <v>0</v>
      </c>
      <c r="U94" s="1">
        <v>0</v>
      </c>
      <c r="V94" s="1">
        <v>0</v>
      </c>
      <c r="W94" s="1">
        <v>1</v>
      </c>
      <c r="X94" s="1">
        <v>0</v>
      </c>
      <c r="Y94" s="1">
        <v>0</v>
      </c>
      <c r="Z94" s="1">
        <v>0</v>
      </c>
      <c r="AA94" s="1">
        <v>1</v>
      </c>
      <c r="AB94" s="1">
        <v>0</v>
      </c>
      <c r="AC94" s="1">
        <v>1</v>
      </c>
      <c r="AD94" s="1">
        <v>0</v>
      </c>
      <c r="AE94" s="1">
        <v>0</v>
      </c>
      <c r="AF94" s="1">
        <v>0</v>
      </c>
    </row>
    <row r="95" spans="1:32">
      <c r="A95" s="1" t="s">
        <v>28</v>
      </c>
      <c r="B95" s="1" t="s">
        <v>29</v>
      </c>
      <c r="C95" s="5" t="s">
        <v>157</v>
      </c>
      <c r="D95" s="5" t="str">
        <f t="shared" si="5"/>
        <v>Acer RG270bmiix</v>
      </c>
      <c r="E95" s="6">
        <v>642</v>
      </c>
      <c r="F95" s="1">
        <f t="shared" si="6"/>
        <v>0.64200000000000002</v>
      </c>
      <c r="G95" s="7">
        <f t="shared" si="7"/>
        <v>210.39473684210526</v>
      </c>
      <c r="H95" s="1">
        <v>15990</v>
      </c>
      <c r="I95" s="1" t="s">
        <v>52</v>
      </c>
      <c r="J95" s="1" t="s">
        <v>52</v>
      </c>
      <c r="K95" s="1" t="s">
        <v>32</v>
      </c>
      <c r="L95" s="1">
        <f t="shared" si="8"/>
        <v>135073.42105263157</v>
      </c>
      <c r="M95" s="1">
        <f t="shared" si="9"/>
        <v>0.13507342105263156</v>
      </c>
      <c r="N95" s="1" t="s">
        <v>33</v>
      </c>
      <c r="O95" s="1" t="s">
        <v>25</v>
      </c>
      <c r="P95" s="1" t="s">
        <v>35</v>
      </c>
      <c r="Q95" s="1" t="s">
        <v>39</v>
      </c>
      <c r="R95" s="1" t="s">
        <v>40</v>
      </c>
      <c r="S95" s="1" t="str">
        <f>VLOOKUP(C95,[1]Sheet1!$B:$J,9,0)</f>
        <v>2020_07</v>
      </c>
      <c r="T95" s="1">
        <v>0</v>
      </c>
      <c r="U95" s="1">
        <v>0</v>
      </c>
      <c r="V95" s="1">
        <v>0</v>
      </c>
      <c r="W95" s="1">
        <v>1</v>
      </c>
      <c r="X95" s="1">
        <v>0</v>
      </c>
      <c r="Y95" s="1">
        <v>0</v>
      </c>
      <c r="Z95" s="1">
        <v>0</v>
      </c>
      <c r="AA95" s="1">
        <v>1</v>
      </c>
      <c r="AB95" s="1">
        <v>0</v>
      </c>
      <c r="AC95" s="1">
        <v>1</v>
      </c>
      <c r="AD95" s="1">
        <v>0</v>
      </c>
      <c r="AE95" s="1">
        <v>0</v>
      </c>
      <c r="AF95" s="1">
        <v>0</v>
      </c>
    </row>
    <row r="96" spans="1:32">
      <c r="A96" s="1" t="s">
        <v>28</v>
      </c>
      <c r="B96" s="1" t="s">
        <v>29</v>
      </c>
      <c r="C96" s="5" t="s">
        <v>158</v>
      </c>
      <c r="D96" s="5" t="str">
        <f t="shared" si="5"/>
        <v>Acer RG321QUPbiipx</v>
      </c>
      <c r="E96" s="6">
        <v>1</v>
      </c>
      <c r="F96" s="1">
        <f t="shared" si="6"/>
        <v>1E-3</v>
      </c>
      <c r="G96" s="7">
        <f t="shared" si="7"/>
        <v>440.92105263157896</v>
      </c>
      <c r="H96" s="1">
        <v>33510</v>
      </c>
      <c r="I96" s="1" t="s">
        <v>64</v>
      </c>
      <c r="J96" s="1" t="s">
        <v>65</v>
      </c>
      <c r="K96" s="1" t="s">
        <v>53</v>
      </c>
      <c r="L96" s="1">
        <f t="shared" si="8"/>
        <v>440.92105263157896</v>
      </c>
      <c r="M96" s="1">
        <f t="shared" si="9"/>
        <v>4.4092105263157893E-4</v>
      </c>
      <c r="N96" s="1" t="s">
        <v>26</v>
      </c>
      <c r="O96" s="1" t="s">
        <v>25</v>
      </c>
      <c r="P96" s="1" t="s">
        <v>35</v>
      </c>
      <c r="Q96" s="1" t="s">
        <v>39</v>
      </c>
      <c r="R96" s="1" t="s">
        <v>40</v>
      </c>
      <c r="S96" s="1" t="str">
        <f>VLOOKUP(C96,[1]Sheet1!$B:$J,9,0)</f>
        <v>2021_08</v>
      </c>
      <c r="T96" s="1">
        <v>0</v>
      </c>
      <c r="U96" s="1">
        <v>0</v>
      </c>
      <c r="V96" s="1">
        <v>0</v>
      </c>
      <c r="W96" s="1">
        <v>1</v>
      </c>
      <c r="X96" s="1">
        <v>0</v>
      </c>
      <c r="Y96" s="1">
        <v>0</v>
      </c>
      <c r="Z96" s="1">
        <v>0</v>
      </c>
      <c r="AA96" s="1">
        <v>1</v>
      </c>
      <c r="AB96" s="1">
        <v>1</v>
      </c>
      <c r="AC96" s="1">
        <v>1</v>
      </c>
      <c r="AD96" s="1">
        <v>0</v>
      </c>
      <c r="AE96" s="1">
        <v>1</v>
      </c>
      <c r="AF96" s="1">
        <v>0</v>
      </c>
    </row>
    <row r="97" spans="1:32">
      <c r="A97" s="1" t="s">
        <v>28</v>
      </c>
      <c r="B97" s="1" t="s">
        <v>29</v>
      </c>
      <c r="C97" s="5" t="s">
        <v>159</v>
      </c>
      <c r="D97" s="5" t="str">
        <f t="shared" si="5"/>
        <v>Acer RT240Ybmid</v>
      </c>
      <c r="E97" s="6">
        <v>1</v>
      </c>
      <c r="F97" s="1">
        <f t="shared" si="6"/>
        <v>1E-3</v>
      </c>
      <c r="G97" s="7">
        <f t="shared" si="7"/>
        <v>160.39473684210526</v>
      </c>
      <c r="H97" s="1">
        <v>12190</v>
      </c>
      <c r="I97" s="1" t="s">
        <v>42</v>
      </c>
      <c r="J97" s="1" t="s">
        <v>43</v>
      </c>
      <c r="K97" s="1" t="s">
        <v>32</v>
      </c>
      <c r="L97" s="1">
        <f t="shared" si="8"/>
        <v>160.39473684210526</v>
      </c>
      <c r="M97" s="1">
        <f t="shared" si="9"/>
        <v>1.6039473684210527E-4</v>
      </c>
      <c r="N97" s="1" t="s">
        <v>33</v>
      </c>
      <c r="O97" s="1" t="s">
        <v>25</v>
      </c>
      <c r="P97" s="1" t="s">
        <v>35</v>
      </c>
      <c r="Q97" s="1" t="s">
        <v>35</v>
      </c>
      <c r="R97" s="1" t="s">
        <v>46</v>
      </c>
      <c r="S97" s="1" t="str">
        <f>VLOOKUP(C97,[1]Sheet1!$B:$J,9,0)</f>
        <v>2020_07</v>
      </c>
      <c r="T97" s="1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1</v>
      </c>
      <c r="AB97" s="1">
        <v>0</v>
      </c>
      <c r="AC97" s="1">
        <v>1</v>
      </c>
      <c r="AD97" s="1">
        <v>0</v>
      </c>
      <c r="AE97" s="1">
        <v>0</v>
      </c>
      <c r="AF97" s="1">
        <v>0</v>
      </c>
    </row>
    <row r="98" spans="1:32">
      <c r="A98" s="1" t="s">
        <v>28</v>
      </c>
      <c r="B98" s="1" t="s">
        <v>29</v>
      </c>
      <c r="C98" s="5" t="s">
        <v>160</v>
      </c>
      <c r="D98" s="5" t="str">
        <f t="shared" si="5"/>
        <v>Acer SA220QAbi</v>
      </c>
      <c r="E98" s="6">
        <v>203</v>
      </c>
      <c r="F98" s="1">
        <f t="shared" si="6"/>
        <v>0.20300000000000001</v>
      </c>
      <c r="G98" s="7">
        <f t="shared" si="7"/>
        <v>154.07894736842104</v>
      </c>
      <c r="H98" s="1">
        <v>11710</v>
      </c>
      <c r="I98" s="1" t="s">
        <v>31</v>
      </c>
      <c r="J98" s="1" t="s">
        <v>31</v>
      </c>
      <c r="K98" s="1" t="s">
        <v>32</v>
      </c>
      <c r="L98" s="1">
        <f t="shared" si="8"/>
        <v>31278.02631578947</v>
      </c>
      <c r="M98" s="1">
        <f t="shared" si="9"/>
        <v>3.1278026315789471E-2</v>
      </c>
      <c r="N98" s="1" t="s">
        <v>33</v>
      </c>
      <c r="O98" s="1" t="s">
        <v>25</v>
      </c>
      <c r="P98" s="1" t="s">
        <v>35</v>
      </c>
      <c r="Q98" s="1" t="s">
        <v>35</v>
      </c>
      <c r="R98" s="1" t="s">
        <v>46</v>
      </c>
      <c r="S98" s="1" t="str">
        <f>VLOOKUP(C98,[1]Sheet1!$B:$J,9,0)</f>
        <v>2021_07</v>
      </c>
      <c r="T98" s="1">
        <v>1</v>
      </c>
      <c r="U98" s="1">
        <v>1</v>
      </c>
      <c r="V98" s="1">
        <v>0</v>
      </c>
      <c r="W98" s="1">
        <v>0</v>
      </c>
      <c r="X98" s="1">
        <v>0</v>
      </c>
      <c r="Y98" s="1">
        <v>0</v>
      </c>
      <c r="Z98" s="1">
        <v>1</v>
      </c>
      <c r="AA98" s="1">
        <v>1</v>
      </c>
      <c r="AB98" s="1">
        <v>0</v>
      </c>
      <c r="AC98" s="1">
        <v>1</v>
      </c>
      <c r="AD98" s="1">
        <v>0</v>
      </c>
      <c r="AE98" s="1">
        <v>0</v>
      </c>
      <c r="AF98" s="1">
        <v>0</v>
      </c>
    </row>
    <row r="99" spans="1:32">
      <c r="A99" s="1" t="s">
        <v>28</v>
      </c>
      <c r="B99" s="1" t="s">
        <v>29</v>
      </c>
      <c r="C99" s="5" t="s">
        <v>161</v>
      </c>
      <c r="D99" s="5" t="str">
        <f t="shared" si="5"/>
        <v>Acer SA240YAbi</v>
      </c>
      <c r="E99" s="6">
        <v>914</v>
      </c>
      <c r="F99" s="1">
        <f t="shared" si="6"/>
        <v>0.91400000000000003</v>
      </c>
      <c r="G99" s="7">
        <f t="shared" si="7"/>
        <v>192.98245614035088</v>
      </c>
      <c r="H99" s="1">
        <v>14666.666666666666</v>
      </c>
      <c r="I99" s="1" t="s">
        <v>42</v>
      </c>
      <c r="J99" s="1" t="s">
        <v>43</v>
      </c>
      <c r="K99" s="1" t="s">
        <v>32</v>
      </c>
      <c r="L99" s="1">
        <f t="shared" si="8"/>
        <v>176385.9649122807</v>
      </c>
      <c r="M99" s="1">
        <f t="shared" si="9"/>
        <v>0.1763859649122807</v>
      </c>
      <c r="N99" s="1" t="s">
        <v>33</v>
      </c>
      <c r="O99" s="1" t="s">
        <v>25</v>
      </c>
      <c r="P99" s="1" t="s">
        <v>35</v>
      </c>
      <c r="Q99" s="1" t="s">
        <v>35</v>
      </c>
      <c r="R99" s="1" t="s">
        <v>46</v>
      </c>
      <c r="S99" s="1" t="str">
        <f>VLOOKUP(C99,[1]Sheet1!$B:$J,9,0)</f>
        <v>2020_07</v>
      </c>
      <c r="T99" s="1">
        <v>0</v>
      </c>
      <c r="U99" s="1">
        <v>1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1</v>
      </c>
      <c r="AB99" s="1">
        <v>0</v>
      </c>
      <c r="AC99" s="1">
        <v>1</v>
      </c>
      <c r="AD99" s="1">
        <v>0</v>
      </c>
      <c r="AE99" s="1">
        <v>0</v>
      </c>
      <c r="AF99" s="1">
        <v>0</v>
      </c>
    </row>
    <row r="100" spans="1:32">
      <c r="A100" s="1" t="s">
        <v>28</v>
      </c>
      <c r="B100" s="1" t="s">
        <v>29</v>
      </c>
      <c r="C100" s="5" t="s">
        <v>162</v>
      </c>
      <c r="D100" s="5" t="str">
        <f t="shared" si="5"/>
        <v>Acer SA270Abi</v>
      </c>
      <c r="E100" s="6">
        <v>435</v>
      </c>
      <c r="F100" s="1">
        <f t="shared" si="6"/>
        <v>0.435</v>
      </c>
      <c r="G100" s="7">
        <f t="shared" si="7"/>
        <v>226.51315789473685</v>
      </c>
      <c r="H100" s="1">
        <v>17215</v>
      </c>
      <c r="I100" s="1" t="s">
        <v>52</v>
      </c>
      <c r="J100" s="1" t="s">
        <v>52</v>
      </c>
      <c r="K100" s="1" t="s">
        <v>32</v>
      </c>
      <c r="L100" s="1">
        <f t="shared" si="8"/>
        <v>98533.223684210534</v>
      </c>
      <c r="M100" s="1">
        <f t="shared" si="9"/>
        <v>9.8533223684210539E-2</v>
      </c>
      <c r="N100" s="1" t="s">
        <v>33</v>
      </c>
      <c r="O100" s="1" t="s">
        <v>25</v>
      </c>
      <c r="P100" s="1" t="s">
        <v>35</v>
      </c>
      <c r="Q100" s="1" t="s">
        <v>35</v>
      </c>
      <c r="R100" s="1" t="s">
        <v>46</v>
      </c>
      <c r="S100" s="1" t="str">
        <f>VLOOKUP(C100,[1]Sheet1!$B:$J,9,0)</f>
        <v>2020_07</v>
      </c>
      <c r="T100" s="1">
        <v>0</v>
      </c>
      <c r="U100" s="1">
        <v>1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1</v>
      </c>
      <c r="AB100" s="1">
        <v>0</v>
      </c>
      <c r="AC100" s="1">
        <v>1</v>
      </c>
      <c r="AD100" s="1">
        <v>0</v>
      </c>
      <c r="AE100" s="1">
        <v>0</v>
      </c>
      <c r="AF100" s="1">
        <v>0</v>
      </c>
    </row>
    <row r="101" spans="1:32">
      <c r="A101" s="1" t="s">
        <v>28</v>
      </c>
      <c r="B101" s="1" t="s">
        <v>29</v>
      </c>
      <c r="C101" s="5" t="s">
        <v>163</v>
      </c>
      <c r="D101" s="5" t="str">
        <f t="shared" si="5"/>
        <v>Acer SA270Bbmipux</v>
      </c>
      <c r="E101" s="6">
        <v>9</v>
      </c>
      <c r="F101" s="1">
        <f t="shared" si="6"/>
        <v>8.9999999999999993E-3</v>
      </c>
      <c r="G101" s="7">
        <f t="shared" si="7"/>
        <v>250.6342105263158</v>
      </c>
      <c r="H101" s="1">
        <v>19048.2</v>
      </c>
      <c r="I101" s="1" t="s">
        <v>52</v>
      </c>
      <c r="J101" s="1" t="s">
        <v>52</v>
      </c>
      <c r="K101" s="1" t="s">
        <v>32</v>
      </c>
      <c r="L101" s="1">
        <f t="shared" si="8"/>
        <v>2255.7078947368423</v>
      </c>
      <c r="M101" s="1">
        <f t="shared" si="9"/>
        <v>2.2557078947368424E-3</v>
      </c>
      <c r="N101" s="1" t="s">
        <v>33</v>
      </c>
      <c r="O101" s="1" t="s">
        <v>25</v>
      </c>
      <c r="P101" s="1" t="s">
        <v>35</v>
      </c>
      <c r="Q101" s="1" t="s">
        <v>35</v>
      </c>
      <c r="R101" s="1" t="s">
        <v>40</v>
      </c>
      <c r="S101" s="1" t="str">
        <f>VLOOKUP(C101,[1]Sheet1!$B:$J,9,0)</f>
        <v>2020_08</v>
      </c>
      <c r="T101" s="1">
        <v>0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1</v>
      </c>
      <c r="AB101" s="1">
        <v>0</v>
      </c>
      <c r="AC101" s="1">
        <v>1</v>
      </c>
      <c r="AD101" s="1">
        <v>0</v>
      </c>
      <c r="AE101" s="1">
        <v>0</v>
      </c>
      <c r="AF101" s="1">
        <v>0</v>
      </c>
    </row>
    <row r="102" spans="1:32">
      <c r="A102" s="1" t="s">
        <v>28</v>
      </c>
      <c r="B102" s="1" t="s">
        <v>29</v>
      </c>
      <c r="C102" s="5" t="s">
        <v>164</v>
      </c>
      <c r="D102" s="5" t="str">
        <f t="shared" si="5"/>
        <v>Acer SB220Qbi</v>
      </c>
      <c r="E102" s="6">
        <v>102</v>
      </c>
      <c r="F102" s="1">
        <f t="shared" si="6"/>
        <v>0.10199999999999999</v>
      </c>
      <c r="G102" s="7">
        <f t="shared" si="7"/>
        <v>177.36842105263159</v>
      </c>
      <c r="H102" s="1">
        <v>13480</v>
      </c>
      <c r="I102" s="1" t="s">
        <v>31</v>
      </c>
      <c r="J102" s="1" t="s">
        <v>31</v>
      </c>
      <c r="K102" s="1" t="s">
        <v>32</v>
      </c>
      <c r="L102" s="1">
        <f t="shared" si="8"/>
        <v>18091.578947368424</v>
      </c>
      <c r="M102" s="1">
        <f t="shared" si="9"/>
        <v>1.8091578947368424E-2</v>
      </c>
      <c r="N102" s="1" t="s">
        <v>33</v>
      </c>
      <c r="O102" s="1" t="s">
        <v>25</v>
      </c>
      <c r="P102" s="1" t="s">
        <v>35</v>
      </c>
      <c r="Q102" s="1" t="s">
        <v>35</v>
      </c>
      <c r="R102" s="1" t="s">
        <v>46</v>
      </c>
      <c r="S102" s="1" t="str">
        <f>VLOOKUP(C102,[1]Sheet1!$B:$J,9,0)</f>
        <v>2021_07</v>
      </c>
      <c r="T102" s="1">
        <v>1</v>
      </c>
      <c r="U102" s="1">
        <v>1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1</v>
      </c>
      <c r="AB102" s="1">
        <v>0</v>
      </c>
      <c r="AC102" s="1">
        <v>1</v>
      </c>
      <c r="AD102" s="1">
        <v>0</v>
      </c>
      <c r="AE102" s="1">
        <v>0</v>
      </c>
      <c r="AF102" s="1">
        <v>0</v>
      </c>
    </row>
    <row r="103" spans="1:32">
      <c r="A103" s="1" t="s">
        <v>28</v>
      </c>
      <c r="B103" s="1" t="s">
        <v>29</v>
      </c>
      <c r="C103" s="5" t="s">
        <v>165</v>
      </c>
      <c r="D103" s="5" t="str">
        <f t="shared" si="5"/>
        <v>Acer SB271bi</v>
      </c>
      <c r="E103" s="6">
        <v>1078</v>
      </c>
      <c r="F103" s="1">
        <f t="shared" si="6"/>
        <v>1.0780000000000001</v>
      </c>
      <c r="G103" s="7">
        <f t="shared" si="7"/>
        <v>170.92105263157896</v>
      </c>
      <c r="H103" s="1">
        <v>12990</v>
      </c>
      <c r="I103" s="1" t="s">
        <v>52</v>
      </c>
      <c r="J103" s="1" t="s">
        <v>52</v>
      </c>
      <c r="K103" s="1" t="s">
        <v>32</v>
      </c>
      <c r="L103" s="1">
        <f t="shared" si="8"/>
        <v>184252.89473684211</v>
      </c>
      <c r="M103" s="1">
        <f t="shared" si="9"/>
        <v>0.18425289473684212</v>
      </c>
      <c r="N103" s="1" t="s">
        <v>33</v>
      </c>
      <c r="O103" s="1" t="s">
        <v>34</v>
      </c>
      <c r="P103" s="1" t="s">
        <v>35</v>
      </c>
      <c r="Q103" s="1" t="s">
        <v>35</v>
      </c>
      <c r="R103" s="1" t="s">
        <v>46</v>
      </c>
      <c r="S103" s="1" t="str">
        <f>VLOOKUP(C103,[1]Sheet1!$B:$J,9,0)</f>
        <v>2021_10</v>
      </c>
      <c r="T103" s="1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1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</row>
    <row r="104" spans="1:32">
      <c r="A104" s="1" t="s">
        <v>28</v>
      </c>
      <c r="B104" s="1" t="s">
        <v>29</v>
      </c>
      <c r="C104" s="5" t="s">
        <v>166</v>
      </c>
      <c r="D104" s="5" t="str">
        <f t="shared" si="5"/>
        <v>Acer SB271bmix</v>
      </c>
      <c r="E104" s="6">
        <v>22</v>
      </c>
      <c r="F104" s="1">
        <f t="shared" si="6"/>
        <v>2.1999999999999999E-2</v>
      </c>
      <c r="G104" s="7">
        <f t="shared" si="7"/>
        <v>240.02631578947367</v>
      </c>
      <c r="H104" s="1">
        <v>18242</v>
      </c>
      <c r="I104" s="1" t="s">
        <v>52</v>
      </c>
      <c r="J104" s="1" t="s">
        <v>52</v>
      </c>
      <c r="K104" s="1" t="s">
        <v>32</v>
      </c>
      <c r="L104" s="1">
        <f t="shared" si="8"/>
        <v>5280.5789473684208</v>
      </c>
      <c r="M104" s="1">
        <f t="shared" si="9"/>
        <v>5.2805789473684209E-3</v>
      </c>
      <c r="N104" s="1" t="s">
        <v>33</v>
      </c>
      <c r="O104" s="1" t="s">
        <v>34</v>
      </c>
      <c r="P104" s="1" t="s">
        <v>35</v>
      </c>
      <c r="Q104" s="1" t="s">
        <v>35</v>
      </c>
      <c r="R104" s="1" t="s">
        <v>46</v>
      </c>
      <c r="S104" s="1" t="str">
        <f>VLOOKUP(C104,[1]Sheet1!$B:$J,9,0)</f>
        <v>2021_09</v>
      </c>
      <c r="T104" s="1">
        <v>0</v>
      </c>
      <c r="U104" s="1">
        <v>1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1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</row>
    <row r="105" spans="1:32">
      <c r="A105" s="1" t="s">
        <v>28</v>
      </c>
      <c r="B105" s="1" t="s">
        <v>29</v>
      </c>
      <c r="C105" s="5" t="s">
        <v>167</v>
      </c>
      <c r="D105" s="5" t="str">
        <f t="shared" si="5"/>
        <v>Acer UT241Ybmiuzx</v>
      </c>
      <c r="E105" s="6">
        <v>7</v>
      </c>
      <c r="F105" s="1">
        <f t="shared" si="6"/>
        <v>7.0000000000000001E-3</v>
      </c>
      <c r="G105" s="7">
        <f t="shared" si="7"/>
        <v>424.4736842105263</v>
      </c>
      <c r="H105" s="1">
        <v>32260</v>
      </c>
      <c r="I105" s="1" t="s">
        <v>42</v>
      </c>
      <c r="J105" s="1" t="s">
        <v>43</v>
      </c>
      <c r="K105" s="1" t="s">
        <v>32</v>
      </c>
      <c r="L105" s="1">
        <f t="shared" si="8"/>
        <v>2971.3157894736842</v>
      </c>
      <c r="M105" s="1">
        <f t="shared" si="9"/>
        <v>2.9713157894736843E-3</v>
      </c>
      <c r="N105" s="1" t="s">
        <v>33</v>
      </c>
      <c r="O105" s="1" t="s">
        <v>25</v>
      </c>
      <c r="P105" s="1" t="s">
        <v>35</v>
      </c>
      <c r="Q105" s="1" t="s">
        <v>35</v>
      </c>
      <c r="R105" s="1" t="s">
        <v>46</v>
      </c>
      <c r="S105" s="1" t="str">
        <f>VLOOKUP(C105,[1]Sheet1!$B:$J,9,0)</f>
        <v>2020_09</v>
      </c>
      <c r="T105" s="1">
        <v>0</v>
      </c>
      <c r="U105" s="1">
        <v>1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1</v>
      </c>
      <c r="AB105" s="1">
        <v>0</v>
      </c>
      <c r="AC105" s="1">
        <v>1</v>
      </c>
      <c r="AD105" s="1">
        <v>0</v>
      </c>
      <c r="AE105" s="1">
        <v>0</v>
      </c>
      <c r="AF105" s="1">
        <v>0</v>
      </c>
    </row>
    <row r="106" spans="1:32">
      <c r="A106" s="1" t="s">
        <v>28</v>
      </c>
      <c r="B106" s="1" t="s">
        <v>29</v>
      </c>
      <c r="C106" s="5" t="s">
        <v>168</v>
      </c>
      <c r="D106" s="5" t="str">
        <f t="shared" si="5"/>
        <v>Acer V176Lb</v>
      </c>
      <c r="E106" s="6">
        <v>90</v>
      </c>
      <c r="F106" s="1">
        <f t="shared" si="6"/>
        <v>0.09</v>
      </c>
      <c r="G106" s="7">
        <f t="shared" si="7"/>
        <v>151.95394736842104</v>
      </c>
      <c r="H106" s="1">
        <v>11548.5</v>
      </c>
      <c r="I106" s="1" t="s">
        <v>169</v>
      </c>
      <c r="J106" s="1" t="s">
        <v>170</v>
      </c>
      <c r="K106" s="1" t="s">
        <v>171</v>
      </c>
      <c r="L106" s="1">
        <f t="shared" si="8"/>
        <v>13675.855263157893</v>
      </c>
      <c r="M106" s="1">
        <f t="shared" si="9"/>
        <v>1.3675855263157894E-2</v>
      </c>
      <c r="N106" s="1" t="s">
        <v>172</v>
      </c>
      <c r="O106" s="1" t="s">
        <v>38</v>
      </c>
      <c r="P106" s="1" t="s">
        <v>35</v>
      </c>
      <c r="Q106" s="1" t="s">
        <v>35</v>
      </c>
      <c r="R106" s="1" t="s">
        <v>36</v>
      </c>
      <c r="S106" s="1" t="str">
        <f>VLOOKUP(C106,[1]Sheet1!$B:$J,9,0)</f>
        <v>2020_08</v>
      </c>
      <c r="T106" s="1">
        <v>1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1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</row>
    <row r="107" spans="1:32">
      <c r="A107" s="1" t="s">
        <v>28</v>
      </c>
      <c r="B107" s="1" t="s">
        <v>29</v>
      </c>
      <c r="C107" s="5" t="s">
        <v>173</v>
      </c>
      <c r="D107" s="5" t="str">
        <f t="shared" si="5"/>
        <v>Acer V206HQLAb</v>
      </c>
      <c r="E107" s="6">
        <v>224</v>
      </c>
      <c r="F107" s="1">
        <f t="shared" si="6"/>
        <v>0.224</v>
      </c>
      <c r="G107" s="7">
        <f t="shared" si="7"/>
        <v>136.89144736842104</v>
      </c>
      <c r="H107" s="1">
        <v>10403.75</v>
      </c>
      <c r="I107" s="1" t="s">
        <v>174</v>
      </c>
      <c r="J107" s="1" t="s">
        <v>174</v>
      </c>
      <c r="K107" s="1" t="s">
        <v>175</v>
      </c>
      <c r="L107" s="1">
        <f t="shared" si="8"/>
        <v>30663.684210526313</v>
      </c>
      <c r="M107" s="1">
        <f t="shared" si="9"/>
        <v>3.0663684210526312E-2</v>
      </c>
      <c r="N107" s="1" t="s">
        <v>172</v>
      </c>
      <c r="O107" s="1" t="s">
        <v>38</v>
      </c>
      <c r="P107" s="1" t="s">
        <v>35</v>
      </c>
      <c r="Q107" s="1" t="s">
        <v>35</v>
      </c>
      <c r="R107" s="1" t="s">
        <v>36</v>
      </c>
      <c r="S107" s="1" t="str">
        <f>VLOOKUP(C107,[1]Sheet1!$B:$J,9,0)</f>
        <v>2020_07</v>
      </c>
      <c r="T107" s="1">
        <v>1</v>
      </c>
      <c r="U107" s="1">
        <v>0</v>
      </c>
      <c r="V107" s="1">
        <v>1</v>
      </c>
      <c r="W107" s="1">
        <v>0</v>
      </c>
      <c r="X107" s="1">
        <v>0</v>
      </c>
      <c r="Y107" s="1">
        <v>0</v>
      </c>
      <c r="Z107" s="1">
        <v>1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</row>
    <row r="108" spans="1:32">
      <c r="A108" s="1" t="s">
        <v>28</v>
      </c>
      <c r="B108" s="1" t="s">
        <v>29</v>
      </c>
      <c r="C108" s="5" t="s">
        <v>176</v>
      </c>
      <c r="D108" s="5" t="str">
        <f t="shared" si="5"/>
        <v>Acer V226HQLBbd</v>
      </c>
      <c r="E108" s="6">
        <v>609</v>
      </c>
      <c r="F108" s="1">
        <f t="shared" si="6"/>
        <v>0.60899999999999999</v>
      </c>
      <c r="G108" s="7">
        <f t="shared" si="7"/>
        <v>158.22368421052633</v>
      </c>
      <c r="H108" s="1">
        <v>12025</v>
      </c>
      <c r="I108" s="1" t="s">
        <v>31</v>
      </c>
      <c r="J108" s="1" t="s">
        <v>31</v>
      </c>
      <c r="K108" s="1" t="s">
        <v>32</v>
      </c>
      <c r="L108" s="1">
        <f t="shared" si="8"/>
        <v>96358.223684210534</v>
      </c>
      <c r="M108" s="1">
        <f t="shared" si="9"/>
        <v>9.6358223684210528E-2</v>
      </c>
      <c r="N108" s="1" t="s">
        <v>33</v>
      </c>
      <c r="O108" s="1" t="s">
        <v>38</v>
      </c>
      <c r="P108" s="1" t="s">
        <v>35</v>
      </c>
      <c r="Q108" s="1" t="s">
        <v>35</v>
      </c>
      <c r="R108" s="1" t="s">
        <v>36</v>
      </c>
      <c r="S108" s="1" t="str">
        <f>VLOOKUP(C108,[1]Sheet1!$B:$J,9,0)</f>
        <v>2020_07</v>
      </c>
      <c r="T108" s="1">
        <v>1</v>
      </c>
      <c r="U108" s="1">
        <v>0</v>
      </c>
      <c r="V108" s="1">
        <v>1</v>
      </c>
      <c r="W108" s="1">
        <v>0</v>
      </c>
      <c r="X108" s="1">
        <v>0</v>
      </c>
      <c r="Y108" s="1">
        <v>0</v>
      </c>
      <c r="Z108" s="1">
        <v>1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</row>
    <row r="109" spans="1:32">
      <c r="A109" s="1" t="s">
        <v>28</v>
      </c>
      <c r="B109" s="1" t="s">
        <v>29</v>
      </c>
      <c r="C109" s="5" t="s">
        <v>177</v>
      </c>
      <c r="D109" s="5" t="str">
        <f t="shared" si="5"/>
        <v>Acer V226HQLBbi</v>
      </c>
      <c r="E109" s="6">
        <v>10</v>
      </c>
      <c r="F109" s="1">
        <f t="shared" si="6"/>
        <v>0.01</v>
      </c>
      <c r="G109" s="7">
        <f t="shared" si="7"/>
        <v>120.92105263157895</v>
      </c>
      <c r="H109" s="1">
        <v>9190</v>
      </c>
      <c r="I109" s="1" t="s">
        <v>31</v>
      </c>
      <c r="J109" s="1" t="s">
        <v>31</v>
      </c>
      <c r="K109" s="1" t="s">
        <v>32</v>
      </c>
      <c r="L109" s="1">
        <f t="shared" si="8"/>
        <v>1209.2105263157894</v>
      </c>
      <c r="M109" s="1">
        <f t="shared" si="9"/>
        <v>1.2092105263157894E-3</v>
      </c>
      <c r="N109" s="1" t="s">
        <v>33</v>
      </c>
      <c r="O109" s="1" t="s">
        <v>38</v>
      </c>
      <c r="P109" s="1" t="s">
        <v>35</v>
      </c>
      <c r="Q109" s="1" t="s">
        <v>35</v>
      </c>
      <c r="R109" s="1" t="s">
        <v>36</v>
      </c>
      <c r="S109" s="1" t="str">
        <f>VLOOKUP(C109,[1]Sheet1!$B:$J,9,0)</f>
        <v>2021_04</v>
      </c>
      <c r="T109" s="1">
        <v>1</v>
      </c>
      <c r="U109" s="1">
        <v>0</v>
      </c>
      <c r="V109" s="1">
        <v>1</v>
      </c>
      <c r="W109" s="1">
        <v>0</v>
      </c>
      <c r="X109" s="1">
        <v>0</v>
      </c>
      <c r="Y109" s="1">
        <v>0</v>
      </c>
      <c r="Z109" s="1">
        <v>1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</row>
    <row r="110" spans="1:32">
      <c r="A110" s="1" t="s">
        <v>28</v>
      </c>
      <c r="B110" s="1" t="s">
        <v>29</v>
      </c>
      <c r="C110" s="5" t="s">
        <v>178</v>
      </c>
      <c r="D110" s="5" t="str">
        <f t="shared" si="5"/>
        <v>Acer V227QAbmix</v>
      </c>
      <c r="E110" s="6">
        <v>69</v>
      </c>
      <c r="F110" s="1">
        <f t="shared" si="6"/>
        <v>6.9000000000000006E-2</v>
      </c>
      <c r="G110" s="7">
        <f t="shared" si="7"/>
        <v>152.96052631578948</v>
      </c>
      <c r="H110" s="1">
        <v>11625</v>
      </c>
      <c r="I110" s="1" t="s">
        <v>31</v>
      </c>
      <c r="J110" s="1" t="s">
        <v>31</v>
      </c>
      <c r="K110" s="1" t="s">
        <v>32</v>
      </c>
      <c r="L110" s="1">
        <f t="shared" si="8"/>
        <v>10554.276315789473</v>
      </c>
      <c r="M110" s="1">
        <f t="shared" si="9"/>
        <v>1.0554276315789474E-2</v>
      </c>
      <c r="N110" s="1" t="s">
        <v>33</v>
      </c>
      <c r="O110" s="1" t="s">
        <v>34</v>
      </c>
      <c r="P110" s="1" t="s">
        <v>35</v>
      </c>
      <c r="Q110" s="1" t="s">
        <v>35</v>
      </c>
      <c r="R110" s="1" t="s">
        <v>46</v>
      </c>
      <c r="S110" s="1" t="str">
        <f>VLOOKUP(C110,[1]Sheet1!$B:$J,9,0)</f>
        <v>2021_09</v>
      </c>
      <c r="T110" s="1">
        <v>1</v>
      </c>
      <c r="U110" s="1">
        <v>0</v>
      </c>
      <c r="V110" s="1">
        <v>1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</row>
    <row r="111" spans="1:32">
      <c r="A111" s="1" t="s">
        <v>28</v>
      </c>
      <c r="B111" s="1" t="s">
        <v>29</v>
      </c>
      <c r="C111" s="5" t="s">
        <v>179</v>
      </c>
      <c r="D111" s="5" t="str">
        <f t="shared" si="5"/>
        <v>Acer V227Qbi</v>
      </c>
      <c r="E111" s="6">
        <v>23</v>
      </c>
      <c r="F111" s="1">
        <f t="shared" si="6"/>
        <v>2.3E-2</v>
      </c>
      <c r="G111" s="7">
        <f t="shared" si="7"/>
        <v>185.69736842105263</v>
      </c>
      <c r="H111" s="1">
        <v>14113</v>
      </c>
      <c r="I111" s="1" t="s">
        <v>31</v>
      </c>
      <c r="J111" s="1" t="s">
        <v>31</v>
      </c>
      <c r="K111" s="1" t="s">
        <v>32</v>
      </c>
      <c r="L111" s="1">
        <f t="shared" si="8"/>
        <v>4271.0394736842109</v>
      </c>
      <c r="M111" s="1">
        <f t="shared" si="9"/>
        <v>4.2710394736842107E-3</v>
      </c>
      <c r="N111" s="1" t="s">
        <v>33</v>
      </c>
      <c r="O111" s="1" t="s">
        <v>25</v>
      </c>
      <c r="P111" s="1" t="s">
        <v>35</v>
      </c>
      <c r="Q111" s="1" t="s">
        <v>35</v>
      </c>
      <c r="R111" s="1" t="s">
        <v>46</v>
      </c>
      <c r="S111" s="1" t="str">
        <f>VLOOKUP(C111,[1]Sheet1!$B:$J,9,0)</f>
        <v>2020_10</v>
      </c>
      <c r="T111" s="1">
        <v>1</v>
      </c>
      <c r="U111" s="1">
        <v>0</v>
      </c>
      <c r="V111" s="1">
        <v>1</v>
      </c>
      <c r="W111" s="1">
        <v>0</v>
      </c>
      <c r="X111" s="1">
        <v>0</v>
      </c>
      <c r="Y111" s="1">
        <v>0</v>
      </c>
      <c r="Z111" s="1">
        <v>1</v>
      </c>
      <c r="AA111" s="1">
        <v>1</v>
      </c>
      <c r="AB111" s="1">
        <v>0</v>
      </c>
      <c r="AC111" s="1">
        <v>1</v>
      </c>
      <c r="AD111" s="1">
        <v>0</v>
      </c>
      <c r="AE111" s="1">
        <v>0</v>
      </c>
      <c r="AF111" s="1">
        <v>0</v>
      </c>
    </row>
    <row r="112" spans="1:32">
      <c r="A112" s="1" t="s">
        <v>28</v>
      </c>
      <c r="B112" s="1" t="s">
        <v>29</v>
      </c>
      <c r="C112" s="5" t="s">
        <v>180</v>
      </c>
      <c r="D112" s="5" t="str">
        <f t="shared" si="5"/>
        <v>Acer V227Qbip</v>
      </c>
      <c r="E112" s="6">
        <v>159</v>
      </c>
      <c r="F112" s="1">
        <f t="shared" si="6"/>
        <v>0.159</v>
      </c>
      <c r="G112" s="7">
        <f t="shared" si="7"/>
        <v>207.76315789473685</v>
      </c>
      <c r="H112" s="1">
        <v>15790</v>
      </c>
      <c r="I112" s="1" t="s">
        <v>31</v>
      </c>
      <c r="J112" s="1" t="s">
        <v>31</v>
      </c>
      <c r="K112" s="1" t="s">
        <v>32</v>
      </c>
      <c r="L112" s="1">
        <f t="shared" si="8"/>
        <v>33034.34210526316</v>
      </c>
      <c r="M112" s="1">
        <f t="shared" si="9"/>
        <v>3.3034342105263161E-2</v>
      </c>
      <c r="N112" s="1" t="s">
        <v>33</v>
      </c>
      <c r="O112" s="1" t="s">
        <v>38</v>
      </c>
      <c r="P112" s="1" t="s">
        <v>35</v>
      </c>
      <c r="Q112" s="1" t="s">
        <v>35</v>
      </c>
      <c r="R112" s="1" t="s">
        <v>46</v>
      </c>
      <c r="S112" s="1" t="str">
        <f>VLOOKUP(C112,[1]Sheet1!$B:$J,9,0)</f>
        <v>2020_07</v>
      </c>
      <c r="T112" s="1">
        <v>1</v>
      </c>
      <c r="U112" s="1">
        <v>0</v>
      </c>
      <c r="V112" s="1">
        <v>1</v>
      </c>
      <c r="W112" s="1">
        <v>0</v>
      </c>
      <c r="X112" s="1">
        <v>0</v>
      </c>
      <c r="Y112" s="1">
        <v>0</v>
      </c>
      <c r="Z112" s="1">
        <v>1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</row>
    <row r="113" spans="1:32">
      <c r="A113" s="1" t="s">
        <v>28</v>
      </c>
      <c r="B113" s="1" t="s">
        <v>29</v>
      </c>
      <c r="C113" s="5" t="s">
        <v>181</v>
      </c>
      <c r="D113" s="5" t="str">
        <f t="shared" si="5"/>
        <v>Acer V246HQLbi</v>
      </c>
      <c r="E113" s="6">
        <v>80</v>
      </c>
      <c r="F113" s="1">
        <f t="shared" si="6"/>
        <v>0.08</v>
      </c>
      <c r="G113" s="7">
        <f t="shared" si="7"/>
        <v>177.10526315789474</v>
      </c>
      <c r="H113" s="1">
        <v>13460</v>
      </c>
      <c r="I113" s="1" t="s">
        <v>43</v>
      </c>
      <c r="J113" s="1" t="s">
        <v>43</v>
      </c>
      <c r="K113" s="1" t="s">
        <v>32</v>
      </c>
      <c r="L113" s="1">
        <f t="shared" si="8"/>
        <v>14168.42105263158</v>
      </c>
      <c r="M113" s="1">
        <f t="shared" si="9"/>
        <v>1.416842105263158E-2</v>
      </c>
      <c r="N113" s="1" t="s">
        <v>33</v>
      </c>
      <c r="O113" s="1" t="s">
        <v>34</v>
      </c>
      <c r="P113" s="1" t="s">
        <v>35</v>
      </c>
      <c r="Q113" s="1" t="s">
        <v>35</v>
      </c>
      <c r="R113" s="1" t="s">
        <v>36</v>
      </c>
      <c r="S113" s="1" t="str">
        <f>VLOOKUP(C113,[1]Sheet1!$B:$J,9,0)</f>
        <v>2020_07</v>
      </c>
      <c r="T113" s="1">
        <v>0</v>
      </c>
      <c r="U113" s="1">
        <v>0</v>
      </c>
      <c r="V113" s="1">
        <v>1</v>
      </c>
      <c r="W113" s="1">
        <v>0</v>
      </c>
      <c r="X113" s="1">
        <v>0</v>
      </c>
      <c r="Y113" s="1">
        <v>0</v>
      </c>
      <c r="Z113" s="1">
        <v>0</v>
      </c>
      <c r="AA113" s="1">
        <v>1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</row>
    <row r="114" spans="1:32">
      <c r="A114" s="1" t="s">
        <v>28</v>
      </c>
      <c r="B114" s="1" t="s">
        <v>29</v>
      </c>
      <c r="C114" s="5" t="s">
        <v>182</v>
      </c>
      <c r="D114" s="5" t="str">
        <f t="shared" si="5"/>
        <v>Acer V247Ybi</v>
      </c>
      <c r="E114" s="6">
        <v>222</v>
      </c>
      <c r="F114" s="1">
        <f t="shared" si="6"/>
        <v>0.222</v>
      </c>
      <c r="G114" s="7">
        <f t="shared" si="7"/>
        <v>194.82236842105263</v>
      </c>
      <c r="H114" s="1">
        <v>14806.5</v>
      </c>
      <c r="I114" s="1" t="s">
        <v>42</v>
      </c>
      <c r="J114" s="1" t="s">
        <v>43</v>
      </c>
      <c r="K114" s="1" t="s">
        <v>32</v>
      </c>
      <c r="L114" s="1">
        <f t="shared" si="8"/>
        <v>43250.565789473687</v>
      </c>
      <c r="M114" s="1">
        <f t="shared" si="9"/>
        <v>4.3250565789473686E-2</v>
      </c>
      <c r="N114" s="1" t="s">
        <v>33</v>
      </c>
      <c r="O114" s="1" t="s">
        <v>25</v>
      </c>
      <c r="P114" s="1" t="s">
        <v>35</v>
      </c>
      <c r="Q114" s="1" t="s">
        <v>35</v>
      </c>
      <c r="R114" s="1" t="s">
        <v>46</v>
      </c>
      <c r="S114" s="1" t="str">
        <f>VLOOKUP(C114,[1]Sheet1!$B:$J,9,0)</f>
        <v>2020_07</v>
      </c>
      <c r="T114" s="1">
        <v>0</v>
      </c>
      <c r="U114" s="1">
        <v>0</v>
      </c>
      <c r="V114" s="1">
        <v>1</v>
      </c>
      <c r="W114" s="1">
        <v>0</v>
      </c>
      <c r="X114" s="1">
        <v>0</v>
      </c>
      <c r="Y114" s="1">
        <v>0</v>
      </c>
      <c r="Z114" s="1">
        <v>0</v>
      </c>
      <c r="AA114" s="1">
        <v>1</v>
      </c>
      <c r="AB114" s="1">
        <v>0</v>
      </c>
      <c r="AC114" s="1">
        <v>1</v>
      </c>
      <c r="AD114" s="1">
        <v>0</v>
      </c>
      <c r="AE114" s="1">
        <v>0</v>
      </c>
      <c r="AF114" s="1">
        <v>0</v>
      </c>
    </row>
    <row r="115" spans="1:32">
      <c r="A115" s="1" t="s">
        <v>28</v>
      </c>
      <c r="B115" s="1" t="s">
        <v>29</v>
      </c>
      <c r="C115" s="5" t="s">
        <v>183</v>
      </c>
      <c r="D115" s="5" t="str">
        <f t="shared" si="5"/>
        <v>Acer V247Ybip</v>
      </c>
      <c r="E115" s="6">
        <v>716</v>
      </c>
      <c r="F115" s="1">
        <f t="shared" si="6"/>
        <v>0.71599999999999997</v>
      </c>
      <c r="G115" s="7">
        <f t="shared" si="7"/>
        <v>202.28508771929825</v>
      </c>
      <c r="H115" s="1">
        <v>15373.666666666666</v>
      </c>
      <c r="I115" s="1" t="s">
        <v>42</v>
      </c>
      <c r="J115" s="1" t="s">
        <v>43</v>
      </c>
      <c r="K115" s="1" t="s">
        <v>32</v>
      </c>
      <c r="L115" s="1">
        <f t="shared" si="8"/>
        <v>144836.12280701756</v>
      </c>
      <c r="M115" s="1">
        <f t="shared" si="9"/>
        <v>0.14483612280701755</v>
      </c>
      <c r="N115" s="1" t="s">
        <v>33</v>
      </c>
      <c r="O115" s="1" t="s">
        <v>25</v>
      </c>
      <c r="P115" s="1" t="s">
        <v>35</v>
      </c>
      <c r="Q115" s="1" t="s">
        <v>35</v>
      </c>
      <c r="R115" s="1" t="s">
        <v>46</v>
      </c>
      <c r="S115" s="1" t="str">
        <f>VLOOKUP(C115,[1]Sheet1!$B:$J,9,0)</f>
        <v>2020_07</v>
      </c>
      <c r="T115" s="1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0</v>
      </c>
      <c r="AA115" s="1">
        <v>1</v>
      </c>
      <c r="AB115" s="1">
        <v>0</v>
      </c>
      <c r="AC115" s="1">
        <v>1</v>
      </c>
      <c r="AD115" s="1">
        <v>0</v>
      </c>
      <c r="AE115" s="1">
        <v>0</v>
      </c>
      <c r="AF115" s="1">
        <v>0</v>
      </c>
    </row>
    <row r="116" spans="1:32">
      <c r="A116" s="1" t="s">
        <v>28</v>
      </c>
      <c r="B116" s="1" t="s">
        <v>29</v>
      </c>
      <c r="C116" s="5" t="s">
        <v>184</v>
      </c>
      <c r="D116" s="5" t="str">
        <f t="shared" si="5"/>
        <v>Acer V247YUbmiipx</v>
      </c>
      <c r="E116" s="6">
        <v>20</v>
      </c>
      <c r="F116" s="1">
        <f t="shared" si="6"/>
        <v>0.02</v>
      </c>
      <c r="G116" s="7">
        <f t="shared" si="7"/>
        <v>251.67105263157896</v>
      </c>
      <c r="H116" s="1">
        <v>19127</v>
      </c>
      <c r="I116" s="1" t="s">
        <v>42</v>
      </c>
      <c r="J116" s="1" t="s">
        <v>43</v>
      </c>
      <c r="K116" s="1" t="s">
        <v>53</v>
      </c>
      <c r="L116" s="1">
        <f t="shared" si="8"/>
        <v>5033.4210526315792</v>
      </c>
      <c r="M116" s="1">
        <f t="shared" si="9"/>
        <v>5.0334210526315794E-3</v>
      </c>
      <c r="N116" s="1" t="s">
        <v>26</v>
      </c>
      <c r="O116" s="1" t="s">
        <v>25</v>
      </c>
      <c r="P116" s="1" t="s">
        <v>35</v>
      </c>
      <c r="Q116" s="1" t="s">
        <v>35</v>
      </c>
      <c r="R116" s="1" t="s">
        <v>46</v>
      </c>
      <c r="S116" s="1" t="str">
        <f>VLOOKUP(C116,[1]Sheet1!$B:$J,9,0)</f>
        <v>2021_02</v>
      </c>
      <c r="T116" s="1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0</v>
      </c>
      <c r="AA116" s="1">
        <v>1</v>
      </c>
      <c r="AB116" s="1">
        <v>0</v>
      </c>
      <c r="AC116" s="1">
        <v>1</v>
      </c>
      <c r="AD116" s="1">
        <v>0</v>
      </c>
      <c r="AE116" s="1">
        <v>1</v>
      </c>
      <c r="AF116" s="1">
        <v>0</v>
      </c>
    </row>
    <row r="117" spans="1:32">
      <c r="A117" s="1" t="s">
        <v>28</v>
      </c>
      <c r="B117" s="1" t="s">
        <v>29</v>
      </c>
      <c r="C117" s="5" t="s">
        <v>185</v>
      </c>
      <c r="D117" s="5" t="str">
        <f t="shared" si="5"/>
        <v>Acer V277bi</v>
      </c>
      <c r="E117" s="6">
        <v>15</v>
      </c>
      <c r="F117" s="1">
        <f t="shared" si="6"/>
        <v>1.4999999999999999E-2</v>
      </c>
      <c r="G117" s="7">
        <f t="shared" si="7"/>
        <v>227.09210526315789</v>
      </c>
      <c r="H117" s="1">
        <v>17259</v>
      </c>
      <c r="I117" s="1" t="s">
        <v>52</v>
      </c>
      <c r="J117" s="1" t="s">
        <v>52</v>
      </c>
      <c r="K117" s="1" t="s">
        <v>32</v>
      </c>
      <c r="L117" s="1">
        <f t="shared" si="8"/>
        <v>3406.3815789473683</v>
      </c>
      <c r="M117" s="1">
        <f t="shared" si="9"/>
        <v>3.4063815789473683E-3</v>
      </c>
      <c r="N117" s="1" t="s">
        <v>33</v>
      </c>
      <c r="O117" s="1" t="s">
        <v>25</v>
      </c>
      <c r="P117" s="1" t="s">
        <v>35</v>
      </c>
      <c r="Q117" s="1" t="s">
        <v>35</v>
      </c>
      <c r="R117" s="1" t="s">
        <v>46</v>
      </c>
      <c r="S117" s="1" t="str">
        <f>VLOOKUP(C117,[1]Sheet1!$B:$J,9,0)</f>
        <v>2020_07</v>
      </c>
      <c r="T117" s="1">
        <v>0</v>
      </c>
      <c r="U117" s="1">
        <v>0</v>
      </c>
      <c r="V117" s="1">
        <v>1</v>
      </c>
      <c r="W117" s="1">
        <v>0</v>
      </c>
      <c r="X117" s="1">
        <v>0</v>
      </c>
      <c r="Y117" s="1">
        <v>0</v>
      </c>
      <c r="Z117" s="1">
        <v>0</v>
      </c>
      <c r="AA117" s="1">
        <v>1</v>
      </c>
      <c r="AB117" s="1">
        <v>0</v>
      </c>
      <c r="AC117" s="1">
        <v>1</v>
      </c>
      <c r="AD117" s="1">
        <v>0</v>
      </c>
      <c r="AE117" s="1">
        <v>0</v>
      </c>
      <c r="AF117" s="1">
        <v>0</v>
      </c>
    </row>
    <row r="118" spans="1:32">
      <c r="A118" s="1" t="s">
        <v>28</v>
      </c>
      <c r="B118" s="1" t="s">
        <v>29</v>
      </c>
      <c r="C118" s="5" t="s">
        <v>186</v>
      </c>
      <c r="D118" s="5" t="str">
        <f t="shared" si="5"/>
        <v>Acer V277BIP</v>
      </c>
      <c r="E118" s="6">
        <v>1</v>
      </c>
      <c r="F118" s="1">
        <f t="shared" si="6"/>
        <v>1E-3</v>
      </c>
      <c r="G118" s="7">
        <f t="shared" si="7"/>
        <v>222.76315789473685</v>
      </c>
      <c r="H118" s="1">
        <v>16930</v>
      </c>
      <c r="I118" s="1" t="s">
        <v>52</v>
      </c>
      <c r="J118" s="1" t="s">
        <v>52</v>
      </c>
      <c r="K118" s="1" t="s">
        <v>32</v>
      </c>
      <c r="L118" s="1">
        <f t="shared" si="8"/>
        <v>222.76315789473685</v>
      </c>
      <c r="M118" s="1">
        <f t="shared" si="9"/>
        <v>2.2276315789473684E-4</v>
      </c>
      <c r="N118" s="1" t="s">
        <v>33</v>
      </c>
      <c r="O118" s="1" t="s">
        <v>25</v>
      </c>
      <c r="P118" s="1" t="s">
        <v>35</v>
      </c>
      <c r="Q118" s="1" t="s">
        <v>35</v>
      </c>
      <c r="R118" s="1" t="s">
        <v>46</v>
      </c>
      <c r="S118" s="1" t="str">
        <f>VLOOKUP(C118,[1]Sheet1!$B:$J,9,0)</f>
        <v>2020_07</v>
      </c>
      <c r="T118" s="1">
        <v>0</v>
      </c>
      <c r="U118" s="1">
        <v>0</v>
      </c>
      <c r="V118" s="1">
        <v>1</v>
      </c>
      <c r="W118" s="1">
        <v>0</v>
      </c>
      <c r="X118" s="1">
        <v>0</v>
      </c>
      <c r="Y118" s="1">
        <v>0</v>
      </c>
      <c r="Z118" s="1">
        <v>0</v>
      </c>
      <c r="AA118" s="1">
        <v>1</v>
      </c>
      <c r="AB118" s="1">
        <v>0</v>
      </c>
      <c r="AC118" s="1">
        <v>1</v>
      </c>
      <c r="AD118" s="1">
        <v>0</v>
      </c>
      <c r="AE118" s="1">
        <v>0</v>
      </c>
      <c r="AF118" s="1">
        <v>0</v>
      </c>
    </row>
    <row r="119" spans="1:32">
      <c r="A119" s="1" t="s">
        <v>28</v>
      </c>
      <c r="B119" s="1" t="s">
        <v>29</v>
      </c>
      <c r="C119" s="5" t="s">
        <v>187</v>
      </c>
      <c r="D119" s="5" t="str">
        <f t="shared" si="5"/>
        <v>Acer V277bmipx</v>
      </c>
      <c r="E119" s="6">
        <v>1</v>
      </c>
      <c r="F119" s="1">
        <f t="shared" si="6"/>
        <v>1E-3</v>
      </c>
      <c r="G119" s="7">
        <f t="shared" si="7"/>
        <v>251.87280701754383</v>
      </c>
      <c r="H119" s="1">
        <v>19142.333333333332</v>
      </c>
      <c r="I119" s="1" t="s">
        <v>52</v>
      </c>
      <c r="J119" s="1" t="s">
        <v>52</v>
      </c>
      <c r="K119" s="1" t="s">
        <v>32</v>
      </c>
      <c r="L119" s="1">
        <f t="shared" si="8"/>
        <v>251.87280701754383</v>
      </c>
      <c r="M119" s="1">
        <f t="shared" si="9"/>
        <v>2.5187280701754382E-4</v>
      </c>
      <c r="N119" s="1" t="s">
        <v>33</v>
      </c>
      <c r="O119" s="1" t="s">
        <v>25</v>
      </c>
      <c r="P119" s="1" t="s">
        <v>35</v>
      </c>
      <c r="Q119" s="1" t="s">
        <v>35</v>
      </c>
      <c r="R119" s="1" t="s">
        <v>46</v>
      </c>
      <c r="S119" s="1" t="str">
        <f>VLOOKUP(C119,[1]Sheet1!$B:$J,9,0)</f>
        <v>2020_08</v>
      </c>
      <c r="T119" s="1">
        <v>0</v>
      </c>
      <c r="U119" s="1">
        <v>0</v>
      </c>
      <c r="V119" s="1">
        <v>1</v>
      </c>
      <c r="W119" s="1">
        <v>0</v>
      </c>
      <c r="X119" s="1">
        <v>0</v>
      </c>
      <c r="Y119" s="1">
        <v>0</v>
      </c>
      <c r="Z119" s="1">
        <v>0</v>
      </c>
      <c r="AA119" s="1">
        <v>1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</row>
    <row r="120" spans="1:32">
      <c r="A120" s="1" t="s">
        <v>28</v>
      </c>
      <c r="B120" s="1" t="s">
        <v>29</v>
      </c>
      <c r="C120" s="5" t="s">
        <v>188</v>
      </c>
      <c r="D120" s="5" t="str">
        <f t="shared" si="5"/>
        <v>Acer V277Ubmiipx</v>
      </c>
      <c r="E120" s="6">
        <v>7</v>
      </c>
      <c r="F120" s="1">
        <f t="shared" si="6"/>
        <v>7.0000000000000001E-3</v>
      </c>
      <c r="G120" s="7">
        <f t="shared" si="7"/>
        <v>543.28947368421052</v>
      </c>
      <c r="H120" s="1">
        <v>41290</v>
      </c>
      <c r="I120" s="1" t="s">
        <v>52</v>
      </c>
      <c r="J120" s="1" t="s">
        <v>52</v>
      </c>
      <c r="K120" s="1" t="s">
        <v>32</v>
      </c>
      <c r="L120" s="1">
        <f t="shared" si="8"/>
        <v>3803.0263157894738</v>
      </c>
      <c r="M120" s="1">
        <f t="shared" si="9"/>
        <v>3.8030263157894737E-3</v>
      </c>
      <c r="N120" s="1" t="s">
        <v>33</v>
      </c>
      <c r="O120" s="1" t="s">
        <v>25</v>
      </c>
      <c r="P120" s="1" t="s">
        <v>35</v>
      </c>
      <c r="Q120" s="1" t="s">
        <v>35</v>
      </c>
      <c r="R120" s="1" t="s">
        <v>46</v>
      </c>
      <c r="S120" s="1" t="str">
        <f>VLOOKUP(C120,[1]Sheet1!$B:$J,9,0)</f>
        <v>2020_08</v>
      </c>
      <c r="T120" s="1">
        <v>0</v>
      </c>
      <c r="U120" s="1">
        <v>0</v>
      </c>
      <c r="V120" s="1">
        <v>1</v>
      </c>
      <c r="W120" s="1">
        <v>0</v>
      </c>
      <c r="X120" s="1">
        <v>0</v>
      </c>
      <c r="Y120" s="1">
        <v>0</v>
      </c>
      <c r="Z120" s="1">
        <v>0</v>
      </c>
      <c r="AA120" s="1">
        <v>1</v>
      </c>
      <c r="AB120" s="1">
        <v>0</v>
      </c>
      <c r="AC120" s="1">
        <v>1</v>
      </c>
      <c r="AD120" s="1">
        <v>0</v>
      </c>
      <c r="AE120" s="1">
        <v>0</v>
      </c>
      <c r="AF120" s="1">
        <v>0</v>
      </c>
    </row>
    <row r="121" spans="1:32">
      <c r="A121" s="1" t="s">
        <v>28</v>
      </c>
      <c r="B121" s="1" t="s">
        <v>29</v>
      </c>
      <c r="C121" s="5" t="s">
        <v>189</v>
      </c>
      <c r="D121" s="5" t="str">
        <f t="shared" si="5"/>
        <v>Acer V287Kbmiipx</v>
      </c>
      <c r="E121" s="6">
        <v>1</v>
      </c>
      <c r="F121" s="1">
        <f t="shared" si="6"/>
        <v>1E-3</v>
      </c>
      <c r="G121" s="7">
        <f t="shared" si="7"/>
        <v>400.39473684210526</v>
      </c>
      <c r="H121" s="1">
        <v>30430</v>
      </c>
      <c r="I121" s="1" t="s">
        <v>88</v>
      </c>
      <c r="J121" s="1" t="s">
        <v>89</v>
      </c>
      <c r="K121" s="1" t="s">
        <v>80</v>
      </c>
      <c r="L121" s="1">
        <f t="shared" si="8"/>
        <v>400.39473684210526</v>
      </c>
      <c r="M121" s="1">
        <f t="shared" si="9"/>
        <v>4.0039473684210528E-4</v>
      </c>
      <c r="N121" s="1" t="s">
        <v>27</v>
      </c>
      <c r="O121" s="1" t="s">
        <v>25</v>
      </c>
      <c r="P121" s="1" t="s">
        <v>35</v>
      </c>
      <c r="Q121" s="1" t="s">
        <v>35</v>
      </c>
      <c r="R121" s="1" t="s">
        <v>46</v>
      </c>
      <c r="S121" s="1" t="str">
        <f>VLOOKUP(C121,[1]Sheet1!$B:$J,9,0)</f>
        <v>2021_10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Y121" s="1">
        <v>0</v>
      </c>
      <c r="Z121" s="1">
        <v>0</v>
      </c>
      <c r="AA121" s="1">
        <v>1</v>
      </c>
      <c r="AB121" s="1">
        <v>0</v>
      </c>
      <c r="AC121" s="1">
        <v>1</v>
      </c>
      <c r="AD121" s="1">
        <v>0</v>
      </c>
      <c r="AE121" s="1">
        <v>0</v>
      </c>
      <c r="AF121" s="1">
        <v>1</v>
      </c>
    </row>
    <row r="122" spans="1:32">
      <c r="A122" s="1" t="s">
        <v>28</v>
      </c>
      <c r="B122" s="1" t="s">
        <v>29</v>
      </c>
      <c r="C122" s="5" t="s">
        <v>190</v>
      </c>
      <c r="D122" s="5" t="str">
        <f t="shared" si="5"/>
        <v>Acer VG220Qbmiix</v>
      </c>
      <c r="E122" s="6">
        <v>744</v>
      </c>
      <c r="F122" s="1">
        <f t="shared" si="6"/>
        <v>0.74399999999999999</v>
      </c>
      <c r="G122" s="7">
        <f t="shared" si="7"/>
        <v>127.61842105263158</v>
      </c>
      <c r="H122" s="1">
        <v>9699</v>
      </c>
      <c r="I122" s="1" t="s">
        <v>31</v>
      </c>
      <c r="J122" s="1" t="s">
        <v>31</v>
      </c>
      <c r="K122" s="1" t="s">
        <v>32</v>
      </c>
      <c r="L122" s="1">
        <f t="shared" si="8"/>
        <v>94948.105263157893</v>
      </c>
      <c r="M122" s="1">
        <f t="shared" si="9"/>
        <v>9.4948105263157889E-2</v>
      </c>
      <c r="N122" s="1" t="s">
        <v>33</v>
      </c>
      <c r="O122" s="1" t="s">
        <v>25</v>
      </c>
      <c r="P122" s="1" t="s">
        <v>35</v>
      </c>
      <c r="Q122" s="1" t="s">
        <v>39</v>
      </c>
      <c r="R122" s="1" t="s">
        <v>40</v>
      </c>
      <c r="S122" s="1" t="str">
        <f>VLOOKUP(C122,[1]Sheet1!$B:$J,9,0)</f>
        <v>2020_07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Y122" s="1">
        <v>0</v>
      </c>
      <c r="Z122" s="1">
        <v>1</v>
      </c>
      <c r="AA122" s="1">
        <v>1</v>
      </c>
      <c r="AB122" s="1">
        <v>0</v>
      </c>
      <c r="AC122" s="1">
        <v>1</v>
      </c>
      <c r="AD122" s="1">
        <v>0</v>
      </c>
      <c r="AE122" s="1">
        <v>0</v>
      </c>
      <c r="AF122" s="1">
        <v>0</v>
      </c>
    </row>
    <row r="123" spans="1:32">
      <c r="A123" s="1" t="s">
        <v>28</v>
      </c>
      <c r="B123" s="1" t="s">
        <v>29</v>
      </c>
      <c r="C123" s="5" t="s">
        <v>191</v>
      </c>
      <c r="D123" s="5" t="str">
        <f t="shared" si="5"/>
        <v>Acer VG240Ybmiix</v>
      </c>
      <c r="E123" s="6">
        <v>1341</v>
      </c>
      <c r="F123" s="1">
        <f t="shared" si="6"/>
        <v>1.341</v>
      </c>
      <c r="G123" s="7">
        <f t="shared" si="7"/>
        <v>157.88157894736841</v>
      </c>
      <c r="H123" s="1">
        <v>11999</v>
      </c>
      <c r="I123" s="1" t="s">
        <v>42</v>
      </c>
      <c r="J123" s="1" t="s">
        <v>43</v>
      </c>
      <c r="K123" s="1" t="s">
        <v>32</v>
      </c>
      <c r="L123" s="1">
        <f t="shared" si="8"/>
        <v>211719.19736842104</v>
      </c>
      <c r="M123" s="1">
        <f t="shared" si="9"/>
        <v>0.21171919736842104</v>
      </c>
      <c r="N123" s="1" t="s">
        <v>33</v>
      </c>
      <c r="O123" s="1" t="s">
        <v>25</v>
      </c>
      <c r="P123" s="1" t="s">
        <v>35</v>
      </c>
      <c r="Q123" s="1" t="s">
        <v>39</v>
      </c>
      <c r="R123" s="1" t="s">
        <v>40</v>
      </c>
      <c r="S123" s="1" t="str">
        <f>VLOOKUP(C123,[1]Sheet1!$B:$J,9,0)</f>
        <v>2020_07</v>
      </c>
      <c r="T123" s="1">
        <v>0</v>
      </c>
      <c r="U123" s="1">
        <v>0</v>
      </c>
      <c r="V123" s="1">
        <v>0</v>
      </c>
      <c r="W123" s="1">
        <v>1</v>
      </c>
      <c r="X123" s="1">
        <v>0</v>
      </c>
      <c r="Y123" s="1">
        <v>0</v>
      </c>
      <c r="Z123" s="1">
        <v>0</v>
      </c>
      <c r="AA123" s="1">
        <v>1</v>
      </c>
      <c r="AB123" s="1">
        <v>0</v>
      </c>
      <c r="AC123" s="1">
        <v>1</v>
      </c>
      <c r="AD123" s="1">
        <v>0</v>
      </c>
      <c r="AE123" s="1">
        <v>0</v>
      </c>
      <c r="AF123" s="1">
        <v>0</v>
      </c>
    </row>
    <row r="124" spans="1:32">
      <c r="A124" s="1" t="s">
        <v>28</v>
      </c>
      <c r="B124" s="1" t="s">
        <v>29</v>
      </c>
      <c r="C124" s="5" t="s">
        <v>192</v>
      </c>
      <c r="D124" s="5" t="str">
        <f t="shared" si="5"/>
        <v>Acer VG240YSbmiipx</v>
      </c>
      <c r="E124" s="6">
        <v>671</v>
      </c>
      <c r="F124" s="1">
        <f t="shared" si="6"/>
        <v>0.67100000000000004</v>
      </c>
      <c r="G124" s="7">
        <f t="shared" si="7"/>
        <v>230.25</v>
      </c>
      <c r="H124" s="1">
        <v>17499</v>
      </c>
      <c r="I124" s="1" t="s">
        <v>42</v>
      </c>
      <c r="J124" s="1" t="s">
        <v>43</v>
      </c>
      <c r="K124" s="1" t="s">
        <v>32</v>
      </c>
      <c r="L124" s="1">
        <f t="shared" si="8"/>
        <v>154497.75</v>
      </c>
      <c r="M124" s="1">
        <f t="shared" si="9"/>
        <v>0.15449774999999999</v>
      </c>
      <c r="N124" s="1" t="s">
        <v>33</v>
      </c>
      <c r="O124" s="1" t="s">
        <v>25</v>
      </c>
      <c r="P124" s="1" t="s">
        <v>35</v>
      </c>
      <c r="Q124" s="1" t="s">
        <v>39</v>
      </c>
      <c r="R124" s="1" t="s">
        <v>40</v>
      </c>
      <c r="S124" s="1" t="str">
        <f>VLOOKUP(C124,[1]Sheet1!$B:$J,9,0)</f>
        <v>2020_08</v>
      </c>
      <c r="T124" s="1">
        <v>0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>
        <v>0</v>
      </c>
      <c r="AA124" s="1">
        <v>1</v>
      </c>
      <c r="AB124" s="1">
        <v>0</v>
      </c>
      <c r="AC124" s="1">
        <v>1</v>
      </c>
      <c r="AD124" s="1">
        <v>0</v>
      </c>
      <c r="AE124" s="1">
        <v>0</v>
      </c>
      <c r="AF124" s="1">
        <v>0</v>
      </c>
    </row>
    <row r="125" spans="1:32">
      <c r="A125" s="1" t="s">
        <v>28</v>
      </c>
      <c r="B125" s="1" t="s">
        <v>29</v>
      </c>
      <c r="C125" s="5" t="s">
        <v>193</v>
      </c>
      <c r="D125" s="5" t="str">
        <f t="shared" si="5"/>
        <v>Acer VG240YUbmiipx</v>
      </c>
      <c r="E125" s="6">
        <v>1</v>
      </c>
      <c r="F125" s="1">
        <f t="shared" si="6"/>
        <v>1E-3</v>
      </c>
      <c r="G125" s="7">
        <f t="shared" si="7"/>
        <v>274.30263157894734</v>
      </c>
      <c r="H125" s="1">
        <v>20847</v>
      </c>
      <c r="I125" s="1" t="s">
        <v>42</v>
      </c>
      <c r="J125" s="1" t="s">
        <v>43</v>
      </c>
      <c r="K125" s="1" t="s">
        <v>53</v>
      </c>
      <c r="L125" s="1">
        <f t="shared" si="8"/>
        <v>274.30263157894734</v>
      </c>
      <c r="M125" s="1">
        <f t="shared" si="9"/>
        <v>2.7430263157894732E-4</v>
      </c>
      <c r="N125" s="1" t="s">
        <v>26</v>
      </c>
      <c r="O125" s="1" t="s">
        <v>25</v>
      </c>
      <c r="P125" s="1" t="s">
        <v>35</v>
      </c>
      <c r="Q125" s="1" t="s">
        <v>39</v>
      </c>
      <c r="R125" s="1" t="s">
        <v>40</v>
      </c>
      <c r="S125" s="1" t="str">
        <f>VLOOKUP(C125,[1]Sheet1!$B:$J,9,0)</f>
        <v>2020_09</v>
      </c>
      <c r="T125" s="1">
        <v>0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 s="1">
        <v>0</v>
      </c>
      <c r="AA125" s="1">
        <v>1</v>
      </c>
      <c r="AB125" s="1">
        <v>0</v>
      </c>
      <c r="AC125" s="1">
        <v>1</v>
      </c>
      <c r="AD125" s="1">
        <v>0</v>
      </c>
      <c r="AE125" s="1">
        <v>1</v>
      </c>
      <c r="AF125" s="1">
        <v>0</v>
      </c>
    </row>
    <row r="126" spans="1:32">
      <c r="A126" s="1" t="s">
        <v>28</v>
      </c>
      <c r="B126" s="1" t="s">
        <v>29</v>
      </c>
      <c r="C126" s="5" t="s">
        <v>194</v>
      </c>
      <c r="D126" s="5" t="str">
        <f t="shared" si="5"/>
        <v>Acer VG242YPbmiipx</v>
      </c>
      <c r="E126" s="6">
        <v>44</v>
      </c>
      <c r="F126" s="1">
        <f t="shared" si="6"/>
        <v>4.3999999999999997E-2</v>
      </c>
      <c r="G126" s="7">
        <f t="shared" si="7"/>
        <v>272.62719298245617</v>
      </c>
      <c r="H126" s="1">
        <v>20719.666666666668</v>
      </c>
      <c r="I126" s="1" t="s">
        <v>42</v>
      </c>
      <c r="J126" s="1" t="s">
        <v>43</v>
      </c>
      <c r="K126" s="1" t="s">
        <v>32</v>
      </c>
      <c r="L126" s="1">
        <f t="shared" si="8"/>
        <v>11995.596491228071</v>
      </c>
      <c r="M126" s="1">
        <f t="shared" si="9"/>
        <v>1.1995596491228071E-2</v>
      </c>
      <c r="N126" s="1" t="s">
        <v>33</v>
      </c>
      <c r="O126" s="1" t="s">
        <v>25</v>
      </c>
      <c r="P126" s="1" t="s">
        <v>35</v>
      </c>
      <c r="Q126" s="1" t="s">
        <v>39</v>
      </c>
      <c r="R126" s="1" t="s">
        <v>40</v>
      </c>
      <c r="S126" s="1" t="str">
        <f>VLOOKUP(C126,[1]Sheet1!$B:$J,9,0)</f>
        <v>2020_09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0</v>
      </c>
      <c r="AA126" s="1">
        <v>1</v>
      </c>
      <c r="AB126" s="1">
        <v>0</v>
      </c>
      <c r="AC126" s="1">
        <v>1</v>
      </c>
      <c r="AD126" s="1">
        <v>0</v>
      </c>
      <c r="AE126" s="1">
        <v>0</v>
      </c>
      <c r="AF126" s="1">
        <v>0</v>
      </c>
    </row>
    <row r="127" spans="1:32">
      <c r="A127" s="1" t="s">
        <v>28</v>
      </c>
      <c r="B127" s="1" t="s">
        <v>29</v>
      </c>
      <c r="C127" s="5" t="s">
        <v>195</v>
      </c>
      <c r="D127" s="5" t="str">
        <f t="shared" si="5"/>
        <v>Acer VG252QPbmiipx</v>
      </c>
      <c r="E127" s="6">
        <v>31</v>
      </c>
      <c r="F127" s="1">
        <f t="shared" si="6"/>
        <v>3.1E-2</v>
      </c>
      <c r="G127" s="7">
        <f t="shared" si="7"/>
        <v>305.45394736842104</v>
      </c>
      <c r="H127" s="1">
        <v>23214.5</v>
      </c>
      <c r="I127" s="1" t="s">
        <v>49</v>
      </c>
      <c r="J127" s="1" t="s">
        <v>50</v>
      </c>
      <c r="K127" s="1" t="s">
        <v>32</v>
      </c>
      <c r="L127" s="1">
        <f t="shared" si="8"/>
        <v>9469.0723684210516</v>
      </c>
      <c r="M127" s="1">
        <f t="shared" si="9"/>
        <v>9.4690723684210509E-3</v>
      </c>
      <c r="N127" s="1" t="s">
        <v>33</v>
      </c>
      <c r="O127" s="1" t="s">
        <v>25</v>
      </c>
      <c r="P127" s="1" t="s">
        <v>35</v>
      </c>
      <c r="Q127" s="1" t="s">
        <v>39</v>
      </c>
      <c r="R127" s="1" t="s">
        <v>40</v>
      </c>
      <c r="S127" s="1" t="str">
        <f>VLOOKUP(C127,[1]Sheet1!$B:$J,9,0)</f>
        <v>2020_07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0</v>
      </c>
      <c r="Z127" s="1">
        <v>0</v>
      </c>
      <c r="AA127" s="1">
        <v>1</v>
      </c>
      <c r="AB127" s="1">
        <v>0</v>
      </c>
      <c r="AC127" s="1">
        <v>1</v>
      </c>
      <c r="AD127" s="1">
        <v>0</v>
      </c>
      <c r="AE127" s="1">
        <v>0</v>
      </c>
      <c r="AF127" s="1">
        <v>0</v>
      </c>
    </row>
    <row r="128" spans="1:32">
      <c r="A128" s="1" t="s">
        <v>28</v>
      </c>
      <c r="B128" s="1" t="s">
        <v>29</v>
      </c>
      <c r="C128" s="5" t="s">
        <v>196</v>
      </c>
      <c r="D128" s="5" t="str">
        <f t="shared" si="5"/>
        <v>Acer VG252QXbmiipx</v>
      </c>
      <c r="E128" s="6">
        <v>758</v>
      </c>
      <c r="F128" s="1">
        <f t="shared" si="6"/>
        <v>0.75800000000000001</v>
      </c>
      <c r="G128" s="7">
        <f t="shared" si="7"/>
        <v>375.43421052631578</v>
      </c>
      <c r="H128" s="1">
        <v>28533</v>
      </c>
      <c r="I128" s="1" t="s">
        <v>49</v>
      </c>
      <c r="J128" s="1" t="s">
        <v>50</v>
      </c>
      <c r="K128" s="1" t="s">
        <v>32</v>
      </c>
      <c r="L128" s="1">
        <f t="shared" si="8"/>
        <v>284579.13157894736</v>
      </c>
      <c r="M128" s="1">
        <f t="shared" si="9"/>
        <v>0.28457913157894738</v>
      </c>
      <c r="N128" s="1" t="s">
        <v>33</v>
      </c>
      <c r="O128" s="1" t="s">
        <v>25</v>
      </c>
      <c r="P128" s="1" t="s">
        <v>35</v>
      </c>
      <c r="Q128" s="1" t="s">
        <v>39</v>
      </c>
      <c r="R128" s="1" t="s">
        <v>40</v>
      </c>
      <c r="S128" s="1" t="str">
        <f>VLOOKUP(C128,[1]Sheet1!$B:$J,9,0)</f>
        <v>2020_07</v>
      </c>
      <c r="T128" s="1">
        <v>0</v>
      </c>
      <c r="U128" s="1">
        <v>0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  <c r="AA128" s="1">
        <v>1</v>
      </c>
      <c r="AB128" s="1">
        <v>0</v>
      </c>
      <c r="AC128" s="1">
        <v>1</v>
      </c>
      <c r="AD128" s="1">
        <v>0</v>
      </c>
      <c r="AE128" s="1">
        <v>0</v>
      </c>
      <c r="AF128" s="1">
        <v>0</v>
      </c>
    </row>
    <row r="129" spans="1:32">
      <c r="A129" s="1" t="s">
        <v>28</v>
      </c>
      <c r="B129" s="1" t="s">
        <v>29</v>
      </c>
      <c r="C129" s="5" t="s">
        <v>197</v>
      </c>
      <c r="D129" s="5" t="str">
        <f t="shared" si="5"/>
        <v>Acer VG270bmiix</v>
      </c>
      <c r="E129" s="6">
        <v>31</v>
      </c>
      <c r="F129" s="1">
        <f t="shared" si="6"/>
        <v>3.1E-2</v>
      </c>
      <c r="G129" s="7">
        <f t="shared" si="7"/>
        <v>210.51315789473685</v>
      </c>
      <c r="H129" s="1">
        <v>15999</v>
      </c>
      <c r="I129" s="1" t="s">
        <v>52</v>
      </c>
      <c r="J129" s="1" t="s">
        <v>52</v>
      </c>
      <c r="K129" s="1" t="s">
        <v>80</v>
      </c>
      <c r="L129" s="1">
        <f t="shared" si="8"/>
        <v>6525.9078947368425</v>
      </c>
      <c r="M129" s="1">
        <f t="shared" si="9"/>
        <v>6.5259078947368428E-3</v>
      </c>
      <c r="N129" s="1" t="s">
        <v>27</v>
      </c>
      <c r="O129" s="1" t="s">
        <v>25</v>
      </c>
      <c r="P129" s="1" t="s">
        <v>35</v>
      </c>
      <c r="Q129" s="1" t="s">
        <v>39</v>
      </c>
      <c r="R129" s="1" t="s">
        <v>46</v>
      </c>
      <c r="S129" s="1" t="str">
        <f>VLOOKUP(C129,[1]Sheet1!$B:$J,9,0)</f>
        <v>2020_10</v>
      </c>
      <c r="T129" s="1">
        <v>0</v>
      </c>
      <c r="U129" s="1">
        <v>0</v>
      </c>
      <c r="V129" s="1">
        <v>0</v>
      </c>
      <c r="W129" s="1">
        <v>1</v>
      </c>
      <c r="X129" s="1">
        <v>0</v>
      </c>
      <c r="Y129" s="1">
        <v>0</v>
      </c>
      <c r="Z129" s="1">
        <v>0</v>
      </c>
      <c r="AA129" s="1">
        <v>1</v>
      </c>
      <c r="AB129" s="1">
        <v>0</v>
      </c>
      <c r="AC129" s="1">
        <v>1</v>
      </c>
      <c r="AD129" s="1">
        <v>0</v>
      </c>
      <c r="AE129" s="1">
        <v>0</v>
      </c>
      <c r="AF129" s="1">
        <v>1</v>
      </c>
    </row>
    <row r="130" spans="1:32">
      <c r="A130" s="1" t="s">
        <v>28</v>
      </c>
      <c r="B130" s="1" t="s">
        <v>29</v>
      </c>
      <c r="C130" s="5" t="s">
        <v>198</v>
      </c>
      <c r="D130" s="5" t="str">
        <f t="shared" ref="D130:D193" si="10">CONCATENATE(B130," ",C130)</f>
        <v>Acer VG270bmipx</v>
      </c>
      <c r="E130" s="6">
        <v>3</v>
      </c>
      <c r="F130" s="1">
        <f t="shared" ref="F130:F193" si="11">E130/1000</f>
        <v>3.0000000000000001E-3</v>
      </c>
      <c r="G130" s="7">
        <f t="shared" ref="G130:G193" si="12">H130/76</f>
        <v>276.10526315789474</v>
      </c>
      <c r="H130" s="1">
        <v>20984</v>
      </c>
      <c r="I130" s="1" t="s">
        <v>52</v>
      </c>
      <c r="J130" s="1" t="s">
        <v>52</v>
      </c>
      <c r="K130" s="1" t="s">
        <v>80</v>
      </c>
      <c r="L130" s="1">
        <f t="shared" si="8"/>
        <v>828.31578947368416</v>
      </c>
      <c r="M130" s="1">
        <f t="shared" si="9"/>
        <v>8.2831578947368417E-4</v>
      </c>
      <c r="N130" s="1" t="s">
        <v>27</v>
      </c>
      <c r="O130" s="1" t="s">
        <v>25</v>
      </c>
      <c r="P130" s="1" t="s">
        <v>35</v>
      </c>
      <c r="Q130" s="1" t="s">
        <v>39</v>
      </c>
      <c r="R130" s="1" t="s">
        <v>46</v>
      </c>
      <c r="S130" s="1" t="str">
        <f>VLOOKUP(C130,[1]Sheet1!$B:$J,9,0)</f>
        <v>2020_07</v>
      </c>
      <c r="T130" s="1">
        <v>0</v>
      </c>
      <c r="U130" s="1">
        <v>0</v>
      </c>
      <c r="V130" s="1">
        <v>0</v>
      </c>
      <c r="W130" s="1">
        <v>1</v>
      </c>
      <c r="X130" s="1">
        <v>0</v>
      </c>
      <c r="Y130" s="1">
        <v>0</v>
      </c>
      <c r="Z130" s="1">
        <v>0</v>
      </c>
      <c r="AA130" s="1">
        <v>1</v>
      </c>
      <c r="AB130" s="1">
        <v>0</v>
      </c>
      <c r="AC130" s="1">
        <v>1</v>
      </c>
      <c r="AD130" s="1">
        <v>0</v>
      </c>
      <c r="AE130" s="1">
        <v>0</v>
      </c>
      <c r="AF130" s="1">
        <v>1</v>
      </c>
    </row>
    <row r="131" spans="1:32">
      <c r="A131" s="1" t="s">
        <v>28</v>
      </c>
      <c r="B131" s="1" t="s">
        <v>29</v>
      </c>
      <c r="C131" s="5" t="s">
        <v>199</v>
      </c>
      <c r="D131" s="5" t="str">
        <f t="shared" si="10"/>
        <v>Acer VG270Kbmiipx</v>
      </c>
      <c r="E131" s="6">
        <v>13</v>
      </c>
      <c r="F131" s="1">
        <f t="shared" si="11"/>
        <v>1.2999999999999999E-2</v>
      </c>
      <c r="G131" s="7">
        <f t="shared" si="12"/>
        <v>395.78508771929825</v>
      </c>
      <c r="H131" s="1">
        <v>30079.666666666668</v>
      </c>
      <c r="I131" s="1" t="s">
        <v>52</v>
      </c>
      <c r="J131" s="1" t="s">
        <v>52</v>
      </c>
      <c r="K131" s="1" t="s">
        <v>80</v>
      </c>
      <c r="L131" s="1">
        <f t="shared" ref="L131:L194" si="13">E131*G131</f>
        <v>5145.2061403508769</v>
      </c>
      <c r="M131" s="1">
        <f t="shared" ref="M131:M194" si="14">L131/1000000</f>
        <v>5.145206140350877E-3</v>
      </c>
      <c r="N131" s="1" t="s">
        <v>27</v>
      </c>
      <c r="O131" s="1" t="s">
        <v>25</v>
      </c>
      <c r="P131" s="1" t="s">
        <v>35</v>
      </c>
      <c r="Q131" s="1" t="s">
        <v>39</v>
      </c>
      <c r="R131" s="1" t="s">
        <v>46</v>
      </c>
      <c r="S131" s="1" t="str">
        <f>VLOOKUP(C131,[1]Sheet1!$B:$J,9,0)</f>
        <v>2020_07</v>
      </c>
      <c r="T131" s="1">
        <v>0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  <c r="Z131" s="1">
        <v>0</v>
      </c>
      <c r="AA131" s="1">
        <v>1</v>
      </c>
      <c r="AB131" s="1">
        <v>0</v>
      </c>
      <c r="AC131" s="1">
        <v>1</v>
      </c>
      <c r="AD131" s="1">
        <v>0</v>
      </c>
      <c r="AE131" s="1">
        <v>0</v>
      </c>
      <c r="AF131" s="1">
        <v>1</v>
      </c>
    </row>
    <row r="132" spans="1:32">
      <c r="A132" s="1" t="s">
        <v>28</v>
      </c>
      <c r="B132" s="1" t="s">
        <v>29</v>
      </c>
      <c r="C132" s="5" t="s">
        <v>200</v>
      </c>
      <c r="D132" s="5" t="str">
        <f t="shared" si="10"/>
        <v>Acer VG270Sbmiipx</v>
      </c>
      <c r="E132" s="6">
        <v>99</v>
      </c>
      <c r="F132" s="1">
        <f t="shared" si="11"/>
        <v>9.9000000000000005E-2</v>
      </c>
      <c r="G132" s="7">
        <f t="shared" si="12"/>
        <v>320.78947368421052</v>
      </c>
      <c r="H132" s="1">
        <v>24380</v>
      </c>
      <c r="I132" s="1" t="s">
        <v>52</v>
      </c>
      <c r="J132" s="1" t="s">
        <v>52</v>
      </c>
      <c r="K132" s="1" t="s">
        <v>80</v>
      </c>
      <c r="L132" s="1">
        <f t="shared" si="13"/>
        <v>31758.15789473684</v>
      </c>
      <c r="M132" s="1">
        <f t="shared" si="14"/>
        <v>3.1758157894736842E-2</v>
      </c>
      <c r="N132" s="1" t="s">
        <v>27</v>
      </c>
      <c r="O132" s="1" t="s">
        <v>25</v>
      </c>
      <c r="P132" s="1" t="s">
        <v>35</v>
      </c>
      <c r="Q132" s="1" t="s">
        <v>39</v>
      </c>
      <c r="R132" s="1" t="s">
        <v>46</v>
      </c>
      <c r="S132" s="1" t="str">
        <f>VLOOKUP(C132,[1]Sheet1!$B:$J,9,0)</f>
        <v>2020_08</v>
      </c>
      <c r="T132" s="1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0</v>
      </c>
      <c r="AA132" s="1">
        <v>1</v>
      </c>
      <c r="AB132" s="1">
        <v>0</v>
      </c>
      <c r="AC132" s="1">
        <v>1</v>
      </c>
      <c r="AD132" s="1">
        <v>0</v>
      </c>
      <c r="AE132" s="1">
        <v>0</v>
      </c>
      <c r="AF132" s="1">
        <v>1</v>
      </c>
    </row>
    <row r="133" spans="1:32">
      <c r="A133" s="1" t="s">
        <v>28</v>
      </c>
      <c r="B133" s="1" t="s">
        <v>29</v>
      </c>
      <c r="C133" s="5" t="s">
        <v>201</v>
      </c>
      <c r="D133" s="5" t="str">
        <f t="shared" si="10"/>
        <v>Acer VG270Ubmiipx</v>
      </c>
      <c r="E133" s="6">
        <v>95</v>
      </c>
      <c r="F133" s="1">
        <f t="shared" si="11"/>
        <v>9.5000000000000001E-2</v>
      </c>
      <c r="G133" s="7">
        <f t="shared" si="12"/>
        <v>308.61403508771929</v>
      </c>
      <c r="H133" s="1">
        <v>23454.666666666668</v>
      </c>
      <c r="I133" s="1" t="s">
        <v>52</v>
      </c>
      <c r="J133" s="1" t="s">
        <v>52</v>
      </c>
      <c r="K133" s="1" t="s">
        <v>53</v>
      </c>
      <c r="L133" s="1">
        <f t="shared" si="13"/>
        <v>29318.333333333332</v>
      </c>
      <c r="M133" s="1">
        <f t="shared" si="14"/>
        <v>2.9318333333333332E-2</v>
      </c>
      <c r="N133" s="1" t="s">
        <v>26</v>
      </c>
      <c r="O133" s="1" t="s">
        <v>25</v>
      </c>
      <c r="P133" s="1" t="s">
        <v>35</v>
      </c>
      <c r="Q133" s="1" t="s">
        <v>39</v>
      </c>
      <c r="R133" s="1" t="s">
        <v>40</v>
      </c>
      <c r="S133" s="1" t="str">
        <f>VLOOKUP(C133,[1]Sheet1!$B:$J,9,0)</f>
        <v>2020_07</v>
      </c>
      <c r="T133" s="1">
        <v>0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>
        <v>0</v>
      </c>
      <c r="AA133" s="1">
        <v>1</v>
      </c>
      <c r="AB133" s="1">
        <v>0</v>
      </c>
      <c r="AC133" s="1">
        <v>1</v>
      </c>
      <c r="AD133" s="1">
        <v>0</v>
      </c>
      <c r="AE133" s="1">
        <v>1</v>
      </c>
      <c r="AF133" s="1">
        <v>0</v>
      </c>
    </row>
    <row r="134" spans="1:32">
      <c r="A134" s="1" t="s">
        <v>28</v>
      </c>
      <c r="B134" s="1" t="s">
        <v>29</v>
      </c>
      <c r="C134" s="5" t="s">
        <v>202</v>
      </c>
      <c r="D134" s="5" t="str">
        <f t="shared" si="10"/>
        <v>Acer VG270UPbmiipx</v>
      </c>
      <c r="E134" s="6">
        <v>1757</v>
      </c>
      <c r="F134" s="1">
        <f t="shared" si="11"/>
        <v>1.7569999999999999</v>
      </c>
      <c r="G134" s="7">
        <f t="shared" si="12"/>
        <v>413.2236842105263</v>
      </c>
      <c r="H134" s="1">
        <v>31405</v>
      </c>
      <c r="I134" s="1" t="s">
        <v>52</v>
      </c>
      <c r="J134" s="1" t="s">
        <v>52</v>
      </c>
      <c r="K134" s="1" t="s">
        <v>53</v>
      </c>
      <c r="L134" s="1">
        <f t="shared" si="13"/>
        <v>726034.01315789472</v>
      </c>
      <c r="M134" s="1">
        <f t="shared" si="14"/>
        <v>0.72603401315789473</v>
      </c>
      <c r="N134" s="1" t="s">
        <v>26</v>
      </c>
      <c r="O134" s="1" t="s">
        <v>25</v>
      </c>
      <c r="P134" s="1" t="s">
        <v>35</v>
      </c>
      <c r="Q134" s="1" t="s">
        <v>39</v>
      </c>
      <c r="R134" s="1" t="s">
        <v>40</v>
      </c>
      <c r="S134" s="1" t="str">
        <f>VLOOKUP(C134,[1]Sheet1!$B:$J,9,0)</f>
        <v>2020_07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0</v>
      </c>
      <c r="Z134" s="1">
        <v>0</v>
      </c>
      <c r="AA134" s="1">
        <v>1</v>
      </c>
      <c r="AB134" s="1">
        <v>0</v>
      </c>
      <c r="AC134" s="1">
        <v>1</v>
      </c>
      <c r="AD134" s="1">
        <v>0</v>
      </c>
      <c r="AE134" s="1">
        <v>1</v>
      </c>
      <c r="AF134" s="1">
        <v>0</v>
      </c>
    </row>
    <row r="135" spans="1:32">
      <c r="A135" s="1" t="s">
        <v>28</v>
      </c>
      <c r="B135" s="1" t="s">
        <v>29</v>
      </c>
      <c r="C135" s="5" t="s">
        <v>203</v>
      </c>
      <c r="D135" s="5" t="str">
        <f t="shared" si="10"/>
        <v>Acer VG271Pbmiipx</v>
      </c>
      <c r="E135" s="6">
        <v>14</v>
      </c>
      <c r="F135" s="1">
        <f t="shared" si="11"/>
        <v>1.4E-2</v>
      </c>
      <c r="G135" s="7">
        <f t="shared" si="12"/>
        <v>270.65789473684208</v>
      </c>
      <c r="H135" s="1">
        <v>20570</v>
      </c>
      <c r="I135" s="1" t="s">
        <v>52</v>
      </c>
      <c r="J135" s="1" t="s">
        <v>52</v>
      </c>
      <c r="K135" s="1" t="s">
        <v>53</v>
      </c>
      <c r="L135" s="1">
        <f t="shared" si="13"/>
        <v>3789.2105263157891</v>
      </c>
      <c r="M135" s="1">
        <f t="shared" si="14"/>
        <v>3.789210526315789E-3</v>
      </c>
      <c r="N135" s="1" t="s">
        <v>26</v>
      </c>
      <c r="O135" s="1" t="s">
        <v>25</v>
      </c>
      <c r="P135" s="1" t="s">
        <v>35</v>
      </c>
      <c r="Q135" s="1" t="s">
        <v>39</v>
      </c>
      <c r="R135" s="1" t="s">
        <v>40</v>
      </c>
      <c r="S135" s="1" t="str">
        <f>VLOOKUP(C135,[1]Sheet1!$B:$J,9,0)</f>
        <v>2020_07</v>
      </c>
      <c r="T135" s="1">
        <v>0</v>
      </c>
      <c r="U135" s="1">
        <v>0</v>
      </c>
      <c r="V135" s="1">
        <v>0</v>
      </c>
      <c r="W135" s="1">
        <v>1</v>
      </c>
      <c r="X135" s="1">
        <v>0</v>
      </c>
      <c r="Y135" s="1">
        <v>0</v>
      </c>
      <c r="Z135" s="1">
        <v>0</v>
      </c>
      <c r="AA135" s="1">
        <v>1</v>
      </c>
      <c r="AB135" s="1">
        <v>0</v>
      </c>
      <c r="AC135" s="1">
        <v>1</v>
      </c>
      <c r="AD135" s="1">
        <v>0</v>
      </c>
      <c r="AE135" s="1">
        <v>1</v>
      </c>
      <c r="AF135" s="1">
        <v>0</v>
      </c>
    </row>
    <row r="136" spans="1:32">
      <c r="A136" s="1" t="s">
        <v>28</v>
      </c>
      <c r="B136" s="1" t="s">
        <v>29</v>
      </c>
      <c r="C136" s="5" t="s">
        <v>204</v>
      </c>
      <c r="D136" s="5" t="str">
        <f t="shared" si="10"/>
        <v>Acer VG271Sbmiipx</v>
      </c>
      <c r="E136" s="6">
        <v>4</v>
      </c>
      <c r="F136" s="1">
        <f t="shared" si="11"/>
        <v>4.0000000000000001E-3</v>
      </c>
      <c r="G136" s="7">
        <f t="shared" si="12"/>
        <v>318.42105263157896</v>
      </c>
      <c r="H136" s="1">
        <v>24200</v>
      </c>
      <c r="I136" s="1" t="s">
        <v>52</v>
      </c>
      <c r="J136" s="1" t="s">
        <v>52</v>
      </c>
      <c r="K136" s="1" t="s">
        <v>53</v>
      </c>
      <c r="L136" s="1">
        <f t="shared" si="13"/>
        <v>1273.6842105263158</v>
      </c>
      <c r="M136" s="1">
        <f t="shared" si="14"/>
        <v>1.2736842105263158E-3</v>
      </c>
      <c r="N136" s="1" t="s">
        <v>26</v>
      </c>
      <c r="O136" s="1" t="s">
        <v>25</v>
      </c>
      <c r="P136" s="1" t="s">
        <v>35</v>
      </c>
      <c r="Q136" s="1" t="s">
        <v>39</v>
      </c>
      <c r="R136" s="1" t="s">
        <v>40</v>
      </c>
      <c r="S136" s="1" t="str">
        <f>VLOOKUP(C136,[1]Sheet1!$B:$J,9,0)</f>
        <v>2020_10</v>
      </c>
      <c r="T136" s="1">
        <v>0</v>
      </c>
      <c r="U136" s="1">
        <v>0</v>
      </c>
      <c r="V136" s="1">
        <v>0</v>
      </c>
      <c r="W136" s="1">
        <v>1</v>
      </c>
      <c r="X136" s="1">
        <v>0</v>
      </c>
      <c r="Y136" s="1">
        <v>0</v>
      </c>
      <c r="Z136" s="1">
        <v>0</v>
      </c>
      <c r="AA136" s="1">
        <v>1</v>
      </c>
      <c r="AB136" s="1">
        <v>0</v>
      </c>
      <c r="AC136" s="1">
        <v>1</v>
      </c>
      <c r="AD136" s="1">
        <v>0</v>
      </c>
      <c r="AE136" s="1">
        <v>1</v>
      </c>
      <c r="AF136" s="1">
        <v>0</v>
      </c>
    </row>
    <row r="137" spans="1:32">
      <c r="A137" s="1" t="s">
        <v>28</v>
      </c>
      <c r="B137" s="1" t="s">
        <v>29</v>
      </c>
      <c r="C137" s="5" t="s">
        <v>205</v>
      </c>
      <c r="D137" s="5" t="str">
        <f t="shared" si="10"/>
        <v>Acer VG271UPbmiipx</v>
      </c>
      <c r="E137" s="6">
        <v>111</v>
      </c>
      <c r="F137" s="1">
        <f t="shared" si="11"/>
        <v>0.111</v>
      </c>
      <c r="G137" s="7">
        <f t="shared" si="12"/>
        <v>398.68421052631578</v>
      </c>
      <c r="H137" s="1">
        <v>30300</v>
      </c>
      <c r="I137" s="1" t="s">
        <v>52</v>
      </c>
      <c r="J137" s="1" t="s">
        <v>52</v>
      </c>
      <c r="K137" s="1" t="s">
        <v>53</v>
      </c>
      <c r="L137" s="1">
        <f t="shared" si="13"/>
        <v>44253.947368421053</v>
      </c>
      <c r="M137" s="1">
        <f t="shared" si="14"/>
        <v>4.4253947368421052E-2</v>
      </c>
      <c r="N137" s="1" t="s">
        <v>26</v>
      </c>
      <c r="O137" s="1" t="s">
        <v>25</v>
      </c>
      <c r="P137" s="1" t="s">
        <v>35</v>
      </c>
      <c r="Q137" s="1" t="s">
        <v>39</v>
      </c>
      <c r="R137" s="1" t="s">
        <v>40</v>
      </c>
      <c r="S137" s="1" t="str">
        <f>VLOOKUP(C137,[1]Sheet1!$B:$J,9,0)</f>
        <v>2020_07</v>
      </c>
      <c r="T137" s="1">
        <v>0</v>
      </c>
      <c r="U137" s="1">
        <v>0</v>
      </c>
      <c r="V137" s="1">
        <v>0</v>
      </c>
      <c r="W137" s="1">
        <v>1</v>
      </c>
      <c r="X137" s="1">
        <v>0</v>
      </c>
      <c r="Y137" s="1">
        <v>0</v>
      </c>
      <c r="Z137" s="1">
        <v>0</v>
      </c>
      <c r="AA137" s="1">
        <v>1</v>
      </c>
      <c r="AB137" s="1">
        <v>0</v>
      </c>
      <c r="AC137" s="1">
        <v>1</v>
      </c>
      <c r="AD137" s="1">
        <v>0</v>
      </c>
      <c r="AE137" s="1">
        <v>1</v>
      </c>
      <c r="AF137" s="1">
        <v>0</v>
      </c>
    </row>
    <row r="138" spans="1:32">
      <c r="A138" s="1" t="s">
        <v>28</v>
      </c>
      <c r="B138" s="1" t="s">
        <v>29</v>
      </c>
      <c r="C138" s="5" t="s">
        <v>206</v>
      </c>
      <c r="D138" s="5" t="str">
        <f t="shared" si="10"/>
        <v>Acer VG271USbmiipx</v>
      </c>
      <c r="E138" s="6">
        <v>21</v>
      </c>
      <c r="F138" s="1">
        <f t="shared" si="11"/>
        <v>2.1000000000000001E-2</v>
      </c>
      <c r="G138" s="7">
        <f t="shared" si="12"/>
        <v>446.67105263157896</v>
      </c>
      <c r="H138" s="1">
        <v>33947</v>
      </c>
      <c r="I138" s="1" t="s">
        <v>52</v>
      </c>
      <c r="J138" s="1" t="s">
        <v>52</v>
      </c>
      <c r="K138" s="1" t="s">
        <v>53</v>
      </c>
      <c r="L138" s="1">
        <f t="shared" si="13"/>
        <v>9380.0921052631584</v>
      </c>
      <c r="M138" s="1">
        <f t="shared" si="14"/>
        <v>9.3800921052631589E-3</v>
      </c>
      <c r="N138" s="1" t="s">
        <v>26</v>
      </c>
      <c r="O138" s="1" t="s">
        <v>25</v>
      </c>
      <c r="P138" s="1" t="s">
        <v>35</v>
      </c>
      <c r="Q138" s="1" t="s">
        <v>39</v>
      </c>
      <c r="R138" s="1" t="s">
        <v>40</v>
      </c>
      <c r="S138" s="1" t="str">
        <f>VLOOKUP(C138,[1]Sheet1!$B:$J,9,0)</f>
        <v>2020_07</v>
      </c>
      <c r="T138" s="1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0</v>
      </c>
      <c r="AA138" s="1">
        <v>1</v>
      </c>
      <c r="AB138" s="1">
        <v>0</v>
      </c>
      <c r="AC138" s="1">
        <v>1</v>
      </c>
      <c r="AD138" s="1">
        <v>0</v>
      </c>
      <c r="AE138" s="1">
        <v>1</v>
      </c>
      <c r="AF138" s="1">
        <v>0</v>
      </c>
    </row>
    <row r="139" spans="1:32">
      <c r="A139" s="1" t="s">
        <v>28</v>
      </c>
      <c r="B139" s="1" t="s">
        <v>29</v>
      </c>
      <c r="C139" s="5" t="s">
        <v>207</v>
      </c>
      <c r="D139" s="5" t="str">
        <f t="shared" si="10"/>
        <v>Acer VG272Pbmiipx</v>
      </c>
      <c r="E139" s="6">
        <v>1</v>
      </c>
      <c r="F139" s="1">
        <f t="shared" si="11"/>
        <v>1E-3</v>
      </c>
      <c r="G139" s="7">
        <f t="shared" si="12"/>
        <v>291.03947368421052</v>
      </c>
      <c r="H139" s="1">
        <v>22119</v>
      </c>
      <c r="I139" s="1" t="s">
        <v>52</v>
      </c>
      <c r="J139" s="1" t="s">
        <v>52</v>
      </c>
      <c r="K139" s="1" t="s">
        <v>32</v>
      </c>
      <c r="L139" s="1">
        <f t="shared" si="13"/>
        <v>291.03947368421052</v>
      </c>
      <c r="M139" s="1">
        <f t="shared" si="14"/>
        <v>2.910394736842105E-4</v>
      </c>
      <c r="N139" s="1" t="s">
        <v>33</v>
      </c>
      <c r="O139" s="1" t="s">
        <v>25</v>
      </c>
      <c r="P139" s="1" t="s">
        <v>35</v>
      </c>
      <c r="Q139" s="1" t="s">
        <v>39</v>
      </c>
      <c r="R139" s="1" t="s">
        <v>40</v>
      </c>
      <c r="S139" s="1" t="str">
        <f>VLOOKUP(C139,[1]Sheet1!$B:$J,9,0)</f>
        <v>2020_08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  <c r="Z139" s="1">
        <v>0</v>
      </c>
      <c r="AA139" s="1">
        <v>1</v>
      </c>
      <c r="AB139" s="1">
        <v>0</v>
      </c>
      <c r="AC139" s="1">
        <v>1</v>
      </c>
      <c r="AD139" s="1">
        <v>0</v>
      </c>
      <c r="AE139" s="1">
        <v>0</v>
      </c>
      <c r="AF139" s="1">
        <v>0</v>
      </c>
    </row>
    <row r="140" spans="1:32">
      <c r="A140" s="1" t="s">
        <v>28</v>
      </c>
      <c r="B140" s="1" t="s">
        <v>29</v>
      </c>
      <c r="C140" s="5" t="s">
        <v>208</v>
      </c>
      <c r="D140" s="5" t="str">
        <f t="shared" si="10"/>
        <v>Acer VG272Sbmiipx</v>
      </c>
      <c r="E140" s="6">
        <v>12</v>
      </c>
      <c r="F140" s="1">
        <f t="shared" si="11"/>
        <v>1.2E-2</v>
      </c>
      <c r="G140" s="7">
        <f t="shared" si="12"/>
        <v>339.32894736842104</v>
      </c>
      <c r="H140" s="1">
        <v>25789</v>
      </c>
      <c r="I140" s="1" t="s">
        <v>52</v>
      </c>
      <c r="J140" s="1" t="s">
        <v>52</v>
      </c>
      <c r="K140" s="1" t="s">
        <v>32</v>
      </c>
      <c r="L140" s="1">
        <f t="shared" si="13"/>
        <v>4071.9473684210525</v>
      </c>
      <c r="M140" s="1">
        <f t="shared" si="14"/>
        <v>4.0719473684210526E-3</v>
      </c>
      <c r="N140" s="1" t="s">
        <v>33</v>
      </c>
      <c r="O140" s="1" t="s">
        <v>25</v>
      </c>
      <c r="P140" s="1" t="s">
        <v>35</v>
      </c>
      <c r="Q140" s="1" t="s">
        <v>39</v>
      </c>
      <c r="R140" s="1" t="s">
        <v>40</v>
      </c>
      <c r="S140" s="1" t="str">
        <f>VLOOKUP(C140,[1]Sheet1!$B:$J,9,0)</f>
        <v>2021_05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Z140" s="1">
        <v>0</v>
      </c>
      <c r="AA140" s="1">
        <v>1</v>
      </c>
      <c r="AB140" s="1">
        <v>0</v>
      </c>
      <c r="AC140" s="1">
        <v>1</v>
      </c>
      <c r="AD140" s="1">
        <v>0</v>
      </c>
      <c r="AE140" s="1">
        <v>0</v>
      </c>
      <c r="AF140" s="1">
        <v>0</v>
      </c>
    </row>
    <row r="141" spans="1:32">
      <c r="A141" s="1" t="s">
        <v>28</v>
      </c>
      <c r="B141" s="1" t="s">
        <v>29</v>
      </c>
      <c r="C141" s="5" t="s">
        <v>209</v>
      </c>
      <c r="D141" s="5" t="str">
        <f t="shared" si="10"/>
        <v>Acer VG272UPbmiipx</v>
      </c>
      <c r="E141" s="6">
        <v>10</v>
      </c>
      <c r="F141" s="1">
        <f t="shared" si="11"/>
        <v>0.01</v>
      </c>
      <c r="G141" s="7">
        <f t="shared" si="12"/>
        <v>484.32894736842104</v>
      </c>
      <c r="H141" s="1">
        <v>36809</v>
      </c>
      <c r="I141" s="1" t="s">
        <v>52</v>
      </c>
      <c r="J141" s="1" t="s">
        <v>52</v>
      </c>
      <c r="K141" s="1" t="s">
        <v>53</v>
      </c>
      <c r="L141" s="1">
        <f t="shared" si="13"/>
        <v>4843.28947368421</v>
      </c>
      <c r="M141" s="1">
        <f t="shared" si="14"/>
        <v>4.8432894736842097E-3</v>
      </c>
      <c r="N141" s="1" t="s">
        <v>26</v>
      </c>
      <c r="O141" s="1" t="s">
        <v>25</v>
      </c>
      <c r="P141" s="1" t="s">
        <v>35</v>
      </c>
      <c r="Q141" s="1" t="s">
        <v>39</v>
      </c>
      <c r="R141" s="1" t="s">
        <v>40</v>
      </c>
      <c r="S141" s="1" t="str">
        <f>VLOOKUP(C141,[1]Sheet1!$B:$J,9,0)</f>
        <v>2020_07</v>
      </c>
      <c r="T141" s="1">
        <v>0</v>
      </c>
      <c r="U141" s="1">
        <v>0</v>
      </c>
      <c r="V141" s="1">
        <v>0</v>
      </c>
      <c r="W141" s="1">
        <v>1</v>
      </c>
      <c r="X141" s="1">
        <v>0</v>
      </c>
      <c r="Y141" s="1">
        <v>0</v>
      </c>
      <c r="Z141" s="1">
        <v>0</v>
      </c>
      <c r="AA141" s="1">
        <v>1</v>
      </c>
      <c r="AB141" s="1">
        <v>0</v>
      </c>
      <c r="AC141" s="1">
        <v>1</v>
      </c>
      <c r="AD141" s="1">
        <v>0</v>
      </c>
      <c r="AE141" s="1">
        <v>1</v>
      </c>
      <c r="AF141" s="1">
        <v>0</v>
      </c>
    </row>
    <row r="142" spans="1:32">
      <c r="A142" s="1" t="s">
        <v>28</v>
      </c>
      <c r="B142" s="1" t="s">
        <v>29</v>
      </c>
      <c r="C142" s="5" t="s">
        <v>210</v>
      </c>
      <c r="D142" s="5" t="str">
        <f t="shared" si="10"/>
        <v>Acer VG272UVbmiipx</v>
      </c>
      <c r="E142" s="6">
        <v>162</v>
      </c>
      <c r="F142" s="1">
        <f t="shared" si="11"/>
        <v>0.16200000000000001</v>
      </c>
      <c r="G142" s="7">
        <f t="shared" si="12"/>
        <v>437.95394736842104</v>
      </c>
      <c r="H142" s="1">
        <v>33284.5</v>
      </c>
      <c r="I142" s="1" t="s">
        <v>52</v>
      </c>
      <c r="J142" s="1" t="s">
        <v>52</v>
      </c>
      <c r="K142" s="1" t="s">
        <v>53</v>
      </c>
      <c r="L142" s="1">
        <f t="shared" si="13"/>
        <v>70948.539473684214</v>
      </c>
      <c r="M142" s="1">
        <f t="shared" si="14"/>
        <v>7.0948539473684208E-2</v>
      </c>
      <c r="N142" s="1" t="s">
        <v>26</v>
      </c>
      <c r="O142" s="1" t="s">
        <v>25</v>
      </c>
      <c r="P142" s="1" t="s">
        <v>35</v>
      </c>
      <c r="Q142" s="1" t="s">
        <v>39</v>
      </c>
      <c r="R142" s="1" t="s">
        <v>40</v>
      </c>
      <c r="S142" s="1" t="str">
        <f>VLOOKUP(C142,[1]Sheet1!$B:$J,9,0)</f>
        <v>2021_02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>
        <v>0</v>
      </c>
      <c r="AA142" s="1">
        <v>1</v>
      </c>
      <c r="AB142" s="1">
        <v>0</v>
      </c>
      <c r="AC142" s="1">
        <v>1</v>
      </c>
      <c r="AD142" s="1">
        <v>0</v>
      </c>
      <c r="AE142" s="1">
        <v>1</v>
      </c>
      <c r="AF142" s="1">
        <v>0</v>
      </c>
    </row>
    <row r="143" spans="1:32">
      <c r="A143" s="1" t="s">
        <v>28</v>
      </c>
      <c r="B143" s="1" t="s">
        <v>29</v>
      </c>
      <c r="C143" s="5" t="s">
        <v>211</v>
      </c>
      <c r="D143" s="5" t="str">
        <f t="shared" si="10"/>
        <v>Acer VG280Kbmiipx</v>
      </c>
      <c r="E143" s="6">
        <v>5</v>
      </c>
      <c r="F143" s="1">
        <f t="shared" si="11"/>
        <v>5.0000000000000001E-3</v>
      </c>
      <c r="G143" s="7">
        <f t="shared" si="12"/>
        <v>398.81578947368422</v>
      </c>
      <c r="H143" s="1">
        <v>30310</v>
      </c>
      <c r="I143" s="1" t="s">
        <v>88</v>
      </c>
      <c r="J143" s="1" t="s">
        <v>89</v>
      </c>
      <c r="K143" s="1" t="s">
        <v>80</v>
      </c>
      <c r="L143" s="1">
        <f t="shared" si="13"/>
        <v>1994.078947368421</v>
      </c>
      <c r="M143" s="1">
        <f t="shared" si="14"/>
        <v>1.9940789473684209E-3</v>
      </c>
      <c r="N143" s="1" t="s">
        <v>27</v>
      </c>
      <c r="O143" s="1" t="s">
        <v>25</v>
      </c>
      <c r="P143" s="1" t="s">
        <v>35</v>
      </c>
      <c r="Q143" s="1" t="s">
        <v>39</v>
      </c>
      <c r="R143" s="1" t="s">
        <v>46</v>
      </c>
      <c r="S143" s="1" t="str">
        <f>VLOOKUP(C143,[1]Sheet1!$B:$J,9,0)</f>
        <v>2021_03</v>
      </c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1</v>
      </c>
      <c r="AD143" s="1">
        <v>0</v>
      </c>
      <c r="AE143" s="1">
        <v>0</v>
      </c>
      <c r="AF143" s="1">
        <v>1</v>
      </c>
    </row>
    <row r="144" spans="1:32">
      <c r="A144" s="1" t="s">
        <v>28</v>
      </c>
      <c r="B144" s="1" t="s">
        <v>29</v>
      </c>
      <c r="C144" s="5" t="s">
        <v>212</v>
      </c>
      <c r="D144" s="5" t="str">
        <f t="shared" si="10"/>
        <v>Acer X25</v>
      </c>
      <c r="E144" s="6">
        <v>5</v>
      </c>
      <c r="F144" s="1">
        <f t="shared" si="11"/>
        <v>5.0000000000000001E-3</v>
      </c>
      <c r="G144" s="7">
        <f t="shared" si="12"/>
        <v>987.40350877192986</v>
      </c>
      <c r="H144" s="1">
        <v>75042.666666666672</v>
      </c>
      <c r="I144" s="1" t="s">
        <v>49</v>
      </c>
      <c r="J144" s="1" t="s">
        <v>50</v>
      </c>
      <c r="K144" s="1" t="s">
        <v>32</v>
      </c>
      <c r="L144" s="1">
        <f t="shared" si="13"/>
        <v>4937.0175438596489</v>
      </c>
      <c r="M144" s="1">
        <f t="shared" si="14"/>
        <v>4.9370175438596493E-3</v>
      </c>
      <c r="N144" s="1" t="s">
        <v>33</v>
      </c>
      <c r="O144" s="1" t="s">
        <v>25</v>
      </c>
      <c r="P144" s="1" t="s">
        <v>35</v>
      </c>
      <c r="Q144" s="1" t="s">
        <v>39</v>
      </c>
      <c r="R144" s="1" t="s">
        <v>40</v>
      </c>
      <c r="S144" s="1" t="str">
        <f>VLOOKUP(C144,[1]Sheet1!$B:$J,9,0)</f>
        <v>2021_03</v>
      </c>
      <c r="T144" s="1">
        <v>0</v>
      </c>
      <c r="U144" s="1">
        <v>0</v>
      </c>
      <c r="V144" s="1">
        <v>0</v>
      </c>
      <c r="W144" s="1">
        <v>1</v>
      </c>
      <c r="X144" s="1">
        <v>0</v>
      </c>
      <c r="Y144" s="1">
        <v>0</v>
      </c>
      <c r="Z144" s="1">
        <v>0</v>
      </c>
      <c r="AA144" s="1">
        <v>1</v>
      </c>
      <c r="AB144" s="1">
        <v>0</v>
      </c>
      <c r="AC144" s="1">
        <v>1</v>
      </c>
      <c r="AD144" s="1">
        <v>0</v>
      </c>
      <c r="AE144" s="1">
        <v>0</v>
      </c>
      <c r="AF144" s="1">
        <v>0</v>
      </c>
    </row>
    <row r="145" spans="1:32">
      <c r="A145" s="1" t="s">
        <v>28</v>
      </c>
      <c r="B145" s="1" t="s">
        <v>29</v>
      </c>
      <c r="C145" s="5" t="s">
        <v>213</v>
      </c>
      <c r="D145" s="5" t="str">
        <f t="shared" si="10"/>
        <v>Acer X34GSbmiipphuzx</v>
      </c>
      <c r="E145" s="6">
        <v>9</v>
      </c>
      <c r="F145" s="1">
        <f t="shared" si="11"/>
        <v>8.9999999999999993E-3</v>
      </c>
      <c r="G145" s="7">
        <f t="shared" si="12"/>
        <v>1403.6184210526317</v>
      </c>
      <c r="H145" s="1">
        <v>106675</v>
      </c>
      <c r="I145" s="1" t="s">
        <v>95</v>
      </c>
      <c r="J145" s="1" t="s">
        <v>65</v>
      </c>
      <c r="K145" s="1" t="s">
        <v>96</v>
      </c>
      <c r="L145" s="1">
        <f t="shared" si="13"/>
        <v>12632.565789473685</v>
      </c>
      <c r="M145" s="1">
        <f t="shared" si="14"/>
        <v>1.2632565789473684E-2</v>
      </c>
      <c r="N145" s="1" t="s">
        <v>27</v>
      </c>
      <c r="O145" s="1" t="s">
        <v>25</v>
      </c>
      <c r="P145" s="1" t="s">
        <v>39</v>
      </c>
      <c r="Q145" s="1" t="s">
        <v>39</v>
      </c>
      <c r="R145" s="1" t="s">
        <v>40</v>
      </c>
      <c r="S145" s="1" t="str">
        <f>VLOOKUP(C145,[1]Sheet1!$B:$J,9,0)</f>
        <v>2021_02</v>
      </c>
      <c r="T145" s="1">
        <v>0</v>
      </c>
      <c r="U145" s="1">
        <v>0</v>
      </c>
      <c r="V145" s="1">
        <v>0</v>
      </c>
      <c r="W145" s="1">
        <v>1</v>
      </c>
      <c r="X145" s="1">
        <v>0</v>
      </c>
      <c r="Y145" s="1">
        <v>0</v>
      </c>
      <c r="Z145" s="1">
        <v>0</v>
      </c>
      <c r="AA145" s="1">
        <v>1</v>
      </c>
      <c r="AB145" s="1">
        <v>1</v>
      </c>
      <c r="AC145" s="1">
        <v>1</v>
      </c>
      <c r="AD145" s="1">
        <v>1</v>
      </c>
      <c r="AE145" s="1">
        <v>0</v>
      </c>
      <c r="AF145" s="1">
        <v>1</v>
      </c>
    </row>
    <row r="146" spans="1:32">
      <c r="A146" s="1" t="s">
        <v>28</v>
      </c>
      <c r="B146" s="1" t="s">
        <v>29</v>
      </c>
      <c r="C146" s="5" t="s">
        <v>214</v>
      </c>
      <c r="D146" s="5" t="str">
        <f t="shared" si="10"/>
        <v>Acer XB253QGPbmiiprzx</v>
      </c>
      <c r="E146" s="6">
        <v>14</v>
      </c>
      <c r="F146" s="1">
        <f t="shared" si="11"/>
        <v>1.4E-2</v>
      </c>
      <c r="G146" s="7">
        <f t="shared" si="12"/>
        <v>418.42105263157896</v>
      </c>
      <c r="H146" s="1">
        <v>31800</v>
      </c>
      <c r="I146" s="1" t="s">
        <v>49</v>
      </c>
      <c r="J146" s="1" t="s">
        <v>50</v>
      </c>
      <c r="K146" s="1" t="s">
        <v>32</v>
      </c>
      <c r="L146" s="1">
        <f t="shared" si="13"/>
        <v>5857.894736842105</v>
      </c>
      <c r="M146" s="1">
        <f t="shared" si="14"/>
        <v>5.8578947368421053E-3</v>
      </c>
      <c r="N146" s="1" t="s">
        <v>33</v>
      </c>
      <c r="O146" s="1" t="s">
        <v>25</v>
      </c>
      <c r="P146" s="1" t="s">
        <v>35</v>
      </c>
      <c r="Q146" s="1" t="s">
        <v>39</v>
      </c>
      <c r="R146" s="1" t="s">
        <v>40</v>
      </c>
      <c r="S146" s="1" t="str">
        <f>VLOOKUP(C146,[1]Sheet1!$B:$J,9,0)</f>
        <v>2020_07</v>
      </c>
      <c r="T146" s="1">
        <v>0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>
        <v>0</v>
      </c>
      <c r="AA146" s="1">
        <v>1</v>
      </c>
      <c r="AB146" s="1">
        <v>0</v>
      </c>
      <c r="AC146" s="1">
        <v>1</v>
      </c>
      <c r="AD146" s="1">
        <v>0</v>
      </c>
      <c r="AE146" s="1">
        <v>0</v>
      </c>
      <c r="AF146" s="1">
        <v>0</v>
      </c>
    </row>
    <row r="147" spans="1:32">
      <c r="A147" s="1" t="s">
        <v>28</v>
      </c>
      <c r="B147" s="1" t="s">
        <v>29</v>
      </c>
      <c r="C147" s="5" t="s">
        <v>215</v>
      </c>
      <c r="D147" s="5" t="str">
        <f t="shared" si="10"/>
        <v>Acer XB253QGWbmiiprzx</v>
      </c>
      <c r="E147" s="6">
        <v>19</v>
      </c>
      <c r="F147" s="1">
        <f t="shared" si="11"/>
        <v>1.9E-2</v>
      </c>
      <c r="G147" s="7">
        <f t="shared" si="12"/>
        <v>547.23684210526312</v>
      </c>
      <c r="H147" s="1">
        <v>41590</v>
      </c>
      <c r="I147" s="1" t="s">
        <v>49</v>
      </c>
      <c r="J147" s="1" t="s">
        <v>50</v>
      </c>
      <c r="K147" s="1" t="s">
        <v>32</v>
      </c>
      <c r="L147" s="1">
        <f t="shared" si="13"/>
        <v>10397.5</v>
      </c>
      <c r="M147" s="1">
        <f t="shared" si="14"/>
        <v>1.03975E-2</v>
      </c>
      <c r="N147" s="1" t="s">
        <v>33</v>
      </c>
      <c r="O147" s="1" t="s">
        <v>25</v>
      </c>
      <c r="P147" s="1" t="s">
        <v>35</v>
      </c>
      <c r="Q147" s="1" t="s">
        <v>39</v>
      </c>
      <c r="R147" s="1" t="s">
        <v>40</v>
      </c>
      <c r="S147" s="1" t="str">
        <f>VLOOKUP(C147,[1]Sheet1!$B:$J,9,0)</f>
        <v>2021_01</v>
      </c>
      <c r="T147" s="1">
        <v>0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>
        <v>0</v>
      </c>
      <c r="AA147" s="1">
        <v>1</v>
      </c>
      <c r="AB147" s="1">
        <v>0</v>
      </c>
      <c r="AC147" s="1">
        <v>1</v>
      </c>
      <c r="AD147" s="1">
        <v>0</v>
      </c>
      <c r="AE147" s="1">
        <v>0</v>
      </c>
      <c r="AF147" s="1">
        <v>0</v>
      </c>
    </row>
    <row r="148" spans="1:32">
      <c r="A148" s="1" t="s">
        <v>28</v>
      </c>
      <c r="B148" s="1" t="s">
        <v>29</v>
      </c>
      <c r="C148" s="5" t="s">
        <v>216</v>
      </c>
      <c r="D148" s="5" t="str">
        <f t="shared" si="10"/>
        <v>Acer XB253QGXbmiiprzx</v>
      </c>
      <c r="E148" s="6">
        <v>10</v>
      </c>
      <c r="F148" s="1">
        <f t="shared" si="11"/>
        <v>0.01</v>
      </c>
      <c r="G148" s="7">
        <f t="shared" si="12"/>
        <v>450.15789473684208</v>
      </c>
      <c r="H148" s="1">
        <v>34212</v>
      </c>
      <c r="I148" s="1" t="s">
        <v>49</v>
      </c>
      <c r="J148" s="1" t="s">
        <v>50</v>
      </c>
      <c r="K148" s="1" t="s">
        <v>32</v>
      </c>
      <c r="L148" s="1">
        <f t="shared" si="13"/>
        <v>4501.5789473684208</v>
      </c>
      <c r="M148" s="1">
        <f t="shared" si="14"/>
        <v>4.5015789473684207E-3</v>
      </c>
      <c r="N148" s="1" t="s">
        <v>33</v>
      </c>
      <c r="O148" s="1" t="s">
        <v>25</v>
      </c>
      <c r="P148" s="1" t="s">
        <v>35</v>
      </c>
      <c r="Q148" s="1" t="s">
        <v>39</v>
      </c>
      <c r="R148" s="1" t="s">
        <v>40</v>
      </c>
      <c r="S148" s="1" t="str">
        <f>VLOOKUP(C148,[1]Sheet1!$B:$J,9,0)</f>
        <v>2021_03</v>
      </c>
      <c r="T148" s="1">
        <v>0</v>
      </c>
      <c r="U148" s="1">
        <v>0</v>
      </c>
      <c r="V148" s="1">
        <v>0</v>
      </c>
      <c r="W148" s="1">
        <v>1</v>
      </c>
      <c r="X148" s="1">
        <v>0</v>
      </c>
      <c r="Y148" s="1">
        <v>0</v>
      </c>
      <c r="Z148" s="1">
        <v>0</v>
      </c>
      <c r="AA148" s="1">
        <v>1</v>
      </c>
      <c r="AB148" s="1">
        <v>0</v>
      </c>
      <c r="AC148" s="1">
        <v>1</v>
      </c>
      <c r="AD148" s="1">
        <v>0</v>
      </c>
      <c r="AE148" s="1">
        <v>0</v>
      </c>
      <c r="AF148" s="1">
        <v>0</v>
      </c>
    </row>
    <row r="149" spans="1:32">
      <c r="A149" s="1" t="s">
        <v>28</v>
      </c>
      <c r="B149" s="1" t="s">
        <v>29</v>
      </c>
      <c r="C149" s="5" t="s">
        <v>217</v>
      </c>
      <c r="D149" s="5" t="str">
        <f t="shared" si="10"/>
        <v>Acer XB253QGZbmiiprzx</v>
      </c>
      <c r="E149" s="6">
        <v>4</v>
      </c>
      <c r="F149" s="1">
        <f t="shared" si="11"/>
        <v>4.0000000000000001E-3</v>
      </c>
      <c r="G149" s="7">
        <f t="shared" si="12"/>
        <v>513.45394736842104</v>
      </c>
      <c r="H149" s="1">
        <v>39022.5</v>
      </c>
      <c r="I149" s="1" t="s">
        <v>49</v>
      </c>
      <c r="J149" s="1" t="s">
        <v>50</v>
      </c>
      <c r="K149" s="1" t="s">
        <v>32</v>
      </c>
      <c r="L149" s="1">
        <f t="shared" si="13"/>
        <v>2053.8157894736842</v>
      </c>
      <c r="M149" s="1">
        <f t="shared" si="14"/>
        <v>2.053815789473684E-3</v>
      </c>
      <c r="N149" s="1" t="s">
        <v>33</v>
      </c>
      <c r="O149" s="1" t="s">
        <v>25</v>
      </c>
      <c r="P149" s="1" t="s">
        <v>35</v>
      </c>
      <c r="Q149" s="1" t="s">
        <v>39</v>
      </c>
      <c r="R149" s="1" t="s">
        <v>40</v>
      </c>
      <c r="S149" s="1" t="str">
        <f>VLOOKUP(C149,[1]Sheet1!$B:$J,9,0)</f>
        <v>2021_04</v>
      </c>
      <c r="T149" s="1">
        <v>0</v>
      </c>
      <c r="U149" s="1">
        <v>0</v>
      </c>
      <c r="V149" s="1">
        <v>0</v>
      </c>
      <c r="W149" s="1">
        <v>1</v>
      </c>
      <c r="X149" s="1">
        <v>0</v>
      </c>
      <c r="Y149" s="1">
        <v>0</v>
      </c>
      <c r="Z149" s="1">
        <v>0</v>
      </c>
      <c r="AA149" s="1">
        <v>1</v>
      </c>
      <c r="AB149" s="1">
        <v>0</v>
      </c>
      <c r="AC149" s="1">
        <v>1</v>
      </c>
      <c r="AD149" s="1">
        <v>0</v>
      </c>
      <c r="AE149" s="1">
        <v>0</v>
      </c>
      <c r="AF149" s="1">
        <v>0</v>
      </c>
    </row>
    <row r="150" spans="1:32">
      <c r="A150" s="1" t="s">
        <v>28</v>
      </c>
      <c r="B150" s="1" t="s">
        <v>29</v>
      </c>
      <c r="C150" s="5" t="s">
        <v>218</v>
      </c>
      <c r="D150" s="5" t="str">
        <f t="shared" si="10"/>
        <v>Acer XB271HAbmiprzx</v>
      </c>
      <c r="E150" s="6">
        <v>2</v>
      </c>
      <c r="F150" s="1">
        <f t="shared" si="11"/>
        <v>2E-3</v>
      </c>
      <c r="G150" s="7">
        <f t="shared" si="12"/>
        <v>508.81578947368422</v>
      </c>
      <c r="H150" s="1">
        <v>38670</v>
      </c>
      <c r="I150" s="1" t="s">
        <v>52</v>
      </c>
      <c r="J150" s="1" t="s">
        <v>52</v>
      </c>
      <c r="K150" s="1" t="s">
        <v>32</v>
      </c>
      <c r="L150" s="1">
        <f t="shared" si="13"/>
        <v>1017.6315789473684</v>
      </c>
      <c r="M150" s="1">
        <f t="shared" si="14"/>
        <v>1.0176315789473685E-3</v>
      </c>
      <c r="N150" s="1" t="s">
        <v>33</v>
      </c>
      <c r="O150" s="1" t="s">
        <v>38</v>
      </c>
      <c r="P150" s="1" t="s">
        <v>35</v>
      </c>
      <c r="Q150" s="1" t="s">
        <v>39</v>
      </c>
      <c r="R150" s="1" t="s">
        <v>40</v>
      </c>
      <c r="S150" s="1" t="str">
        <f>VLOOKUP(C150,[1]Sheet1!$B:$J,9,0)</f>
        <v>2020_07</v>
      </c>
      <c r="T150" s="1">
        <v>0</v>
      </c>
      <c r="U150" s="1">
        <v>0</v>
      </c>
      <c r="V150" s="1">
        <v>0</v>
      </c>
      <c r="W150" s="1">
        <v>1</v>
      </c>
      <c r="X150" s="1">
        <v>0</v>
      </c>
      <c r="Y150" s="1">
        <v>0</v>
      </c>
      <c r="Z150" s="1">
        <v>0</v>
      </c>
      <c r="AA150" s="1">
        <v>1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</row>
    <row r="151" spans="1:32">
      <c r="A151" s="1" t="s">
        <v>28</v>
      </c>
      <c r="B151" s="1" t="s">
        <v>29</v>
      </c>
      <c r="C151" s="5" t="s">
        <v>219</v>
      </c>
      <c r="D151" s="5" t="str">
        <f t="shared" si="10"/>
        <v>Acer XB271HUAbmiprz</v>
      </c>
      <c r="E151" s="6">
        <v>1</v>
      </c>
      <c r="F151" s="1">
        <f t="shared" si="11"/>
        <v>1E-3</v>
      </c>
      <c r="G151" s="7">
        <f t="shared" si="12"/>
        <v>632.19078947368416</v>
      </c>
      <c r="H151" s="1">
        <v>48046.5</v>
      </c>
      <c r="I151" s="1" t="s">
        <v>52</v>
      </c>
      <c r="J151" s="1" t="s">
        <v>52</v>
      </c>
      <c r="K151" s="1" t="s">
        <v>32</v>
      </c>
      <c r="L151" s="1">
        <f t="shared" si="13"/>
        <v>632.19078947368416</v>
      </c>
      <c r="M151" s="1">
        <f t="shared" si="14"/>
        <v>6.3219078947368416E-4</v>
      </c>
      <c r="N151" s="1" t="s">
        <v>33</v>
      </c>
      <c r="O151" s="1" t="s">
        <v>38</v>
      </c>
      <c r="P151" s="1" t="s">
        <v>35</v>
      </c>
      <c r="Q151" s="1" t="s">
        <v>39</v>
      </c>
      <c r="R151" s="1" t="s">
        <v>40</v>
      </c>
      <c r="S151" s="1" t="str">
        <f>VLOOKUP(C151,[1]Sheet1!$B:$J,9,0)</f>
        <v>2020_07</v>
      </c>
      <c r="T151" s="1">
        <v>0</v>
      </c>
      <c r="U151" s="1">
        <v>0</v>
      </c>
      <c r="V151" s="1">
        <v>0</v>
      </c>
      <c r="W151" s="1">
        <v>1</v>
      </c>
      <c r="X151" s="1">
        <v>0</v>
      </c>
      <c r="Y151" s="1">
        <v>0</v>
      </c>
      <c r="Z151" s="1">
        <v>0</v>
      </c>
      <c r="AA151" s="1">
        <v>1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</row>
    <row r="152" spans="1:32">
      <c r="A152" s="1" t="s">
        <v>28</v>
      </c>
      <c r="B152" s="1" t="s">
        <v>29</v>
      </c>
      <c r="C152" s="5" t="s">
        <v>220</v>
      </c>
      <c r="D152" s="5" t="str">
        <f t="shared" si="10"/>
        <v>Acer XB273GPbmiiprzx</v>
      </c>
      <c r="E152" s="6">
        <v>16</v>
      </c>
      <c r="F152" s="1">
        <f t="shared" si="11"/>
        <v>1.6E-2</v>
      </c>
      <c r="G152" s="7">
        <f t="shared" si="12"/>
        <v>450.2236842105263</v>
      </c>
      <c r="H152" s="1">
        <v>34217</v>
      </c>
      <c r="I152" s="1" t="s">
        <v>52</v>
      </c>
      <c r="J152" s="1" t="s">
        <v>52</v>
      </c>
      <c r="K152" s="1" t="s">
        <v>32</v>
      </c>
      <c r="L152" s="1">
        <f t="shared" si="13"/>
        <v>7203.5789473684208</v>
      </c>
      <c r="M152" s="1">
        <f t="shared" si="14"/>
        <v>7.2035789473684211E-3</v>
      </c>
      <c r="N152" s="1" t="s">
        <v>33</v>
      </c>
      <c r="O152" s="1" t="s">
        <v>25</v>
      </c>
      <c r="P152" s="1" t="s">
        <v>35</v>
      </c>
      <c r="Q152" s="1" t="s">
        <v>39</v>
      </c>
      <c r="R152" s="1" t="s">
        <v>40</v>
      </c>
      <c r="S152" s="1" t="str">
        <f>VLOOKUP(C152,[1]Sheet1!$B:$J,9,0)</f>
        <v>2020_07</v>
      </c>
      <c r="T152" s="1">
        <v>0</v>
      </c>
      <c r="U152" s="1">
        <v>0</v>
      </c>
      <c r="V152" s="1">
        <v>0</v>
      </c>
      <c r="W152" s="1">
        <v>1</v>
      </c>
      <c r="X152" s="1">
        <v>0</v>
      </c>
      <c r="Y152" s="1">
        <v>0</v>
      </c>
      <c r="Z152" s="1">
        <v>0</v>
      </c>
      <c r="AA152" s="1">
        <v>1</v>
      </c>
      <c r="AB152" s="1">
        <v>0</v>
      </c>
      <c r="AC152" s="1">
        <v>1</v>
      </c>
      <c r="AD152" s="1">
        <v>0</v>
      </c>
      <c r="AE152" s="1">
        <v>0</v>
      </c>
      <c r="AF152" s="1">
        <v>0</v>
      </c>
    </row>
    <row r="153" spans="1:32">
      <c r="A153" s="1" t="s">
        <v>28</v>
      </c>
      <c r="B153" s="1" t="s">
        <v>29</v>
      </c>
      <c r="C153" s="5" t="s">
        <v>221</v>
      </c>
      <c r="D153" s="5" t="str">
        <f t="shared" si="10"/>
        <v>Acer XB273GXbmiiprzx</v>
      </c>
      <c r="E153" s="6">
        <v>19</v>
      </c>
      <c r="F153" s="1">
        <f t="shared" si="11"/>
        <v>1.9E-2</v>
      </c>
      <c r="G153" s="7">
        <f t="shared" si="12"/>
        <v>519.33552631578948</v>
      </c>
      <c r="H153" s="1">
        <v>39469.5</v>
      </c>
      <c r="I153" s="1" t="s">
        <v>52</v>
      </c>
      <c r="J153" s="1" t="s">
        <v>52</v>
      </c>
      <c r="K153" s="1" t="s">
        <v>32</v>
      </c>
      <c r="L153" s="1">
        <f t="shared" si="13"/>
        <v>9867.375</v>
      </c>
      <c r="M153" s="1">
        <f t="shared" si="14"/>
        <v>9.8673749999999994E-3</v>
      </c>
      <c r="N153" s="1" t="s">
        <v>33</v>
      </c>
      <c r="O153" s="1" t="s">
        <v>25</v>
      </c>
      <c r="P153" s="1" t="s">
        <v>35</v>
      </c>
      <c r="Q153" s="1" t="s">
        <v>39</v>
      </c>
      <c r="R153" s="1" t="s">
        <v>40</v>
      </c>
      <c r="S153" s="1" t="str">
        <f>VLOOKUP(C153,[1]Sheet1!$B:$J,9,0)</f>
        <v>2020_07</v>
      </c>
      <c r="T153" s="1">
        <v>0</v>
      </c>
      <c r="U153" s="1">
        <v>0</v>
      </c>
      <c r="V153" s="1">
        <v>0</v>
      </c>
      <c r="W153" s="1">
        <v>1</v>
      </c>
      <c r="X153" s="1">
        <v>0</v>
      </c>
      <c r="Y153" s="1">
        <v>0</v>
      </c>
      <c r="Z153" s="1">
        <v>0</v>
      </c>
      <c r="AA153" s="1">
        <v>1</v>
      </c>
      <c r="AB153" s="1">
        <v>0</v>
      </c>
      <c r="AC153" s="1">
        <v>1</v>
      </c>
      <c r="AD153" s="1">
        <v>0</v>
      </c>
      <c r="AE153" s="1">
        <v>0</v>
      </c>
      <c r="AF153" s="1">
        <v>0</v>
      </c>
    </row>
    <row r="154" spans="1:32">
      <c r="A154" s="1" t="s">
        <v>28</v>
      </c>
      <c r="B154" s="1" t="s">
        <v>29</v>
      </c>
      <c r="C154" s="5" t="s">
        <v>222</v>
      </c>
      <c r="D154" s="5" t="str">
        <f t="shared" si="10"/>
        <v>Acer XB273KGPbmiipprzx</v>
      </c>
      <c r="E154" s="6">
        <v>2</v>
      </c>
      <c r="F154" s="1">
        <f t="shared" si="11"/>
        <v>2E-3</v>
      </c>
      <c r="G154" s="7">
        <f t="shared" si="12"/>
        <v>1184.078947368421</v>
      </c>
      <c r="H154" s="1">
        <v>89990</v>
      </c>
      <c r="I154" s="1" t="s">
        <v>52</v>
      </c>
      <c r="J154" s="1" t="s">
        <v>52</v>
      </c>
      <c r="K154" s="1" t="s">
        <v>80</v>
      </c>
      <c r="L154" s="1">
        <f t="shared" si="13"/>
        <v>2368.1578947368421</v>
      </c>
      <c r="M154" s="1">
        <f t="shared" si="14"/>
        <v>2.368157894736842E-3</v>
      </c>
      <c r="N154" s="1" t="s">
        <v>27</v>
      </c>
      <c r="O154" s="1" t="s">
        <v>25</v>
      </c>
      <c r="P154" s="1" t="s">
        <v>35</v>
      </c>
      <c r="Q154" s="1" t="s">
        <v>39</v>
      </c>
      <c r="R154" s="1" t="s">
        <v>40</v>
      </c>
      <c r="S154" s="1" t="str">
        <f>VLOOKUP(C154,[1]Sheet1!$B:$J,9,0)</f>
        <v>2021_02</v>
      </c>
      <c r="T154" s="1">
        <v>0</v>
      </c>
      <c r="U154" s="1">
        <v>0</v>
      </c>
      <c r="V154" s="1">
        <v>0</v>
      </c>
      <c r="W154" s="1">
        <v>1</v>
      </c>
      <c r="X154" s="1">
        <v>0</v>
      </c>
      <c r="Y154" s="1">
        <v>0</v>
      </c>
      <c r="Z154" s="1">
        <v>0</v>
      </c>
      <c r="AA154" s="1">
        <v>1</v>
      </c>
      <c r="AB154" s="1">
        <v>0</v>
      </c>
      <c r="AC154" s="1">
        <v>1</v>
      </c>
      <c r="AD154" s="1">
        <v>0</v>
      </c>
      <c r="AE154" s="1">
        <v>0</v>
      </c>
      <c r="AF154" s="1">
        <v>1</v>
      </c>
    </row>
    <row r="155" spans="1:32">
      <c r="A155" s="1" t="s">
        <v>28</v>
      </c>
      <c r="B155" s="1" t="s">
        <v>29</v>
      </c>
      <c r="C155" s="5" t="s">
        <v>223</v>
      </c>
      <c r="D155" s="5" t="str">
        <f t="shared" si="10"/>
        <v>Acer XB273UGSbmiiprzx</v>
      </c>
      <c r="E155" s="6">
        <v>13</v>
      </c>
      <c r="F155" s="1">
        <f t="shared" si="11"/>
        <v>1.2999999999999999E-2</v>
      </c>
      <c r="G155" s="7">
        <f t="shared" si="12"/>
        <v>553.5</v>
      </c>
      <c r="H155" s="1">
        <v>42066</v>
      </c>
      <c r="I155" s="1" t="s">
        <v>52</v>
      </c>
      <c r="J155" s="1" t="s">
        <v>52</v>
      </c>
      <c r="K155" s="1" t="s">
        <v>53</v>
      </c>
      <c r="L155" s="1">
        <f t="shared" si="13"/>
        <v>7195.5</v>
      </c>
      <c r="M155" s="1">
        <f t="shared" si="14"/>
        <v>7.1954999999999996E-3</v>
      </c>
      <c r="N155" s="1" t="s">
        <v>26</v>
      </c>
      <c r="O155" s="1" t="s">
        <v>25</v>
      </c>
      <c r="P155" s="1" t="s">
        <v>35</v>
      </c>
      <c r="Q155" s="1" t="s">
        <v>39</v>
      </c>
      <c r="R155" s="1" t="s">
        <v>40</v>
      </c>
      <c r="S155" s="1" t="str">
        <f>VLOOKUP(C155,[1]Sheet1!$B:$J,9,0)</f>
        <v>2020_07</v>
      </c>
      <c r="T155" s="1">
        <v>0</v>
      </c>
      <c r="U155" s="1">
        <v>0</v>
      </c>
      <c r="V155" s="1">
        <v>0</v>
      </c>
      <c r="W155" s="1">
        <v>1</v>
      </c>
      <c r="X155" s="1">
        <v>0</v>
      </c>
      <c r="Y155" s="1">
        <v>0</v>
      </c>
      <c r="Z155" s="1">
        <v>0</v>
      </c>
      <c r="AA155" s="1">
        <v>1</v>
      </c>
      <c r="AB155" s="1">
        <v>0</v>
      </c>
      <c r="AC155" s="1">
        <v>1</v>
      </c>
      <c r="AD155" s="1">
        <v>0</v>
      </c>
      <c r="AE155" s="1">
        <v>1</v>
      </c>
      <c r="AF155" s="1">
        <v>0</v>
      </c>
    </row>
    <row r="156" spans="1:32">
      <c r="A156" s="1" t="s">
        <v>28</v>
      </c>
      <c r="B156" s="1" t="s">
        <v>29</v>
      </c>
      <c r="C156" s="5" t="s">
        <v>224</v>
      </c>
      <c r="D156" s="5" t="str">
        <f t="shared" si="10"/>
        <v>Acer XB273UGXbmiipruzx</v>
      </c>
      <c r="E156" s="6">
        <v>8</v>
      </c>
      <c r="F156" s="1">
        <f t="shared" si="11"/>
        <v>8.0000000000000002E-3</v>
      </c>
      <c r="G156" s="7">
        <f t="shared" si="12"/>
        <v>1074.1513157894738</v>
      </c>
      <c r="H156" s="1">
        <v>81635.5</v>
      </c>
      <c r="I156" s="1" t="s">
        <v>52</v>
      </c>
      <c r="J156" s="1" t="s">
        <v>52</v>
      </c>
      <c r="K156" s="1" t="s">
        <v>53</v>
      </c>
      <c r="L156" s="1">
        <f t="shared" si="13"/>
        <v>8593.21052631579</v>
      </c>
      <c r="M156" s="1">
        <f t="shared" si="14"/>
        <v>8.59321052631579E-3</v>
      </c>
      <c r="N156" s="1" t="s">
        <v>26</v>
      </c>
      <c r="O156" s="1" t="s">
        <v>25</v>
      </c>
      <c r="P156" s="1" t="s">
        <v>35</v>
      </c>
      <c r="Q156" s="1" t="s">
        <v>39</v>
      </c>
      <c r="R156" s="1" t="s">
        <v>40</v>
      </c>
      <c r="S156" s="1" t="str">
        <f>VLOOKUP(C156,[1]Sheet1!$B:$J,9,0)</f>
        <v>2021_06</v>
      </c>
      <c r="T156" s="1">
        <v>0</v>
      </c>
      <c r="U156" s="1">
        <v>0</v>
      </c>
      <c r="V156" s="1">
        <v>0</v>
      </c>
      <c r="W156" s="1">
        <v>1</v>
      </c>
      <c r="X156" s="1">
        <v>0</v>
      </c>
      <c r="Y156" s="1">
        <v>0</v>
      </c>
      <c r="Z156" s="1">
        <v>0</v>
      </c>
      <c r="AA156" s="1">
        <v>1</v>
      </c>
      <c r="AB156" s="1">
        <v>0</v>
      </c>
      <c r="AC156" s="1">
        <v>1</v>
      </c>
      <c r="AD156" s="1">
        <v>0</v>
      </c>
      <c r="AE156" s="1">
        <v>1</v>
      </c>
      <c r="AF156" s="1">
        <v>0</v>
      </c>
    </row>
    <row r="157" spans="1:32">
      <c r="A157" s="1" t="s">
        <v>28</v>
      </c>
      <c r="B157" s="1" t="s">
        <v>29</v>
      </c>
      <c r="C157" s="5" t="s">
        <v>225</v>
      </c>
      <c r="D157" s="5" t="str">
        <f t="shared" si="10"/>
        <v>Acer XB273UNVbmiiprzx</v>
      </c>
      <c r="E157" s="6">
        <v>11</v>
      </c>
      <c r="F157" s="1">
        <f t="shared" si="11"/>
        <v>1.0999999999999999E-2</v>
      </c>
      <c r="G157" s="7">
        <f t="shared" si="12"/>
        <v>613.28947368421052</v>
      </c>
      <c r="H157" s="1">
        <v>46610</v>
      </c>
      <c r="I157" s="1" t="s">
        <v>52</v>
      </c>
      <c r="J157" s="1" t="s">
        <v>52</v>
      </c>
      <c r="K157" s="1" t="s">
        <v>53</v>
      </c>
      <c r="L157" s="1">
        <f t="shared" si="13"/>
        <v>6746.1842105263158</v>
      </c>
      <c r="M157" s="1">
        <f t="shared" si="14"/>
        <v>6.7461842105263157E-3</v>
      </c>
      <c r="N157" s="1" t="s">
        <v>26</v>
      </c>
      <c r="O157" s="1" t="s">
        <v>25</v>
      </c>
      <c r="P157" s="1" t="s">
        <v>35</v>
      </c>
      <c r="Q157" s="1" t="s">
        <v>39</v>
      </c>
      <c r="R157" s="1" t="s">
        <v>40</v>
      </c>
      <c r="S157" s="1" t="str">
        <f>VLOOKUP(C157,[1]Sheet1!$B:$J,9,0)</f>
        <v>2021_07</v>
      </c>
      <c r="T157" s="1">
        <v>0</v>
      </c>
      <c r="U157" s="1">
        <v>0</v>
      </c>
      <c r="V157" s="1">
        <v>0</v>
      </c>
      <c r="W157" s="1">
        <v>1</v>
      </c>
      <c r="X157" s="1">
        <v>0</v>
      </c>
      <c r="Y157" s="1">
        <v>0</v>
      </c>
      <c r="Z157" s="1">
        <v>0</v>
      </c>
      <c r="AA157" s="1">
        <v>1</v>
      </c>
      <c r="AB157" s="1">
        <v>0</v>
      </c>
      <c r="AC157" s="1">
        <v>1</v>
      </c>
      <c r="AD157" s="1">
        <v>0</v>
      </c>
      <c r="AE157" s="1">
        <v>1</v>
      </c>
      <c r="AF157" s="1">
        <v>0</v>
      </c>
    </row>
    <row r="158" spans="1:32">
      <c r="A158" s="1" t="s">
        <v>28</v>
      </c>
      <c r="B158" s="1" t="s">
        <v>29</v>
      </c>
      <c r="C158" s="5" t="s">
        <v>226</v>
      </c>
      <c r="D158" s="5" t="str">
        <f t="shared" si="10"/>
        <v>Acer XB273UNXbmiiprzx</v>
      </c>
      <c r="E158" s="6">
        <v>6</v>
      </c>
      <c r="F158" s="1">
        <f t="shared" si="11"/>
        <v>6.0000000000000001E-3</v>
      </c>
      <c r="G158" s="7">
        <f t="shared" si="12"/>
        <v>1276.3157894736842</v>
      </c>
      <c r="H158" s="1">
        <v>97000</v>
      </c>
      <c r="I158" s="1" t="s">
        <v>52</v>
      </c>
      <c r="J158" s="1" t="s">
        <v>52</v>
      </c>
      <c r="K158" s="1" t="s">
        <v>53</v>
      </c>
      <c r="L158" s="1">
        <f t="shared" si="13"/>
        <v>7657.894736842105</v>
      </c>
      <c r="M158" s="1">
        <f t="shared" si="14"/>
        <v>7.6578947368421049E-3</v>
      </c>
      <c r="N158" s="1" t="s">
        <v>26</v>
      </c>
      <c r="O158" s="1" t="s">
        <v>25</v>
      </c>
      <c r="P158" s="1" t="s">
        <v>35</v>
      </c>
      <c r="Q158" s="1" t="s">
        <v>39</v>
      </c>
      <c r="R158" s="1" t="s">
        <v>46</v>
      </c>
      <c r="S158" s="1" t="s">
        <v>28</v>
      </c>
      <c r="T158" s="1">
        <v>0</v>
      </c>
      <c r="U158" s="1">
        <v>0</v>
      </c>
      <c r="V158" s="1">
        <v>0</v>
      </c>
      <c r="W158" s="1">
        <v>1</v>
      </c>
      <c r="X158" s="1">
        <v>0</v>
      </c>
      <c r="Y158" s="1">
        <v>0</v>
      </c>
      <c r="Z158" s="1">
        <v>0</v>
      </c>
      <c r="AA158" s="1">
        <v>1</v>
      </c>
      <c r="AB158" s="1">
        <v>0</v>
      </c>
      <c r="AC158" s="1">
        <v>1</v>
      </c>
      <c r="AD158" s="1">
        <v>0</v>
      </c>
      <c r="AE158" s="1">
        <v>1</v>
      </c>
      <c r="AF158" s="1">
        <v>0</v>
      </c>
    </row>
    <row r="159" spans="1:32">
      <c r="A159" s="1" t="s">
        <v>28</v>
      </c>
      <c r="B159" s="1" t="s">
        <v>29</v>
      </c>
      <c r="C159" s="5" t="s">
        <v>227</v>
      </c>
      <c r="D159" s="5" t="str">
        <f t="shared" si="10"/>
        <v>Acer XB323UGPbmiiphzx</v>
      </c>
      <c r="E159" s="6">
        <v>6</v>
      </c>
      <c r="F159" s="1">
        <f t="shared" si="11"/>
        <v>6.0000000000000001E-3</v>
      </c>
      <c r="G159" s="7">
        <f t="shared" si="12"/>
        <v>1057.0131578947369</v>
      </c>
      <c r="H159" s="1">
        <v>80333</v>
      </c>
      <c r="I159" s="1" t="s">
        <v>64</v>
      </c>
      <c r="J159" s="1" t="s">
        <v>65</v>
      </c>
      <c r="K159" s="1" t="s">
        <v>53</v>
      </c>
      <c r="L159" s="1">
        <f t="shared" si="13"/>
        <v>6342.0789473684217</v>
      </c>
      <c r="M159" s="1">
        <f t="shared" si="14"/>
        <v>6.3420789473684217E-3</v>
      </c>
      <c r="N159" s="1" t="s">
        <v>26</v>
      </c>
      <c r="O159" s="1" t="s">
        <v>25</v>
      </c>
      <c r="P159" s="1" t="s">
        <v>35</v>
      </c>
      <c r="Q159" s="1" t="s">
        <v>39</v>
      </c>
      <c r="R159" s="1" t="s">
        <v>40</v>
      </c>
      <c r="S159" s="1" t="str">
        <f>VLOOKUP(C159,[1]Sheet1!$B:$J,9,0)</f>
        <v>2020_10</v>
      </c>
      <c r="T159" s="1">
        <v>0</v>
      </c>
      <c r="U159" s="1">
        <v>0</v>
      </c>
      <c r="V159" s="1">
        <v>0</v>
      </c>
      <c r="W159" s="1">
        <v>1</v>
      </c>
      <c r="X159" s="1">
        <v>0</v>
      </c>
      <c r="Y159" s="1">
        <v>0</v>
      </c>
      <c r="Z159" s="1">
        <v>0</v>
      </c>
      <c r="AA159" s="1">
        <v>1</v>
      </c>
      <c r="AB159" s="1">
        <v>1</v>
      </c>
      <c r="AC159" s="1">
        <v>1</v>
      </c>
      <c r="AD159" s="1">
        <v>0</v>
      </c>
      <c r="AE159" s="1">
        <v>1</v>
      </c>
      <c r="AF159" s="1">
        <v>0</v>
      </c>
    </row>
    <row r="160" spans="1:32">
      <c r="A160" s="1" t="s">
        <v>28</v>
      </c>
      <c r="B160" s="1" t="s">
        <v>29</v>
      </c>
      <c r="C160" s="5" t="s">
        <v>228</v>
      </c>
      <c r="D160" s="5" t="str">
        <f t="shared" si="10"/>
        <v>Acer XB323UGXbmiiphzx</v>
      </c>
      <c r="E160" s="6">
        <v>8</v>
      </c>
      <c r="F160" s="1">
        <f t="shared" si="11"/>
        <v>8.0000000000000002E-3</v>
      </c>
      <c r="G160" s="7">
        <f t="shared" si="12"/>
        <v>1198.0657894736842</v>
      </c>
      <c r="H160" s="1">
        <v>91053</v>
      </c>
      <c r="I160" s="1" t="s">
        <v>64</v>
      </c>
      <c r="J160" s="1" t="s">
        <v>65</v>
      </c>
      <c r="K160" s="1" t="s">
        <v>53</v>
      </c>
      <c r="L160" s="1">
        <f t="shared" si="13"/>
        <v>9584.5263157894733</v>
      </c>
      <c r="M160" s="1">
        <f t="shared" si="14"/>
        <v>9.5845263157894739E-3</v>
      </c>
      <c r="N160" s="1" t="s">
        <v>26</v>
      </c>
      <c r="O160" s="1" t="s">
        <v>25</v>
      </c>
      <c r="P160" s="1" t="s">
        <v>35</v>
      </c>
      <c r="Q160" s="1" t="s">
        <v>39</v>
      </c>
      <c r="R160" s="1" t="s">
        <v>40</v>
      </c>
      <c r="S160" s="1" t="str">
        <f>VLOOKUP(C160,[1]Sheet1!$B:$J,9,0)</f>
        <v>2021_02</v>
      </c>
      <c r="T160" s="1">
        <v>0</v>
      </c>
      <c r="U160" s="1">
        <v>0</v>
      </c>
      <c r="V160" s="1">
        <v>0</v>
      </c>
      <c r="W160" s="1">
        <v>1</v>
      </c>
      <c r="X160" s="1">
        <v>0</v>
      </c>
      <c r="Y160" s="1">
        <v>0</v>
      </c>
      <c r="Z160" s="1">
        <v>0</v>
      </c>
      <c r="AA160" s="1">
        <v>1</v>
      </c>
      <c r="AB160" s="1">
        <v>1</v>
      </c>
      <c r="AC160" s="1">
        <v>1</v>
      </c>
      <c r="AD160" s="1">
        <v>0</v>
      </c>
      <c r="AE160" s="1">
        <v>1</v>
      </c>
      <c r="AF160" s="1">
        <v>0</v>
      </c>
    </row>
    <row r="161" spans="1:32">
      <c r="A161" s="1" t="s">
        <v>28</v>
      </c>
      <c r="B161" s="1" t="s">
        <v>29</v>
      </c>
      <c r="C161" s="5" t="s">
        <v>229</v>
      </c>
      <c r="D161" s="5" t="str">
        <f t="shared" si="10"/>
        <v>Acer XF252QPbmiiprx</v>
      </c>
      <c r="E161" s="6">
        <v>4</v>
      </c>
      <c r="F161" s="1">
        <f t="shared" si="11"/>
        <v>4.0000000000000001E-3</v>
      </c>
      <c r="G161" s="7">
        <f t="shared" si="12"/>
        <v>285.92763157894734</v>
      </c>
      <c r="H161" s="1">
        <v>21730.5</v>
      </c>
      <c r="I161" s="1" t="s">
        <v>49</v>
      </c>
      <c r="J161" s="1" t="s">
        <v>50</v>
      </c>
      <c r="K161" s="1" t="s">
        <v>32</v>
      </c>
      <c r="L161" s="1">
        <f t="shared" si="13"/>
        <v>1143.7105263157894</v>
      </c>
      <c r="M161" s="1">
        <f t="shared" si="14"/>
        <v>1.1437105263157894E-3</v>
      </c>
      <c r="N161" s="1" t="s">
        <v>33</v>
      </c>
      <c r="O161" s="1" t="s">
        <v>38</v>
      </c>
      <c r="P161" s="1" t="s">
        <v>35</v>
      </c>
      <c r="Q161" s="1" t="s">
        <v>39</v>
      </c>
      <c r="R161" s="1" t="s">
        <v>40</v>
      </c>
      <c r="S161" s="1" t="str">
        <f>VLOOKUP(C161,[1]Sheet1!$B:$J,9,0)</f>
        <v>2020_08</v>
      </c>
      <c r="T161" s="1">
        <v>0</v>
      </c>
      <c r="U161" s="1">
        <v>0</v>
      </c>
      <c r="V161" s="1">
        <v>0</v>
      </c>
      <c r="W161" s="1">
        <v>1</v>
      </c>
      <c r="X161" s="1">
        <v>0</v>
      </c>
      <c r="Y161" s="1">
        <v>0</v>
      </c>
      <c r="Z161" s="1">
        <v>0</v>
      </c>
      <c r="AA161" s="1">
        <v>1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</row>
    <row r="162" spans="1:32">
      <c r="A162" s="1" t="s">
        <v>28</v>
      </c>
      <c r="B162" s="1" t="s">
        <v>29</v>
      </c>
      <c r="C162" s="5" t="s">
        <v>230</v>
      </c>
      <c r="D162" s="5" t="str">
        <f t="shared" si="10"/>
        <v>Acer XF270HAbmidprzx</v>
      </c>
      <c r="E162" s="6">
        <v>1</v>
      </c>
      <c r="F162" s="1">
        <f t="shared" si="11"/>
        <v>1E-3</v>
      </c>
      <c r="G162" s="7">
        <f t="shared" si="12"/>
        <v>290.13157894736844</v>
      </c>
      <c r="H162" s="1">
        <v>22050</v>
      </c>
      <c r="I162" s="1" t="s">
        <v>52</v>
      </c>
      <c r="J162" s="1" t="s">
        <v>52</v>
      </c>
      <c r="K162" s="1" t="s">
        <v>32</v>
      </c>
      <c r="L162" s="1">
        <f t="shared" si="13"/>
        <v>290.13157894736844</v>
      </c>
      <c r="M162" s="1">
        <f t="shared" si="14"/>
        <v>2.9013157894736846E-4</v>
      </c>
      <c r="N162" s="1" t="s">
        <v>33</v>
      </c>
      <c r="O162" s="1" t="s">
        <v>38</v>
      </c>
      <c r="P162" s="1" t="s">
        <v>35</v>
      </c>
      <c r="Q162" s="1" t="s">
        <v>39</v>
      </c>
      <c r="R162" s="1" t="s">
        <v>40</v>
      </c>
      <c r="S162" s="1" t="str">
        <f>VLOOKUP(C162,[1]Sheet1!$B:$J,9,0)</f>
        <v>2021_11</v>
      </c>
      <c r="T162" s="1">
        <v>0</v>
      </c>
      <c r="U162" s="1">
        <v>0</v>
      </c>
      <c r="V162" s="1">
        <v>0</v>
      </c>
      <c r="W162" s="1">
        <v>1</v>
      </c>
      <c r="X162" s="1">
        <v>0</v>
      </c>
      <c r="Y162" s="1">
        <v>0</v>
      </c>
      <c r="Z162" s="1">
        <v>0</v>
      </c>
      <c r="AA162" s="1">
        <v>1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</row>
    <row r="163" spans="1:32">
      <c r="A163" s="1" t="s">
        <v>28</v>
      </c>
      <c r="B163" s="1" t="s">
        <v>29</v>
      </c>
      <c r="C163" s="5" t="s">
        <v>231</v>
      </c>
      <c r="D163" s="5" t="str">
        <f t="shared" si="10"/>
        <v>Acer XF270HBbmiiprzx</v>
      </c>
      <c r="E163" s="6">
        <v>5</v>
      </c>
      <c r="F163" s="1">
        <f t="shared" si="11"/>
        <v>5.0000000000000001E-3</v>
      </c>
      <c r="G163" s="7">
        <f t="shared" si="12"/>
        <v>346.31578947368422</v>
      </c>
      <c r="H163" s="1">
        <v>26320</v>
      </c>
      <c r="I163" s="1" t="s">
        <v>52</v>
      </c>
      <c r="J163" s="1" t="s">
        <v>52</v>
      </c>
      <c r="K163" s="1" t="s">
        <v>32</v>
      </c>
      <c r="L163" s="1">
        <f t="shared" si="13"/>
        <v>1731.578947368421</v>
      </c>
      <c r="M163" s="1">
        <f t="shared" si="14"/>
        <v>1.731578947368421E-3</v>
      </c>
      <c r="N163" s="1" t="s">
        <v>33</v>
      </c>
      <c r="O163" s="1" t="s">
        <v>38</v>
      </c>
      <c r="P163" s="1" t="s">
        <v>35</v>
      </c>
      <c r="Q163" s="1" t="s">
        <v>39</v>
      </c>
      <c r="R163" s="1" t="s">
        <v>40</v>
      </c>
      <c r="S163" s="1" t="str">
        <f>VLOOKUP(C163,[1]Sheet1!$B:$J,9,0)</f>
        <v>2020_07</v>
      </c>
      <c r="T163" s="1">
        <v>0</v>
      </c>
      <c r="U163" s="1">
        <v>0</v>
      </c>
      <c r="V163" s="1">
        <v>0</v>
      </c>
      <c r="W163" s="1">
        <v>1</v>
      </c>
      <c r="X163" s="1">
        <v>0</v>
      </c>
      <c r="Y163" s="1">
        <v>0</v>
      </c>
      <c r="Z163" s="1">
        <v>0</v>
      </c>
      <c r="AA163" s="1">
        <v>1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</row>
    <row r="164" spans="1:32">
      <c r="A164" s="1" t="s">
        <v>28</v>
      </c>
      <c r="B164" s="1" t="s">
        <v>29</v>
      </c>
      <c r="C164" s="5" t="s">
        <v>232</v>
      </c>
      <c r="D164" s="5" t="str">
        <f t="shared" si="10"/>
        <v>Acer XF270HUCbmiiprx</v>
      </c>
      <c r="E164" s="6">
        <v>2</v>
      </c>
      <c r="F164" s="1">
        <f t="shared" si="11"/>
        <v>2E-3</v>
      </c>
      <c r="G164" s="7">
        <f t="shared" si="12"/>
        <v>369.21052631578948</v>
      </c>
      <c r="H164" s="1">
        <v>28060</v>
      </c>
      <c r="I164" s="1" t="s">
        <v>52</v>
      </c>
      <c r="J164" s="1" t="s">
        <v>52</v>
      </c>
      <c r="K164" s="1" t="s">
        <v>53</v>
      </c>
      <c r="L164" s="1">
        <f t="shared" si="13"/>
        <v>738.42105263157896</v>
      </c>
      <c r="M164" s="1">
        <f t="shared" si="14"/>
        <v>7.3842105263157896E-4</v>
      </c>
      <c r="N164" s="1" t="s">
        <v>26</v>
      </c>
      <c r="O164" s="1" t="s">
        <v>38</v>
      </c>
      <c r="P164" s="1" t="s">
        <v>35</v>
      </c>
      <c r="Q164" s="1" t="s">
        <v>39</v>
      </c>
      <c r="R164" s="1" t="s">
        <v>40</v>
      </c>
      <c r="S164" s="1" t="str">
        <f>VLOOKUP(C164,[1]Sheet1!$B:$J,9,0)</f>
        <v>2020_07</v>
      </c>
      <c r="T164" s="1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0</v>
      </c>
      <c r="AA164" s="1">
        <v>1</v>
      </c>
      <c r="AB164" s="1">
        <v>0</v>
      </c>
      <c r="AC164" s="1">
        <v>0</v>
      </c>
      <c r="AD164" s="1">
        <v>0</v>
      </c>
      <c r="AE164" s="1">
        <v>1</v>
      </c>
      <c r="AF164" s="1">
        <v>0</v>
      </c>
    </row>
    <row r="165" spans="1:32">
      <c r="A165" s="1" t="s">
        <v>28</v>
      </c>
      <c r="B165" s="1" t="s">
        <v>29</v>
      </c>
      <c r="C165" s="5" t="s">
        <v>233</v>
      </c>
      <c r="D165" s="5" t="str">
        <f t="shared" si="10"/>
        <v>Acer XN253QPbmiprzx</v>
      </c>
      <c r="E165" s="6">
        <v>1</v>
      </c>
      <c r="F165" s="1">
        <f t="shared" si="11"/>
        <v>1E-3</v>
      </c>
      <c r="G165" s="7">
        <f t="shared" si="12"/>
        <v>442.85087719298241</v>
      </c>
      <c r="H165" s="1">
        <v>33656.666666666664</v>
      </c>
      <c r="I165" s="1" t="s">
        <v>49</v>
      </c>
      <c r="J165" s="1" t="s">
        <v>50</v>
      </c>
      <c r="K165" s="1" t="s">
        <v>32</v>
      </c>
      <c r="L165" s="1">
        <f t="shared" si="13"/>
        <v>442.85087719298241</v>
      </c>
      <c r="M165" s="1">
        <f t="shared" si="14"/>
        <v>4.4285087719298243E-4</v>
      </c>
      <c r="N165" s="1" t="s">
        <v>33</v>
      </c>
      <c r="O165" s="1" t="s">
        <v>38</v>
      </c>
      <c r="P165" s="1" t="s">
        <v>35</v>
      </c>
      <c r="Q165" s="1" t="s">
        <v>39</v>
      </c>
      <c r="R165" s="1" t="s">
        <v>40</v>
      </c>
      <c r="S165" s="1" t="str">
        <f>VLOOKUP(C165,[1]Sheet1!$B:$J,9,0)</f>
        <v>2020_07</v>
      </c>
      <c r="T165" s="1">
        <v>0</v>
      </c>
      <c r="U165" s="1">
        <v>0</v>
      </c>
      <c r="V165" s="1">
        <v>0</v>
      </c>
      <c r="W165" s="1">
        <v>1</v>
      </c>
      <c r="X165" s="1">
        <v>0</v>
      </c>
      <c r="Y165" s="1">
        <v>0</v>
      </c>
      <c r="Z165" s="1">
        <v>0</v>
      </c>
      <c r="AA165" s="1">
        <v>1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</row>
    <row r="166" spans="1:32">
      <c r="A166" s="1" t="s">
        <v>28</v>
      </c>
      <c r="B166" s="1" t="s">
        <v>29</v>
      </c>
      <c r="C166" s="5" t="s">
        <v>234</v>
      </c>
      <c r="D166" s="5" t="str">
        <f t="shared" si="10"/>
        <v>Acer XV2</v>
      </c>
      <c r="E166" s="6">
        <v>1</v>
      </c>
      <c r="F166" s="1">
        <f t="shared" si="11"/>
        <v>1E-3</v>
      </c>
      <c r="G166" s="7">
        <f t="shared" si="12"/>
        <v>273.67105263157896</v>
      </c>
      <c r="H166" s="1">
        <v>20799</v>
      </c>
      <c r="I166" s="1" t="s">
        <v>43</v>
      </c>
      <c r="J166" s="1" t="s">
        <v>43</v>
      </c>
      <c r="K166" s="1" t="s">
        <v>32</v>
      </c>
      <c r="L166" s="1">
        <f t="shared" si="13"/>
        <v>273.67105263157896</v>
      </c>
      <c r="M166" s="1">
        <f t="shared" si="14"/>
        <v>2.7367105263157896E-4</v>
      </c>
      <c r="N166" s="1" t="s">
        <v>33</v>
      </c>
      <c r="O166" s="1" t="s">
        <v>25</v>
      </c>
      <c r="P166" s="1" t="s">
        <v>35</v>
      </c>
      <c r="Q166" s="1" t="s">
        <v>39</v>
      </c>
      <c r="R166" s="1" t="s">
        <v>104</v>
      </c>
      <c r="S166" s="1" t="str">
        <f>VLOOKUP(C166,[1]Sheet1!$B:$J,9,0)</f>
        <v>2021_11</v>
      </c>
      <c r="T166" s="1">
        <v>0</v>
      </c>
      <c r="U166" s="1">
        <v>0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1</v>
      </c>
      <c r="AB166" s="1">
        <v>0</v>
      </c>
      <c r="AC166" s="1">
        <v>1</v>
      </c>
      <c r="AD166" s="1">
        <v>0</v>
      </c>
      <c r="AE166" s="1">
        <v>0</v>
      </c>
      <c r="AF166" s="1">
        <v>0</v>
      </c>
    </row>
    <row r="167" spans="1:32">
      <c r="A167" s="1" t="s">
        <v>28</v>
      </c>
      <c r="B167" s="1" t="s">
        <v>29</v>
      </c>
      <c r="C167" s="5" t="s">
        <v>235</v>
      </c>
      <c r="D167" s="5" t="str">
        <f t="shared" si="10"/>
        <v>Acer XV242YPbmiiprx</v>
      </c>
      <c r="E167" s="6">
        <v>77</v>
      </c>
      <c r="F167" s="1">
        <f t="shared" si="11"/>
        <v>7.6999999999999999E-2</v>
      </c>
      <c r="G167" s="7">
        <f t="shared" si="12"/>
        <v>296.44078947368422</v>
      </c>
      <c r="H167" s="1">
        <v>22529.5</v>
      </c>
      <c r="I167" s="1" t="s">
        <v>43</v>
      </c>
      <c r="J167" s="1" t="s">
        <v>43</v>
      </c>
      <c r="K167" s="1" t="s">
        <v>32</v>
      </c>
      <c r="L167" s="1">
        <f t="shared" si="13"/>
        <v>22825.940789473683</v>
      </c>
      <c r="M167" s="1">
        <f t="shared" si="14"/>
        <v>2.2825940789473684E-2</v>
      </c>
      <c r="N167" s="1" t="s">
        <v>33</v>
      </c>
      <c r="O167" s="1" t="s">
        <v>25</v>
      </c>
      <c r="P167" s="1" t="s">
        <v>35</v>
      </c>
      <c r="Q167" s="1" t="s">
        <v>39</v>
      </c>
      <c r="R167" s="1" t="s">
        <v>104</v>
      </c>
      <c r="S167" s="1" t="str">
        <f>VLOOKUP(C167,[1]Sheet1!$B:$J,9,0)</f>
        <v>2021_01</v>
      </c>
      <c r="T167" s="1">
        <v>0</v>
      </c>
      <c r="U167" s="1">
        <v>0</v>
      </c>
      <c r="V167" s="1">
        <v>0</v>
      </c>
      <c r="W167" s="1">
        <v>1</v>
      </c>
      <c r="X167" s="1">
        <v>0</v>
      </c>
      <c r="Y167" s="1">
        <v>0</v>
      </c>
      <c r="Z167" s="1">
        <v>0</v>
      </c>
      <c r="AA167" s="1">
        <v>1</v>
      </c>
      <c r="AB167" s="1">
        <v>0</v>
      </c>
      <c r="AC167" s="1">
        <v>1</v>
      </c>
      <c r="AD167" s="1">
        <v>0</v>
      </c>
      <c r="AE167" s="1">
        <v>0</v>
      </c>
      <c r="AF167" s="1">
        <v>0</v>
      </c>
    </row>
    <row r="168" spans="1:32">
      <c r="A168" s="1" t="s">
        <v>28</v>
      </c>
      <c r="B168" s="1" t="s">
        <v>29</v>
      </c>
      <c r="C168" s="5" t="s">
        <v>236</v>
      </c>
      <c r="D168" s="5" t="str">
        <f t="shared" si="10"/>
        <v>Acer XV252QFbmiiprx</v>
      </c>
      <c r="E168" s="6">
        <v>6</v>
      </c>
      <c r="F168" s="1">
        <f t="shared" si="11"/>
        <v>6.0000000000000001E-3</v>
      </c>
      <c r="G168" s="7">
        <f t="shared" si="12"/>
        <v>329.18421052631578</v>
      </c>
      <c r="H168" s="1">
        <v>25018</v>
      </c>
      <c r="I168" s="1" t="s">
        <v>49</v>
      </c>
      <c r="J168" s="1" t="s">
        <v>50</v>
      </c>
      <c r="K168" s="1" t="s">
        <v>32</v>
      </c>
      <c r="L168" s="1">
        <f t="shared" si="13"/>
        <v>1975.1052631578946</v>
      </c>
      <c r="M168" s="1">
        <f t="shared" si="14"/>
        <v>1.9751052631578948E-3</v>
      </c>
      <c r="N168" s="1" t="s">
        <v>33</v>
      </c>
      <c r="O168" s="1" t="s">
        <v>25</v>
      </c>
      <c r="P168" s="1" t="s">
        <v>35</v>
      </c>
      <c r="Q168" s="1" t="s">
        <v>39</v>
      </c>
      <c r="R168" s="1" t="s">
        <v>40</v>
      </c>
      <c r="S168" s="1" t="str">
        <f>VLOOKUP(C168,[1]Sheet1!$B:$J,9,0)</f>
        <v>2021_06</v>
      </c>
      <c r="T168" s="1">
        <v>0</v>
      </c>
      <c r="U168" s="1">
        <v>0</v>
      </c>
      <c r="V168" s="1">
        <v>0</v>
      </c>
      <c r="W168" s="1">
        <v>1</v>
      </c>
      <c r="X168" s="1">
        <v>0</v>
      </c>
      <c r="Y168" s="1">
        <v>0</v>
      </c>
      <c r="Z168" s="1">
        <v>0</v>
      </c>
      <c r="AA168" s="1">
        <v>1</v>
      </c>
      <c r="AB168" s="1">
        <v>0</v>
      </c>
      <c r="AC168" s="1">
        <v>1</v>
      </c>
      <c r="AD168" s="1">
        <v>0</v>
      </c>
      <c r="AE168" s="1">
        <v>0</v>
      </c>
      <c r="AF168" s="1">
        <v>0</v>
      </c>
    </row>
    <row r="169" spans="1:32">
      <c r="A169" s="1" t="s">
        <v>28</v>
      </c>
      <c r="B169" s="1" t="s">
        <v>29</v>
      </c>
      <c r="C169" s="5" t="s">
        <v>237</v>
      </c>
      <c r="D169" s="5" t="str">
        <f t="shared" si="10"/>
        <v>Acer XV252QPbmiiphzx</v>
      </c>
      <c r="E169" s="6">
        <v>1</v>
      </c>
      <c r="F169" s="1">
        <f t="shared" si="11"/>
        <v>1E-3</v>
      </c>
      <c r="G169" s="7">
        <f t="shared" si="12"/>
        <v>319.06578947368422</v>
      </c>
      <c r="H169" s="1">
        <v>24249</v>
      </c>
      <c r="I169" s="1" t="s">
        <v>49</v>
      </c>
      <c r="J169" s="1" t="s">
        <v>50</v>
      </c>
      <c r="K169" s="1" t="s">
        <v>32</v>
      </c>
      <c r="L169" s="1">
        <f t="shared" si="13"/>
        <v>319.06578947368422</v>
      </c>
      <c r="M169" s="1">
        <f t="shared" si="14"/>
        <v>3.1906578947368423E-4</v>
      </c>
      <c r="N169" s="1" t="s">
        <v>33</v>
      </c>
      <c r="O169" s="1" t="s">
        <v>25</v>
      </c>
      <c r="P169" s="1" t="s">
        <v>35</v>
      </c>
      <c r="Q169" s="1" t="s">
        <v>39</v>
      </c>
      <c r="R169" s="1" t="s">
        <v>40</v>
      </c>
      <c r="S169" s="1" t="str">
        <f>VLOOKUP(C169,[1]Sheet1!$B:$J,9,0)</f>
        <v>2021_08</v>
      </c>
      <c r="T169" s="1">
        <v>0</v>
      </c>
      <c r="U169" s="1">
        <v>0</v>
      </c>
      <c r="V169" s="1">
        <v>0</v>
      </c>
      <c r="W169" s="1">
        <v>1</v>
      </c>
      <c r="X169" s="1">
        <v>0</v>
      </c>
      <c r="Y169" s="1">
        <v>0</v>
      </c>
      <c r="Z169" s="1">
        <v>0</v>
      </c>
      <c r="AA169" s="1">
        <v>1</v>
      </c>
      <c r="AB169" s="1">
        <v>0</v>
      </c>
      <c r="AC169" s="1">
        <v>1</v>
      </c>
      <c r="AD169" s="1">
        <v>0</v>
      </c>
      <c r="AE169" s="1">
        <v>0</v>
      </c>
      <c r="AF169" s="1">
        <v>0</v>
      </c>
    </row>
    <row r="170" spans="1:32">
      <c r="A170" s="1" t="s">
        <v>28</v>
      </c>
      <c r="B170" s="1" t="s">
        <v>29</v>
      </c>
      <c r="C170" s="5" t="s">
        <v>238</v>
      </c>
      <c r="D170" s="5" t="str">
        <f t="shared" si="10"/>
        <v>Acer XV252QPbmiiprx</v>
      </c>
      <c r="E170" s="6">
        <v>1</v>
      </c>
      <c r="F170" s="1">
        <f t="shared" si="11"/>
        <v>1E-3</v>
      </c>
      <c r="G170" s="7">
        <f t="shared" si="12"/>
        <v>310.32894736842104</v>
      </c>
      <c r="H170" s="1">
        <v>23585</v>
      </c>
      <c r="I170" s="1" t="s">
        <v>49</v>
      </c>
      <c r="J170" s="1" t="s">
        <v>50</v>
      </c>
      <c r="K170" s="1" t="s">
        <v>32</v>
      </c>
      <c r="L170" s="1">
        <f t="shared" si="13"/>
        <v>310.32894736842104</v>
      </c>
      <c r="M170" s="1">
        <f t="shared" si="14"/>
        <v>3.1032894736842103E-4</v>
      </c>
      <c r="N170" s="1" t="s">
        <v>33</v>
      </c>
      <c r="O170" s="1" t="s">
        <v>25</v>
      </c>
      <c r="P170" s="1" t="s">
        <v>35</v>
      </c>
      <c r="Q170" s="1" t="s">
        <v>39</v>
      </c>
      <c r="R170" s="1" t="s">
        <v>40</v>
      </c>
      <c r="S170" s="1" t="str">
        <f>VLOOKUP(C170,[1]Sheet1!$B:$J,9,0)</f>
        <v>2021_07</v>
      </c>
      <c r="T170" s="1">
        <v>0</v>
      </c>
      <c r="U170" s="1">
        <v>0</v>
      </c>
      <c r="V170" s="1">
        <v>0</v>
      </c>
      <c r="W170" s="1">
        <v>1</v>
      </c>
      <c r="X170" s="1">
        <v>0</v>
      </c>
      <c r="Y170" s="1">
        <v>0</v>
      </c>
      <c r="Z170" s="1">
        <v>0</v>
      </c>
      <c r="AA170" s="1">
        <v>1</v>
      </c>
      <c r="AB170" s="1">
        <v>0</v>
      </c>
      <c r="AC170" s="1">
        <v>1</v>
      </c>
      <c r="AD170" s="1">
        <v>0</v>
      </c>
      <c r="AE170" s="1">
        <v>0</v>
      </c>
      <c r="AF170" s="1">
        <v>0</v>
      </c>
    </row>
    <row r="171" spans="1:32">
      <c r="A171" s="1" t="s">
        <v>28</v>
      </c>
      <c r="B171" s="1" t="s">
        <v>29</v>
      </c>
      <c r="C171" s="5" t="s">
        <v>239</v>
      </c>
      <c r="D171" s="5" t="str">
        <f t="shared" si="10"/>
        <v>Acer XV252QZbmiiprx</v>
      </c>
      <c r="E171" s="6">
        <v>7</v>
      </c>
      <c r="F171" s="1">
        <f t="shared" si="11"/>
        <v>7.0000000000000001E-3</v>
      </c>
      <c r="G171" s="7">
        <f t="shared" si="12"/>
        <v>371.5</v>
      </c>
      <c r="H171" s="1">
        <v>28234</v>
      </c>
      <c r="I171" s="1" t="s">
        <v>49</v>
      </c>
      <c r="J171" s="1" t="s">
        <v>50</v>
      </c>
      <c r="K171" s="1" t="s">
        <v>32</v>
      </c>
      <c r="L171" s="1">
        <f t="shared" si="13"/>
        <v>2600.5</v>
      </c>
      <c r="M171" s="1">
        <f t="shared" si="14"/>
        <v>2.6004999999999999E-3</v>
      </c>
      <c r="N171" s="1" t="s">
        <v>33</v>
      </c>
      <c r="O171" s="1" t="s">
        <v>25</v>
      </c>
      <c r="P171" s="1" t="s">
        <v>35</v>
      </c>
      <c r="Q171" s="1" t="s">
        <v>39</v>
      </c>
      <c r="R171" s="1" t="s">
        <v>40</v>
      </c>
      <c r="S171" s="1" t="str">
        <f>VLOOKUP(C171,[1]Sheet1!$B:$J,9,0)</f>
        <v>2021_07</v>
      </c>
      <c r="T171" s="1">
        <v>0</v>
      </c>
      <c r="U171" s="1">
        <v>0</v>
      </c>
      <c r="V171" s="1">
        <v>0</v>
      </c>
      <c r="W171" s="1">
        <v>1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1</v>
      </c>
      <c r="AD171" s="1">
        <v>0</v>
      </c>
      <c r="AE171" s="1">
        <v>0</v>
      </c>
      <c r="AF171" s="1">
        <v>0</v>
      </c>
    </row>
    <row r="172" spans="1:32">
      <c r="A172" s="1" t="s">
        <v>28</v>
      </c>
      <c r="B172" s="1" t="s">
        <v>29</v>
      </c>
      <c r="C172" s="5" t="s">
        <v>240</v>
      </c>
      <c r="D172" s="5" t="str">
        <f t="shared" si="10"/>
        <v>Acer XV253QPbmiiprzx</v>
      </c>
      <c r="E172" s="6">
        <v>50</v>
      </c>
      <c r="F172" s="1">
        <f t="shared" si="11"/>
        <v>0.05</v>
      </c>
      <c r="G172" s="7">
        <f t="shared" si="12"/>
        <v>334.4736842105263</v>
      </c>
      <c r="H172" s="1">
        <v>25420</v>
      </c>
      <c r="I172" s="1" t="s">
        <v>49</v>
      </c>
      <c r="J172" s="1" t="s">
        <v>50</v>
      </c>
      <c r="K172" s="1" t="s">
        <v>32</v>
      </c>
      <c r="L172" s="1">
        <f t="shared" si="13"/>
        <v>16723.684210526317</v>
      </c>
      <c r="M172" s="1">
        <f t="shared" si="14"/>
        <v>1.6723684210526318E-2</v>
      </c>
      <c r="N172" s="1" t="s">
        <v>33</v>
      </c>
      <c r="O172" s="1" t="s">
        <v>25</v>
      </c>
      <c r="P172" s="1" t="s">
        <v>35</v>
      </c>
      <c r="Q172" s="1" t="s">
        <v>39</v>
      </c>
      <c r="R172" s="1" t="s">
        <v>40</v>
      </c>
      <c r="S172" s="1" t="str">
        <f>VLOOKUP(C172,[1]Sheet1!$B:$J,9,0)</f>
        <v>2020_08</v>
      </c>
      <c r="T172" s="1">
        <v>0</v>
      </c>
      <c r="U172" s="1">
        <v>0</v>
      </c>
      <c r="V172" s="1">
        <v>0</v>
      </c>
      <c r="W172" s="1">
        <v>1</v>
      </c>
      <c r="X172" s="1">
        <v>0</v>
      </c>
      <c r="Y172" s="1">
        <v>0</v>
      </c>
      <c r="Z172" s="1">
        <v>0</v>
      </c>
      <c r="AA172" s="1">
        <v>1</v>
      </c>
      <c r="AB172" s="1">
        <v>0</v>
      </c>
      <c r="AC172" s="1">
        <v>1</v>
      </c>
      <c r="AD172" s="1">
        <v>0</v>
      </c>
      <c r="AE172" s="1">
        <v>0</v>
      </c>
      <c r="AF172" s="1">
        <v>0</v>
      </c>
    </row>
    <row r="173" spans="1:32">
      <c r="A173" s="1" t="s">
        <v>28</v>
      </c>
      <c r="B173" s="1" t="s">
        <v>29</v>
      </c>
      <c r="C173" s="5" t="s">
        <v>241</v>
      </c>
      <c r="D173" s="5" t="str">
        <f t="shared" si="10"/>
        <v>Acer XV253QXbmiiprzx</v>
      </c>
      <c r="E173" s="6">
        <v>3</v>
      </c>
      <c r="F173" s="1">
        <f t="shared" si="11"/>
        <v>3.0000000000000001E-3</v>
      </c>
      <c r="G173" s="7">
        <f t="shared" si="12"/>
        <v>414.34210526315792</v>
      </c>
      <c r="H173" s="1">
        <v>31490</v>
      </c>
      <c r="I173" s="1" t="s">
        <v>49</v>
      </c>
      <c r="J173" s="1" t="s">
        <v>50</v>
      </c>
      <c r="K173" s="1" t="s">
        <v>32</v>
      </c>
      <c r="L173" s="1">
        <f t="shared" si="13"/>
        <v>1243.0263157894738</v>
      </c>
      <c r="M173" s="1">
        <f t="shared" si="14"/>
        <v>1.2430263157894737E-3</v>
      </c>
      <c r="N173" s="1" t="s">
        <v>33</v>
      </c>
      <c r="O173" s="1" t="s">
        <v>38</v>
      </c>
      <c r="P173" s="1" t="s">
        <v>35</v>
      </c>
      <c r="Q173" s="1" t="s">
        <v>39</v>
      </c>
      <c r="R173" s="1" t="s">
        <v>40</v>
      </c>
      <c r="S173" s="1" t="str">
        <f>VLOOKUP(C173,[1]Sheet1!$B:$J,9,0)</f>
        <v>2020_07</v>
      </c>
      <c r="T173" s="1">
        <v>0</v>
      </c>
      <c r="U173" s="1">
        <v>0</v>
      </c>
      <c r="V173" s="1">
        <v>0</v>
      </c>
      <c r="W173" s="1">
        <v>1</v>
      </c>
      <c r="X173" s="1">
        <v>0</v>
      </c>
      <c r="Y173" s="1">
        <v>0</v>
      </c>
      <c r="Z173" s="1">
        <v>0</v>
      </c>
      <c r="AA173" s="1">
        <v>1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</row>
    <row r="174" spans="1:32">
      <c r="A174" s="1" t="s">
        <v>28</v>
      </c>
      <c r="B174" s="1" t="s">
        <v>29</v>
      </c>
      <c r="C174" s="5" t="s">
        <v>242</v>
      </c>
      <c r="D174" s="5" t="str">
        <f t="shared" si="10"/>
        <v>Acer XV270bmiprx</v>
      </c>
      <c r="E174" s="6">
        <v>174</v>
      </c>
      <c r="F174" s="1">
        <f t="shared" si="11"/>
        <v>0.17399999999999999</v>
      </c>
      <c r="G174" s="7">
        <f t="shared" si="12"/>
        <v>243.26315789473685</v>
      </c>
      <c r="H174" s="1">
        <v>18488</v>
      </c>
      <c r="I174" s="1" t="s">
        <v>52</v>
      </c>
      <c r="J174" s="1" t="s">
        <v>52</v>
      </c>
      <c r="K174" s="1" t="s">
        <v>32</v>
      </c>
      <c r="L174" s="1">
        <f t="shared" si="13"/>
        <v>42327.789473684214</v>
      </c>
      <c r="M174" s="1">
        <f t="shared" si="14"/>
        <v>4.2327789473684214E-2</v>
      </c>
      <c r="N174" s="1" t="s">
        <v>33</v>
      </c>
      <c r="O174" s="1" t="s">
        <v>25</v>
      </c>
      <c r="P174" s="1" t="s">
        <v>35</v>
      </c>
      <c r="Q174" s="1" t="s">
        <v>39</v>
      </c>
      <c r="R174" s="1" t="s">
        <v>40</v>
      </c>
      <c r="S174" s="1" t="str">
        <f>VLOOKUP(C174,[1]Sheet1!$B:$J,9,0)</f>
        <v>2020_08</v>
      </c>
      <c r="T174" s="1">
        <v>0</v>
      </c>
      <c r="U174" s="1">
        <v>0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1</v>
      </c>
      <c r="AB174" s="1">
        <v>0</v>
      </c>
      <c r="AC174" s="1">
        <v>1</v>
      </c>
      <c r="AD174" s="1">
        <v>0</v>
      </c>
      <c r="AE174" s="1">
        <v>0</v>
      </c>
      <c r="AF174" s="1">
        <v>0</v>
      </c>
    </row>
    <row r="175" spans="1:32">
      <c r="A175" s="1" t="s">
        <v>28</v>
      </c>
      <c r="B175" s="1" t="s">
        <v>29</v>
      </c>
      <c r="C175" s="5" t="s">
        <v>243</v>
      </c>
      <c r="D175" s="5" t="str">
        <f t="shared" si="10"/>
        <v>Acer XV272LVbmiiprx</v>
      </c>
      <c r="E175" s="6">
        <v>3</v>
      </c>
      <c r="F175" s="1">
        <f t="shared" si="11"/>
        <v>3.0000000000000001E-3</v>
      </c>
      <c r="G175" s="7">
        <f t="shared" si="12"/>
        <v>367.23684210526318</v>
      </c>
      <c r="H175" s="1">
        <v>27910</v>
      </c>
      <c r="I175" s="1" t="s">
        <v>52</v>
      </c>
      <c r="J175" s="1" t="s">
        <v>52</v>
      </c>
      <c r="K175" s="1" t="s">
        <v>32</v>
      </c>
      <c r="L175" s="1">
        <f t="shared" si="13"/>
        <v>1101.7105263157896</v>
      </c>
      <c r="M175" s="1">
        <f t="shared" si="14"/>
        <v>1.1017105263157897E-3</v>
      </c>
      <c r="N175" s="1" t="s">
        <v>33</v>
      </c>
      <c r="O175" s="1" t="s">
        <v>25</v>
      </c>
      <c r="P175" s="1" t="s">
        <v>35</v>
      </c>
      <c r="Q175" s="1" t="s">
        <v>39</v>
      </c>
      <c r="R175" s="1" t="s">
        <v>104</v>
      </c>
      <c r="S175" s="1" t="str">
        <f>VLOOKUP(C175,[1]Sheet1!$B:$J,9,0)</f>
        <v>2021_02</v>
      </c>
      <c r="T175" s="1">
        <v>0</v>
      </c>
      <c r="U175" s="1">
        <v>0</v>
      </c>
      <c r="V175" s="1">
        <v>0</v>
      </c>
      <c r="W175" s="1">
        <v>1</v>
      </c>
      <c r="X175" s="1">
        <v>0</v>
      </c>
      <c r="Y175" s="1">
        <v>0</v>
      </c>
      <c r="Z175" s="1">
        <v>0</v>
      </c>
      <c r="AA175" s="1">
        <v>1</v>
      </c>
      <c r="AB175" s="1">
        <v>0</v>
      </c>
      <c r="AC175" s="1">
        <v>1</v>
      </c>
      <c r="AD175" s="1">
        <v>0</v>
      </c>
      <c r="AE175" s="1">
        <v>0</v>
      </c>
      <c r="AF175" s="1">
        <v>0</v>
      </c>
    </row>
    <row r="176" spans="1:32">
      <c r="A176" s="1" t="s">
        <v>28</v>
      </c>
      <c r="B176" s="1" t="s">
        <v>29</v>
      </c>
      <c r="C176" s="5" t="s">
        <v>244</v>
      </c>
      <c r="D176" s="5" t="str">
        <f t="shared" si="10"/>
        <v>Acer XV272Mbmiiprx</v>
      </c>
      <c r="E176" s="6">
        <v>4</v>
      </c>
      <c r="F176" s="1">
        <f t="shared" si="11"/>
        <v>4.0000000000000001E-3</v>
      </c>
      <c r="G176" s="7">
        <f t="shared" si="12"/>
        <v>335.5263157894737</v>
      </c>
      <c r="H176" s="1">
        <v>25500</v>
      </c>
      <c r="I176" s="1" t="s">
        <v>52</v>
      </c>
      <c r="J176" s="1" t="s">
        <v>52</v>
      </c>
      <c r="K176" s="1" t="s">
        <v>32</v>
      </c>
      <c r="L176" s="1">
        <f t="shared" si="13"/>
        <v>1342.1052631578948</v>
      </c>
      <c r="M176" s="1">
        <f t="shared" si="14"/>
        <v>1.3421052631578949E-3</v>
      </c>
      <c r="N176" s="1" t="s">
        <v>33</v>
      </c>
      <c r="O176" s="1" t="s">
        <v>25</v>
      </c>
      <c r="P176" s="1" t="s">
        <v>39</v>
      </c>
      <c r="Q176" s="1" t="s">
        <v>39</v>
      </c>
      <c r="R176" s="1" t="s">
        <v>40</v>
      </c>
      <c r="S176" s="1" t="s">
        <v>28</v>
      </c>
      <c r="T176" s="1">
        <v>0</v>
      </c>
      <c r="U176" s="1">
        <v>0</v>
      </c>
      <c r="V176" s="1">
        <v>0</v>
      </c>
      <c r="W176" s="1">
        <v>1</v>
      </c>
      <c r="X176" s="1">
        <v>0</v>
      </c>
      <c r="Y176" s="1">
        <v>0</v>
      </c>
      <c r="Z176" s="1">
        <v>0</v>
      </c>
      <c r="AA176" s="1">
        <v>1</v>
      </c>
      <c r="AB176" s="1">
        <v>0</v>
      </c>
      <c r="AC176" s="1">
        <v>1</v>
      </c>
      <c r="AD176" s="1">
        <v>0</v>
      </c>
      <c r="AE176" s="1">
        <v>0</v>
      </c>
      <c r="AF176" s="1">
        <v>0</v>
      </c>
    </row>
    <row r="177" spans="1:32">
      <c r="A177" s="1" t="s">
        <v>28</v>
      </c>
      <c r="B177" s="1" t="s">
        <v>29</v>
      </c>
      <c r="C177" s="5" t="s">
        <v>245</v>
      </c>
      <c r="D177" s="5" t="str">
        <f t="shared" si="10"/>
        <v>Acer XV272Pbmiiprzx</v>
      </c>
      <c r="E177" s="6">
        <v>9</v>
      </c>
      <c r="F177" s="1">
        <f t="shared" si="11"/>
        <v>8.9999999999999993E-3</v>
      </c>
      <c r="G177" s="7">
        <f t="shared" si="12"/>
        <v>332.68421052631578</v>
      </c>
      <c r="H177" s="1">
        <v>25284</v>
      </c>
      <c r="I177" s="1" t="s">
        <v>52</v>
      </c>
      <c r="J177" s="1" t="s">
        <v>52</v>
      </c>
      <c r="K177" s="1" t="s">
        <v>32</v>
      </c>
      <c r="L177" s="1">
        <f t="shared" si="13"/>
        <v>2994.1578947368421</v>
      </c>
      <c r="M177" s="1">
        <f t="shared" si="14"/>
        <v>2.9941578947368422E-3</v>
      </c>
      <c r="N177" s="1" t="s">
        <v>33</v>
      </c>
      <c r="O177" s="1" t="s">
        <v>25</v>
      </c>
      <c r="P177" s="1" t="s">
        <v>39</v>
      </c>
      <c r="Q177" s="1" t="s">
        <v>39</v>
      </c>
      <c r="R177" s="1" t="s">
        <v>40</v>
      </c>
      <c r="S177" s="1" t="str">
        <f>VLOOKUP(C177,[1]Sheet1!$B:$J,9,0)</f>
        <v>2020_07</v>
      </c>
      <c r="T177" s="1">
        <v>0</v>
      </c>
      <c r="U177" s="1">
        <v>0</v>
      </c>
      <c r="V177" s="1">
        <v>0</v>
      </c>
      <c r="W177" s="1">
        <v>1</v>
      </c>
      <c r="X177" s="1">
        <v>0</v>
      </c>
      <c r="Y177" s="1">
        <v>0</v>
      </c>
      <c r="Z177" s="1">
        <v>0</v>
      </c>
      <c r="AA177" s="1">
        <v>1</v>
      </c>
      <c r="AB177" s="1">
        <v>0</v>
      </c>
      <c r="AC177" s="1">
        <v>1</v>
      </c>
      <c r="AD177" s="1">
        <v>1</v>
      </c>
      <c r="AE177" s="1">
        <v>0</v>
      </c>
      <c r="AF177" s="1">
        <v>0</v>
      </c>
    </row>
    <row r="178" spans="1:32">
      <c r="A178" s="1" t="s">
        <v>28</v>
      </c>
      <c r="B178" s="1" t="s">
        <v>29</v>
      </c>
      <c r="C178" s="5" t="s">
        <v>246</v>
      </c>
      <c r="D178" s="5" t="str">
        <f t="shared" si="10"/>
        <v>Acer XV272Sbmiiprx</v>
      </c>
      <c r="E178" s="6">
        <v>4</v>
      </c>
      <c r="F178" s="1">
        <f t="shared" si="11"/>
        <v>4.0000000000000001E-3</v>
      </c>
      <c r="G178" s="7">
        <f t="shared" si="12"/>
        <v>325.76315789473682</v>
      </c>
      <c r="H178" s="1">
        <v>24758</v>
      </c>
      <c r="I178" s="1" t="s">
        <v>52</v>
      </c>
      <c r="J178" s="1" t="s">
        <v>52</v>
      </c>
      <c r="K178" s="1" t="s">
        <v>32</v>
      </c>
      <c r="L178" s="1">
        <f t="shared" si="13"/>
        <v>1303.0526315789473</v>
      </c>
      <c r="M178" s="1">
        <f t="shared" si="14"/>
        <v>1.3030526315789472E-3</v>
      </c>
      <c r="N178" s="1" t="s">
        <v>33</v>
      </c>
      <c r="O178" s="1" t="s">
        <v>25</v>
      </c>
      <c r="P178" s="1" t="s">
        <v>35</v>
      </c>
      <c r="Q178" s="1" t="s">
        <v>39</v>
      </c>
      <c r="R178" s="1" t="s">
        <v>104</v>
      </c>
      <c r="S178" s="1" t="str">
        <f>VLOOKUP(C178,[1]Sheet1!$B:$J,9,0)</f>
        <v>2021_08</v>
      </c>
      <c r="T178" s="1">
        <v>0</v>
      </c>
      <c r="U178" s="1">
        <v>0</v>
      </c>
      <c r="V178" s="1">
        <v>0</v>
      </c>
      <c r="W178" s="1">
        <v>1</v>
      </c>
      <c r="X178" s="1">
        <v>0</v>
      </c>
      <c r="Y178" s="1">
        <v>0</v>
      </c>
      <c r="Z178" s="1">
        <v>0</v>
      </c>
      <c r="AA178" s="1">
        <v>1</v>
      </c>
      <c r="AB178" s="1">
        <v>0</v>
      </c>
      <c r="AC178" s="1">
        <v>1</v>
      </c>
      <c r="AD178" s="1">
        <v>0</v>
      </c>
      <c r="AE178" s="1">
        <v>0</v>
      </c>
      <c r="AF178" s="1">
        <v>0</v>
      </c>
    </row>
    <row r="179" spans="1:32">
      <c r="A179" s="1" t="s">
        <v>28</v>
      </c>
      <c r="B179" s="1" t="s">
        <v>29</v>
      </c>
      <c r="C179" s="5" t="s">
        <v>247</v>
      </c>
      <c r="D179" s="5" t="str">
        <f t="shared" si="10"/>
        <v>Acer XV272UKVbmiiprzx</v>
      </c>
      <c r="E179" s="6">
        <v>75</v>
      </c>
      <c r="F179" s="1">
        <f t="shared" si="11"/>
        <v>7.4999999999999997E-2</v>
      </c>
      <c r="G179" s="7">
        <f t="shared" si="12"/>
        <v>394.7236842105263</v>
      </c>
      <c r="H179" s="1">
        <v>29999</v>
      </c>
      <c r="I179" s="1" t="s">
        <v>52</v>
      </c>
      <c r="J179" s="1" t="s">
        <v>52</v>
      </c>
      <c r="K179" s="1" t="s">
        <v>53</v>
      </c>
      <c r="L179" s="1">
        <f t="shared" si="13"/>
        <v>29604.276315789473</v>
      </c>
      <c r="M179" s="1">
        <f t="shared" si="14"/>
        <v>2.9604276315789473E-2</v>
      </c>
      <c r="N179" s="1" t="s">
        <v>26</v>
      </c>
      <c r="O179" s="1" t="s">
        <v>25</v>
      </c>
      <c r="P179" s="1" t="s">
        <v>35</v>
      </c>
      <c r="Q179" s="1" t="s">
        <v>39</v>
      </c>
      <c r="R179" s="1" t="s">
        <v>40</v>
      </c>
      <c r="S179" s="1" t="str">
        <f>VLOOKUP(C179,[1]Sheet1!$B:$J,9,0)</f>
        <v>2021_04</v>
      </c>
      <c r="T179" s="1">
        <v>0</v>
      </c>
      <c r="U179" s="1">
        <v>0</v>
      </c>
      <c r="V179" s="1">
        <v>0</v>
      </c>
      <c r="W179" s="1">
        <v>1</v>
      </c>
      <c r="X179" s="1">
        <v>0</v>
      </c>
      <c r="Y179" s="1">
        <v>0</v>
      </c>
      <c r="Z179" s="1">
        <v>0</v>
      </c>
      <c r="AA179" s="1">
        <v>1</v>
      </c>
      <c r="AB179" s="1">
        <v>0</v>
      </c>
      <c r="AC179" s="1">
        <v>1</v>
      </c>
      <c r="AD179" s="1">
        <v>0</v>
      </c>
      <c r="AE179" s="1">
        <v>1</v>
      </c>
      <c r="AF179" s="1">
        <v>0</v>
      </c>
    </row>
    <row r="180" spans="1:32">
      <c r="A180" s="1" t="s">
        <v>28</v>
      </c>
      <c r="B180" s="1" t="s">
        <v>29</v>
      </c>
      <c r="C180" s="5" t="s">
        <v>248</v>
      </c>
      <c r="D180" s="5" t="str">
        <f t="shared" si="10"/>
        <v>Acer XV272UPbmiiprzx</v>
      </c>
      <c r="E180" s="6">
        <v>81</v>
      </c>
      <c r="F180" s="1">
        <f t="shared" si="11"/>
        <v>8.1000000000000003E-2</v>
      </c>
      <c r="G180" s="7">
        <f t="shared" si="12"/>
        <v>473.71052631578948</v>
      </c>
      <c r="H180" s="1">
        <v>36002</v>
      </c>
      <c r="I180" s="1" t="s">
        <v>52</v>
      </c>
      <c r="J180" s="1" t="s">
        <v>52</v>
      </c>
      <c r="K180" s="1" t="s">
        <v>53</v>
      </c>
      <c r="L180" s="1">
        <f t="shared" si="13"/>
        <v>38370.552631578947</v>
      </c>
      <c r="M180" s="1">
        <f t="shared" si="14"/>
        <v>3.8370552631578944E-2</v>
      </c>
      <c r="N180" s="1" t="s">
        <v>26</v>
      </c>
      <c r="O180" s="1" t="s">
        <v>25</v>
      </c>
      <c r="P180" s="1" t="s">
        <v>35</v>
      </c>
      <c r="Q180" s="1" t="s">
        <v>39</v>
      </c>
      <c r="R180" s="1" t="s">
        <v>40</v>
      </c>
      <c r="S180" s="1" t="str">
        <f>VLOOKUP(C180,[1]Sheet1!$B:$J,9,0)</f>
        <v>2020_07</v>
      </c>
      <c r="T180" s="1">
        <v>0</v>
      </c>
      <c r="U180" s="1">
        <v>0</v>
      </c>
      <c r="V180" s="1">
        <v>0</v>
      </c>
      <c r="W180" s="1">
        <v>1</v>
      </c>
      <c r="X180" s="1">
        <v>0</v>
      </c>
      <c r="Y180" s="1">
        <v>0</v>
      </c>
      <c r="Z180" s="1">
        <v>0</v>
      </c>
      <c r="AA180" s="1">
        <v>1</v>
      </c>
      <c r="AB180" s="1">
        <v>0</v>
      </c>
      <c r="AC180" s="1">
        <v>1</v>
      </c>
      <c r="AD180" s="1">
        <v>0</v>
      </c>
      <c r="AE180" s="1">
        <v>1</v>
      </c>
      <c r="AF180" s="1">
        <v>0</v>
      </c>
    </row>
    <row r="181" spans="1:32">
      <c r="A181" s="1" t="s">
        <v>28</v>
      </c>
      <c r="B181" s="1" t="s">
        <v>29</v>
      </c>
      <c r="C181" s="5" t="s">
        <v>249</v>
      </c>
      <c r="D181" s="5" t="str">
        <f t="shared" si="10"/>
        <v>Acer XV273Xbmiiprzx</v>
      </c>
      <c r="E181" s="6">
        <v>1</v>
      </c>
      <c r="F181" s="1">
        <f t="shared" si="11"/>
        <v>1E-3</v>
      </c>
      <c r="G181" s="7">
        <f t="shared" si="12"/>
        <v>517.99561403508767</v>
      </c>
      <c r="H181" s="1">
        <v>39367.666666666664</v>
      </c>
      <c r="I181" s="1" t="s">
        <v>52</v>
      </c>
      <c r="J181" s="1" t="s">
        <v>52</v>
      </c>
      <c r="K181" s="1" t="s">
        <v>32</v>
      </c>
      <c r="L181" s="1">
        <f t="shared" si="13"/>
        <v>517.99561403508767</v>
      </c>
      <c r="M181" s="1">
        <f t="shared" si="14"/>
        <v>5.1799561403508769E-4</v>
      </c>
      <c r="N181" s="1" t="s">
        <v>33</v>
      </c>
      <c r="O181" s="1" t="s">
        <v>25</v>
      </c>
      <c r="P181" s="1" t="s">
        <v>35</v>
      </c>
      <c r="Q181" s="1" t="s">
        <v>39</v>
      </c>
      <c r="R181" s="1" t="s">
        <v>40</v>
      </c>
      <c r="S181" s="1" t="str">
        <f>VLOOKUP(C181,[1]Sheet1!$B:$J,9,0)</f>
        <v>2020_07</v>
      </c>
      <c r="T181" s="1">
        <v>0</v>
      </c>
      <c r="U181" s="1">
        <v>0</v>
      </c>
      <c r="V181" s="1">
        <v>0</v>
      </c>
      <c r="W181" s="1">
        <v>1</v>
      </c>
      <c r="X181" s="1">
        <v>0</v>
      </c>
      <c r="Y181" s="1">
        <v>0</v>
      </c>
      <c r="Z181" s="1">
        <v>0</v>
      </c>
      <c r="AA181" s="1">
        <v>1</v>
      </c>
      <c r="AB181" s="1">
        <v>0</v>
      </c>
      <c r="AC181" s="1">
        <v>1</v>
      </c>
      <c r="AD181" s="1">
        <v>0</v>
      </c>
      <c r="AE181" s="1">
        <v>0</v>
      </c>
      <c r="AF181" s="1">
        <v>0</v>
      </c>
    </row>
    <row r="182" spans="1:32">
      <c r="A182" s="1" t="s">
        <v>28</v>
      </c>
      <c r="B182" s="1" t="s">
        <v>29</v>
      </c>
      <c r="C182" s="5" t="s">
        <v>250</v>
      </c>
      <c r="D182" s="5" t="str">
        <f t="shared" si="10"/>
        <v>Acer XV280Kbmiiprx</v>
      </c>
      <c r="E182" s="6">
        <v>1</v>
      </c>
      <c r="F182" s="1">
        <f t="shared" si="11"/>
        <v>1E-3</v>
      </c>
      <c r="G182" s="7">
        <f t="shared" si="12"/>
        <v>447.55921052631578</v>
      </c>
      <c r="H182" s="1">
        <v>34014.5</v>
      </c>
      <c r="I182" s="1" t="s">
        <v>88</v>
      </c>
      <c r="J182" s="1" t="s">
        <v>89</v>
      </c>
      <c r="K182" s="1" t="s">
        <v>80</v>
      </c>
      <c r="L182" s="1">
        <f t="shared" si="13"/>
        <v>447.55921052631578</v>
      </c>
      <c r="M182" s="1">
        <f t="shared" si="14"/>
        <v>4.4755921052631577E-4</v>
      </c>
      <c r="N182" s="1" t="s">
        <v>27</v>
      </c>
      <c r="O182" s="1" t="s">
        <v>25</v>
      </c>
      <c r="P182" s="1" t="s">
        <v>35</v>
      </c>
      <c r="Q182" s="1" t="s">
        <v>39</v>
      </c>
      <c r="R182" s="1" t="s">
        <v>40</v>
      </c>
      <c r="S182" s="1" t="str">
        <f>VLOOKUP(C182,[1]Sheet1!$B:$J,9,0)</f>
        <v>2020_09</v>
      </c>
      <c r="T182" s="1">
        <v>0</v>
      </c>
      <c r="U182" s="1">
        <v>0</v>
      </c>
      <c r="V182" s="1">
        <v>0</v>
      </c>
      <c r="W182" s="1">
        <v>1</v>
      </c>
      <c r="X182" s="1">
        <v>0</v>
      </c>
      <c r="Y182" s="1">
        <v>0</v>
      </c>
      <c r="Z182" s="1">
        <v>0</v>
      </c>
      <c r="AA182" s="1">
        <v>1</v>
      </c>
      <c r="AB182" s="1">
        <v>0</v>
      </c>
      <c r="AC182" s="1">
        <v>1</v>
      </c>
      <c r="AD182" s="1">
        <v>0</v>
      </c>
      <c r="AE182" s="1">
        <v>0</v>
      </c>
      <c r="AF182" s="1">
        <v>1</v>
      </c>
    </row>
    <row r="183" spans="1:32">
      <c r="A183" s="1" t="s">
        <v>28</v>
      </c>
      <c r="B183" s="1" t="s">
        <v>29</v>
      </c>
      <c r="C183" s="5" t="s">
        <v>251</v>
      </c>
      <c r="D183" s="5" t="str">
        <f t="shared" si="10"/>
        <v>Acer XV282KKVbmiipruzx</v>
      </c>
      <c r="E183" s="6">
        <v>13</v>
      </c>
      <c r="F183" s="1">
        <f t="shared" si="11"/>
        <v>1.2999999999999999E-2</v>
      </c>
      <c r="G183" s="7">
        <f t="shared" si="12"/>
        <v>1013.5526315789474</v>
      </c>
      <c r="H183" s="1">
        <v>77030</v>
      </c>
      <c r="I183" s="1" t="s">
        <v>88</v>
      </c>
      <c r="J183" s="1" t="s">
        <v>89</v>
      </c>
      <c r="K183" s="1" t="s">
        <v>80</v>
      </c>
      <c r="L183" s="1">
        <f t="shared" si="13"/>
        <v>13176.184210526317</v>
      </c>
      <c r="M183" s="1">
        <f t="shared" si="14"/>
        <v>1.3176184210526317E-2</v>
      </c>
      <c r="N183" s="1" t="s">
        <v>27</v>
      </c>
      <c r="O183" s="1" t="s">
        <v>25</v>
      </c>
      <c r="P183" s="1" t="s">
        <v>35</v>
      </c>
      <c r="Q183" s="1" t="s">
        <v>39</v>
      </c>
      <c r="R183" s="1" t="s">
        <v>40</v>
      </c>
      <c r="S183" s="1" t="str">
        <f>VLOOKUP(C183,[1]Sheet1!$B:$J,9,0)</f>
        <v>2021_08</v>
      </c>
      <c r="T183" s="1">
        <v>0</v>
      </c>
      <c r="U183" s="1">
        <v>0</v>
      </c>
      <c r="V183" s="1">
        <v>0</v>
      </c>
      <c r="W183" s="1">
        <v>1</v>
      </c>
      <c r="X183" s="1">
        <v>0</v>
      </c>
      <c r="Y183" s="1">
        <v>0</v>
      </c>
      <c r="Z183" s="1">
        <v>0</v>
      </c>
      <c r="AA183" s="1">
        <v>1</v>
      </c>
      <c r="AB183" s="1">
        <v>0</v>
      </c>
      <c r="AC183" s="1">
        <v>1</v>
      </c>
      <c r="AD183" s="1">
        <v>0</v>
      </c>
      <c r="AE183" s="1">
        <v>0</v>
      </c>
      <c r="AF183" s="1">
        <v>1</v>
      </c>
    </row>
    <row r="184" spans="1:32">
      <c r="A184" s="1" t="s">
        <v>28</v>
      </c>
      <c r="B184" s="1" t="s">
        <v>29</v>
      </c>
      <c r="C184" s="5" t="s">
        <v>252</v>
      </c>
      <c r="D184" s="5" t="str">
        <f t="shared" si="10"/>
        <v>Acer XV3</v>
      </c>
      <c r="E184" s="6">
        <v>5</v>
      </c>
      <c r="F184" s="1">
        <f t="shared" si="11"/>
        <v>5.0000000000000001E-3</v>
      </c>
      <c r="G184" s="7">
        <f t="shared" si="12"/>
        <v>568.85964912280701</v>
      </c>
      <c r="H184" s="1">
        <v>43233.333333333336</v>
      </c>
      <c r="I184" s="1" t="s">
        <v>95</v>
      </c>
      <c r="J184" s="1" t="s">
        <v>65</v>
      </c>
      <c r="K184" s="1" t="s">
        <v>96</v>
      </c>
      <c r="L184" s="1">
        <f t="shared" si="13"/>
        <v>2844.2982456140353</v>
      </c>
      <c r="M184" s="1">
        <f t="shared" si="14"/>
        <v>2.8442982456140355E-3</v>
      </c>
      <c r="N184" s="1" t="s">
        <v>27</v>
      </c>
      <c r="O184" s="1" t="s">
        <v>25</v>
      </c>
      <c r="P184" s="1" t="s">
        <v>39</v>
      </c>
      <c r="Q184" s="1" t="s">
        <v>39</v>
      </c>
      <c r="R184" s="1" t="s">
        <v>40</v>
      </c>
      <c r="S184" s="1" t="str">
        <f>VLOOKUP(C184,[1]Sheet1!$B:$J,9,0)</f>
        <v>2021_08</v>
      </c>
      <c r="T184" s="1">
        <v>0</v>
      </c>
      <c r="U184" s="1">
        <v>0</v>
      </c>
      <c r="V184" s="1">
        <v>0</v>
      </c>
      <c r="W184" s="1">
        <v>1</v>
      </c>
      <c r="X184" s="1">
        <v>0</v>
      </c>
      <c r="Y184" s="1">
        <v>0</v>
      </c>
      <c r="Z184" s="1">
        <v>0</v>
      </c>
      <c r="AA184" s="1">
        <v>0</v>
      </c>
      <c r="AB184" s="1">
        <v>1</v>
      </c>
      <c r="AC184" s="1">
        <v>1</v>
      </c>
      <c r="AD184" s="1">
        <v>1</v>
      </c>
      <c r="AE184" s="1">
        <v>0</v>
      </c>
      <c r="AF184" s="1">
        <v>1</v>
      </c>
    </row>
    <row r="185" spans="1:32">
      <c r="A185" s="1" t="s">
        <v>28</v>
      </c>
      <c r="B185" s="1" t="s">
        <v>29</v>
      </c>
      <c r="C185" s="5" t="s">
        <v>253</v>
      </c>
      <c r="D185" s="5" t="str">
        <f t="shared" si="10"/>
        <v>Acer XV322QUKVbmiiphzx</v>
      </c>
      <c r="E185" s="6">
        <v>4</v>
      </c>
      <c r="F185" s="1">
        <f t="shared" si="11"/>
        <v>4.0000000000000001E-3</v>
      </c>
      <c r="G185" s="7">
        <f t="shared" si="12"/>
        <v>634.25438596491233</v>
      </c>
      <c r="H185" s="1">
        <v>48203.333333333336</v>
      </c>
      <c r="I185" s="1" t="s">
        <v>64</v>
      </c>
      <c r="J185" s="1" t="s">
        <v>65</v>
      </c>
      <c r="K185" s="1" t="s">
        <v>53</v>
      </c>
      <c r="L185" s="1">
        <f t="shared" si="13"/>
        <v>2537.0175438596493</v>
      </c>
      <c r="M185" s="1">
        <f t="shared" si="14"/>
        <v>2.5370175438596495E-3</v>
      </c>
      <c r="N185" s="1" t="s">
        <v>26</v>
      </c>
      <c r="O185" s="1" t="s">
        <v>25</v>
      </c>
      <c r="P185" s="1" t="s">
        <v>35</v>
      </c>
      <c r="Q185" s="1" t="s">
        <v>39</v>
      </c>
      <c r="R185" s="1" t="s">
        <v>40</v>
      </c>
      <c r="S185" s="1" t="str">
        <f>VLOOKUP(C185,[1]Sheet1!$B:$J,9,0)</f>
        <v>2021_08</v>
      </c>
      <c r="T185" s="1">
        <v>0</v>
      </c>
      <c r="U185" s="1">
        <v>0</v>
      </c>
      <c r="V185" s="1">
        <v>0</v>
      </c>
      <c r="W185" s="1">
        <v>1</v>
      </c>
      <c r="X185" s="1">
        <v>0</v>
      </c>
      <c r="Y185" s="1">
        <v>0</v>
      </c>
      <c r="Z185" s="1">
        <v>0</v>
      </c>
      <c r="AA185" s="1">
        <v>1</v>
      </c>
      <c r="AB185" s="1">
        <v>1</v>
      </c>
      <c r="AC185" s="1">
        <v>1</v>
      </c>
      <c r="AD185" s="1">
        <v>0</v>
      </c>
      <c r="AE185" s="1">
        <v>1</v>
      </c>
      <c r="AF185" s="1">
        <v>0</v>
      </c>
    </row>
    <row r="186" spans="1:32">
      <c r="A186" s="1" t="s">
        <v>28</v>
      </c>
      <c r="B186" s="1" t="s">
        <v>29</v>
      </c>
      <c r="C186" s="5" t="s">
        <v>254</v>
      </c>
      <c r="D186" s="5" t="str">
        <f t="shared" si="10"/>
        <v>Acer XV322QUPbmiipphzx</v>
      </c>
      <c r="E186" s="6">
        <v>1</v>
      </c>
      <c r="F186" s="1">
        <f t="shared" si="11"/>
        <v>1E-3</v>
      </c>
      <c r="G186" s="7">
        <f t="shared" si="12"/>
        <v>575.88815789473688</v>
      </c>
      <c r="H186" s="1">
        <v>43767.5</v>
      </c>
      <c r="I186" s="1" t="s">
        <v>255</v>
      </c>
      <c r="J186" s="1" t="s">
        <v>65</v>
      </c>
      <c r="K186" s="1" t="s">
        <v>53</v>
      </c>
      <c r="L186" s="1">
        <f t="shared" si="13"/>
        <v>575.88815789473688</v>
      </c>
      <c r="M186" s="1">
        <f t="shared" si="14"/>
        <v>5.7588815789473688E-4</v>
      </c>
      <c r="N186" s="1" t="s">
        <v>26</v>
      </c>
      <c r="O186" s="1" t="s">
        <v>25</v>
      </c>
      <c r="P186" s="1" t="s">
        <v>35</v>
      </c>
      <c r="Q186" s="1" t="s">
        <v>39</v>
      </c>
      <c r="R186" s="1" t="s">
        <v>46</v>
      </c>
      <c r="S186" s="1" t="str">
        <f>VLOOKUP(C186,[1]Sheet1!$B:$J,9,0)</f>
        <v>2021_09</v>
      </c>
      <c r="T186" s="1">
        <v>0</v>
      </c>
      <c r="U186" s="1">
        <v>0</v>
      </c>
      <c r="V186" s="1">
        <v>0</v>
      </c>
      <c r="W186" s="1">
        <v>1</v>
      </c>
      <c r="X186" s="1">
        <v>0</v>
      </c>
      <c r="Y186" s="1">
        <v>0</v>
      </c>
      <c r="Z186" s="1">
        <v>0</v>
      </c>
      <c r="AA186" s="1">
        <v>1</v>
      </c>
      <c r="AB186" s="1">
        <v>1</v>
      </c>
      <c r="AC186" s="1">
        <v>1</v>
      </c>
      <c r="AD186" s="1">
        <v>0</v>
      </c>
      <c r="AE186" s="1">
        <v>1</v>
      </c>
      <c r="AF186" s="1">
        <v>0</v>
      </c>
    </row>
    <row r="187" spans="1:32">
      <c r="A187" s="1" t="s">
        <v>28</v>
      </c>
      <c r="B187" s="1" t="s">
        <v>29</v>
      </c>
      <c r="C187" s="5" t="s">
        <v>256</v>
      </c>
      <c r="D187" s="5" t="str">
        <f t="shared" si="10"/>
        <v>Acer XV340CKPbmiipphzx</v>
      </c>
      <c r="E187" s="6">
        <v>12</v>
      </c>
      <c r="F187" s="1">
        <f t="shared" si="11"/>
        <v>1.2E-2</v>
      </c>
      <c r="G187" s="7">
        <f t="shared" si="12"/>
        <v>646.25877192982455</v>
      </c>
      <c r="H187" s="1">
        <v>49115.666666666664</v>
      </c>
      <c r="I187" s="1" t="s">
        <v>95</v>
      </c>
      <c r="J187" s="1" t="s">
        <v>65</v>
      </c>
      <c r="K187" s="1" t="s">
        <v>96</v>
      </c>
      <c r="L187" s="1">
        <f t="shared" si="13"/>
        <v>7755.105263157895</v>
      </c>
      <c r="M187" s="1">
        <f t="shared" si="14"/>
        <v>7.7551052631578948E-3</v>
      </c>
      <c r="N187" s="1" t="s">
        <v>27</v>
      </c>
      <c r="O187" s="1" t="s">
        <v>25</v>
      </c>
      <c r="P187" s="1" t="s">
        <v>39</v>
      </c>
      <c r="Q187" s="1" t="s">
        <v>39</v>
      </c>
      <c r="R187" s="1" t="s">
        <v>40</v>
      </c>
      <c r="S187" s="1" t="str">
        <f>VLOOKUP(C187,[1]Sheet1!$B:$J,9,0)</f>
        <v>2020_07</v>
      </c>
      <c r="T187" s="1">
        <v>0</v>
      </c>
      <c r="U187" s="1">
        <v>0</v>
      </c>
      <c r="V187" s="1">
        <v>0</v>
      </c>
      <c r="W187" s="1">
        <v>1</v>
      </c>
      <c r="X187" s="1">
        <v>0</v>
      </c>
      <c r="Y187" s="1">
        <v>0</v>
      </c>
      <c r="Z187" s="1">
        <v>0</v>
      </c>
      <c r="AA187" s="1">
        <v>1</v>
      </c>
      <c r="AB187" s="1">
        <v>1</v>
      </c>
      <c r="AC187" s="1">
        <v>1</v>
      </c>
      <c r="AD187" s="1">
        <v>1</v>
      </c>
      <c r="AE187" s="1">
        <v>0</v>
      </c>
      <c r="AF187" s="1">
        <v>1</v>
      </c>
    </row>
    <row r="188" spans="1:32">
      <c r="A188" s="1" t="s">
        <v>28</v>
      </c>
      <c r="B188" s="1" t="s">
        <v>29</v>
      </c>
      <c r="C188" s="5" t="s">
        <v>257</v>
      </c>
      <c r="D188" s="5" t="str">
        <f t="shared" si="10"/>
        <v>Acer XV431CPwmiiphx</v>
      </c>
      <c r="E188" s="6">
        <v>10</v>
      </c>
      <c r="F188" s="1">
        <f t="shared" si="11"/>
        <v>0.01</v>
      </c>
      <c r="G188" s="7">
        <f t="shared" si="12"/>
        <v>900.87719298245622</v>
      </c>
      <c r="H188" s="1">
        <v>68466.666666666672</v>
      </c>
      <c r="I188" s="1" t="s">
        <v>258</v>
      </c>
      <c r="J188" s="1" t="s">
        <v>99</v>
      </c>
      <c r="K188" s="1" t="s">
        <v>126</v>
      </c>
      <c r="L188" s="1">
        <f t="shared" si="13"/>
        <v>9008.7719298245629</v>
      </c>
      <c r="M188" s="1">
        <f t="shared" si="14"/>
        <v>9.0087719298245633E-3</v>
      </c>
      <c r="N188" s="1" t="s">
        <v>27</v>
      </c>
      <c r="O188" s="1" t="s">
        <v>25</v>
      </c>
      <c r="P188" s="1" t="s">
        <v>39</v>
      </c>
      <c r="Q188" s="1" t="s">
        <v>39</v>
      </c>
      <c r="R188" s="1" t="s">
        <v>40</v>
      </c>
      <c r="S188" s="1" t="str">
        <f>VLOOKUP(C188,[1]Sheet1!$B:$J,9,0)</f>
        <v>2021_07</v>
      </c>
      <c r="T188" s="1">
        <v>0</v>
      </c>
      <c r="U188" s="1">
        <v>0</v>
      </c>
      <c r="V188" s="1">
        <v>0</v>
      </c>
      <c r="W188" s="1">
        <v>1</v>
      </c>
      <c r="X188" s="1">
        <v>0</v>
      </c>
      <c r="Y188" s="1">
        <v>0</v>
      </c>
      <c r="Z188" s="1">
        <v>0</v>
      </c>
      <c r="AA188" s="1">
        <v>1</v>
      </c>
      <c r="AB188" s="1">
        <v>1</v>
      </c>
      <c r="AC188" s="1">
        <v>1</v>
      </c>
      <c r="AD188" s="1">
        <v>1</v>
      </c>
      <c r="AE188" s="1">
        <v>0</v>
      </c>
      <c r="AF188" s="1">
        <v>1</v>
      </c>
    </row>
    <row r="189" spans="1:32">
      <c r="A189" s="1" t="s">
        <v>28</v>
      </c>
      <c r="B189" s="1" t="s">
        <v>29</v>
      </c>
      <c r="C189" s="5" t="s">
        <v>259</v>
      </c>
      <c r="D189" s="5" t="str">
        <f t="shared" si="10"/>
        <v>Acer XZ242QPbmiiphx</v>
      </c>
      <c r="E189" s="6">
        <v>21</v>
      </c>
      <c r="F189" s="1">
        <f t="shared" si="11"/>
        <v>2.1000000000000001E-2</v>
      </c>
      <c r="G189" s="7">
        <f t="shared" si="12"/>
        <v>295.33552631578948</v>
      </c>
      <c r="H189" s="1">
        <v>22445.5</v>
      </c>
      <c r="I189" s="1" t="s">
        <v>45</v>
      </c>
      <c r="J189" s="1" t="s">
        <v>43</v>
      </c>
      <c r="K189" s="1" t="s">
        <v>32</v>
      </c>
      <c r="L189" s="1">
        <f t="shared" si="13"/>
        <v>6202.0460526315792</v>
      </c>
      <c r="M189" s="1">
        <f t="shared" si="14"/>
        <v>6.2020460526315789E-3</v>
      </c>
      <c r="N189" s="1" t="s">
        <v>33</v>
      </c>
      <c r="O189" s="1" t="s">
        <v>34</v>
      </c>
      <c r="P189" s="1" t="s">
        <v>39</v>
      </c>
      <c r="Q189" s="1" t="s">
        <v>39</v>
      </c>
      <c r="R189" s="1" t="s">
        <v>46</v>
      </c>
      <c r="S189" s="1" t="str">
        <f>VLOOKUP(C189,[1]Sheet1!$B:$J,9,0)</f>
        <v>2020_07</v>
      </c>
      <c r="T189" s="1">
        <v>0</v>
      </c>
      <c r="U189" s="1">
        <v>0</v>
      </c>
      <c r="V189" s="1">
        <v>0</v>
      </c>
      <c r="W189" s="1">
        <v>1</v>
      </c>
      <c r="X189" s="1">
        <v>0</v>
      </c>
      <c r="Y189" s="1">
        <v>0</v>
      </c>
      <c r="Z189" s="1">
        <v>0</v>
      </c>
      <c r="AA189" s="1">
        <v>1</v>
      </c>
      <c r="AB189" s="1">
        <v>0</v>
      </c>
      <c r="AC189" s="1">
        <v>0</v>
      </c>
      <c r="AD189" s="1">
        <v>1</v>
      </c>
      <c r="AE189" s="1">
        <v>0</v>
      </c>
      <c r="AF189" s="1">
        <v>0</v>
      </c>
    </row>
    <row r="190" spans="1:32">
      <c r="A190" s="1" t="s">
        <v>28</v>
      </c>
      <c r="B190" s="1" t="s">
        <v>29</v>
      </c>
      <c r="C190" s="5" t="s">
        <v>260</v>
      </c>
      <c r="D190" s="5" t="str">
        <f t="shared" si="10"/>
        <v>Acer XZ270Xbmiiphx</v>
      </c>
      <c r="E190" s="6">
        <v>12</v>
      </c>
      <c r="F190" s="1">
        <f t="shared" si="11"/>
        <v>1.2E-2</v>
      </c>
      <c r="G190" s="7">
        <f t="shared" si="12"/>
        <v>368.42105263157896</v>
      </c>
      <c r="H190" s="1">
        <v>28000</v>
      </c>
      <c r="I190" s="1" t="s">
        <v>52</v>
      </c>
      <c r="J190" s="1" t="s">
        <v>52</v>
      </c>
      <c r="K190" s="1" t="s">
        <v>32</v>
      </c>
      <c r="L190" s="1">
        <f t="shared" si="13"/>
        <v>4421.0526315789475</v>
      </c>
      <c r="M190" s="1">
        <f t="shared" si="14"/>
        <v>4.4210526315789471E-3</v>
      </c>
      <c r="N190" s="1" t="s">
        <v>33</v>
      </c>
      <c r="O190" s="1" t="s">
        <v>34</v>
      </c>
      <c r="P190" s="1" t="s">
        <v>35</v>
      </c>
      <c r="Q190" s="1" t="s">
        <v>39</v>
      </c>
      <c r="R190" s="1" t="s">
        <v>40</v>
      </c>
      <c r="S190" s="1" t="s">
        <v>28</v>
      </c>
      <c r="T190" s="1">
        <v>0</v>
      </c>
      <c r="U190" s="1">
        <v>0</v>
      </c>
      <c r="V190" s="1">
        <v>0</v>
      </c>
      <c r="W190" s="1">
        <v>1</v>
      </c>
      <c r="X190" s="1">
        <v>0</v>
      </c>
      <c r="Y190" s="1">
        <v>0</v>
      </c>
      <c r="Z190" s="1">
        <v>0</v>
      </c>
      <c r="AA190" s="1">
        <v>1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</row>
    <row r="191" spans="1:32">
      <c r="A191" s="1" t="s">
        <v>28</v>
      </c>
      <c r="B191" s="1" t="s">
        <v>29</v>
      </c>
      <c r="C191" s="5" t="s">
        <v>261</v>
      </c>
      <c r="D191" s="5" t="str">
        <f t="shared" si="10"/>
        <v>Acer XZ271UAbmiiphzx</v>
      </c>
      <c r="E191" s="6">
        <v>1</v>
      </c>
      <c r="F191" s="1">
        <f t="shared" si="11"/>
        <v>1E-3</v>
      </c>
      <c r="G191" s="7">
        <f t="shared" si="12"/>
        <v>579.40789473684208</v>
      </c>
      <c r="H191" s="1">
        <v>44035</v>
      </c>
      <c r="I191" s="1" t="s">
        <v>52</v>
      </c>
      <c r="J191" s="1" t="s">
        <v>52</v>
      </c>
      <c r="K191" s="1" t="s">
        <v>53</v>
      </c>
      <c r="L191" s="1">
        <f t="shared" si="13"/>
        <v>579.40789473684208</v>
      </c>
      <c r="M191" s="1">
        <f t="shared" si="14"/>
        <v>5.7940789473684212E-4</v>
      </c>
      <c r="N191" s="1" t="s">
        <v>26</v>
      </c>
      <c r="O191" s="1" t="s">
        <v>38</v>
      </c>
      <c r="P191" s="1" t="s">
        <v>39</v>
      </c>
      <c r="Q191" s="1" t="s">
        <v>39</v>
      </c>
      <c r="R191" s="1" t="s">
        <v>40</v>
      </c>
      <c r="S191" s="1" t="str">
        <f>VLOOKUP(C191,[1]Sheet1!$B:$J,9,0)</f>
        <v>2020_07</v>
      </c>
      <c r="T191" s="1">
        <v>0</v>
      </c>
      <c r="U191" s="1">
        <v>0</v>
      </c>
      <c r="V191" s="1">
        <v>0</v>
      </c>
      <c r="W191" s="1">
        <v>1</v>
      </c>
      <c r="X191" s="1">
        <v>0</v>
      </c>
      <c r="Y191" s="1">
        <v>0</v>
      </c>
      <c r="Z191" s="1">
        <v>0</v>
      </c>
      <c r="AA191" s="1">
        <v>1</v>
      </c>
      <c r="AB191" s="1">
        <v>0</v>
      </c>
      <c r="AC191" s="1">
        <v>0</v>
      </c>
      <c r="AD191" s="1">
        <v>1</v>
      </c>
      <c r="AE191" s="1">
        <v>0</v>
      </c>
      <c r="AF191" s="1">
        <v>0</v>
      </c>
    </row>
    <row r="192" spans="1:32">
      <c r="A192" s="1" t="s">
        <v>28</v>
      </c>
      <c r="B192" s="1" t="s">
        <v>29</v>
      </c>
      <c r="C192" s="5" t="s">
        <v>262</v>
      </c>
      <c r="D192" s="5" t="str">
        <f t="shared" si="10"/>
        <v>Acer XZ272UPbmiiphx</v>
      </c>
      <c r="E192" s="6">
        <v>299</v>
      </c>
      <c r="F192" s="1">
        <f t="shared" si="11"/>
        <v>0.29899999999999999</v>
      </c>
      <c r="G192" s="7">
        <f t="shared" si="12"/>
        <v>493.80263157894734</v>
      </c>
      <c r="H192" s="1">
        <v>37529</v>
      </c>
      <c r="I192" s="1" t="s">
        <v>52</v>
      </c>
      <c r="J192" s="1" t="s">
        <v>52</v>
      </c>
      <c r="K192" s="1" t="s">
        <v>53</v>
      </c>
      <c r="L192" s="1">
        <f t="shared" si="13"/>
        <v>147646.98684210525</v>
      </c>
      <c r="M192" s="1">
        <f t="shared" si="14"/>
        <v>0.14764698684210525</v>
      </c>
      <c r="N192" s="1" t="s">
        <v>26</v>
      </c>
      <c r="O192" s="1" t="s">
        <v>34</v>
      </c>
      <c r="P192" s="1" t="s">
        <v>39</v>
      </c>
      <c r="Q192" s="1" t="s">
        <v>39</v>
      </c>
      <c r="R192" s="1" t="s">
        <v>46</v>
      </c>
      <c r="S192" s="1" t="str">
        <f>VLOOKUP(C192,[1]Sheet1!$B:$J,9,0)</f>
        <v>2020_07</v>
      </c>
      <c r="T192" s="1">
        <v>0</v>
      </c>
      <c r="U192" s="1">
        <v>0</v>
      </c>
      <c r="V192" s="1">
        <v>0</v>
      </c>
      <c r="W192" s="1">
        <v>1</v>
      </c>
      <c r="X192" s="1">
        <v>0</v>
      </c>
      <c r="Y192" s="1">
        <v>0</v>
      </c>
      <c r="Z192" s="1">
        <v>0</v>
      </c>
      <c r="AA192" s="1">
        <v>1</v>
      </c>
      <c r="AB192" s="1">
        <v>0</v>
      </c>
      <c r="AC192" s="1">
        <v>0</v>
      </c>
      <c r="AD192" s="1">
        <v>1</v>
      </c>
      <c r="AE192" s="1">
        <v>1</v>
      </c>
      <c r="AF192" s="1">
        <v>0</v>
      </c>
    </row>
    <row r="193" spans="1:32">
      <c r="A193" s="1" t="s">
        <v>28</v>
      </c>
      <c r="B193" s="1" t="s">
        <v>29</v>
      </c>
      <c r="C193" s="5" t="s">
        <v>263</v>
      </c>
      <c r="D193" s="5" t="str">
        <f t="shared" si="10"/>
        <v>Acer XZ272UVbmiiphx</v>
      </c>
      <c r="E193" s="6">
        <v>2</v>
      </c>
      <c r="F193" s="1">
        <f t="shared" si="11"/>
        <v>2E-3</v>
      </c>
      <c r="G193" s="7">
        <f t="shared" si="12"/>
        <v>439.42105263157896</v>
      </c>
      <c r="H193" s="1">
        <v>33396</v>
      </c>
      <c r="I193" s="1" t="s">
        <v>52</v>
      </c>
      <c r="J193" s="1" t="s">
        <v>52</v>
      </c>
      <c r="K193" s="1" t="s">
        <v>53</v>
      </c>
      <c r="L193" s="1">
        <f t="shared" si="13"/>
        <v>878.84210526315792</v>
      </c>
      <c r="M193" s="1">
        <f t="shared" si="14"/>
        <v>8.788421052631579E-4</v>
      </c>
      <c r="N193" s="1" t="s">
        <v>26</v>
      </c>
      <c r="O193" s="1" t="s">
        <v>34</v>
      </c>
      <c r="P193" s="1" t="s">
        <v>39</v>
      </c>
      <c r="Q193" s="1" t="s">
        <v>39</v>
      </c>
      <c r="R193" s="1" t="s">
        <v>46</v>
      </c>
      <c r="S193" s="1" t="str">
        <f>VLOOKUP(C193,[1]Sheet1!$B:$J,9,0)</f>
        <v>2021_08</v>
      </c>
      <c r="T193" s="1">
        <v>0</v>
      </c>
      <c r="U193" s="1">
        <v>0</v>
      </c>
      <c r="V193" s="1">
        <v>0</v>
      </c>
      <c r="W193" s="1">
        <v>1</v>
      </c>
      <c r="X193" s="1">
        <v>0</v>
      </c>
      <c r="Y193" s="1">
        <v>0</v>
      </c>
      <c r="Z193" s="1">
        <v>0</v>
      </c>
      <c r="AA193" s="1">
        <v>1</v>
      </c>
      <c r="AB193" s="1">
        <v>0</v>
      </c>
      <c r="AC193" s="1">
        <v>0</v>
      </c>
      <c r="AD193" s="1">
        <v>1</v>
      </c>
      <c r="AE193" s="1">
        <v>1</v>
      </c>
      <c r="AF193" s="1">
        <v>0</v>
      </c>
    </row>
    <row r="194" spans="1:32">
      <c r="A194" s="1" t="s">
        <v>28</v>
      </c>
      <c r="B194" s="1" t="s">
        <v>29</v>
      </c>
      <c r="C194" s="5" t="s">
        <v>264</v>
      </c>
      <c r="D194" s="5" t="str">
        <f t="shared" ref="D194:D257" si="15">CONCATENATE(B194," ",C194)</f>
        <v>Acer XZ320QXbmiiphx</v>
      </c>
      <c r="E194" s="6">
        <v>3</v>
      </c>
      <c r="F194" s="1">
        <f t="shared" ref="F194:F257" si="16">E194/1000</f>
        <v>3.0000000000000001E-3</v>
      </c>
      <c r="G194" s="7">
        <f t="shared" ref="G194:G257" si="17">H194/76</f>
        <v>436.48355263157896</v>
      </c>
      <c r="H194" s="1">
        <v>33172.75</v>
      </c>
      <c r="I194" s="1" t="s">
        <v>64</v>
      </c>
      <c r="J194" s="1" t="s">
        <v>65</v>
      </c>
      <c r="K194" s="1" t="s">
        <v>32</v>
      </c>
      <c r="L194" s="1">
        <f t="shared" si="13"/>
        <v>1309.4506578947369</v>
      </c>
      <c r="M194" s="1">
        <f t="shared" si="14"/>
        <v>1.3094506578947369E-3</v>
      </c>
      <c r="N194" s="1" t="s">
        <v>33</v>
      </c>
      <c r="O194" s="1" t="s">
        <v>34</v>
      </c>
      <c r="P194" s="1" t="s">
        <v>39</v>
      </c>
      <c r="Q194" s="1" t="s">
        <v>39</v>
      </c>
      <c r="R194" s="1" t="s">
        <v>46</v>
      </c>
      <c r="S194" s="1" t="str">
        <f>VLOOKUP(C194,[1]Sheet1!$B:$J,9,0)</f>
        <v>2021_02</v>
      </c>
      <c r="T194" s="1">
        <v>0</v>
      </c>
      <c r="U194" s="1">
        <v>0</v>
      </c>
      <c r="V194" s="1">
        <v>0</v>
      </c>
      <c r="W194" s="1">
        <v>1</v>
      </c>
      <c r="X194" s="1">
        <v>0</v>
      </c>
      <c r="Y194" s="1">
        <v>0</v>
      </c>
      <c r="Z194" s="1">
        <v>0</v>
      </c>
      <c r="AA194" s="1">
        <v>0</v>
      </c>
      <c r="AB194" s="1">
        <v>1</v>
      </c>
      <c r="AC194" s="1">
        <v>0</v>
      </c>
      <c r="AD194" s="1">
        <v>1</v>
      </c>
      <c r="AE194" s="1">
        <v>0</v>
      </c>
      <c r="AF194" s="1">
        <v>0</v>
      </c>
    </row>
    <row r="195" spans="1:32">
      <c r="A195" s="1" t="s">
        <v>28</v>
      </c>
      <c r="B195" s="1" t="s">
        <v>29</v>
      </c>
      <c r="C195" s="5" t="s">
        <v>265</v>
      </c>
      <c r="D195" s="5" t="str">
        <f t="shared" si="15"/>
        <v>Acer XZ322QVbmiiphx</v>
      </c>
      <c r="E195" s="6">
        <v>2</v>
      </c>
      <c r="F195" s="1">
        <f t="shared" si="16"/>
        <v>2E-3</v>
      </c>
      <c r="G195" s="7">
        <f t="shared" si="17"/>
        <v>435</v>
      </c>
      <c r="H195" s="1">
        <v>33060</v>
      </c>
      <c r="I195" s="1" t="s">
        <v>64</v>
      </c>
      <c r="J195" s="1" t="s">
        <v>65</v>
      </c>
      <c r="K195" s="1" t="s">
        <v>32</v>
      </c>
      <c r="L195" s="1">
        <f t="shared" ref="L195:L258" si="18">E195*G195</f>
        <v>870</v>
      </c>
      <c r="M195" s="1">
        <f t="shared" ref="M195:M258" si="19">L195/1000000</f>
        <v>8.7000000000000001E-4</v>
      </c>
      <c r="N195" s="1" t="s">
        <v>33</v>
      </c>
      <c r="O195" s="1" t="s">
        <v>34</v>
      </c>
      <c r="P195" s="1" t="s">
        <v>39</v>
      </c>
      <c r="Q195" s="1" t="s">
        <v>39</v>
      </c>
      <c r="R195" s="1" t="s">
        <v>46</v>
      </c>
      <c r="S195" s="1" t="str">
        <f>VLOOKUP(C195,[1]Sheet1!$B:$J,9,0)</f>
        <v>2021_12</v>
      </c>
      <c r="T195" s="1">
        <v>0</v>
      </c>
      <c r="U195" s="1">
        <v>0</v>
      </c>
      <c r="V195" s="1">
        <v>0</v>
      </c>
      <c r="W195" s="1">
        <v>1</v>
      </c>
      <c r="X195" s="1">
        <v>0</v>
      </c>
      <c r="Y195" s="1">
        <v>0</v>
      </c>
      <c r="Z195" s="1">
        <v>0</v>
      </c>
      <c r="AA195" s="1">
        <v>0</v>
      </c>
      <c r="AB195" s="1">
        <v>1</v>
      </c>
      <c r="AC195" s="1">
        <v>0</v>
      </c>
      <c r="AD195" s="1">
        <v>1</v>
      </c>
      <c r="AE195" s="1">
        <v>0</v>
      </c>
      <c r="AF195" s="1">
        <v>0</v>
      </c>
    </row>
    <row r="196" spans="1:32">
      <c r="A196" s="1" t="s">
        <v>28</v>
      </c>
      <c r="B196" s="1" t="s">
        <v>29</v>
      </c>
      <c r="C196" s="5" t="s">
        <v>266</v>
      </c>
      <c r="D196" s="5" t="str">
        <f t="shared" si="15"/>
        <v>Acer XZ342CUPbmiiphx</v>
      </c>
      <c r="E196" s="6">
        <v>10</v>
      </c>
      <c r="F196" s="1">
        <f t="shared" si="16"/>
        <v>0.01</v>
      </c>
      <c r="G196" s="7">
        <f t="shared" si="17"/>
        <v>653.81578947368416</v>
      </c>
      <c r="H196" s="1">
        <v>49690</v>
      </c>
      <c r="I196" s="1" t="s">
        <v>95</v>
      </c>
      <c r="J196" s="1" t="s">
        <v>65</v>
      </c>
      <c r="K196" s="1" t="s">
        <v>96</v>
      </c>
      <c r="L196" s="1">
        <f t="shared" si="18"/>
        <v>6538.1578947368416</v>
      </c>
      <c r="M196" s="1">
        <f t="shared" si="19"/>
        <v>6.5381578947368412E-3</v>
      </c>
      <c r="N196" s="1" t="s">
        <v>27</v>
      </c>
      <c r="O196" s="1" t="s">
        <v>34</v>
      </c>
      <c r="P196" s="1" t="s">
        <v>39</v>
      </c>
      <c r="Q196" s="1" t="s">
        <v>39</v>
      </c>
      <c r="R196" s="1" t="s">
        <v>40</v>
      </c>
      <c r="S196" s="1" t="str">
        <f>VLOOKUP(C196,[1]Sheet1!$B:$J,9,0)</f>
        <v>2021_08</v>
      </c>
      <c r="T196" s="1">
        <v>0</v>
      </c>
      <c r="U196" s="1">
        <v>0</v>
      </c>
      <c r="V196" s="1">
        <v>0</v>
      </c>
      <c r="W196" s="1">
        <v>1</v>
      </c>
      <c r="X196" s="1">
        <v>0</v>
      </c>
      <c r="Y196" s="1">
        <v>0</v>
      </c>
      <c r="Z196" s="1">
        <v>0</v>
      </c>
      <c r="AA196" s="1">
        <v>0</v>
      </c>
      <c r="AB196" s="1">
        <v>1</v>
      </c>
      <c r="AC196" s="1">
        <v>0</v>
      </c>
      <c r="AD196" s="1">
        <v>1</v>
      </c>
      <c r="AE196" s="1">
        <v>0</v>
      </c>
      <c r="AF196" s="1">
        <v>1</v>
      </c>
    </row>
    <row r="197" spans="1:32">
      <c r="A197" s="1" t="s">
        <v>28</v>
      </c>
      <c r="B197" s="1" t="s">
        <v>29</v>
      </c>
      <c r="C197" s="5" t="s">
        <v>267</v>
      </c>
      <c r="D197" s="5" t="str">
        <f t="shared" si="15"/>
        <v>Acer Z35</v>
      </c>
      <c r="E197" s="6">
        <v>2</v>
      </c>
      <c r="F197" s="1">
        <f t="shared" si="16"/>
        <v>2E-3</v>
      </c>
      <c r="G197" s="7">
        <f t="shared" si="17"/>
        <v>947.10526315789468</v>
      </c>
      <c r="H197" s="1">
        <v>71980</v>
      </c>
      <c r="I197" s="1" t="s">
        <v>268</v>
      </c>
      <c r="J197" s="1" t="s">
        <v>65</v>
      </c>
      <c r="K197" s="1" t="s">
        <v>92</v>
      </c>
      <c r="L197" s="1">
        <f t="shared" si="18"/>
        <v>1894.2105263157894</v>
      </c>
      <c r="M197" s="1">
        <f t="shared" si="19"/>
        <v>1.8942105263157895E-3</v>
      </c>
      <c r="N197" s="1" t="s">
        <v>26</v>
      </c>
      <c r="O197" s="1" t="s">
        <v>34</v>
      </c>
      <c r="P197" s="1" t="s">
        <v>39</v>
      </c>
      <c r="Q197" s="1" t="s">
        <v>39</v>
      </c>
      <c r="R197" s="1" t="s">
        <v>46</v>
      </c>
      <c r="S197" s="1" t="str">
        <f>VLOOKUP(C197,[1]Sheet1!$B:$J,9,0)</f>
        <v>2020_07</v>
      </c>
      <c r="T197" s="1">
        <v>0</v>
      </c>
      <c r="U197" s="1">
        <v>0</v>
      </c>
      <c r="V197" s="1">
        <v>0</v>
      </c>
      <c r="W197" s="1">
        <v>1</v>
      </c>
      <c r="X197" s="1">
        <v>0</v>
      </c>
      <c r="Y197" s="1">
        <v>0</v>
      </c>
      <c r="Z197" s="1">
        <v>0</v>
      </c>
      <c r="AA197" s="1">
        <v>0</v>
      </c>
      <c r="AB197" s="1">
        <v>1</v>
      </c>
      <c r="AC197" s="1">
        <v>0</v>
      </c>
      <c r="AD197" s="1">
        <v>1</v>
      </c>
      <c r="AE197" s="1">
        <v>1</v>
      </c>
      <c r="AF197" s="1">
        <v>0</v>
      </c>
    </row>
    <row r="198" spans="1:32">
      <c r="A198" s="1" t="s">
        <v>28</v>
      </c>
      <c r="B198" s="1" t="s">
        <v>269</v>
      </c>
      <c r="C198" s="1" t="s">
        <v>270</v>
      </c>
      <c r="D198" s="5" t="str">
        <f t="shared" si="15"/>
        <v>AOC 22B2AM</v>
      </c>
      <c r="E198" s="1">
        <v>936</v>
      </c>
      <c r="F198" s="1">
        <f t="shared" si="16"/>
        <v>0.93600000000000005</v>
      </c>
      <c r="G198" s="7">
        <f t="shared" si="17"/>
        <v>158.8394736842105</v>
      </c>
      <c r="H198" s="1">
        <v>12071.8</v>
      </c>
      <c r="I198" s="1" t="s">
        <v>31</v>
      </c>
      <c r="J198" s="1" t="s">
        <v>31</v>
      </c>
      <c r="K198" s="1" t="s">
        <v>32</v>
      </c>
      <c r="L198" s="1">
        <f t="shared" si="18"/>
        <v>148673.74736842103</v>
      </c>
      <c r="M198" s="1">
        <f t="shared" si="19"/>
        <v>0.14867374736842104</v>
      </c>
      <c r="N198" s="1" t="s">
        <v>33</v>
      </c>
      <c r="O198" s="1" t="s">
        <v>34</v>
      </c>
      <c r="P198" s="1" t="s">
        <v>35</v>
      </c>
      <c r="Q198" s="1" t="s">
        <v>35</v>
      </c>
      <c r="R198" s="1" t="s">
        <v>271</v>
      </c>
      <c r="S198" s="1" t="str">
        <f>VLOOKUP(C198,[1]Sheet1!$B:$J,9,0)</f>
        <v>2021_03</v>
      </c>
      <c r="T198" s="1">
        <v>1</v>
      </c>
      <c r="U198" s="1">
        <v>1</v>
      </c>
      <c r="V198" s="1">
        <v>0</v>
      </c>
      <c r="W198" s="1">
        <v>0</v>
      </c>
      <c r="X198" s="1">
        <v>0</v>
      </c>
      <c r="Y198" s="1">
        <v>0</v>
      </c>
      <c r="Z198" s="1">
        <v>1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</row>
    <row r="199" spans="1:32">
      <c r="A199" s="1" t="s">
        <v>28</v>
      </c>
      <c r="B199" s="1" t="s">
        <v>269</v>
      </c>
      <c r="C199" s="1" t="s">
        <v>272</v>
      </c>
      <c r="D199" s="5" t="str">
        <f t="shared" si="15"/>
        <v>AOC 22B2DA</v>
      </c>
      <c r="E199" s="1">
        <v>2</v>
      </c>
      <c r="F199" s="1">
        <f t="shared" si="16"/>
        <v>2E-3</v>
      </c>
      <c r="G199" s="7">
        <f t="shared" si="17"/>
        <v>162.22368421052633</v>
      </c>
      <c r="H199" s="1">
        <v>12329</v>
      </c>
      <c r="I199" s="1" t="s">
        <v>31</v>
      </c>
      <c r="J199" s="1" t="s">
        <v>31</v>
      </c>
      <c r="K199" s="1" t="s">
        <v>32</v>
      </c>
      <c r="L199" s="1">
        <f t="shared" si="18"/>
        <v>324.44736842105266</v>
      </c>
      <c r="M199" s="1">
        <f t="shared" si="19"/>
        <v>3.2444736842105268E-4</v>
      </c>
      <c r="N199" s="1" t="s">
        <v>33</v>
      </c>
      <c r="O199" s="1" t="s">
        <v>34</v>
      </c>
      <c r="P199" s="1" t="s">
        <v>35</v>
      </c>
      <c r="Q199" s="1" t="s">
        <v>35</v>
      </c>
      <c r="R199" s="1" t="s">
        <v>271</v>
      </c>
      <c r="S199" s="1" t="str">
        <f>VLOOKUP(C199,[1]Sheet1!$B:$J,9,0)</f>
        <v>2021_01</v>
      </c>
      <c r="T199" s="1">
        <v>1</v>
      </c>
      <c r="U199" s="1">
        <v>1</v>
      </c>
      <c r="V199" s="1">
        <v>0</v>
      </c>
      <c r="W199" s="1">
        <v>0</v>
      </c>
      <c r="X199" s="1">
        <v>0</v>
      </c>
      <c r="Y199" s="1">
        <v>0</v>
      </c>
      <c r="Z199" s="1">
        <v>1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</row>
    <row r="200" spans="1:32">
      <c r="A200" s="1" t="s">
        <v>28</v>
      </c>
      <c r="B200" s="1" t="s">
        <v>269</v>
      </c>
      <c r="C200" s="1" t="s">
        <v>273</v>
      </c>
      <c r="D200" s="5" t="str">
        <f t="shared" si="15"/>
        <v>AOC 22B2DM</v>
      </c>
      <c r="E200" s="1">
        <v>176</v>
      </c>
      <c r="F200" s="1">
        <f t="shared" si="16"/>
        <v>0.17599999999999999</v>
      </c>
      <c r="G200" s="7">
        <f t="shared" si="17"/>
        <v>171.91228070175438</v>
      </c>
      <c r="H200" s="1">
        <v>13065.333333333334</v>
      </c>
      <c r="I200" s="1" t="s">
        <v>31</v>
      </c>
      <c r="J200" s="1" t="s">
        <v>31</v>
      </c>
      <c r="K200" s="1" t="s">
        <v>32</v>
      </c>
      <c r="L200" s="1">
        <f t="shared" si="18"/>
        <v>30256.561403508771</v>
      </c>
      <c r="M200" s="1">
        <f t="shared" si="19"/>
        <v>3.0256561403508769E-2</v>
      </c>
      <c r="N200" s="1" t="s">
        <v>33</v>
      </c>
      <c r="O200" s="1" t="s">
        <v>34</v>
      </c>
      <c r="P200" s="1" t="s">
        <v>35</v>
      </c>
      <c r="Q200" s="1" t="s">
        <v>35</v>
      </c>
      <c r="R200" s="1" t="s">
        <v>271</v>
      </c>
      <c r="S200" s="1" t="str">
        <f>VLOOKUP(C200,[1]Sheet1!$B:$J,9,0)</f>
        <v>2021_10</v>
      </c>
      <c r="T200" s="1">
        <v>1</v>
      </c>
      <c r="U200" s="1">
        <v>1</v>
      </c>
      <c r="V200" s="1">
        <v>0</v>
      </c>
      <c r="W200" s="1">
        <v>0</v>
      </c>
      <c r="X200" s="1">
        <v>0</v>
      </c>
      <c r="Y200" s="1">
        <v>0</v>
      </c>
      <c r="Z200" s="1">
        <v>1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</row>
    <row r="201" spans="1:32">
      <c r="A201" s="1" t="s">
        <v>28</v>
      </c>
      <c r="B201" s="1" t="s">
        <v>269</v>
      </c>
      <c r="C201" s="1" t="s">
        <v>274</v>
      </c>
      <c r="D201" s="5" t="str">
        <f t="shared" si="15"/>
        <v>AOC 22B2H</v>
      </c>
      <c r="E201" s="1">
        <v>125</v>
      </c>
      <c r="F201" s="1">
        <f t="shared" si="16"/>
        <v>0.125</v>
      </c>
      <c r="G201" s="7">
        <f t="shared" si="17"/>
        <v>164.07894736842104</v>
      </c>
      <c r="H201" s="1">
        <v>12470</v>
      </c>
      <c r="I201" s="1" t="s">
        <v>31</v>
      </c>
      <c r="J201" s="1" t="s">
        <v>31</v>
      </c>
      <c r="K201" s="1" t="s">
        <v>32</v>
      </c>
      <c r="L201" s="1">
        <f t="shared" si="18"/>
        <v>20509.86842105263</v>
      </c>
      <c r="M201" s="1">
        <f t="shared" si="19"/>
        <v>2.0509868421052631E-2</v>
      </c>
      <c r="N201" s="1" t="s">
        <v>33</v>
      </c>
      <c r="O201" s="1" t="s">
        <v>34</v>
      </c>
      <c r="P201" s="1" t="s">
        <v>35</v>
      </c>
      <c r="Q201" s="1" t="s">
        <v>35</v>
      </c>
      <c r="R201" s="1" t="s">
        <v>275</v>
      </c>
      <c r="S201" s="1" t="str">
        <f>VLOOKUP(C201,[1]Sheet1!$B:$J,9,0)</f>
        <v>2020_07</v>
      </c>
      <c r="T201" s="1">
        <v>1</v>
      </c>
      <c r="U201" s="1">
        <v>1</v>
      </c>
      <c r="V201" s="1">
        <v>0</v>
      </c>
      <c r="W201" s="1">
        <v>0</v>
      </c>
      <c r="X201" s="1">
        <v>0</v>
      </c>
      <c r="Y201" s="1">
        <v>0</v>
      </c>
      <c r="Z201" s="1">
        <v>1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</row>
    <row r="202" spans="1:32">
      <c r="A202" s="1" t="s">
        <v>28</v>
      </c>
      <c r="B202" s="1" t="s">
        <v>269</v>
      </c>
      <c r="C202" s="1" t="s">
        <v>276</v>
      </c>
      <c r="D202" s="5" t="str">
        <f t="shared" si="15"/>
        <v>AOC 22B2QAM</v>
      </c>
      <c r="E202" s="1">
        <v>40</v>
      </c>
      <c r="F202" s="1">
        <f t="shared" si="16"/>
        <v>0.04</v>
      </c>
      <c r="G202" s="7">
        <f t="shared" si="17"/>
        <v>168.93421052631578</v>
      </c>
      <c r="H202" s="1">
        <v>12839</v>
      </c>
      <c r="I202" s="1" t="s">
        <v>31</v>
      </c>
      <c r="J202" s="1" t="s">
        <v>31</v>
      </c>
      <c r="K202" s="1" t="s">
        <v>32</v>
      </c>
      <c r="L202" s="1">
        <f t="shared" si="18"/>
        <v>6757.3684210526317</v>
      </c>
      <c r="M202" s="1">
        <f t="shared" si="19"/>
        <v>6.7573684210526317E-3</v>
      </c>
      <c r="N202" s="1" t="s">
        <v>33</v>
      </c>
      <c r="O202" s="1" t="s">
        <v>34</v>
      </c>
      <c r="P202" s="1" t="s">
        <v>35</v>
      </c>
      <c r="Q202" s="1" t="s">
        <v>35</v>
      </c>
      <c r="R202" s="1" t="s">
        <v>271</v>
      </c>
      <c r="S202" s="1" t="str">
        <f>VLOOKUP(C202,[1]Sheet1!$B:$J,9,0)</f>
        <v>2021_12</v>
      </c>
      <c r="T202" s="1">
        <v>1</v>
      </c>
      <c r="U202" s="1">
        <v>1</v>
      </c>
      <c r="V202" s="1">
        <v>0</v>
      </c>
      <c r="W202" s="1">
        <v>0</v>
      </c>
      <c r="X202" s="1">
        <v>0</v>
      </c>
      <c r="Y202" s="1">
        <v>0</v>
      </c>
      <c r="Z202" s="1">
        <v>1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</row>
    <row r="203" spans="1:32">
      <c r="A203" s="1" t="s">
        <v>28</v>
      </c>
      <c r="B203" s="1" t="s">
        <v>269</v>
      </c>
      <c r="C203" s="1" t="s">
        <v>277</v>
      </c>
      <c r="D203" s="5" t="str">
        <f t="shared" si="15"/>
        <v>AOC 22B2XDM</v>
      </c>
      <c r="E203" s="1">
        <v>52</v>
      </c>
      <c r="F203" s="1">
        <f t="shared" si="16"/>
        <v>5.1999999999999998E-2</v>
      </c>
      <c r="G203" s="7">
        <f t="shared" si="17"/>
        <v>157.89473684210526</v>
      </c>
      <c r="H203" s="1">
        <v>12000</v>
      </c>
      <c r="I203" s="1" t="s">
        <v>31</v>
      </c>
      <c r="J203" s="1" t="s">
        <v>31</v>
      </c>
      <c r="K203" s="1" t="s">
        <v>32</v>
      </c>
      <c r="L203" s="1">
        <f t="shared" si="18"/>
        <v>8210.5263157894733</v>
      </c>
      <c r="M203" s="1">
        <f t="shared" si="19"/>
        <v>8.2105263157894737E-3</v>
      </c>
      <c r="N203" s="1" t="s">
        <v>33</v>
      </c>
      <c r="O203" s="1" t="s">
        <v>34</v>
      </c>
      <c r="P203" s="1" t="s">
        <v>35</v>
      </c>
      <c r="Q203" s="1" t="s">
        <v>35</v>
      </c>
      <c r="R203" s="1" t="s">
        <v>271</v>
      </c>
      <c r="S203" s="1" t="str">
        <f>VLOOKUP(C203,[1]Sheet1!$B:$J,9,0)</f>
        <v>2021_11</v>
      </c>
      <c r="T203" s="1">
        <v>1</v>
      </c>
      <c r="U203" s="1">
        <v>1</v>
      </c>
      <c r="V203" s="1">
        <v>0</v>
      </c>
      <c r="W203" s="1">
        <v>0</v>
      </c>
      <c r="X203" s="1">
        <v>0</v>
      </c>
      <c r="Y203" s="1">
        <v>0</v>
      </c>
      <c r="Z203" s="1">
        <v>1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</row>
    <row r="204" spans="1:32">
      <c r="A204" s="1" t="s">
        <v>28</v>
      </c>
      <c r="B204" s="1" t="s">
        <v>269</v>
      </c>
      <c r="C204" s="1" t="s">
        <v>278</v>
      </c>
      <c r="D204" s="5" t="str">
        <f t="shared" si="15"/>
        <v>AOC 22E1D</v>
      </c>
      <c r="E204" s="1">
        <v>558</v>
      </c>
      <c r="F204" s="1">
        <f t="shared" si="16"/>
        <v>0.55800000000000005</v>
      </c>
      <c r="G204" s="7">
        <f t="shared" si="17"/>
        <v>163.55263157894737</v>
      </c>
      <c r="H204" s="1">
        <v>12430</v>
      </c>
      <c r="I204" s="1" t="s">
        <v>31</v>
      </c>
      <c r="J204" s="1" t="s">
        <v>31</v>
      </c>
      <c r="K204" s="1" t="s">
        <v>32</v>
      </c>
      <c r="L204" s="1">
        <f t="shared" si="18"/>
        <v>91262.368421052626</v>
      </c>
      <c r="M204" s="1">
        <f t="shared" si="19"/>
        <v>9.126236842105262E-2</v>
      </c>
      <c r="N204" s="1" t="s">
        <v>33</v>
      </c>
      <c r="O204" s="1" t="s">
        <v>38</v>
      </c>
      <c r="P204" s="1" t="s">
        <v>35</v>
      </c>
      <c r="Q204" s="1" t="s">
        <v>35</v>
      </c>
      <c r="R204" s="1" t="s">
        <v>104</v>
      </c>
      <c r="S204" s="1" t="str">
        <f>VLOOKUP(C204,[1]Sheet1!$B:$J,9,0)</f>
        <v>2020_07</v>
      </c>
      <c r="T204" s="1">
        <v>1</v>
      </c>
      <c r="U204" s="1">
        <v>1</v>
      </c>
      <c r="V204" s="1">
        <v>0</v>
      </c>
      <c r="W204" s="1">
        <v>0</v>
      </c>
      <c r="X204" s="1">
        <v>0</v>
      </c>
      <c r="Y204" s="1">
        <v>0</v>
      </c>
      <c r="Z204" s="1">
        <v>1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</row>
    <row r="205" spans="1:32">
      <c r="A205" s="1" t="s">
        <v>28</v>
      </c>
      <c r="B205" s="1" t="s">
        <v>269</v>
      </c>
      <c r="C205" s="1" t="s">
        <v>279</v>
      </c>
      <c r="D205" s="5" t="str">
        <f t="shared" si="15"/>
        <v>AOC 22E1Q</v>
      </c>
      <c r="E205" s="1">
        <v>224</v>
      </c>
      <c r="F205" s="1">
        <f t="shared" si="16"/>
        <v>0.224</v>
      </c>
      <c r="G205" s="7">
        <f t="shared" si="17"/>
        <v>165.37280701754386</v>
      </c>
      <c r="H205" s="1">
        <v>12568.333333333334</v>
      </c>
      <c r="I205" s="1" t="s">
        <v>31</v>
      </c>
      <c r="J205" s="1" t="s">
        <v>31</v>
      </c>
      <c r="K205" s="1" t="s">
        <v>32</v>
      </c>
      <c r="L205" s="1">
        <f t="shared" si="18"/>
        <v>37043.508771929824</v>
      </c>
      <c r="M205" s="1">
        <f t="shared" si="19"/>
        <v>3.7043508771929821E-2</v>
      </c>
      <c r="N205" s="1" t="s">
        <v>33</v>
      </c>
      <c r="O205" s="1" t="s">
        <v>34</v>
      </c>
      <c r="P205" s="1" t="s">
        <v>35</v>
      </c>
      <c r="Q205" s="1" t="s">
        <v>35</v>
      </c>
      <c r="R205" s="1" t="s">
        <v>36</v>
      </c>
      <c r="S205" s="1" t="str">
        <f>VLOOKUP(C205,[1]Sheet1!$B:$J,9,0)</f>
        <v>2020_07</v>
      </c>
      <c r="T205" s="1">
        <v>1</v>
      </c>
      <c r="U205" s="1">
        <v>1</v>
      </c>
      <c r="V205" s="1">
        <v>0</v>
      </c>
      <c r="W205" s="1">
        <v>0</v>
      </c>
      <c r="X205" s="1">
        <v>0</v>
      </c>
      <c r="Y205" s="1">
        <v>0</v>
      </c>
      <c r="Z205" s="1">
        <v>1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</row>
    <row r="206" spans="1:32">
      <c r="A206" s="1" t="s">
        <v>28</v>
      </c>
      <c r="B206" s="1" t="s">
        <v>269</v>
      </c>
      <c r="C206" s="1" t="s">
        <v>280</v>
      </c>
      <c r="D206" s="5" t="str">
        <f t="shared" si="15"/>
        <v>AOC 22P1</v>
      </c>
      <c r="E206" s="1">
        <v>3</v>
      </c>
      <c r="F206" s="1">
        <f t="shared" si="16"/>
        <v>3.0000000000000001E-3</v>
      </c>
      <c r="G206" s="7">
        <f t="shared" si="17"/>
        <v>267.89473684210526</v>
      </c>
      <c r="H206" s="1">
        <v>20360</v>
      </c>
      <c r="I206" s="1" t="s">
        <v>31</v>
      </c>
      <c r="J206" s="1" t="s">
        <v>31</v>
      </c>
      <c r="K206" s="1" t="s">
        <v>32</v>
      </c>
      <c r="L206" s="1">
        <f t="shared" si="18"/>
        <v>803.68421052631584</v>
      </c>
      <c r="M206" s="1">
        <f t="shared" si="19"/>
        <v>8.0368421052631582E-4</v>
      </c>
      <c r="N206" s="1" t="s">
        <v>33</v>
      </c>
      <c r="O206" s="1" t="s">
        <v>38</v>
      </c>
      <c r="P206" s="1" t="s">
        <v>35</v>
      </c>
      <c r="Q206" s="1" t="s">
        <v>35</v>
      </c>
      <c r="R206" s="1" t="s">
        <v>36</v>
      </c>
      <c r="S206" s="1" t="str">
        <f>VLOOKUP(C206,[1]Sheet1!$B:$J,9,0)</f>
        <v>2020_07</v>
      </c>
      <c r="T206" s="1">
        <v>0</v>
      </c>
      <c r="U206" s="1">
        <v>1</v>
      </c>
      <c r="V206" s="1">
        <v>0</v>
      </c>
      <c r="W206" s="1">
        <v>0</v>
      </c>
      <c r="X206" s="1">
        <v>0</v>
      </c>
      <c r="Y206" s="1">
        <v>0</v>
      </c>
      <c r="Z206" s="1">
        <v>1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</row>
    <row r="207" spans="1:32">
      <c r="A207" s="1" t="s">
        <v>28</v>
      </c>
      <c r="B207" s="1" t="s">
        <v>269</v>
      </c>
      <c r="C207" s="1" t="s">
        <v>281</v>
      </c>
      <c r="D207" s="5" t="str">
        <f t="shared" si="15"/>
        <v>AOC 22P1D</v>
      </c>
      <c r="E207" s="1">
        <v>23</v>
      </c>
      <c r="F207" s="1">
        <f t="shared" si="16"/>
        <v>2.3E-2</v>
      </c>
      <c r="G207" s="7">
        <f t="shared" si="17"/>
        <v>223.68421052631578</v>
      </c>
      <c r="H207" s="1">
        <v>17000</v>
      </c>
      <c r="I207" s="1" t="s">
        <v>31</v>
      </c>
      <c r="J207" s="1" t="s">
        <v>31</v>
      </c>
      <c r="K207" s="1" t="s">
        <v>32</v>
      </c>
      <c r="L207" s="1">
        <f t="shared" si="18"/>
        <v>5144.7368421052633</v>
      </c>
      <c r="M207" s="1">
        <f t="shared" si="19"/>
        <v>5.1447368421052636E-3</v>
      </c>
      <c r="N207" s="1" t="s">
        <v>33</v>
      </c>
      <c r="O207" s="1" t="s">
        <v>38</v>
      </c>
      <c r="P207" s="1" t="s">
        <v>35</v>
      </c>
      <c r="Q207" s="1" t="s">
        <v>35</v>
      </c>
      <c r="R207" s="1" t="s">
        <v>104</v>
      </c>
      <c r="S207" s="1" t="str">
        <f>VLOOKUP(C207,[1]Sheet1!$B:$J,9,0)</f>
        <v>2020_07</v>
      </c>
      <c r="T207" s="1">
        <v>1</v>
      </c>
      <c r="U207" s="1">
        <v>1</v>
      </c>
      <c r="V207" s="1">
        <v>0</v>
      </c>
      <c r="W207" s="1">
        <v>0</v>
      </c>
      <c r="X207" s="1">
        <v>0</v>
      </c>
      <c r="Y207" s="1">
        <v>0</v>
      </c>
      <c r="Z207" s="1">
        <v>1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</row>
    <row r="208" spans="1:32">
      <c r="A208" s="1" t="s">
        <v>28</v>
      </c>
      <c r="B208" s="1" t="s">
        <v>269</v>
      </c>
      <c r="C208" s="1" t="s">
        <v>282</v>
      </c>
      <c r="D208" s="5" t="str">
        <f t="shared" si="15"/>
        <v>AOC 22P2DU</v>
      </c>
      <c r="E208" s="1">
        <v>38</v>
      </c>
      <c r="F208" s="1">
        <f t="shared" si="16"/>
        <v>3.7999999999999999E-2</v>
      </c>
      <c r="G208" s="7">
        <f t="shared" si="17"/>
        <v>237.61842105263159</v>
      </c>
      <c r="H208" s="1">
        <v>18059</v>
      </c>
      <c r="I208" s="1" t="s">
        <v>31</v>
      </c>
      <c r="J208" s="1" t="s">
        <v>31</v>
      </c>
      <c r="K208" s="1" t="s">
        <v>32</v>
      </c>
      <c r="L208" s="1">
        <f t="shared" si="18"/>
        <v>9029.5</v>
      </c>
      <c r="M208" s="1">
        <f t="shared" si="19"/>
        <v>9.0294999999999993E-3</v>
      </c>
      <c r="N208" s="1" t="s">
        <v>33</v>
      </c>
      <c r="O208" s="1" t="s">
        <v>25</v>
      </c>
      <c r="P208" s="1" t="s">
        <v>35</v>
      </c>
      <c r="Q208" s="1" t="s">
        <v>35</v>
      </c>
      <c r="R208" s="1" t="s">
        <v>46</v>
      </c>
      <c r="S208" s="1" t="str">
        <f>VLOOKUP(C208,[1]Sheet1!$B:$J,9,0)</f>
        <v>2020_09</v>
      </c>
      <c r="T208" s="1">
        <v>0</v>
      </c>
      <c r="U208" s="1">
        <v>1</v>
      </c>
      <c r="V208" s="1">
        <v>0</v>
      </c>
      <c r="W208" s="1">
        <v>0</v>
      </c>
      <c r="X208" s="1">
        <v>0</v>
      </c>
      <c r="Y208" s="1">
        <v>0</v>
      </c>
      <c r="Z208" s="1">
        <v>1</v>
      </c>
      <c r="AA208" s="1">
        <v>1</v>
      </c>
      <c r="AB208" s="1">
        <v>0</v>
      </c>
      <c r="AC208" s="1">
        <v>1</v>
      </c>
      <c r="AD208" s="1">
        <v>0</v>
      </c>
      <c r="AE208" s="1">
        <v>0</v>
      </c>
      <c r="AF208" s="1">
        <v>0</v>
      </c>
    </row>
    <row r="209" spans="1:32">
      <c r="A209" s="1" t="s">
        <v>28</v>
      </c>
      <c r="B209" s="1" t="s">
        <v>269</v>
      </c>
      <c r="C209" s="1" t="s">
        <v>283</v>
      </c>
      <c r="D209" s="5" t="str">
        <f t="shared" si="15"/>
        <v>AOC 22P2Q</v>
      </c>
      <c r="E209" s="1">
        <v>51</v>
      </c>
      <c r="F209" s="1">
        <f t="shared" si="16"/>
        <v>5.0999999999999997E-2</v>
      </c>
      <c r="G209" s="7">
        <f t="shared" si="17"/>
        <v>233.28947368421052</v>
      </c>
      <c r="H209" s="1">
        <v>17730</v>
      </c>
      <c r="I209" s="1" t="s">
        <v>31</v>
      </c>
      <c r="J209" s="1" t="s">
        <v>31</v>
      </c>
      <c r="K209" s="1" t="s">
        <v>32</v>
      </c>
      <c r="L209" s="1">
        <f t="shared" si="18"/>
        <v>11897.763157894737</v>
      </c>
      <c r="M209" s="1">
        <f t="shared" si="19"/>
        <v>1.1897763157894736E-2</v>
      </c>
      <c r="N209" s="1" t="s">
        <v>33</v>
      </c>
      <c r="O209" s="1" t="s">
        <v>38</v>
      </c>
      <c r="P209" s="1" t="s">
        <v>35</v>
      </c>
      <c r="Q209" s="1" t="s">
        <v>35</v>
      </c>
      <c r="R209" s="1" t="s">
        <v>104</v>
      </c>
      <c r="S209" s="1" t="str">
        <f>VLOOKUP(C209,[1]Sheet1!$B:$J,9,0)</f>
        <v>2020_08</v>
      </c>
      <c r="T209" s="1">
        <v>0</v>
      </c>
      <c r="U209" s="1">
        <v>1</v>
      </c>
      <c r="V209" s="1">
        <v>0</v>
      </c>
      <c r="W209" s="1">
        <v>0</v>
      </c>
      <c r="X209" s="1">
        <v>0</v>
      </c>
      <c r="Y209" s="1">
        <v>0</v>
      </c>
      <c r="Z209" s="1">
        <v>1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</row>
    <row r="210" spans="1:32">
      <c r="A210" s="1" t="s">
        <v>28</v>
      </c>
      <c r="B210" s="1" t="s">
        <v>269</v>
      </c>
      <c r="C210" s="1" t="s">
        <v>284</v>
      </c>
      <c r="D210" s="5" t="str">
        <f t="shared" si="15"/>
        <v>AOC 22V2Q</v>
      </c>
      <c r="E210" s="1">
        <v>401</v>
      </c>
      <c r="F210" s="1">
        <f t="shared" si="16"/>
        <v>0.40100000000000002</v>
      </c>
      <c r="G210" s="7">
        <f t="shared" si="17"/>
        <v>171.00986842105263</v>
      </c>
      <c r="H210" s="1">
        <v>12996.75</v>
      </c>
      <c r="I210" s="1" t="s">
        <v>31</v>
      </c>
      <c r="J210" s="1" t="s">
        <v>31</v>
      </c>
      <c r="K210" s="1" t="s">
        <v>32</v>
      </c>
      <c r="L210" s="1">
        <f t="shared" si="18"/>
        <v>68574.957236842107</v>
      </c>
      <c r="M210" s="1">
        <f t="shared" si="19"/>
        <v>6.8574957236842107E-2</v>
      </c>
      <c r="N210" s="1" t="s">
        <v>33</v>
      </c>
      <c r="O210" s="1" t="s">
        <v>25</v>
      </c>
      <c r="P210" s="1" t="s">
        <v>35</v>
      </c>
      <c r="Q210" s="1" t="s">
        <v>35</v>
      </c>
      <c r="R210" s="1" t="s">
        <v>36</v>
      </c>
      <c r="S210" s="1" t="str">
        <f>VLOOKUP(C210,[1]Sheet1!$B:$J,9,0)</f>
        <v>2020_07</v>
      </c>
      <c r="T210" s="1">
        <v>1</v>
      </c>
      <c r="U210" s="1">
        <v>1</v>
      </c>
      <c r="V210" s="1">
        <v>0</v>
      </c>
      <c r="W210" s="1">
        <v>0</v>
      </c>
      <c r="X210" s="1">
        <v>0</v>
      </c>
      <c r="Y210" s="1">
        <v>0</v>
      </c>
      <c r="Z210" s="1">
        <v>1</v>
      </c>
      <c r="AA210" s="1">
        <v>1</v>
      </c>
      <c r="AB210" s="1">
        <v>0</v>
      </c>
      <c r="AC210" s="1">
        <v>1</v>
      </c>
      <c r="AD210" s="1">
        <v>0</v>
      </c>
      <c r="AE210" s="1">
        <v>0</v>
      </c>
      <c r="AF210" s="1">
        <v>0</v>
      </c>
    </row>
    <row r="211" spans="1:32">
      <c r="A211" s="1" t="s">
        <v>28</v>
      </c>
      <c r="B211" s="1" t="s">
        <v>269</v>
      </c>
      <c r="C211" s="1" t="s">
        <v>285</v>
      </c>
      <c r="D211" s="5" t="str">
        <f t="shared" si="15"/>
        <v>AOC 24B1H</v>
      </c>
      <c r="E211" s="1">
        <v>388</v>
      </c>
      <c r="F211" s="1">
        <f t="shared" si="16"/>
        <v>0.38800000000000001</v>
      </c>
      <c r="G211" s="7">
        <f t="shared" si="17"/>
        <v>179.10526315789474</v>
      </c>
      <c r="H211" s="1">
        <v>13612</v>
      </c>
      <c r="I211" s="1" t="s">
        <v>45</v>
      </c>
      <c r="J211" s="1" t="s">
        <v>43</v>
      </c>
      <c r="K211" s="1" t="s">
        <v>32</v>
      </c>
      <c r="L211" s="1">
        <f t="shared" si="18"/>
        <v>69492.84210526316</v>
      </c>
      <c r="M211" s="1">
        <f t="shared" si="19"/>
        <v>6.9492842105263158E-2</v>
      </c>
      <c r="N211" s="1" t="s">
        <v>33</v>
      </c>
      <c r="O211" s="1" t="s">
        <v>34</v>
      </c>
      <c r="P211" s="1" t="s">
        <v>35</v>
      </c>
      <c r="Q211" s="1" t="s">
        <v>35</v>
      </c>
      <c r="R211" s="1" t="s">
        <v>36</v>
      </c>
      <c r="S211" s="1" t="str">
        <f>VLOOKUP(C211,[1]Sheet1!$B:$J,9,0)</f>
        <v>2020_07</v>
      </c>
      <c r="T211" s="1">
        <v>0</v>
      </c>
      <c r="U211" s="1">
        <v>1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1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</row>
    <row r="212" spans="1:32">
      <c r="A212" s="1" t="s">
        <v>28</v>
      </c>
      <c r="B212" s="1" t="s">
        <v>269</v>
      </c>
      <c r="C212" s="1" t="s">
        <v>286</v>
      </c>
      <c r="D212" s="5" t="str">
        <f t="shared" si="15"/>
        <v>AOC 24B1XH</v>
      </c>
      <c r="E212" s="1">
        <v>6</v>
      </c>
      <c r="F212" s="1">
        <f t="shared" si="16"/>
        <v>6.0000000000000001E-3</v>
      </c>
      <c r="G212" s="7">
        <f t="shared" si="17"/>
        <v>196.05263157894737</v>
      </c>
      <c r="H212" s="1">
        <v>14900</v>
      </c>
      <c r="I212" s="1" t="s">
        <v>42</v>
      </c>
      <c r="J212" s="1" t="s">
        <v>43</v>
      </c>
      <c r="K212" s="1" t="s">
        <v>32</v>
      </c>
      <c r="L212" s="1">
        <f t="shared" si="18"/>
        <v>1176.3157894736842</v>
      </c>
      <c r="M212" s="1">
        <f t="shared" si="19"/>
        <v>1.1763157894736842E-3</v>
      </c>
      <c r="N212" s="1" t="s">
        <v>33</v>
      </c>
      <c r="O212" s="1" t="s">
        <v>25</v>
      </c>
      <c r="P212" s="1" t="s">
        <v>35</v>
      </c>
      <c r="Q212" s="1" t="s">
        <v>35</v>
      </c>
      <c r="R212" s="1" t="s">
        <v>36</v>
      </c>
      <c r="S212" s="1" t="str">
        <f>VLOOKUP(C212,[1]Sheet1!$B:$J,9,0)</f>
        <v>2020_07</v>
      </c>
      <c r="T212" s="1">
        <v>0</v>
      </c>
      <c r="U212" s="1">
        <v>1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1</v>
      </c>
      <c r="AB212" s="1">
        <v>0</v>
      </c>
      <c r="AC212" s="1">
        <v>1</v>
      </c>
      <c r="AD212" s="1">
        <v>0</v>
      </c>
      <c r="AE212" s="1">
        <v>0</v>
      </c>
      <c r="AF212" s="1">
        <v>0</v>
      </c>
    </row>
    <row r="213" spans="1:32">
      <c r="A213" s="1" t="s">
        <v>28</v>
      </c>
      <c r="B213" s="1" t="s">
        <v>269</v>
      </c>
      <c r="C213" s="1" t="s">
        <v>287</v>
      </c>
      <c r="D213" s="5" t="str">
        <f t="shared" si="15"/>
        <v>AOC 24B2XD</v>
      </c>
      <c r="E213" s="1">
        <v>46</v>
      </c>
      <c r="F213" s="1">
        <f t="shared" si="16"/>
        <v>4.5999999999999999E-2</v>
      </c>
      <c r="G213" s="7">
        <f t="shared" si="17"/>
        <v>181.18421052631578</v>
      </c>
      <c r="H213" s="1">
        <v>13770</v>
      </c>
      <c r="I213" s="1" t="s">
        <v>42</v>
      </c>
      <c r="J213" s="1" t="s">
        <v>43</v>
      </c>
      <c r="K213" s="1" t="s">
        <v>32</v>
      </c>
      <c r="L213" s="1">
        <f t="shared" si="18"/>
        <v>8334.4736842105267</v>
      </c>
      <c r="M213" s="1">
        <f t="shared" si="19"/>
        <v>8.334473684210527E-3</v>
      </c>
      <c r="N213" s="1" t="s">
        <v>33</v>
      </c>
      <c r="O213" s="1" t="s">
        <v>25</v>
      </c>
      <c r="P213" s="1" t="s">
        <v>35</v>
      </c>
      <c r="Q213" s="1" t="s">
        <v>35</v>
      </c>
      <c r="R213" s="1" t="s">
        <v>46</v>
      </c>
      <c r="S213" s="1" t="str">
        <f>VLOOKUP(C213,[1]Sheet1!$B:$J,9,0)</f>
        <v>2020_12</v>
      </c>
      <c r="T213" s="1">
        <v>0</v>
      </c>
      <c r="U213" s="1">
        <v>1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1</v>
      </c>
      <c r="AB213" s="1">
        <v>0</v>
      </c>
      <c r="AC213" s="1">
        <v>1</v>
      </c>
      <c r="AD213" s="1">
        <v>0</v>
      </c>
      <c r="AE213" s="1">
        <v>0</v>
      </c>
      <c r="AF213" s="1">
        <v>0</v>
      </c>
    </row>
    <row r="214" spans="1:32">
      <c r="A214" s="1" t="s">
        <v>28</v>
      </c>
      <c r="B214" s="1" t="s">
        <v>269</v>
      </c>
      <c r="C214" s="1" t="s">
        <v>288</v>
      </c>
      <c r="D214" s="5" t="str">
        <f t="shared" si="15"/>
        <v>AOC 24B2XDA</v>
      </c>
      <c r="E214" s="1">
        <v>257</v>
      </c>
      <c r="F214" s="1">
        <f t="shared" si="16"/>
        <v>0.25700000000000001</v>
      </c>
      <c r="G214" s="7">
        <f t="shared" si="17"/>
        <v>188.24122807017545</v>
      </c>
      <c r="H214" s="1">
        <v>14306.333333333334</v>
      </c>
      <c r="I214" s="1" t="s">
        <v>42</v>
      </c>
      <c r="J214" s="1" t="s">
        <v>43</v>
      </c>
      <c r="K214" s="1" t="s">
        <v>32</v>
      </c>
      <c r="L214" s="1">
        <f t="shared" si="18"/>
        <v>48377.995614035091</v>
      </c>
      <c r="M214" s="1">
        <f t="shared" si="19"/>
        <v>4.8377995614035094E-2</v>
      </c>
      <c r="N214" s="1" t="s">
        <v>33</v>
      </c>
      <c r="O214" s="1" t="s">
        <v>25</v>
      </c>
      <c r="P214" s="1" t="s">
        <v>35</v>
      </c>
      <c r="Q214" s="1" t="s">
        <v>35</v>
      </c>
      <c r="R214" s="1" t="s">
        <v>46</v>
      </c>
      <c r="S214" s="1" t="str">
        <f>VLOOKUP(C214,[1]Sheet1!$B:$J,9,0)</f>
        <v>2020_12</v>
      </c>
      <c r="T214" s="1">
        <v>0</v>
      </c>
      <c r="U214" s="1">
        <v>1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1</v>
      </c>
      <c r="AB214" s="1">
        <v>0</v>
      </c>
      <c r="AC214" s="1">
        <v>1</v>
      </c>
      <c r="AD214" s="1">
        <v>0</v>
      </c>
      <c r="AE214" s="1">
        <v>0</v>
      </c>
      <c r="AF214" s="1">
        <v>0</v>
      </c>
    </row>
    <row r="215" spans="1:32">
      <c r="A215" s="1" t="s">
        <v>28</v>
      </c>
      <c r="B215" s="1" t="s">
        <v>269</v>
      </c>
      <c r="C215" s="1" t="s">
        <v>289</v>
      </c>
      <c r="D215" s="5" t="str">
        <f t="shared" si="15"/>
        <v>AOC 24B2XDAM</v>
      </c>
      <c r="E215" s="1">
        <v>562</v>
      </c>
      <c r="F215" s="1">
        <f t="shared" si="16"/>
        <v>0.56200000000000006</v>
      </c>
      <c r="G215" s="7">
        <f t="shared" si="17"/>
        <v>198.28947368421052</v>
      </c>
      <c r="H215" s="1">
        <v>15070</v>
      </c>
      <c r="I215" s="1" t="s">
        <v>42</v>
      </c>
      <c r="J215" s="1" t="s">
        <v>43</v>
      </c>
      <c r="K215" s="1" t="s">
        <v>32</v>
      </c>
      <c r="L215" s="1">
        <f t="shared" si="18"/>
        <v>111438.68421052631</v>
      </c>
      <c r="M215" s="1">
        <f t="shared" si="19"/>
        <v>0.1114386842105263</v>
      </c>
      <c r="N215" s="1" t="s">
        <v>33</v>
      </c>
      <c r="O215" s="1" t="s">
        <v>25</v>
      </c>
      <c r="P215" s="1" t="s">
        <v>35</v>
      </c>
      <c r="Q215" s="1" t="s">
        <v>35</v>
      </c>
      <c r="R215" s="1" t="s">
        <v>46</v>
      </c>
      <c r="S215" s="1" t="str">
        <f>VLOOKUP(C215,[1]Sheet1!$B:$J,9,0)</f>
        <v>2021_02</v>
      </c>
      <c r="T215" s="1">
        <v>0</v>
      </c>
      <c r="U215" s="1">
        <v>1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1</v>
      </c>
      <c r="AB215" s="1">
        <v>0</v>
      </c>
      <c r="AC215" s="1">
        <v>1</v>
      </c>
      <c r="AD215" s="1">
        <v>0</v>
      </c>
      <c r="AE215" s="1">
        <v>0</v>
      </c>
      <c r="AF215" s="1">
        <v>0</v>
      </c>
    </row>
    <row r="216" spans="1:32">
      <c r="A216" s="1" t="s">
        <v>28</v>
      </c>
      <c r="B216" s="1" t="s">
        <v>269</v>
      </c>
      <c r="C216" s="1" t="s">
        <v>290</v>
      </c>
      <c r="D216" s="5" t="str">
        <f t="shared" si="15"/>
        <v>AOC 24B2XDM</v>
      </c>
      <c r="E216" s="1">
        <v>2868</v>
      </c>
      <c r="F216" s="1">
        <f t="shared" si="16"/>
        <v>2.8679999999999999</v>
      </c>
      <c r="G216" s="7">
        <f t="shared" si="17"/>
        <v>174.76754385964912</v>
      </c>
      <c r="H216" s="1">
        <v>13282.333333333334</v>
      </c>
      <c r="I216" s="1" t="s">
        <v>42</v>
      </c>
      <c r="J216" s="1" t="s">
        <v>43</v>
      </c>
      <c r="K216" s="1" t="s">
        <v>32</v>
      </c>
      <c r="L216" s="1">
        <f t="shared" si="18"/>
        <v>501233.31578947371</v>
      </c>
      <c r="M216" s="1">
        <f t="shared" si="19"/>
        <v>0.50123331578947372</v>
      </c>
      <c r="N216" s="1" t="s">
        <v>33</v>
      </c>
      <c r="O216" s="1" t="s">
        <v>25</v>
      </c>
      <c r="P216" s="1" t="s">
        <v>35</v>
      </c>
      <c r="Q216" s="1" t="s">
        <v>35</v>
      </c>
      <c r="R216" s="1" t="s">
        <v>46</v>
      </c>
      <c r="S216" s="1" t="str">
        <f>VLOOKUP(C216,[1]Sheet1!$B:$J,9,0)</f>
        <v>2021_02</v>
      </c>
      <c r="T216" s="1">
        <v>0</v>
      </c>
      <c r="U216" s="1">
        <v>1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1</v>
      </c>
      <c r="AB216" s="1">
        <v>0</v>
      </c>
      <c r="AC216" s="1">
        <v>1</v>
      </c>
      <c r="AD216" s="1">
        <v>0</v>
      </c>
      <c r="AE216" s="1">
        <v>0</v>
      </c>
      <c r="AF216" s="1">
        <v>0</v>
      </c>
    </row>
    <row r="217" spans="1:32">
      <c r="A217" s="1" t="s">
        <v>28</v>
      </c>
      <c r="B217" s="1" t="s">
        <v>269</v>
      </c>
      <c r="C217" s="1" t="s">
        <v>291</v>
      </c>
      <c r="D217" s="5" t="str">
        <f t="shared" si="15"/>
        <v>AOC 24B2XH</v>
      </c>
      <c r="E217" s="1">
        <v>2123</v>
      </c>
      <c r="F217" s="1">
        <f t="shared" si="16"/>
        <v>2.1230000000000002</v>
      </c>
      <c r="G217" s="7">
        <f t="shared" si="17"/>
        <v>182.40789473684211</v>
      </c>
      <c r="H217" s="1">
        <v>13863</v>
      </c>
      <c r="I217" s="1" t="s">
        <v>42</v>
      </c>
      <c r="J217" s="1" t="s">
        <v>43</v>
      </c>
      <c r="K217" s="1" t="s">
        <v>32</v>
      </c>
      <c r="L217" s="1">
        <f t="shared" si="18"/>
        <v>387251.96052631579</v>
      </c>
      <c r="M217" s="1">
        <f t="shared" si="19"/>
        <v>0.38725196052631577</v>
      </c>
      <c r="N217" s="1" t="s">
        <v>33</v>
      </c>
      <c r="O217" s="1" t="s">
        <v>25</v>
      </c>
      <c r="P217" s="1" t="s">
        <v>35</v>
      </c>
      <c r="Q217" s="1" t="s">
        <v>35</v>
      </c>
      <c r="R217" s="1" t="s">
        <v>36</v>
      </c>
      <c r="S217" s="1" t="str">
        <f>VLOOKUP(C217,[1]Sheet1!$B:$J,9,0)</f>
        <v>2020_07</v>
      </c>
      <c r="T217" s="1">
        <v>0</v>
      </c>
      <c r="U217" s="1">
        <v>1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1</v>
      </c>
      <c r="AB217" s="1">
        <v>0</v>
      </c>
      <c r="AC217" s="1">
        <v>1</v>
      </c>
      <c r="AD217" s="1">
        <v>0</v>
      </c>
      <c r="AE217" s="1">
        <v>0</v>
      </c>
      <c r="AF217" s="1">
        <v>0</v>
      </c>
    </row>
    <row r="218" spans="1:32">
      <c r="A218" s="1" t="s">
        <v>28</v>
      </c>
      <c r="B218" s="1" t="s">
        <v>269</v>
      </c>
      <c r="C218" s="1" t="s">
        <v>292</v>
      </c>
      <c r="D218" s="5" t="str">
        <f t="shared" si="15"/>
        <v>AOC 24B2XHM2</v>
      </c>
      <c r="E218" s="1">
        <v>940</v>
      </c>
      <c r="F218" s="1">
        <f t="shared" si="16"/>
        <v>0.94</v>
      </c>
      <c r="G218" s="7">
        <f t="shared" si="17"/>
        <v>169.22368421052633</v>
      </c>
      <c r="H218" s="1">
        <v>12861</v>
      </c>
      <c r="I218" s="1" t="s">
        <v>42</v>
      </c>
      <c r="J218" s="1" t="s">
        <v>43</v>
      </c>
      <c r="K218" s="1" t="s">
        <v>32</v>
      </c>
      <c r="L218" s="1">
        <f t="shared" si="18"/>
        <v>159070.26315789475</v>
      </c>
      <c r="M218" s="1">
        <f t="shared" si="19"/>
        <v>0.15907026315789474</v>
      </c>
      <c r="N218" s="1" t="s">
        <v>33</v>
      </c>
      <c r="O218" s="1" t="s">
        <v>25</v>
      </c>
      <c r="P218" s="1" t="s">
        <v>35</v>
      </c>
      <c r="Q218" s="1" t="s">
        <v>35</v>
      </c>
      <c r="R218" s="1" t="s">
        <v>36</v>
      </c>
      <c r="S218" s="1" t="str">
        <f>VLOOKUP(C218,[1]Sheet1!$B:$J,9,0)</f>
        <v>2021_02</v>
      </c>
      <c r="T218" s="1">
        <v>0</v>
      </c>
      <c r="U218" s="1">
        <v>1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1</v>
      </c>
      <c r="AB218" s="1">
        <v>0</v>
      </c>
      <c r="AC218" s="1">
        <v>1</v>
      </c>
      <c r="AD218" s="1">
        <v>0</v>
      </c>
      <c r="AE218" s="1">
        <v>0</v>
      </c>
      <c r="AF218" s="1">
        <v>0</v>
      </c>
    </row>
    <row r="219" spans="1:32">
      <c r="A219" s="1" t="s">
        <v>28</v>
      </c>
      <c r="B219" s="1" t="s">
        <v>269</v>
      </c>
      <c r="C219" s="1" t="s">
        <v>293</v>
      </c>
      <c r="D219" s="5" t="str">
        <f t="shared" si="15"/>
        <v>AOC 24E1Q</v>
      </c>
      <c r="E219" s="1">
        <v>496</v>
      </c>
      <c r="F219" s="1">
        <f t="shared" si="16"/>
        <v>0.496</v>
      </c>
      <c r="G219" s="7">
        <f t="shared" si="17"/>
        <v>141.97368421052633</v>
      </c>
      <c r="H219" s="1">
        <v>10790</v>
      </c>
      <c r="I219" s="1" t="s">
        <v>42</v>
      </c>
      <c r="J219" s="1" t="s">
        <v>43</v>
      </c>
      <c r="K219" s="1" t="s">
        <v>32</v>
      </c>
      <c r="L219" s="1">
        <f t="shared" si="18"/>
        <v>70418.947368421053</v>
      </c>
      <c r="M219" s="1">
        <f t="shared" si="19"/>
        <v>7.0418947368421053E-2</v>
      </c>
      <c r="N219" s="1" t="s">
        <v>33</v>
      </c>
      <c r="O219" s="1" t="s">
        <v>25</v>
      </c>
      <c r="P219" s="1" t="s">
        <v>35</v>
      </c>
      <c r="Q219" s="1" t="s">
        <v>35</v>
      </c>
      <c r="R219" s="1" t="s">
        <v>36</v>
      </c>
      <c r="S219" s="1" t="str">
        <f>VLOOKUP(C219,[1]Sheet1!$B:$J,9,0)</f>
        <v>2020_07</v>
      </c>
      <c r="T219" s="1">
        <v>0</v>
      </c>
      <c r="U219" s="1">
        <v>1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1</v>
      </c>
      <c r="AB219" s="1">
        <v>0</v>
      </c>
      <c r="AC219" s="1">
        <v>1</v>
      </c>
      <c r="AD219" s="1">
        <v>0</v>
      </c>
      <c r="AE219" s="1">
        <v>0</v>
      </c>
      <c r="AF219" s="1">
        <v>0</v>
      </c>
    </row>
    <row r="220" spans="1:32">
      <c r="A220" s="1" t="s">
        <v>28</v>
      </c>
      <c r="B220" s="1" t="s">
        <v>269</v>
      </c>
      <c r="C220" s="1" t="s">
        <v>294</v>
      </c>
      <c r="D220" s="5" t="str">
        <f t="shared" si="15"/>
        <v>AOC 24G2</v>
      </c>
      <c r="E220" s="1">
        <v>597</v>
      </c>
      <c r="F220" s="1">
        <f t="shared" si="16"/>
        <v>0.59699999999999998</v>
      </c>
      <c r="G220" s="7">
        <f t="shared" si="17"/>
        <v>222.35526315789474</v>
      </c>
      <c r="H220" s="1">
        <v>16899</v>
      </c>
      <c r="I220" s="1" t="s">
        <v>42</v>
      </c>
      <c r="J220" s="1" t="s">
        <v>43</v>
      </c>
      <c r="K220" s="1" t="s">
        <v>32</v>
      </c>
      <c r="L220" s="1">
        <f t="shared" si="18"/>
        <v>132746.09210526315</v>
      </c>
      <c r="M220" s="1">
        <f t="shared" si="19"/>
        <v>0.13274609210526314</v>
      </c>
      <c r="N220" s="1" t="s">
        <v>33</v>
      </c>
      <c r="O220" s="1" t="s">
        <v>25</v>
      </c>
      <c r="P220" s="1" t="s">
        <v>35</v>
      </c>
      <c r="Q220" s="1" t="s">
        <v>39</v>
      </c>
      <c r="R220" s="1" t="s">
        <v>40</v>
      </c>
      <c r="S220" s="1" t="str">
        <f>VLOOKUP(C220,[1]Sheet1!$B:$J,9,0)</f>
        <v>2020_12</v>
      </c>
      <c r="T220" s="1">
        <v>0</v>
      </c>
      <c r="U220" s="1">
        <v>0</v>
      </c>
      <c r="V220" s="1">
        <v>0</v>
      </c>
      <c r="W220" s="1">
        <v>1</v>
      </c>
      <c r="X220" s="1">
        <v>0</v>
      </c>
      <c r="Y220" s="1">
        <v>0</v>
      </c>
      <c r="Z220" s="1">
        <v>0</v>
      </c>
      <c r="AA220" s="1">
        <v>1</v>
      </c>
      <c r="AB220" s="1">
        <v>0</v>
      </c>
      <c r="AC220" s="1">
        <v>1</v>
      </c>
      <c r="AD220" s="1">
        <v>0</v>
      </c>
      <c r="AE220" s="1">
        <v>0</v>
      </c>
      <c r="AF220" s="1">
        <v>0</v>
      </c>
    </row>
    <row r="221" spans="1:32">
      <c r="A221" s="1" t="s">
        <v>28</v>
      </c>
      <c r="B221" s="1" t="s">
        <v>269</v>
      </c>
      <c r="C221" s="1" t="s">
        <v>295</v>
      </c>
      <c r="D221" s="5" t="str">
        <f t="shared" si="15"/>
        <v>AOC 24G2AE</v>
      </c>
      <c r="E221" s="1">
        <v>402</v>
      </c>
      <c r="F221" s="1">
        <f t="shared" si="16"/>
        <v>0.40200000000000002</v>
      </c>
      <c r="G221" s="7">
        <f t="shared" si="17"/>
        <v>203.94736842105263</v>
      </c>
      <c r="H221" s="1">
        <v>15500</v>
      </c>
      <c r="I221" s="1" t="s">
        <v>42</v>
      </c>
      <c r="J221" s="1" t="s">
        <v>43</v>
      </c>
      <c r="K221" s="1" t="s">
        <v>32</v>
      </c>
      <c r="L221" s="1">
        <f t="shared" si="18"/>
        <v>81986.84210526316</v>
      </c>
      <c r="M221" s="1">
        <f t="shared" si="19"/>
        <v>8.1986842105263164E-2</v>
      </c>
      <c r="N221" s="1" t="s">
        <v>33</v>
      </c>
      <c r="O221" s="1" t="s">
        <v>25</v>
      </c>
      <c r="P221" s="1" t="s">
        <v>35</v>
      </c>
      <c r="Q221" s="1" t="s">
        <v>39</v>
      </c>
      <c r="R221" s="1" t="s">
        <v>40</v>
      </c>
      <c r="S221" s="1" t="str">
        <f>VLOOKUP(C221,[1]Sheet1!$B:$J,9,0)</f>
        <v>2021_04</v>
      </c>
      <c r="T221" s="1">
        <v>0</v>
      </c>
      <c r="U221" s="1">
        <v>0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1</v>
      </c>
      <c r="AB221" s="1">
        <v>0</v>
      </c>
      <c r="AC221" s="1">
        <v>1</v>
      </c>
      <c r="AD221" s="1">
        <v>0</v>
      </c>
      <c r="AE221" s="1">
        <v>0</v>
      </c>
      <c r="AF221" s="1">
        <v>0</v>
      </c>
    </row>
    <row r="222" spans="1:32">
      <c r="A222" s="1" t="s">
        <v>28</v>
      </c>
      <c r="B222" s="1" t="s">
        <v>269</v>
      </c>
      <c r="C222" s="1" t="s">
        <v>296</v>
      </c>
      <c r="D222" s="5" t="str">
        <f t="shared" si="15"/>
        <v>AOC 24G2SAE</v>
      </c>
      <c r="E222" s="1">
        <v>21</v>
      </c>
      <c r="F222" s="1">
        <f t="shared" si="16"/>
        <v>2.1000000000000001E-2</v>
      </c>
      <c r="G222" s="7">
        <f t="shared" si="17"/>
        <v>257.61842105263156</v>
      </c>
      <c r="H222" s="1">
        <v>19579</v>
      </c>
      <c r="I222" s="1" t="s">
        <v>42</v>
      </c>
      <c r="J222" s="1" t="s">
        <v>43</v>
      </c>
      <c r="K222" s="1" t="s">
        <v>32</v>
      </c>
      <c r="L222" s="1">
        <f t="shared" si="18"/>
        <v>5409.9868421052624</v>
      </c>
      <c r="M222" s="1">
        <f t="shared" si="19"/>
        <v>5.4099868421052626E-3</v>
      </c>
      <c r="N222" s="1" t="s">
        <v>33</v>
      </c>
      <c r="O222" s="1" t="s">
        <v>34</v>
      </c>
      <c r="P222" s="1" t="s">
        <v>35</v>
      </c>
      <c r="Q222" s="1" t="s">
        <v>39</v>
      </c>
      <c r="R222" s="1" t="s">
        <v>40</v>
      </c>
      <c r="S222" s="1" t="str">
        <f>VLOOKUP(C222,[1]Sheet1!$B:$J,9,0)</f>
        <v>2021_10</v>
      </c>
      <c r="T222" s="1">
        <v>0</v>
      </c>
      <c r="U222" s="1">
        <v>0</v>
      </c>
      <c r="V222" s="1">
        <v>0</v>
      </c>
      <c r="W222" s="1">
        <v>1</v>
      </c>
      <c r="X222" s="1">
        <v>0</v>
      </c>
      <c r="Y222" s="1">
        <v>0</v>
      </c>
      <c r="Z222" s="1">
        <v>0</v>
      </c>
      <c r="AA222" s="1">
        <v>1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</row>
    <row r="223" spans="1:32">
      <c r="A223" s="1" t="s">
        <v>28</v>
      </c>
      <c r="B223" s="1" t="s">
        <v>269</v>
      </c>
      <c r="C223" s="1" t="s">
        <v>297</v>
      </c>
      <c r="D223" s="5" t="str">
        <f t="shared" si="15"/>
        <v>AOC 24G2SU</v>
      </c>
      <c r="E223" s="1">
        <v>81</v>
      </c>
      <c r="F223" s="1">
        <f t="shared" si="16"/>
        <v>8.1000000000000003E-2</v>
      </c>
      <c r="G223" s="7">
        <f t="shared" si="17"/>
        <v>269.27192982456143</v>
      </c>
      <c r="H223" s="1">
        <v>20464.666666666668</v>
      </c>
      <c r="I223" s="1" t="s">
        <v>42</v>
      </c>
      <c r="J223" s="1" t="s">
        <v>43</v>
      </c>
      <c r="K223" s="1" t="s">
        <v>32</v>
      </c>
      <c r="L223" s="1">
        <f t="shared" si="18"/>
        <v>21811.026315789477</v>
      </c>
      <c r="M223" s="1">
        <f t="shared" si="19"/>
        <v>2.1811026315789479E-2</v>
      </c>
      <c r="N223" s="1" t="s">
        <v>33</v>
      </c>
      <c r="O223" s="1" t="s">
        <v>34</v>
      </c>
      <c r="P223" s="1" t="s">
        <v>35</v>
      </c>
      <c r="Q223" s="1" t="s">
        <v>39</v>
      </c>
      <c r="R223" s="1" t="s">
        <v>40</v>
      </c>
      <c r="S223" s="1" t="str">
        <f>VLOOKUP(C223,[1]Sheet1!$B:$J,9,0)</f>
        <v>2021_10</v>
      </c>
      <c r="T223" s="1">
        <v>0</v>
      </c>
      <c r="U223" s="1">
        <v>0</v>
      </c>
      <c r="V223" s="1">
        <v>0</v>
      </c>
      <c r="W223" s="1">
        <v>1</v>
      </c>
      <c r="X223" s="1">
        <v>0</v>
      </c>
      <c r="Y223" s="1">
        <v>0</v>
      </c>
      <c r="Z223" s="1">
        <v>0</v>
      </c>
      <c r="AA223" s="1">
        <v>1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</row>
    <row r="224" spans="1:32">
      <c r="A224" s="1" t="s">
        <v>28</v>
      </c>
      <c r="B224" s="1" t="s">
        <v>269</v>
      </c>
      <c r="C224" s="1" t="s">
        <v>298</v>
      </c>
      <c r="D224" s="5" t="str">
        <f t="shared" si="15"/>
        <v>AOC 24G2U</v>
      </c>
      <c r="E224" s="1">
        <v>314</v>
      </c>
      <c r="F224" s="1">
        <f t="shared" si="16"/>
        <v>0.314</v>
      </c>
      <c r="G224" s="7">
        <f t="shared" si="17"/>
        <v>267.51315789473682</v>
      </c>
      <c r="H224" s="1">
        <v>20331</v>
      </c>
      <c r="I224" s="1" t="s">
        <v>42</v>
      </c>
      <c r="J224" s="1" t="s">
        <v>43</v>
      </c>
      <c r="K224" s="1" t="s">
        <v>32</v>
      </c>
      <c r="L224" s="1">
        <f t="shared" si="18"/>
        <v>83999.131578947359</v>
      </c>
      <c r="M224" s="1">
        <f t="shared" si="19"/>
        <v>8.3999131578947353E-2</v>
      </c>
      <c r="N224" s="1" t="s">
        <v>33</v>
      </c>
      <c r="O224" s="1" t="s">
        <v>25</v>
      </c>
      <c r="P224" s="1" t="s">
        <v>35</v>
      </c>
      <c r="Q224" s="1" t="s">
        <v>39</v>
      </c>
      <c r="R224" s="1" t="s">
        <v>40</v>
      </c>
      <c r="S224" s="1" t="str">
        <f>VLOOKUP(C224,[1]Sheet1!$B:$J,9,0)</f>
        <v>2020_12</v>
      </c>
      <c r="T224" s="1">
        <v>0</v>
      </c>
      <c r="U224" s="1">
        <v>0</v>
      </c>
      <c r="V224" s="1">
        <v>0</v>
      </c>
      <c r="W224" s="1">
        <v>1</v>
      </c>
      <c r="X224" s="1">
        <v>0</v>
      </c>
      <c r="Y224" s="1">
        <v>0</v>
      </c>
      <c r="Z224" s="1">
        <v>0</v>
      </c>
      <c r="AA224" s="1">
        <v>1</v>
      </c>
      <c r="AB224" s="1">
        <v>0</v>
      </c>
      <c r="AC224" s="1">
        <v>1</v>
      </c>
      <c r="AD224" s="1">
        <v>0</v>
      </c>
      <c r="AE224" s="1">
        <v>0</v>
      </c>
      <c r="AF224" s="1">
        <v>0</v>
      </c>
    </row>
    <row r="225" spans="1:32">
      <c r="A225" s="1" t="s">
        <v>28</v>
      </c>
      <c r="B225" s="1" t="s">
        <v>269</v>
      </c>
      <c r="C225" s="1" t="s">
        <v>299</v>
      </c>
      <c r="D225" s="5" t="str">
        <f t="shared" si="15"/>
        <v>AOC 24G2U5</v>
      </c>
      <c r="E225" s="1">
        <v>198</v>
      </c>
      <c r="F225" s="1">
        <f t="shared" si="16"/>
        <v>0.19800000000000001</v>
      </c>
      <c r="G225" s="7">
        <f t="shared" si="17"/>
        <v>216.97368421052633</v>
      </c>
      <c r="H225" s="1">
        <v>16490</v>
      </c>
      <c r="I225" s="1" t="s">
        <v>42</v>
      </c>
      <c r="J225" s="1" t="s">
        <v>43</v>
      </c>
      <c r="K225" s="1" t="s">
        <v>32</v>
      </c>
      <c r="L225" s="1">
        <f t="shared" si="18"/>
        <v>42960.789473684214</v>
      </c>
      <c r="M225" s="1">
        <f t="shared" si="19"/>
        <v>4.2960789473684216E-2</v>
      </c>
      <c r="N225" s="1" t="s">
        <v>33</v>
      </c>
      <c r="O225" s="1" t="s">
        <v>25</v>
      </c>
      <c r="P225" s="1" t="s">
        <v>35</v>
      </c>
      <c r="Q225" s="1" t="s">
        <v>39</v>
      </c>
      <c r="R225" s="1" t="s">
        <v>40</v>
      </c>
      <c r="S225" s="1" t="str">
        <f>VLOOKUP(C225,[1]Sheet1!$B:$J,9,0)</f>
        <v>2021_04</v>
      </c>
      <c r="T225" s="1">
        <v>0</v>
      </c>
      <c r="U225" s="1">
        <v>0</v>
      </c>
      <c r="V225" s="1">
        <v>0</v>
      </c>
      <c r="W225" s="1">
        <v>1</v>
      </c>
      <c r="X225" s="1">
        <v>0</v>
      </c>
      <c r="Y225" s="1">
        <v>0</v>
      </c>
      <c r="Z225" s="1">
        <v>0</v>
      </c>
      <c r="AA225" s="1">
        <v>1</v>
      </c>
      <c r="AB225" s="1">
        <v>0</v>
      </c>
      <c r="AC225" s="1">
        <v>1</v>
      </c>
      <c r="AD225" s="1">
        <v>0</v>
      </c>
      <c r="AE225" s="1">
        <v>0</v>
      </c>
      <c r="AF225" s="1">
        <v>0</v>
      </c>
    </row>
    <row r="226" spans="1:32">
      <c r="A226" s="1" t="s">
        <v>28</v>
      </c>
      <c r="B226" s="1" t="s">
        <v>269</v>
      </c>
      <c r="C226" s="1" t="s">
        <v>300</v>
      </c>
      <c r="D226" s="5" t="str">
        <f t="shared" si="15"/>
        <v>AOC 24G2ZE</v>
      </c>
      <c r="E226" s="1">
        <v>92</v>
      </c>
      <c r="F226" s="1">
        <f t="shared" si="16"/>
        <v>9.1999999999999998E-2</v>
      </c>
      <c r="G226" s="7">
        <f t="shared" si="17"/>
        <v>335.95175438596488</v>
      </c>
      <c r="H226" s="1">
        <v>25532.333333333332</v>
      </c>
      <c r="I226" s="1" t="s">
        <v>42</v>
      </c>
      <c r="J226" s="1" t="s">
        <v>43</v>
      </c>
      <c r="K226" s="1" t="s">
        <v>32</v>
      </c>
      <c r="L226" s="1">
        <f t="shared" si="18"/>
        <v>30907.561403508767</v>
      </c>
      <c r="M226" s="1">
        <f t="shared" si="19"/>
        <v>3.0907561403508768E-2</v>
      </c>
      <c r="N226" s="1" t="s">
        <v>33</v>
      </c>
      <c r="O226" s="1" t="s">
        <v>38</v>
      </c>
      <c r="P226" s="1" t="s">
        <v>35</v>
      </c>
      <c r="Q226" s="1" t="s">
        <v>39</v>
      </c>
      <c r="R226" s="1" t="s">
        <v>40</v>
      </c>
      <c r="S226" s="1" t="str">
        <f>VLOOKUP(C226,[1]Sheet1!$B:$J,9,0)</f>
        <v>2021_07</v>
      </c>
      <c r="T226" s="1">
        <v>0</v>
      </c>
      <c r="U226" s="1">
        <v>0</v>
      </c>
      <c r="V226" s="1">
        <v>0</v>
      </c>
      <c r="W226" s="1">
        <v>1</v>
      </c>
      <c r="X226" s="1">
        <v>0</v>
      </c>
      <c r="Y226" s="1">
        <v>0</v>
      </c>
      <c r="Z226" s="1">
        <v>0</v>
      </c>
      <c r="AA226" s="1">
        <v>1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</row>
    <row r="227" spans="1:32">
      <c r="A227" s="1" t="s">
        <v>28</v>
      </c>
      <c r="B227" s="1" t="s">
        <v>269</v>
      </c>
      <c r="C227" s="1" t="s">
        <v>301</v>
      </c>
      <c r="D227" s="5" t="str">
        <f t="shared" si="15"/>
        <v>AOC 24G2ZU</v>
      </c>
      <c r="E227" s="1">
        <v>23</v>
      </c>
      <c r="F227" s="1">
        <f t="shared" si="16"/>
        <v>2.3E-2</v>
      </c>
      <c r="G227" s="7">
        <f t="shared" si="17"/>
        <v>223.68421052631578</v>
      </c>
      <c r="H227" s="1">
        <v>17000</v>
      </c>
      <c r="I227" s="1" t="s">
        <v>42</v>
      </c>
      <c r="J227" s="1" t="s">
        <v>43</v>
      </c>
      <c r="K227" s="1" t="s">
        <v>32</v>
      </c>
      <c r="L227" s="1">
        <f t="shared" si="18"/>
        <v>5144.7368421052633</v>
      </c>
      <c r="M227" s="1">
        <f t="shared" si="19"/>
        <v>5.1447368421052636E-3</v>
      </c>
      <c r="N227" s="1" t="s">
        <v>33</v>
      </c>
      <c r="O227" s="1" t="s">
        <v>38</v>
      </c>
      <c r="P227" s="1" t="s">
        <v>35</v>
      </c>
      <c r="Q227" s="1" t="s">
        <v>39</v>
      </c>
      <c r="R227" s="1" t="s">
        <v>40</v>
      </c>
      <c r="S227" s="1" t="str">
        <f>VLOOKUP(C227,[1]Sheet1!$B:$J,9,0)</f>
        <v>2021_07</v>
      </c>
      <c r="T227" s="1">
        <v>0</v>
      </c>
      <c r="U227" s="1">
        <v>0</v>
      </c>
      <c r="V227" s="1">
        <v>0</v>
      </c>
      <c r="W227" s="1">
        <v>1</v>
      </c>
      <c r="X227" s="1">
        <v>0</v>
      </c>
      <c r="Y227" s="1">
        <v>0</v>
      </c>
      <c r="Z227" s="1">
        <v>0</v>
      </c>
      <c r="AA227" s="1">
        <v>1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</row>
    <row r="228" spans="1:32">
      <c r="A228" s="1" t="s">
        <v>28</v>
      </c>
      <c r="B228" s="1" t="s">
        <v>269</v>
      </c>
      <c r="C228" s="1" t="s">
        <v>302</v>
      </c>
      <c r="D228" s="5" t="str">
        <f t="shared" si="15"/>
        <v>AOC 24P1</v>
      </c>
      <c r="E228" s="1">
        <v>45</v>
      </c>
      <c r="F228" s="1">
        <f t="shared" si="16"/>
        <v>4.4999999999999998E-2</v>
      </c>
      <c r="G228" s="7">
        <f t="shared" si="17"/>
        <v>264.53947368421052</v>
      </c>
      <c r="H228" s="1">
        <v>20105</v>
      </c>
      <c r="I228" s="1" t="s">
        <v>42</v>
      </c>
      <c r="J228" s="1" t="s">
        <v>43</v>
      </c>
      <c r="K228" s="1" t="s">
        <v>32</v>
      </c>
      <c r="L228" s="1">
        <f t="shared" si="18"/>
        <v>11904.276315789473</v>
      </c>
      <c r="M228" s="1">
        <f t="shared" si="19"/>
        <v>1.1904276315789473E-2</v>
      </c>
      <c r="N228" s="1" t="s">
        <v>33</v>
      </c>
      <c r="O228" s="1" t="s">
        <v>25</v>
      </c>
      <c r="P228" s="1" t="s">
        <v>35</v>
      </c>
      <c r="Q228" s="1" t="s">
        <v>35</v>
      </c>
      <c r="R228" s="1" t="s">
        <v>36</v>
      </c>
      <c r="S228" s="1" t="str">
        <f>VLOOKUP(C228,[1]Sheet1!$B:$J,9,0)</f>
        <v>2020_07</v>
      </c>
      <c r="T228" s="1">
        <v>0</v>
      </c>
      <c r="U228" s="1">
        <v>0</v>
      </c>
      <c r="V228" s="1">
        <v>1</v>
      </c>
      <c r="W228" s="1">
        <v>0</v>
      </c>
      <c r="X228" s="1">
        <v>0</v>
      </c>
      <c r="Y228" s="1">
        <v>0</v>
      </c>
      <c r="Z228" s="1">
        <v>0</v>
      </c>
      <c r="AA228" s="1">
        <v>1</v>
      </c>
      <c r="AB228" s="1">
        <v>0</v>
      </c>
      <c r="AC228" s="1">
        <v>1</v>
      </c>
      <c r="AD228" s="1">
        <v>0</v>
      </c>
      <c r="AE228" s="1">
        <v>0</v>
      </c>
      <c r="AF228" s="1">
        <v>0</v>
      </c>
    </row>
    <row r="229" spans="1:32">
      <c r="A229" s="1" t="s">
        <v>28</v>
      </c>
      <c r="B229" s="1" t="s">
        <v>269</v>
      </c>
      <c r="C229" s="1" t="s">
        <v>303</v>
      </c>
      <c r="D229" s="5" t="str">
        <f t="shared" si="15"/>
        <v>AOC 24P2C</v>
      </c>
      <c r="E229" s="1">
        <v>114</v>
      </c>
      <c r="F229" s="1">
        <f t="shared" si="16"/>
        <v>0.114</v>
      </c>
      <c r="G229" s="7">
        <f t="shared" si="17"/>
        <v>300.91447368421052</v>
      </c>
      <c r="H229" s="1">
        <v>22869.5</v>
      </c>
      <c r="I229" s="1" t="s">
        <v>42</v>
      </c>
      <c r="J229" s="1" t="s">
        <v>43</v>
      </c>
      <c r="K229" s="1" t="s">
        <v>32</v>
      </c>
      <c r="L229" s="1">
        <f t="shared" si="18"/>
        <v>34304.25</v>
      </c>
      <c r="M229" s="1">
        <f t="shared" si="19"/>
        <v>3.4304250000000001E-2</v>
      </c>
      <c r="N229" s="1" t="s">
        <v>33</v>
      </c>
      <c r="O229" s="1" t="s">
        <v>25</v>
      </c>
      <c r="P229" s="1" t="s">
        <v>35</v>
      </c>
      <c r="Q229" s="1" t="s">
        <v>35</v>
      </c>
      <c r="R229" s="1" t="s">
        <v>36</v>
      </c>
      <c r="S229" s="1" t="str">
        <f>VLOOKUP(C229,[1]Sheet1!$B:$J,9,0)</f>
        <v>2020_08</v>
      </c>
      <c r="T229" s="1">
        <v>0</v>
      </c>
      <c r="U229" s="1">
        <v>0</v>
      </c>
      <c r="V229" s="1">
        <v>1</v>
      </c>
      <c r="W229" s="1">
        <v>0</v>
      </c>
      <c r="X229" s="1">
        <v>0</v>
      </c>
      <c r="Y229" s="1">
        <v>0</v>
      </c>
      <c r="Z229" s="1">
        <v>0</v>
      </c>
      <c r="AA229" s="1">
        <v>1</v>
      </c>
      <c r="AB229" s="1">
        <v>0</v>
      </c>
      <c r="AC229" s="1">
        <v>1</v>
      </c>
      <c r="AD229" s="1">
        <v>0</v>
      </c>
      <c r="AE229" s="1">
        <v>0</v>
      </c>
      <c r="AF229" s="1">
        <v>0</v>
      </c>
    </row>
    <row r="230" spans="1:32">
      <c r="A230" s="1" t="s">
        <v>28</v>
      </c>
      <c r="B230" s="1" t="s">
        <v>269</v>
      </c>
      <c r="C230" s="1" t="s">
        <v>304</v>
      </c>
      <c r="D230" s="5" t="str">
        <f t="shared" si="15"/>
        <v>AOC 24P2Q</v>
      </c>
      <c r="E230" s="1">
        <v>73</v>
      </c>
      <c r="F230" s="1">
        <f t="shared" si="16"/>
        <v>7.2999999999999995E-2</v>
      </c>
      <c r="G230" s="7">
        <f t="shared" si="17"/>
        <v>283.61842105263156</v>
      </c>
      <c r="H230" s="1">
        <v>21555</v>
      </c>
      <c r="I230" s="1" t="s">
        <v>42</v>
      </c>
      <c r="J230" s="1" t="s">
        <v>43</v>
      </c>
      <c r="K230" s="1" t="s">
        <v>32</v>
      </c>
      <c r="L230" s="1">
        <f t="shared" si="18"/>
        <v>20704.144736842103</v>
      </c>
      <c r="M230" s="1">
        <f t="shared" si="19"/>
        <v>2.0704144736842102E-2</v>
      </c>
      <c r="N230" s="1" t="s">
        <v>33</v>
      </c>
      <c r="O230" s="1" t="s">
        <v>25</v>
      </c>
      <c r="P230" s="1" t="s">
        <v>35</v>
      </c>
      <c r="Q230" s="1" t="s">
        <v>35</v>
      </c>
      <c r="R230" s="1" t="s">
        <v>36</v>
      </c>
      <c r="S230" s="1" t="str">
        <f>VLOOKUP(C230,[1]Sheet1!$B:$J,9,0)</f>
        <v>2020_07</v>
      </c>
      <c r="T230" s="1">
        <v>0</v>
      </c>
      <c r="U230" s="1">
        <v>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1</v>
      </c>
      <c r="AB230" s="1">
        <v>0</v>
      </c>
      <c r="AC230" s="1">
        <v>1</v>
      </c>
      <c r="AD230" s="1">
        <v>0</v>
      </c>
      <c r="AE230" s="1">
        <v>0</v>
      </c>
      <c r="AF230" s="1">
        <v>0</v>
      </c>
    </row>
    <row r="231" spans="1:32">
      <c r="A231" s="1" t="s">
        <v>28</v>
      </c>
      <c r="B231" s="1" t="s">
        <v>269</v>
      </c>
      <c r="C231" s="1" t="s">
        <v>305</v>
      </c>
      <c r="D231" s="5" t="str">
        <f t="shared" si="15"/>
        <v>AOC 24V2Q</v>
      </c>
      <c r="E231" s="1">
        <v>4</v>
      </c>
      <c r="F231" s="1">
        <f t="shared" si="16"/>
        <v>4.0000000000000001E-3</v>
      </c>
      <c r="G231" s="7">
        <f t="shared" si="17"/>
        <v>182.16447368421052</v>
      </c>
      <c r="H231" s="1">
        <v>13844.5</v>
      </c>
      <c r="I231" s="1" t="s">
        <v>42</v>
      </c>
      <c r="J231" s="1" t="s">
        <v>43</v>
      </c>
      <c r="K231" s="1" t="s">
        <v>32</v>
      </c>
      <c r="L231" s="1">
        <f t="shared" si="18"/>
        <v>728.65789473684208</v>
      </c>
      <c r="M231" s="1">
        <f t="shared" si="19"/>
        <v>7.2865789473684208E-4</v>
      </c>
      <c r="N231" s="1" t="s">
        <v>33</v>
      </c>
      <c r="O231" s="1" t="s">
        <v>25</v>
      </c>
      <c r="P231" s="1" t="s">
        <v>35</v>
      </c>
      <c r="Q231" s="1" t="s">
        <v>35</v>
      </c>
      <c r="R231" s="1" t="s">
        <v>36</v>
      </c>
      <c r="S231" s="1" t="str">
        <f>VLOOKUP(C231,[1]Sheet1!$B:$J,9,0)</f>
        <v>2020_07</v>
      </c>
      <c r="T231" s="1">
        <v>0</v>
      </c>
      <c r="U231" s="1">
        <v>1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1</v>
      </c>
      <c r="AB231" s="1">
        <v>0</v>
      </c>
      <c r="AC231" s="1">
        <v>1</v>
      </c>
      <c r="AD231" s="1">
        <v>0</v>
      </c>
      <c r="AE231" s="1">
        <v>0</v>
      </c>
      <c r="AF231" s="1">
        <v>0</v>
      </c>
    </row>
    <row r="232" spans="1:32">
      <c r="A232" s="1" t="s">
        <v>28</v>
      </c>
      <c r="B232" s="1" t="s">
        <v>269</v>
      </c>
      <c r="C232" s="1" t="s">
        <v>306</v>
      </c>
      <c r="D232" s="5" t="str">
        <f t="shared" si="15"/>
        <v>AOC 27B1H</v>
      </c>
      <c r="E232" s="1">
        <v>160</v>
      </c>
      <c r="F232" s="1">
        <f t="shared" si="16"/>
        <v>0.16</v>
      </c>
      <c r="G232" s="7">
        <f t="shared" si="17"/>
        <v>224.89473684210526</v>
      </c>
      <c r="H232" s="1">
        <v>17092</v>
      </c>
      <c r="I232" s="1" t="s">
        <v>52</v>
      </c>
      <c r="J232" s="1" t="s">
        <v>52</v>
      </c>
      <c r="K232" s="1" t="s">
        <v>32</v>
      </c>
      <c r="L232" s="1">
        <f t="shared" si="18"/>
        <v>35983.15789473684</v>
      </c>
      <c r="M232" s="1">
        <f t="shared" si="19"/>
        <v>3.5983157894736842E-2</v>
      </c>
      <c r="N232" s="1" t="s">
        <v>33</v>
      </c>
      <c r="O232" s="1" t="s">
        <v>25</v>
      </c>
      <c r="P232" s="1" t="s">
        <v>35</v>
      </c>
      <c r="Q232" s="1" t="s">
        <v>35</v>
      </c>
      <c r="R232" s="1" t="s">
        <v>36</v>
      </c>
      <c r="S232" s="1" t="str">
        <f>VLOOKUP(C232,[1]Sheet1!$B:$J,9,0)</f>
        <v>2020_07</v>
      </c>
      <c r="T232" s="1">
        <v>0</v>
      </c>
      <c r="U232" s="1">
        <v>1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1</v>
      </c>
      <c r="AB232" s="1">
        <v>0</v>
      </c>
      <c r="AC232" s="1">
        <v>1</v>
      </c>
      <c r="AD232" s="1">
        <v>0</v>
      </c>
      <c r="AE232" s="1">
        <v>0</v>
      </c>
      <c r="AF232" s="1">
        <v>0</v>
      </c>
    </row>
    <row r="233" spans="1:32">
      <c r="A233" s="1" t="s">
        <v>28</v>
      </c>
      <c r="B233" s="1" t="s">
        <v>269</v>
      </c>
      <c r="C233" s="1" t="s">
        <v>307</v>
      </c>
      <c r="D233" s="5" t="str">
        <f t="shared" si="15"/>
        <v>AOC 27B2AM</v>
      </c>
      <c r="E233" s="1">
        <v>242</v>
      </c>
      <c r="F233" s="1">
        <f t="shared" si="16"/>
        <v>0.24199999999999999</v>
      </c>
      <c r="G233" s="7">
        <f t="shared" si="17"/>
        <v>194.72039473684211</v>
      </c>
      <c r="H233" s="1">
        <v>14798.75</v>
      </c>
      <c r="I233" s="1" t="s">
        <v>52</v>
      </c>
      <c r="J233" s="1" t="s">
        <v>52</v>
      </c>
      <c r="K233" s="1" t="s">
        <v>32</v>
      </c>
      <c r="L233" s="1">
        <f t="shared" si="18"/>
        <v>47122.335526315794</v>
      </c>
      <c r="M233" s="1">
        <f t="shared" si="19"/>
        <v>4.7122335526315791E-2</v>
      </c>
      <c r="N233" s="1" t="s">
        <v>33</v>
      </c>
      <c r="O233" s="1" t="s">
        <v>25</v>
      </c>
      <c r="P233" s="1" t="s">
        <v>35</v>
      </c>
      <c r="Q233" s="1" t="s">
        <v>35</v>
      </c>
      <c r="R233" s="1" t="s">
        <v>46</v>
      </c>
      <c r="S233" s="1" t="str">
        <f>VLOOKUP(C233,[1]Sheet1!$B:$J,9,0)</f>
        <v>2021_04</v>
      </c>
      <c r="T233" s="1">
        <v>0</v>
      </c>
      <c r="U233" s="1">
        <v>1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1</v>
      </c>
      <c r="AB233" s="1">
        <v>0</v>
      </c>
      <c r="AC233" s="1">
        <v>1</v>
      </c>
      <c r="AD233" s="1">
        <v>0</v>
      </c>
      <c r="AE233" s="1">
        <v>0</v>
      </c>
      <c r="AF233" s="1">
        <v>0</v>
      </c>
    </row>
    <row r="234" spans="1:32">
      <c r="A234" s="1" t="s">
        <v>28</v>
      </c>
      <c r="B234" s="1" t="s">
        <v>269</v>
      </c>
      <c r="C234" s="1" t="s">
        <v>308</v>
      </c>
      <c r="D234" s="5" t="str">
        <f t="shared" si="15"/>
        <v>AOC 27B2DA</v>
      </c>
      <c r="E234" s="1">
        <v>133</v>
      </c>
      <c r="F234" s="1">
        <f t="shared" si="16"/>
        <v>0.13300000000000001</v>
      </c>
      <c r="G234" s="7">
        <f t="shared" si="17"/>
        <v>206.62894736842105</v>
      </c>
      <c r="H234" s="1">
        <v>15703.8</v>
      </c>
      <c r="I234" s="1" t="s">
        <v>52</v>
      </c>
      <c r="J234" s="1" t="s">
        <v>52</v>
      </c>
      <c r="K234" s="1" t="s">
        <v>32</v>
      </c>
      <c r="L234" s="1">
        <f t="shared" si="18"/>
        <v>27481.65</v>
      </c>
      <c r="M234" s="1">
        <f t="shared" si="19"/>
        <v>2.748165E-2</v>
      </c>
      <c r="N234" s="1" t="s">
        <v>33</v>
      </c>
      <c r="O234" s="1" t="s">
        <v>25</v>
      </c>
      <c r="P234" s="1" t="s">
        <v>35</v>
      </c>
      <c r="Q234" s="1" t="s">
        <v>35</v>
      </c>
      <c r="R234" s="1" t="s">
        <v>46</v>
      </c>
      <c r="S234" s="1" t="str">
        <f>VLOOKUP(C234,[1]Sheet1!$B:$J,9,0)</f>
        <v>2021_01</v>
      </c>
      <c r="T234" s="1">
        <v>0</v>
      </c>
      <c r="U234" s="1">
        <v>1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1</v>
      </c>
      <c r="AB234" s="1">
        <v>0</v>
      </c>
      <c r="AC234" s="1">
        <v>1</v>
      </c>
      <c r="AD234" s="1">
        <v>0</v>
      </c>
      <c r="AE234" s="1">
        <v>0</v>
      </c>
      <c r="AF234" s="1">
        <v>0</v>
      </c>
    </row>
    <row r="235" spans="1:32">
      <c r="A235" s="1" t="s">
        <v>28</v>
      </c>
      <c r="B235" s="1" t="s">
        <v>269</v>
      </c>
      <c r="C235" s="1" t="s">
        <v>309</v>
      </c>
      <c r="D235" s="5" t="str">
        <f t="shared" si="15"/>
        <v>AOC 27B2DM</v>
      </c>
      <c r="E235" s="1">
        <v>167</v>
      </c>
      <c r="F235" s="1">
        <f t="shared" si="16"/>
        <v>0.16700000000000001</v>
      </c>
      <c r="G235" s="7">
        <f t="shared" si="17"/>
        <v>179.39473684210526</v>
      </c>
      <c r="H235" s="1">
        <v>13634</v>
      </c>
      <c r="I235" s="1" t="s">
        <v>52</v>
      </c>
      <c r="J235" s="1" t="s">
        <v>52</v>
      </c>
      <c r="K235" s="1" t="s">
        <v>32</v>
      </c>
      <c r="L235" s="1">
        <f t="shared" si="18"/>
        <v>29958.92105263158</v>
      </c>
      <c r="M235" s="1">
        <f t="shared" si="19"/>
        <v>2.9958921052631579E-2</v>
      </c>
      <c r="N235" s="1" t="s">
        <v>33</v>
      </c>
      <c r="O235" s="1" t="s">
        <v>25</v>
      </c>
      <c r="P235" s="1" t="s">
        <v>35</v>
      </c>
      <c r="Q235" s="1" t="s">
        <v>35</v>
      </c>
      <c r="R235" s="1" t="s">
        <v>46</v>
      </c>
      <c r="S235" s="1" t="str">
        <f>VLOOKUP(C235,[1]Sheet1!$B:$J,9,0)</f>
        <v>2021_11</v>
      </c>
      <c r="T235" s="1">
        <v>0</v>
      </c>
      <c r="U235" s="1">
        <v>1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1</v>
      </c>
      <c r="AB235" s="1">
        <v>0</v>
      </c>
      <c r="AC235" s="1">
        <v>1</v>
      </c>
      <c r="AD235" s="1">
        <v>0</v>
      </c>
      <c r="AE235" s="1">
        <v>0</v>
      </c>
      <c r="AF235" s="1">
        <v>0</v>
      </c>
    </row>
    <row r="236" spans="1:32">
      <c r="A236" s="1" t="s">
        <v>28</v>
      </c>
      <c r="B236" s="1" t="s">
        <v>269</v>
      </c>
      <c r="C236" s="1" t="s">
        <v>310</v>
      </c>
      <c r="D236" s="5" t="str">
        <f t="shared" si="15"/>
        <v>AOC 27B2H</v>
      </c>
      <c r="E236" s="1">
        <v>1013</v>
      </c>
      <c r="F236" s="1">
        <f t="shared" si="16"/>
        <v>1.0129999999999999</v>
      </c>
      <c r="G236" s="7">
        <f t="shared" si="17"/>
        <v>202.17105263157896</v>
      </c>
      <c r="H236" s="1">
        <v>15365</v>
      </c>
      <c r="I236" s="1" t="s">
        <v>52</v>
      </c>
      <c r="J236" s="1" t="s">
        <v>52</v>
      </c>
      <c r="K236" s="1" t="s">
        <v>32</v>
      </c>
      <c r="L236" s="1">
        <f t="shared" si="18"/>
        <v>204799.2763157895</v>
      </c>
      <c r="M236" s="1">
        <f t="shared" si="19"/>
        <v>0.20479927631578951</v>
      </c>
      <c r="N236" s="1" t="s">
        <v>33</v>
      </c>
      <c r="O236" s="1" t="s">
        <v>25</v>
      </c>
      <c r="P236" s="1" t="s">
        <v>35</v>
      </c>
      <c r="Q236" s="1" t="s">
        <v>35</v>
      </c>
      <c r="R236" s="1" t="s">
        <v>36</v>
      </c>
      <c r="S236" s="1" t="str">
        <f>VLOOKUP(C236,[1]Sheet1!$B:$J,9,0)</f>
        <v>2020_07</v>
      </c>
      <c r="T236" s="1">
        <v>0</v>
      </c>
      <c r="U236" s="1">
        <v>1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1</v>
      </c>
      <c r="AB236" s="1">
        <v>0</v>
      </c>
      <c r="AC236" s="1">
        <v>1</v>
      </c>
      <c r="AD236" s="1">
        <v>0</v>
      </c>
      <c r="AE236" s="1">
        <v>0</v>
      </c>
      <c r="AF236" s="1">
        <v>0</v>
      </c>
    </row>
    <row r="237" spans="1:32">
      <c r="A237" s="1" t="s">
        <v>28</v>
      </c>
      <c r="B237" s="1" t="s">
        <v>269</v>
      </c>
      <c r="C237" s="1" t="s">
        <v>311</v>
      </c>
      <c r="D237" s="5" t="str">
        <f t="shared" si="15"/>
        <v>AOC 27B2QAM</v>
      </c>
      <c r="E237" s="1">
        <v>74</v>
      </c>
      <c r="F237" s="1">
        <f t="shared" si="16"/>
        <v>7.3999999999999996E-2</v>
      </c>
      <c r="G237" s="7">
        <f t="shared" si="17"/>
        <v>200.94298245614036</v>
      </c>
      <c r="H237" s="1">
        <v>15271.666666666666</v>
      </c>
      <c r="I237" s="1" t="s">
        <v>52</v>
      </c>
      <c r="J237" s="1" t="s">
        <v>52</v>
      </c>
      <c r="K237" s="1" t="s">
        <v>32</v>
      </c>
      <c r="L237" s="1">
        <f t="shared" si="18"/>
        <v>14869.780701754386</v>
      </c>
      <c r="M237" s="1">
        <f t="shared" si="19"/>
        <v>1.4869780701754386E-2</v>
      </c>
      <c r="N237" s="1" t="s">
        <v>33</v>
      </c>
      <c r="O237" s="1" t="s">
        <v>25</v>
      </c>
      <c r="P237" s="1" t="s">
        <v>35</v>
      </c>
      <c r="Q237" s="1" t="s">
        <v>35</v>
      </c>
      <c r="R237" s="1" t="s">
        <v>46</v>
      </c>
      <c r="S237" s="1" t="str">
        <f>VLOOKUP(C237,[1]Sheet1!$B:$J,9,0)</f>
        <v>2021_11</v>
      </c>
      <c r="T237" s="1">
        <v>0</v>
      </c>
      <c r="U237" s="1">
        <v>1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1</v>
      </c>
      <c r="AB237" s="1">
        <v>0</v>
      </c>
      <c r="AC237" s="1">
        <v>1</v>
      </c>
      <c r="AD237" s="1">
        <v>0</v>
      </c>
      <c r="AE237" s="1">
        <v>0</v>
      </c>
      <c r="AF237" s="1">
        <v>0</v>
      </c>
    </row>
    <row r="238" spans="1:32">
      <c r="A238" s="1" t="s">
        <v>28</v>
      </c>
      <c r="B238" s="1" t="s">
        <v>269</v>
      </c>
      <c r="C238" s="1" t="s">
        <v>312</v>
      </c>
      <c r="D238" s="5" t="str">
        <f t="shared" si="15"/>
        <v>AOC 27E2QAE</v>
      </c>
      <c r="E238" s="1">
        <v>160</v>
      </c>
      <c r="F238" s="1">
        <f t="shared" si="16"/>
        <v>0.16</v>
      </c>
      <c r="G238" s="7">
        <f t="shared" si="17"/>
        <v>235.52631578947367</v>
      </c>
      <c r="H238" s="1">
        <v>17900</v>
      </c>
      <c r="I238" s="1" t="s">
        <v>52</v>
      </c>
      <c r="J238" s="1" t="s">
        <v>52</v>
      </c>
      <c r="K238" s="1" t="s">
        <v>32</v>
      </c>
      <c r="L238" s="1">
        <f t="shared" si="18"/>
        <v>37684.210526315786</v>
      </c>
      <c r="M238" s="1">
        <f t="shared" si="19"/>
        <v>3.7684210526315785E-2</v>
      </c>
      <c r="N238" s="1" t="s">
        <v>33</v>
      </c>
      <c r="O238" s="1" t="s">
        <v>25</v>
      </c>
      <c r="P238" s="1" t="s">
        <v>35</v>
      </c>
      <c r="Q238" s="1" t="s">
        <v>35</v>
      </c>
      <c r="R238" s="1" t="s">
        <v>36</v>
      </c>
      <c r="S238" s="1" t="str">
        <f>VLOOKUP(C238,[1]Sheet1!$B:$J,9,0)</f>
        <v>2020_09</v>
      </c>
      <c r="T238" s="1">
        <v>0</v>
      </c>
      <c r="U238" s="1">
        <v>1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1</v>
      </c>
      <c r="AB238" s="1">
        <v>0</v>
      </c>
      <c r="AC238" s="1">
        <v>1</v>
      </c>
      <c r="AD238" s="1">
        <v>0</v>
      </c>
      <c r="AE238" s="1">
        <v>0</v>
      </c>
      <c r="AF238" s="1">
        <v>0</v>
      </c>
    </row>
    <row r="239" spans="1:32">
      <c r="A239" s="1" t="s">
        <v>28</v>
      </c>
      <c r="B239" s="1" t="s">
        <v>269</v>
      </c>
      <c r="C239" s="1" t="s">
        <v>313</v>
      </c>
      <c r="D239" s="5" t="str">
        <f t="shared" si="15"/>
        <v>AOC 27G2</v>
      </c>
      <c r="E239" s="1">
        <v>378</v>
      </c>
      <c r="F239" s="1">
        <f t="shared" si="16"/>
        <v>0.378</v>
      </c>
      <c r="G239" s="7">
        <f t="shared" si="17"/>
        <v>206.90789473684211</v>
      </c>
      <c r="H239" s="1">
        <v>15725</v>
      </c>
      <c r="I239" s="1" t="s">
        <v>52</v>
      </c>
      <c r="J239" s="1" t="s">
        <v>52</v>
      </c>
      <c r="K239" s="1" t="s">
        <v>32</v>
      </c>
      <c r="L239" s="1">
        <f t="shared" si="18"/>
        <v>78211.18421052632</v>
      </c>
      <c r="M239" s="1">
        <f t="shared" si="19"/>
        <v>7.8211184210526322E-2</v>
      </c>
      <c r="N239" s="1" t="s">
        <v>33</v>
      </c>
      <c r="O239" s="1" t="s">
        <v>25</v>
      </c>
      <c r="P239" s="1" t="s">
        <v>35</v>
      </c>
      <c r="Q239" s="1" t="s">
        <v>39</v>
      </c>
      <c r="R239" s="1" t="s">
        <v>40</v>
      </c>
      <c r="S239" s="1" t="str">
        <f>VLOOKUP(C239,[1]Sheet1!$B:$J,9,0)</f>
        <v>2021_04</v>
      </c>
      <c r="T239" s="1">
        <v>0</v>
      </c>
      <c r="U239" s="1">
        <v>0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1</v>
      </c>
      <c r="AB239" s="1">
        <v>0</v>
      </c>
      <c r="AC239" s="1">
        <v>1</v>
      </c>
      <c r="AD239" s="1">
        <v>0</v>
      </c>
      <c r="AE239" s="1">
        <v>0</v>
      </c>
      <c r="AF239" s="1">
        <v>0</v>
      </c>
    </row>
    <row r="240" spans="1:32">
      <c r="A240" s="1" t="s">
        <v>28</v>
      </c>
      <c r="B240" s="1" t="s">
        <v>269</v>
      </c>
      <c r="C240" s="1" t="s">
        <v>314</v>
      </c>
      <c r="D240" s="5" t="str">
        <f t="shared" si="15"/>
        <v>AOC 27G2AE</v>
      </c>
      <c r="E240" s="1">
        <v>200</v>
      </c>
      <c r="F240" s="1">
        <f t="shared" si="16"/>
        <v>0.2</v>
      </c>
      <c r="G240" s="7">
        <f t="shared" si="17"/>
        <v>298.69736842105266</v>
      </c>
      <c r="H240" s="1">
        <v>22701</v>
      </c>
      <c r="I240" s="1" t="s">
        <v>52</v>
      </c>
      <c r="J240" s="1" t="s">
        <v>52</v>
      </c>
      <c r="K240" s="1" t="s">
        <v>32</v>
      </c>
      <c r="L240" s="1">
        <f t="shared" si="18"/>
        <v>59739.473684210534</v>
      </c>
      <c r="M240" s="1">
        <f t="shared" si="19"/>
        <v>5.9739473684210537E-2</v>
      </c>
      <c r="N240" s="1" t="s">
        <v>33</v>
      </c>
      <c r="O240" s="1" t="s">
        <v>25</v>
      </c>
      <c r="P240" s="1" t="s">
        <v>35</v>
      </c>
      <c r="Q240" s="1" t="s">
        <v>39</v>
      </c>
      <c r="R240" s="1" t="s">
        <v>40</v>
      </c>
      <c r="S240" s="1" t="str">
        <f>VLOOKUP(C240,[1]Sheet1!$B:$J,9,0)</f>
        <v>2021_03</v>
      </c>
      <c r="T240" s="1">
        <v>0</v>
      </c>
      <c r="U240" s="1">
        <v>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1</v>
      </c>
      <c r="AB240" s="1">
        <v>0</v>
      </c>
      <c r="AC240" s="1">
        <v>1</v>
      </c>
      <c r="AD240" s="1">
        <v>0</v>
      </c>
      <c r="AE240" s="1">
        <v>0</v>
      </c>
      <c r="AF240" s="1">
        <v>0</v>
      </c>
    </row>
    <row r="241" spans="1:32">
      <c r="A241" s="1" t="s">
        <v>28</v>
      </c>
      <c r="B241" s="1" t="s">
        <v>269</v>
      </c>
      <c r="C241" s="1" t="s">
        <v>315</v>
      </c>
      <c r="D241" s="5" t="str">
        <f t="shared" si="15"/>
        <v>AOC 27G2SAE</v>
      </c>
      <c r="E241" s="1">
        <v>19</v>
      </c>
      <c r="F241" s="1">
        <f t="shared" si="16"/>
        <v>1.9E-2</v>
      </c>
      <c r="G241" s="7">
        <f t="shared" si="17"/>
        <v>312.00328947368422</v>
      </c>
      <c r="H241" s="1">
        <v>23712.25</v>
      </c>
      <c r="I241" s="1" t="s">
        <v>52</v>
      </c>
      <c r="J241" s="1" t="s">
        <v>52</v>
      </c>
      <c r="K241" s="1" t="s">
        <v>32</v>
      </c>
      <c r="L241" s="1">
        <f t="shared" si="18"/>
        <v>5928.0625</v>
      </c>
      <c r="M241" s="1">
        <f t="shared" si="19"/>
        <v>5.9280625000000002E-3</v>
      </c>
      <c r="N241" s="1" t="s">
        <v>33</v>
      </c>
      <c r="O241" s="1" t="s">
        <v>25</v>
      </c>
      <c r="P241" s="1" t="s">
        <v>35</v>
      </c>
      <c r="Q241" s="1" t="s">
        <v>39</v>
      </c>
      <c r="R241" s="1" t="s">
        <v>40</v>
      </c>
      <c r="S241" s="1" t="str">
        <f>VLOOKUP(C241,[1]Sheet1!$B:$J,9,0)</f>
        <v>2021_08</v>
      </c>
      <c r="T241" s="1">
        <v>0</v>
      </c>
      <c r="U241" s="1">
        <v>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1</v>
      </c>
      <c r="AB241" s="1">
        <v>0</v>
      </c>
      <c r="AC241" s="1">
        <v>1</v>
      </c>
      <c r="AD241" s="1">
        <v>0</v>
      </c>
      <c r="AE241" s="1">
        <v>0</v>
      </c>
      <c r="AF241" s="1">
        <v>0</v>
      </c>
    </row>
    <row r="242" spans="1:32">
      <c r="A242" s="1" t="s">
        <v>28</v>
      </c>
      <c r="B242" s="1" t="s">
        <v>269</v>
      </c>
      <c r="C242" s="1" t="s">
        <v>316</v>
      </c>
      <c r="D242" s="5" t="str">
        <f t="shared" si="15"/>
        <v>AOC 27G2SU</v>
      </c>
      <c r="E242" s="1">
        <v>4</v>
      </c>
      <c r="F242" s="1">
        <f t="shared" si="16"/>
        <v>4.0000000000000001E-3</v>
      </c>
      <c r="G242" s="7">
        <f t="shared" si="17"/>
        <v>328.63157894736844</v>
      </c>
      <c r="H242" s="1">
        <v>24976</v>
      </c>
      <c r="I242" s="1" t="s">
        <v>52</v>
      </c>
      <c r="J242" s="1" t="s">
        <v>52</v>
      </c>
      <c r="K242" s="1" t="s">
        <v>32</v>
      </c>
      <c r="L242" s="1">
        <f t="shared" si="18"/>
        <v>1314.5263157894738</v>
      </c>
      <c r="M242" s="1">
        <f t="shared" si="19"/>
        <v>1.3145263157894737E-3</v>
      </c>
      <c r="N242" s="1" t="s">
        <v>33</v>
      </c>
      <c r="O242" s="1" t="s">
        <v>25</v>
      </c>
      <c r="P242" s="1" t="s">
        <v>35</v>
      </c>
      <c r="Q242" s="1" t="s">
        <v>39</v>
      </c>
      <c r="R242" s="1" t="s">
        <v>40</v>
      </c>
      <c r="S242" s="1" t="str">
        <f>VLOOKUP(C242,[1]Sheet1!$B:$J,9,0)</f>
        <v>2021_08</v>
      </c>
      <c r="T242" s="1">
        <v>0</v>
      </c>
      <c r="U242" s="1">
        <v>0</v>
      </c>
      <c r="V242" s="1">
        <v>0</v>
      </c>
      <c r="W242" s="1">
        <v>1</v>
      </c>
      <c r="X242" s="1">
        <v>0</v>
      </c>
      <c r="Y242" s="1">
        <v>0</v>
      </c>
      <c r="Z242" s="1">
        <v>0</v>
      </c>
      <c r="AA242" s="1">
        <v>1</v>
      </c>
      <c r="AB242" s="1">
        <v>0</v>
      </c>
      <c r="AC242" s="1">
        <v>1</v>
      </c>
      <c r="AD242" s="1">
        <v>0</v>
      </c>
      <c r="AE242" s="1">
        <v>0</v>
      </c>
      <c r="AF242" s="1">
        <v>0</v>
      </c>
    </row>
    <row r="243" spans="1:32">
      <c r="A243" s="1" t="s">
        <v>28</v>
      </c>
      <c r="B243" s="1" t="s">
        <v>269</v>
      </c>
      <c r="C243" s="1" t="s">
        <v>317</v>
      </c>
      <c r="D243" s="5" t="str">
        <f t="shared" si="15"/>
        <v>AOC 27G2U</v>
      </c>
      <c r="E243" s="1">
        <v>370</v>
      </c>
      <c r="F243" s="1">
        <f t="shared" si="16"/>
        <v>0.37</v>
      </c>
      <c r="G243" s="7">
        <f t="shared" si="17"/>
        <v>307.5</v>
      </c>
      <c r="H243" s="1">
        <v>23370</v>
      </c>
      <c r="I243" s="1" t="s">
        <v>52</v>
      </c>
      <c r="J243" s="1" t="s">
        <v>52</v>
      </c>
      <c r="K243" s="1" t="s">
        <v>32</v>
      </c>
      <c r="L243" s="1">
        <f t="shared" si="18"/>
        <v>113775</v>
      </c>
      <c r="M243" s="1">
        <f t="shared" si="19"/>
        <v>0.113775</v>
      </c>
      <c r="N243" s="1" t="s">
        <v>33</v>
      </c>
      <c r="O243" s="1" t="s">
        <v>25</v>
      </c>
      <c r="P243" s="1" t="s">
        <v>35</v>
      </c>
      <c r="Q243" s="1" t="s">
        <v>39</v>
      </c>
      <c r="R243" s="1" t="s">
        <v>40</v>
      </c>
      <c r="S243" s="1" t="str">
        <f>VLOOKUP(C243,[1]Sheet1!$B:$J,9,0)</f>
        <v>2021_02</v>
      </c>
      <c r="T243" s="1">
        <v>0</v>
      </c>
      <c r="U243" s="1">
        <v>0</v>
      </c>
      <c r="V243" s="1">
        <v>0</v>
      </c>
      <c r="W243" s="1">
        <v>1</v>
      </c>
      <c r="X243" s="1">
        <v>0</v>
      </c>
      <c r="Y243" s="1">
        <v>0</v>
      </c>
      <c r="Z243" s="1">
        <v>0</v>
      </c>
      <c r="AA243" s="1">
        <v>1</v>
      </c>
      <c r="AB243" s="1">
        <v>0</v>
      </c>
      <c r="AC243" s="1">
        <v>1</v>
      </c>
      <c r="AD243" s="1">
        <v>0</v>
      </c>
      <c r="AE243" s="1">
        <v>0</v>
      </c>
      <c r="AF243" s="1">
        <v>0</v>
      </c>
    </row>
    <row r="244" spans="1:32">
      <c r="A244" s="1" t="s">
        <v>28</v>
      </c>
      <c r="B244" s="1" t="s">
        <v>269</v>
      </c>
      <c r="C244" s="1" t="s">
        <v>318</v>
      </c>
      <c r="D244" s="5" t="str">
        <f t="shared" si="15"/>
        <v>AOC 27G2U5</v>
      </c>
      <c r="E244" s="1">
        <v>226</v>
      </c>
      <c r="F244" s="1">
        <f t="shared" si="16"/>
        <v>0.22600000000000001</v>
      </c>
      <c r="G244" s="7">
        <f t="shared" si="17"/>
        <v>299.94736842105266</v>
      </c>
      <c r="H244" s="1">
        <v>22796</v>
      </c>
      <c r="I244" s="1" t="s">
        <v>52</v>
      </c>
      <c r="J244" s="1" t="s">
        <v>52</v>
      </c>
      <c r="K244" s="1" t="s">
        <v>32</v>
      </c>
      <c r="L244" s="1">
        <f t="shared" si="18"/>
        <v>67788.105263157908</v>
      </c>
      <c r="M244" s="1">
        <f t="shared" si="19"/>
        <v>6.7788105263157913E-2</v>
      </c>
      <c r="N244" s="1" t="s">
        <v>33</v>
      </c>
      <c r="O244" s="1" t="s">
        <v>25</v>
      </c>
      <c r="P244" s="1" t="s">
        <v>35</v>
      </c>
      <c r="Q244" s="1" t="s">
        <v>39</v>
      </c>
      <c r="R244" s="1" t="s">
        <v>40</v>
      </c>
      <c r="S244" s="1" t="str">
        <f>VLOOKUP(C244,[1]Sheet1!$B:$J,9,0)</f>
        <v>2021_04</v>
      </c>
      <c r="T244" s="1">
        <v>0</v>
      </c>
      <c r="U244" s="1">
        <v>0</v>
      </c>
      <c r="V244" s="1">
        <v>0</v>
      </c>
      <c r="W244" s="1">
        <v>1</v>
      </c>
      <c r="X244" s="1">
        <v>0</v>
      </c>
      <c r="Y244" s="1">
        <v>0</v>
      </c>
      <c r="Z244" s="1">
        <v>0</v>
      </c>
      <c r="AA244" s="1">
        <v>1</v>
      </c>
      <c r="AB244" s="1">
        <v>0</v>
      </c>
      <c r="AC244" s="1">
        <v>1</v>
      </c>
      <c r="AD244" s="1">
        <v>0</v>
      </c>
      <c r="AE244" s="1">
        <v>0</v>
      </c>
      <c r="AF244" s="1">
        <v>0</v>
      </c>
    </row>
    <row r="245" spans="1:32">
      <c r="A245" s="1" t="s">
        <v>28</v>
      </c>
      <c r="B245" s="1" t="s">
        <v>269</v>
      </c>
      <c r="C245" s="1" t="s">
        <v>319</v>
      </c>
      <c r="D245" s="5" t="str">
        <f t="shared" si="15"/>
        <v>AOC 27P1</v>
      </c>
      <c r="E245" s="1">
        <v>213</v>
      </c>
      <c r="F245" s="1">
        <f t="shared" si="16"/>
        <v>0.21299999999999999</v>
      </c>
      <c r="G245" s="7">
        <f t="shared" si="17"/>
        <v>261.11513157894734</v>
      </c>
      <c r="H245" s="1">
        <v>19844.75</v>
      </c>
      <c r="I245" s="1" t="s">
        <v>52</v>
      </c>
      <c r="J245" s="1" t="s">
        <v>52</v>
      </c>
      <c r="K245" s="1" t="s">
        <v>32</v>
      </c>
      <c r="L245" s="1">
        <f t="shared" si="18"/>
        <v>55617.523026315786</v>
      </c>
      <c r="M245" s="1">
        <f t="shared" si="19"/>
        <v>5.5617523026315785E-2</v>
      </c>
      <c r="N245" s="1" t="s">
        <v>33</v>
      </c>
      <c r="O245" s="1" t="s">
        <v>25</v>
      </c>
      <c r="P245" s="1" t="s">
        <v>35</v>
      </c>
      <c r="Q245" s="1" t="s">
        <v>35</v>
      </c>
      <c r="R245" s="1" t="s">
        <v>36</v>
      </c>
      <c r="S245" s="1" t="str">
        <f>VLOOKUP(C245,[1]Sheet1!$B:$J,9,0)</f>
        <v>2020_07</v>
      </c>
      <c r="T245" s="1">
        <v>0</v>
      </c>
      <c r="U245" s="1">
        <v>0</v>
      </c>
      <c r="V245" s="1">
        <v>1</v>
      </c>
      <c r="W245" s="1">
        <v>0</v>
      </c>
      <c r="X245" s="1">
        <v>0</v>
      </c>
      <c r="Y245" s="1">
        <v>0</v>
      </c>
      <c r="Z245" s="1">
        <v>0</v>
      </c>
      <c r="AA245" s="1">
        <v>1</v>
      </c>
      <c r="AB245" s="1">
        <v>0</v>
      </c>
      <c r="AC245" s="1">
        <v>1</v>
      </c>
      <c r="AD245" s="1">
        <v>0</v>
      </c>
      <c r="AE245" s="1">
        <v>0</v>
      </c>
      <c r="AF245" s="1">
        <v>0</v>
      </c>
    </row>
    <row r="246" spans="1:32">
      <c r="A246" s="1" t="s">
        <v>28</v>
      </c>
      <c r="B246" s="1" t="s">
        <v>269</v>
      </c>
      <c r="C246" t="s">
        <v>1312</v>
      </c>
      <c r="D246" s="5" t="str">
        <f t="shared" si="15"/>
        <v>AOC 27P1-GR</v>
      </c>
      <c r="E246" s="1">
        <v>11</v>
      </c>
      <c r="F246" s="1">
        <f t="shared" si="16"/>
        <v>1.0999999999999999E-2</v>
      </c>
      <c r="G246" s="7">
        <f t="shared" si="17"/>
        <v>227.19298245614036</v>
      </c>
      <c r="H246" s="1">
        <v>17266.666666666668</v>
      </c>
      <c r="I246" s="1" t="s">
        <v>52</v>
      </c>
      <c r="J246" s="1" t="s">
        <v>52</v>
      </c>
      <c r="K246" s="1" t="s">
        <v>32</v>
      </c>
      <c r="L246" s="1">
        <f t="shared" si="18"/>
        <v>2499.1228070175439</v>
      </c>
      <c r="M246" s="1">
        <f t="shared" si="19"/>
        <v>2.4991228070175438E-3</v>
      </c>
      <c r="N246" s="1" t="s">
        <v>33</v>
      </c>
      <c r="O246" s="1" t="s">
        <v>25</v>
      </c>
      <c r="P246" s="1" t="s">
        <v>35</v>
      </c>
      <c r="Q246" s="1" t="s">
        <v>35</v>
      </c>
      <c r="R246" s="1" t="s">
        <v>36</v>
      </c>
      <c r="S246" s="1" t="str">
        <f>VLOOKUP(C246,[1]Sheet1!$B:$J,9,0)</f>
        <v>2021_03</v>
      </c>
      <c r="T246" s="1">
        <v>0</v>
      </c>
      <c r="U246" s="1">
        <v>0</v>
      </c>
      <c r="V246" s="1">
        <v>1</v>
      </c>
      <c r="W246" s="1">
        <v>0</v>
      </c>
      <c r="X246" s="1">
        <v>0</v>
      </c>
      <c r="Y246" s="1">
        <v>0</v>
      </c>
      <c r="Z246" s="1">
        <v>0</v>
      </c>
      <c r="AA246" s="1">
        <v>1</v>
      </c>
      <c r="AB246" s="1">
        <v>0</v>
      </c>
      <c r="AC246" s="1">
        <v>1</v>
      </c>
      <c r="AD246" s="1">
        <v>0</v>
      </c>
      <c r="AE246" s="1">
        <v>0</v>
      </c>
      <c r="AF246" s="1">
        <v>0</v>
      </c>
    </row>
    <row r="247" spans="1:32">
      <c r="A247" s="1" t="s">
        <v>28</v>
      </c>
      <c r="B247" s="1" t="s">
        <v>269</v>
      </c>
      <c r="C247" s="1" t="s">
        <v>320</v>
      </c>
      <c r="D247" s="5" t="str">
        <f t="shared" si="15"/>
        <v>AOC 27P2C</v>
      </c>
      <c r="E247" s="1">
        <v>33</v>
      </c>
      <c r="F247" s="1">
        <f t="shared" si="16"/>
        <v>3.3000000000000002E-2</v>
      </c>
      <c r="G247" s="7">
        <f t="shared" si="17"/>
        <v>296.53070175438597</v>
      </c>
      <c r="H247" s="1">
        <v>22536.333333333332</v>
      </c>
      <c r="I247" s="1" t="s">
        <v>52</v>
      </c>
      <c r="J247" s="1" t="s">
        <v>52</v>
      </c>
      <c r="K247" s="1" t="s">
        <v>32</v>
      </c>
      <c r="L247" s="1">
        <f t="shared" si="18"/>
        <v>9785.5131578947367</v>
      </c>
      <c r="M247" s="1">
        <f t="shared" si="19"/>
        <v>9.7855131578947364E-3</v>
      </c>
      <c r="N247" s="1" t="s">
        <v>33</v>
      </c>
      <c r="O247" s="1" t="s">
        <v>25</v>
      </c>
      <c r="P247" s="1" t="s">
        <v>35</v>
      </c>
      <c r="Q247" s="1" t="s">
        <v>35</v>
      </c>
      <c r="R247" s="1" t="s">
        <v>46</v>
      </c>
      <c r="S247" s="1" t="str">
        <f>VLOOKUP(C247,[1]Sheet1!$B:$J,9,0)</f>
        <v>2020_08</v>
      </c>
      <c r="T247" s="1">
        <v>0</v>
      </c>
      <c r="U247" s="1">
        <v>0</v>
      </c>
      <c r="V247" s="1">
        <v>1</v>
      </c>
      <c r="W247" s="1">
        <v>0</v>
      </c>
      <c r="X247" s="1">
        <v>0</v>
      </c>
      <c r="Y247" s="1">
        <v>0</v>
      </c>
      <c r="Z247" s="1">
        <v>0</v>
      </c>
      <c r="AA247" s="1">
        <v>1</v>
      </c>
      <c r="AB247" s="1">
        <v>0</v>
      </c>
      <c r="AC247" s="1">
        <v>1</v>
      </c>
      <c r="AD247" s="1">
        <v>0</v>
      </c>
      <c r="AE247" s="1">
        <v>0</v>
      </c>
      <c r="AF247" s="1">
        <v>0</v>
      </c>
    </row>
    <row r="248" spans="1:32">
      <c r="A248" s="1" t="s">
        <v>28</v>
      </c>
      <c r="B248" s="1" t="s">
        <v>269</v>
      </c>
      <c r="C248" s="1" t="s">
        <v>321</v>
      </c>
      <c r="D248" s="5" t="str">
        <f t="shared" si="15"/>
        <v>AOC 27P2Q</v>
      </c>
      <c r="E248" s="1">
        <v>315</v>
      </c>
      <c r="F248" s="1">
        <f t="shared" si="16"/>
        <v>0.315</v>
      </c>
      <c r="G248" s="7">
        <f t="shared" si="17"/>
        <v>283.12719298245617</v>
      </c>
      <c r="H248" s="1">
        <v>21517.666666666668</v>
      </c>
      <c r="I248" s="1" t="s">
        <v>52</v>
      </c>
      <c r="J248" s="1" t="s">
        <v>52</v>
      </c>
      <c r="K248" s="1" t="s">
        <v>53</v>
      </c>
      <c r="L248" s="1">
        <f t="shared" si="18"/>
        <v>89185.065789473694</v>
      </c>
      <c r="M248" s="1">
        <f t="shared" si="19"/>
        <v>8.9185065789473689E-2</v>
      </c>
      <c r="N248" s="1" t="s">
        <v>26</v>
      </c>
      <c r="O248" s="1" t="s">
        <v>25</v>
      </c>
      <c r="P248" s="1" t="s">
        <v>35</v>
      </c>
      <c r="Q248" s="1" t="s">
        <v>35</v>
      </c>
      <c r="R248" s="1" t="s">
        <v>36</v>
      </c>
      <c r="S248" s="1" t="str">
        <f>VLOOKUP(C248,[1]Sheet1!$B:$J,9,0)</f>
        <v>2020_07</v>
      </c>
      <c r="T248" s="1">
        <v>0</v>
      </c>
      <c r="U248" s="1">
        <v>0</v>
      </c>
      <c r="V248" s="1">
        <v>1</v>
      </c>
      <c r="W248" s="1">
        <v>0</v>
      </c>
      <c r="X248" s="1">
        <v>0</v>
      </c>
      <c r="Y248" s="1">
        <v>0</v>
      </c>
      <c r="Z248" s="1">
        <v>0</v>
      </c>
      <c r="AA248" s="1">
        <v>1</v>
      </c>
      <c r="AB248" s="1">
        <v>0</v>
      </c>
      <c r="AC248" s="1">
        <v>1</v>
      </c>
      <c r="AD248" s="1">
        <v>0</v>
      </c>
      <c r="AE248" s="1">
        <v>1</v>
      </c>
      <c r="AF248" s="1">
        <v>0</v>
      </c>
    </row>
    <row r="249" spans="1:32">
      <c r="A249" s="1" t="s">
        <v>28</v>
      </c>
      <c r="B249" s="1" t="s">
        <v>269</v>
      </c>
      <c r="C249" s="1" t="s">
        <v>322</v>
      </c>
      <c r="D249" s="5" t="str">
        <f t="shared" si="15"/>
        <v>AOC 27V2Q</v>
      </c>
      <c r="E249" s="1">
        <v>366</v>
      </c>
      <c r="F249" s="1">
        <f t="shared" si="16"/>
        <v>0.36599999999999999</v>
      </c>
      <c r="G249" s="7">
        <f t="shared" si="17"/>
        <v>224.63157894736841</v>
      </c>
      <c r="H249" s="1">
        <v>17072</v>
      </c>
      <c r="I249" s="1" t="s">
        <v>52</v>
      </c>
      <c r="J249" s="1" t="s">
        <v>52</v>
      </c>
      <c r="K249" s="1" t="s">
        <v>32</v>
      </c>
      <c r="L249" s="1">
        <f t="shared" si="18"/>
        <v>82215.15789473684</v>
      </c>
      <c r="M249" s="1">
        <f t="shared" si="19"/>
        <v>8.2215157894736837E-2</v>
      </c>
      <c r="N249" s="1" t="s">
        <v>33</v>
      </c>
      <c r="O249" s="1" t="s">
        <v>25</v>
      </c>
      <c r="P249" s="1" t="s">
        <v>35</v>
      </c>
      <c r="Q249" s="1" t="s">
        <v>35</v>
      </c>
      <c r="R249" s="1" t="s">
        <v>36</v>
      </c>
      <c r="S249" s="1" t="str">
        <f>VLOOKUP(C249,[1]Sheet1!$B:$J,9,0)</f>
        <v>2020_07</v>
      </c>
      <c r="T249" s="1">
        <v>0</v>
      </c>
      <c r="U249" s="1">
        <v>1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1</v>
      </c>
      <c r="AB249" s="1">
        <v>0</v>
      </c>
      <c r="AC249" s="1">
        <v>1</v>
      </c>
      <c r="AD249" s="1">
        <v>0</v>
      </c>
      <c r="AE249" s="1">
        <v>0</v>
      </c>
      <c r="AF249" s="1">
        <v>0</v>
      </c>
    </row>
    <row r="250" spans="1:32">
      <c r="A250" s="1" t="s">
        <v>28</v>
      </c>
      <c r="B250" s="1" t="s">
        <v>269</v>
      </c>
      <c r="C250" s="1" t="s">
        <v>323</v>
      </c>
      <c r="D250" s="5" t="str">
        <f t="shared" si="15"/>
        <v>AOC AG241QG</v>
      </c>
      <c r="E250" s="1">
        <v>8</v>
      </c>
      <c r="F250" s="1">
        <f t="shared" si="16"/>
        <v>8.0000000000000002E-3</v>
      </c>
      <c r="G250" s="7">
        <f t="shared" si="17"/>
        <v>591.48684210526312</v>
      </c>
      <c r="H250" s="1">
        <v>44953</v>
      </c>
      <c r="I250" s="1" t="s">
        <v>42</v>
      </c>
      <c r="J250" s="1" t="s">
        <v>43</v>
      </c>
      <c r="K250" s="1" t="s">
        <v>53</v>
      </c>
      <c r="L250" s="1">
        <f t="shared" si="18"/>
        <v>4731.894736842105</v>
      </c>
      <c r="M250" s="1">
        <f t="shared" si="19"/>
        <v>4.7318947368421051E-3</v>
      </c>
      <c r="N250" s="1" t="s">
        <v>26</v>
      </c>
      <c r="O250" s="1" t="s">
        <v>38</v>
      </c>
      <c r="P250" s="1" t="s">
        <v>35</v>
      </c>
      <c r="Q250" s="1" t="s">
        <v>39</v>
      </c>
      <c r="R250" s="1" t="s">
        <v>40</v>
      </c>
      <c r="S250" s="1" t="str">
        <f>VLOOKUP(C250,[1]Sheet1!$B:$J,9,0)</f>
        <v>2020_07</v>
      </c>
      <c r="T250" s="1">
        <v>0</v>
      </c>
      <c r="U250" s="1">
        <v>0</v>
      </c>
      <c r="V250" s="1">
        <v>0</v>
      </c>
      <c r="W250" s="1">
        <v>1</v>
      </c>
      <c r="X250" s="1">
        <v>0</v>
      </c>
      <c r="Y250" s="1">
        <v>0</v>
      </c>
      <c r="Z250" s="1">
        <v>0</v>
      </c>
      <c r="AA250" s="1">
        <v>1</v>
      </c>
      <c r="AB250" s="1">
        <v>0</v>
      </c>
      <c r="AC250" s="1">
        <v>0</v>
      </c>
      <c r="AD250" s="1">
        <v>0</v>
      </c>
      <c r="AE250" s="1">
        <v>1</v>
      </c>
      <c r="AF250" s="1">
        <v>0</v>
      </c>
    </row>
    <row r="251" spans="1:32">
      <c r="A251" s="1" t="s">
        <v>28</v>
      </c>
      <c r="B251" s="1" t="s">
        <v>269</v>
      </c>
      <c r="C251" s="1" t="s">
        <v>324</v>
      </c>
      <c r="D251" s="5" t="str">
        <f t="shared" si="15"/>
        <v>AOC AG251FG</v>
      </c>
      <c r="E251" s="1">
        <v>3</v>
      </c>
      <c r="F251" s="1">
        <f t="shared" si="16"/>
        <v>3.0000000000000001E-3</v>
      </c>
      <c r="G251" s="7">
        <f t="shared" si="17"/>
        <v>459.21052631578948</v>
      </c>
      <c r="H251" s="1">
        <v>34900</v>
      </c>
      <c r="I251" s="1" t="s">
        <v>49</v>
      </c>
      <c r="J251" s="1" t="s">
        <v>50</v>
      </c>
      <c r="K251" s="1" t="s">
        <v>32</v>
      </c>
      <c r="L251" s="1">
        <f t="shared" si="18"/>
        <v>1377.6315789473683</v>
      </c>
      <c r="M251" s="1">
        <f t="shared" si="19"/>
        <v>1.3776315789473684E-3</v>
      </c>
      <c r="N251" s="1" t="s">
        <v>33</v>
      </c>
      <c r="O251" s="1" t="s">
        <v>38</v>
      </c>
      <c r="P251" s="1" t="s">
        <v>35</v>
      </c>
      <c r="Q251" s="1" t="s">
        <v>39</v>
      </c>
      <c r="R251" s="1" t="s">
        <v>40</v>
      </c>
      <c r="S251" s="1" t="str">
        <f>VLOOKUP(C251,[1]Sheet1!$B:$J,9,0)</f>
        <v>2020_07</v>
      </c>
      <c r="T251" s="1">
        <v>0</v>
      </c>
      <c r="U251" s="1">
        <v>0</v>
      </c>
      <c r="V251" s="1">
        <v>0</v>
      </c>
      <c r="W251" s="1">
        <v>1</v>
      </c>
      <c r="X251" s="1">
        <v>0</v>
      </c>
      <c r="Y251" s="1">
        <v>0</v>
      </c>
      <c r="Z251" s="1">
        <v>0</v>
      </c>
      <c r="AA251" s="1">
        <v>1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</row>
    <row r="252" spans="1:32">
      <c r="A252" s="1" t="s">
        <v>28</v>
      </c>
      <c r="B252" s="1" t="s">
        <v>269</v>
      </c>
      <c r="C252" s="1" t="s">
        <v>325</v>
      </c>
      <c r="D252" s="5" t="str">
        <f t="shared" si="15"/>
        <v>AOC AG251FZ2E</v>
      </c>
      <c r="E252" s="1">
        <v>6</v>
      </c>
      <c r="F252" s="1">
        <f t="shared" si="16"/>
        <v>6.0000000000000001E-3</v>
      </c>
      <c r="G252" s="7">
        <f t="shared" si="17"/>
        <v>507.35263157894741</v>
      </c>
      <c r="H252" s="1">
        <v>38558.800000000003</v>
      </c>
      <c r="I252" s="1" t="s">
        <v>49</v>
      </c>
      <c r="J252" s="1" t="s">
        <v>50</v>
      </c>
      <c r="K252" s="1" t="s">
        <v>32</v>
      </c>
      <c r="L252" s="1">
        <f t="shared" si="18"/>
        <v>3044.1157894736843</v>
      </c>
      <c r="M252" s="1">
        <f t="shared" si="19"/>
        <v>3.0441157894736844E-3</v>
      </c>
      <c r="N252" s="1" t="s">
        <v>33</v>
      </c>
      <c r="O252" s="1" t="s">
        <v>38</v>
      </c>
      <c r="P252" s="1" t="s">
        <v>35</v>
      </c>
      <c r="Q252" s="1" t="s">
        <v>39</v>
      </c>
      <c r="R252" s="1" t="s">
        <v>40</v>
      </c>
      <c r="S252" s="1" t="str">
        <f>VLOOKUP(C252,[1]Sheet1!$B:$J,9,0)</f>
        <v>2021_07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>
        <v>0</v>
      </c>
      <c r="AA252" s="1">
        <v>1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</row>
    <row r="253" spans="1:32">
      <c r="A253" s="1" t="s">
        <v>28</v>
      </c>
      <c r="B253" s="1" t="s">
        <v>269</v>
      </c>
      <c r="C253" s="1" t="s">
        <v>326</v>
      </c>
      <c r="D253" s="5" t="str">
        <f t="shared" si="15"/>
        <v>AOC AG273QCX</v>
      </c>
      <c r="E253" s="1">
        <v>1</v>
      </c>
      <c r="F253" s="1">
        <f t="shared" si="16"/>
        <v>1E-3</v>
      </c>
      <c r="G253" s="7">
        <f t="shared" si="17"/>
        <v>620.92105263157896</v>
      </c>
      <c r="H253" s="1">
        <v>47190</v>
      </c>
      <c r="I253" s="1" t="s">
        <v>52</v>
      </c>
      <c r="J253" s="1" t="s">
        <v>52</v>
      </c>
      <c r="K253" s="1" t="s">
        <v>53</v>
      </c>
      <c r="L253" s="1">
        <f t="shared" si="18"/>
        <v>620.92105263157896</v>
      </c>
      <c r="M253" s="1">
        <f t="shared" si="19"/>
        <v>6.2092105263157897E-4</v>
      </c>
      <c r="N253" s="1" t="s">
        <v>26</v>
      </c>
      <c r="O253" s="1" t="s">
        <v>34</v>
      </c>
      <c r="P253" s="1" t="s">
        <v>39</v>
      </c>
      <c r="Q253" s="1" t="s">
        <v>39</v>
      </c>
      <c r="R253" s="1" t="s">
        <v>40</v>
      </c>
      <c r="S253" s="1" t="str">
        <f>VLOOKUP(C253,[1]Sheet1!$B:$J,9,0)</f>
        <v>2020_07</v>
      </c>
      <c r="T253" s="1">
        <v>0</v>
      </c>
      <c r="U253" s="1">
        <v>0</v>
      </c>
      <c r="V253" s="1">
        <v>0</v>
      </c>
      <c r="W253" s="1">
        <v>1</v>
      </c>
      <c r="X253" s="1">
        <v>0</v>
      </c>
      <c r="Y253" s="1">
        <v>0</v>
      </c>
      <c r="Z253" s="1">
        <v>0</v>
      </c>
      <c r="AA253" s="1">
        <v>1</v>
      </c>
      <c r="AB253" s="1">
        <v>0</v>
      </c>
      <c r="AC253" s="1">
        <v>0</v>
      </c>
      <c r="AD253" s="1">
        <v>1</v>
      </c>
      <c r="AE253" s="1">
        <v>1</v>
      </c>
      <c r="AF253" s="1">
        <v>0</v>
      </c>
    </row>
    <row r="254" spans="1:32">
      <c r="A254" s="1" t="s">
        <v>28</v>
      </c>
      <c r="B254" s="1" t="s">
        <v>269</v>
      </c>
      <c r="C254" s="1" t="s">
        <v>327</v>
      </c>
      <c r="D254" s="5" t="str">
        <f t="shared" si="15"/>
        <v>AOC AG273QX</v>
      </c>
      <c r="E254" s="1">
        <v>19</v>
      </c>
      <c r="F254" s="1">
        <f t="shared" si="16"/>
        <v>1.9E-2</v>
      </c>
      <c r="G254" s="7">
        <f t="shared" si="17"/>
        <v>488.1513157894737</v>
      </c>
      <c r="H254" s="1">
        <v>37099.5</v>
      </c>
      <c r="I254" s="1" t="s">
        <v>52</v>
      </c>
      <c r="J254" s="1" t="s">
        <v>52</v>
      </c>
      <c r="K254" s="1" t="s">
        <v>53</v>
      </c>
      <c r="L254" s="1">
        <f t="shared" si="18"/>
        <v>9274.875</v>
      </c>
      <c r="M254" s="1">
        <f t="shared" si="19"/>
        <v>9.2748750000000001E-3</v>
      </c>
      <c r="N254" s="1" t="s">
        <v>26</v>
      </c>
      <c r="O254" s="1" t="s">
        <v>34</v>
      </c>
      <c r="P254" s="1" t="s">
        <v>35</v>
      </c>
      <c r="Q254" s="1" t="s">
        <v>39</v>
      </c>
      <c r="R254" s="1" t="s">
        <v>46</v>
      </c>
      <c r="S254" s="1" t="str">
        <f>VLOOKUP(C254,[1]Sheet1!$B:$J,9,0)</f>
        <v>2020_07</v>
      </c>
      <c r="T254" s="1">
        <v>0</v>
      </c>
      <c r="U254" s="1">
        <v>0</v>
      </c>
      <c r="V254" s="1">
        <v>0</v>
      </c>
      <c r="W254" s="1">
        <v>1</v>
      </c>
      <c r="X254" s="1">
        <v>0</v>
      </c>
      <c r="Y254" s="1">
        <v>0</v>
      </c>
      <c r="Z254" s="1">
        <v>0</v>
      </c>
      <c r="AA254" s="1">
        <v>1</v>
      </c>
      <c r="AB254" s="1">
        <v>0</v>
      </c>
      <c r="AC254" s="1">
        <v>0</v>
      </c>
      <c r="AD254" s="1">
        <v>0</v>
      </c>
      <c r="AE254" s="1">
        <v>1</v>
      </c>
      <c r="AF254" s="1">
        <v>0</v>
      </c>
    </row>
    <row r="255" spans="1:32">
      <c r="A255" s="1" t="s">
        <v>28</v>
      </c>
      <c r="B255" s="1" t="s">
        <v>269</v>
      </c>
      <c r="C255" s="1" t="s">
        <v>328</v>
      </c>
      <c r="D255" s="5" t="str">
        <f t="shared" si="15"/>
        <v>AOC AG273QXP</v>
      </c>
      <c r="E255" s="1">
        <v>19</v>
      </c>
      <c r="F255" s="1">
        <f t="shared" si="16"/>
        <v>1.9E-2</v>
      </c>
      <c r="G255" s="7">
        <f t="shared" si="17"/>
        <v>576.16842105263163</v>
      </c>
      <c r="H255" s="1">
        <v>43788.800000000003</v>
      </c>
      <c r="I255" s="1" t="s">
        <v>52</v>
      </c>
      <c r="J255" s="1" t="s">
        <v>52</v>
      </c>
      <c r="K255" s="1" t="s">
        <v>53</v>
      </c>
      <c r="L255" s="1">
        <f t="shared" si="18"/>
        <v>10947.2</v>
      </c>
      <c r="M255" s="1">
        <f t="shared" si="19"/>
        <v>1.0947200000000001E-2</v>
      </c>
      <c r="N255" s="1" t="s">
        <v>26</v>
      </c>
      <c r="O255" s="1" t="s">
        <v>25</v>
      </c>
      <c r="P255" s="1" t="s">
        <v>35</v>
      </c>
      <c r="Q255" s="1" t="s">
        <v>39</v>
      </c>
      <c r="R255" s="1" t="s">
        <v>40</v>
      </c>
      <c r="S255" s="1" t="str">
        <f>VLOOKUP(C255,[1]Sheet1!$B:$J,9,0)</f>
        <v>2021_10</v>
      </c>
      <c r="T255" s="1">
        <v>0</v>
      </c>
      <c r="U255" s="1">
        <v>0</v>
      </c>
      <c r="V255" s="1">
        <v>0</v>
      </c>
      <c r="W255" s="1">
        <v>1</v>
      </c>
      <c r="X255" s="1">
        <v>0</v>
      </c>
      <c r="Y255" s="1">
        <v>0</v>
      </c>
      <c r="Z255" s="1">
        <v>0</v>
      </c>
      <c r="AA255" s="1">
        <v>1</v>
      </c>
      <c r="AB255" s="1">
        <v>0</v>
      </c>
      <c r="AC255" s="1">
        <v>0</v>
      </c>
      <c r="AD255" s="1">
        <v>0</v>
      </c>
      <c r="AE255" s="1">
        <v>1</v>
      </c>
      <c r="AF255" s="1">
        <v>0</v>
      </c>
    </row>
    <row r="256" spans="1:32">
      <c r="A256" s="1" t="s">
        <v>28</v>
      </c>
      <c r="B256" s="1" t="s">
        <v>269</v>
      </c>
      <c r="C256" s="1" t="s">
        <v>329</v>
      </c>
      <c r="D256" s="5" t="str">
        <f t="shared" si="15"/>
        <v>AOC AG273QZ</v>
      </c>
      <c r="E256" s="1">
        <v>1</v>
      </c>
      <c r="F256" s="1">
        <f t="shared" si="16"/>
        <v>1E-3</v>
      </c>
      <c r="G256" s="7">
        <f t="shared" si="17"/>
        <v>824.86842105263156</v>
      </c>
      <c r="H256" s="1">
        <v>62690</v>
      </c>
      <c r="I256" s="1" t="s">
        <v>52</v>
      </c>
      <c r="J256" s="1" t="s">
        <v>52</v>
      </c>
      <c r="K256" s="1" t="s">
        <v>53</v>
      </c>
      <c r="L256" s="1">
        <f t="shared" si="18"/>
        <v>824.86842105263156</v>
      </c>
      <c r="M256" s="1">
        <f t="shared" si="19"/>
        <v>8.2486842105263154E-4</v>
      </c>
      <c r="N256" s="1" t="s">
        <v>26</v>
      </c>
      <c r="O256" s="1" t="s">
        <v>34</v>
      </c>
      <c r="P256" s="1" t="s">
        <v>35</v>
      </c>
      <c r="Q256" s="1" t="s">
        <v>39</v>
      </c>
      <c r="R256" s="1" t="s">
        <v>40</v>
      </c>
      <c r="S256" s="1" t="str">
        <f>VLOOKUP(C256,[1]Sheet1!$B:$J,9,0)</f>
        <v>2020_07</v>
      </c>
      <c r="T256" s="1">
        <v>0</v>
      </c>
      <c r="U256" s="1">
        <v>0</v>
      </c>
      <c r="V256" s="1">
        <v>0</v>
      </c>
      <c r="W256" s="1">
        <v>1</v>
      </c>
      <c r="X256" s="1">
        <v>0</v>
      </c>
      <c r="Y256" s="1">
        <v>0</v>
      </c>
      <c r="Z256" s="1">
        <v>0</v>
      </c>
      <c r="AA256" s="1">
        <v>1</v>
      </c>
      <c r="AB256" s="1">
        <v>0</v>
      </c>
      <c r="AC256" s="1">
        <v>0</v>
      </c>
      <c r="AD256" s="1">
        <v>0</v>
      </c>
      <c r="AE256" s="1">
        <v>1</v>
      </c>
      <c r="AF256" s="1">
        <v>0</v>
      </c>
    </row>
    <row r="257" spans="1:32">
      <c r="A257" s="1" t="s">
        <v>28</v>
      </c>
      <c r="B257" s="1" t="s">
        <v>269</v>
      </c>
      <c r="C257" s="1" t="s">
        <v>330</v>
      </c>
      <c r="D257" s="5" t="str">
        <f t="shared" si="15"/>
        <v>AOC AG274FZ</v>
      </c>
      <c r="E257" s="1">
        <v>31</v>
      </c>
      <c r="F257" s="1">
        <f t="shared" si="16"/>
        <v>3.1E-2</v>
      </c>
      <c r="G257" s="7">
        <f t="shared" si="17"/>
        <v>495.26315789473682</v>
      </c>
      <c r="H257" s="1">
        <v>37640</v>
      </c>
      <c r="I257" s="1" t="s">
        <v>52</v>
      </c>
      <c r="J257" s="1" t="s">
        <v>52</v>
      </c>
      <c r="K257" s="1" t="s">
        <v>32</v>
      </c>
      <c r="L257" s="1">
        <f t="shared" si="18"/>
        <v>15353.157894736842</v>
      </c>
      <c r="M257" s="1">
        <f t="shared" si="19"/>
        <v>1.5353157894736841E-2</v>
      </c>
      <c r="N257" s="1" t="s">
        <v>33</v>
      </c>
      <c r="O257" s="1" t="s">
        <v>25</v>
      </c>
      <c r="P257" s="1" t="s">
        <v>35</v>
      </c>
      <c r="Q257" s="1" t="s">
        <v>39</v>
      </c>
      <c r="R257" s="1" t="s">
        <v>40</v>
      </c>
      <c r="S257" s="1" t="str">
        <f>VLOOKUP(C257,[1]Sheet1!$B:$J,9,0)</f>
        <v>2021_11</v>
      </c>
      <c r="T257" s="1">
        <v>0</v>
      </c>
      <c r="U257" s="1">
        <v>0</v>
      </c>
      <c r="V257" s="1">
        <v>0</v>
      </c>
      <c r="W257" s="1">
        <v>1</v>
      </c>
      <c r="X257" s="1">
        <v>0</v>
      </c>
      <c r="Y257" s="1">
        <v>0</v>
      </c>
      <c r="Z257" s="1">
        <v>0</v>
      </c>
      <c r="AA257" s="1">
        <v>1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</row>
    <row r="258" spans="1:32">
      <c r="A258" s="1" t="s">
        <v>28</v>
      </c>
      <c r="B258" s="1" t="s">
        <v>269</v>
      </c>
      <c r="C258" s="1" t="s">
        <v>331</v>
      </c>
      <c r="D258" s="5" t="str">
        <f t="shared" ref="D258:D321" si="20">CONCATENATE(B258," ",C258)</f>
        <v>AOC AG324UX</v>
      </c>
      <c r="E258" s="1">
        <v>12</v>
      </c>
      <c r="F258" s="1">
        <f t="shared" ref="F258:F321" si="21">E258/1000</f>
        <v>1.2E-2</v>
      </c>
      <c r="G258" s="7">
        <f t="shared" ref="G258:G321" si="22">H258/76</f>
        <v>1184.1973684210527</v>
      </c>
      <c r="H258" s="1">
        <v>89999</v>
      </c>
      <c r="I258" s="1" t="s">
        <v>255</v>
      </c>
      <c r="J258" s="1" t="s">
        <v>65</v>
      </c>
      <c r="K258" s="1" t="s">
        <v>80</v>
      </c>
      <c r="L258" s="1">
        <f t="shared" si="18"/>
        <v>14210.368421052633</v>
      </c>
      <c r="M258" s="1">
        <f t="shared" si="19"/>
        <v>1.4210368421052633E-2</v>
      </c>
      <c r="N258" s="1" t="s">
        <v>27</v>
      </c>
      <c r="O258" s="1" t="s">
        <v>25</v>
      </c>
      <c r="P258" s="1" t="s">
        <v>35</v>
      </c>
      <c r="Q258" s="1" t="s">
        <v>39</v>
      </c>
      <c r="R258" s="1" t="s">
        <v>40</v>
      </c>
      <c r="S258" s="1" t="str">
        <f>VLOOKUP(C258,[1]Sheet1!$B:$J,9,0)</f>
        <v>2021_12</v>
      </c>
      <c r="T258" s="1">
        <v>0</v>
      </c>
      <c r="U258" s="1">
        <v>0</v>
      </c>
      <c r="V258" s="1">
        <v>0</v>
      </c>
      <c r="W258" s="1">
        <v>1</v>
      </c>
      <c r="X258" s="1">
        <v>0</v>
      </c>
      <c r="Y258" s="1">
        <v>0</v>
      </c>
      <c r="Z258" s="1">
        <v>0</v>
      </c>
      <c r="AA258" s="1">
        <v>1</v>
      </c>
      <c r="AB258" s="1">
        <v>1</v>
      </c>
      <c r="AC258" s="1">
        <v>1</v>
      </c>
      <c r="AD258" s="1">
        <v>0</v>
      </c>
      <c r="AE258" s="1">
        <v>0</v>
      </c>
      <c r="AF258" s="1">
        <v>1</v>
      </c>
    </row>
    <row r="259" spans="1:32">
      <c r="A259" s="1" t="s">
        <v>28</v>
      </c>
      <c r="B259" s="1" t="s">
        <v>269</v>
      </c>
      <c r="C259" s="1" t="s">
        <v>332</v>
      </c>
      <c r="D259" s="5" t="str">
        <f t="shared" si="20"/>
        <v>AOC AG493UCX</v>
      </c>
      <c r="E259" s="1">
        <v>23</v>
      </c>
      <c r="F259" s="1">
        <f t="shared" si="21"/>
        <v>2.3E-2</v>
      </c>
      <c r="G259" s="7">
        <f t="shared" si="22"/>
        <v>1184.1381578947369</v>
      </c>
      <c r="H259" s="1">
        <v>89994.5</v>
      </c>
      <c r="I259" s="1" t="s">
        <v>125</v>
      </c>
      <c r="J259" s="1" t="s">
        <v>99</v>
      </c>
      <c r="K259" s="1" t="s">
        <v>333</v>
      </c>
      <c r="L259" s="1">
        <f t="shared" ref="L259:L322" si="23">E259*G259</f>
        <v>27235.177631578947</v>
      </c>
      <c r="M259" s="1">
        <f t="shared" ref="M259:M322" si="24">L259/1000000</f>
        <v>2.7235177631578948E-2</v>
      </c>
      <c r="N259" s="1" t="s">
        <v>27</v>
      </c>
      <c r="O259" s="1" t="s">
        <v>34</v>
      </c>
      <c r="P259" s="1" t="s">
        <v>39</v>
      </c>
      <c r="Q259" s="1" t="s">
        <v>39</v>
      </c>
      <c r="R259" s="1" t="s">
        <v>40</v>
      </c>
      <c r="S259" s="1" t="str">
        <f>VLOOKUP(C259,[1]Sheet1!$B:$J,9,0)</f>
        <v>2021_04</v>
      </c>
      <c r="T259" s="1">
        <v>0</v>
      </c>
      <c r="U259" s="1">
        <v>0</v>
      </c>
      <c r="V259" s="1">
        <v>0</v>
      </c>
      <c r="W259" s="1">
        <v>1</v>
      </c>
      <c r="X259" s="1">
        <v>0</v>
      </c>
      <c r="Y259" s="1">
        <v>0</v>
      </c>
      <c r="Z259" s="1">
        <v>0</v>
      </c>
      <c r="AA259" s="1">
        <v>0</v>
      </c>
      <c r="AB259" s="1">
        <v>1</v>
      </c>
      <c r="AC259" s="1">
        <v>0</v>
      </c>
      <c r="AD259" s="1">
        <v>1</v>
      </c>
      <c r="AE259" s="1">
        <v>0</v>
      </c>
      <c r="AF259" s="1">
        <v>1</v>
      </c>
    </row>
    <row r="260" spans="1:32">
      <c r="A260" s="1" t="s">
        <v>28</v>
      </c>
      <c r="B260" s="1" t="s">
        <v>269</v>
      </c>
      <c r="C260" s="1" t="s">
        <v>334</v>
      </c>
      <c r="D260" s="5" t="str">
        <f t="shared" si="20"/>
        <v>AOC AG493UCX2</v>
      </c>
      <c r="E260" s="1">
        <v>2</v>
      </c>
      <c r="F260" s="1">
        <f t="shared" si="21"/>
        <v>2E-3</v>
      </c>
      <c r="G260" s="7">
        <f t="shared" si="22"/>
        <v>986.84210526315792</v>
      </c>
      <c r="H260" s="1">
        <v>75000</v>
      </c>
      <c r="I260" s="1" t="s">
        <v>125</v>
      </c>
      <c r="J260" s="1" t="s">
        <v>99</v>
      </c>
      <c r="K260" s="1" t="s">
        <v>333</v>
      </c>
      <c r="L260" s="1">
        <f t="shared" si="23"/>
        <v>1973.6842105263158</v>
      </c>
      <c r="M260" s="1">
        <f t="shared" si="24"/>
        <v>1.9736842105263159E-3</v>
      </c>
      <c r="N260" s="1" t="s">
        <v>27</v>
      </c>
      <c r="O260" s="1" t="s">
        <v>34</v>
      </c>
      <c r="P260" s="1" t="s">
        <v>39</v>
      </c>
      <c r="Q260" s="1" t="s">
        <v>39</v>
      </c>
      <c r="R260" s="1" t="s">
        <v>40</v>
      </c>
      <c r="S260" s="1" t="str">
        <f>VLOOKUP(C260,[1]Sheet1!$B:$J,9,0)</f>
        <v>2021_11</v>
      </c>
      <c r="T260" s="1">
        <v>0</v>
      </c>
      <c r="U260" s="1">
        <v>0</v>
      </c>
      <c r="V260" s="1">
        <v>0</v>
      </c>
      <c r="W260" s="1">
        <v>1</v>
      </c>
      <c r="X260" s="1">
        <v>0</v>
      </c>
      <c r="Y260" s="1">
        <v>0</v>
      </c>
      <c r="Z260" s="1">
        <v>0</v>
      </c>
      <c r="AA260" s="1">
        <v>0</v>
      </c>
      <c r="AB260" s="1">
        <v>1</v>
      </c>
      <c r="AC260" s="1">
        <v>0</v>
      </c>
      <c r="AD260" s="1">
        <v>1</v>
      </c>
      <c r="AE260" s="1">
        <v>0</v>
      </c>
      <c r="AF260" s="1">
        <v>1</v>
      </c>
    </row>
    <row r="261" spans="1:32">
      <c r="A261" s="1" t="s">
        <v>28</v>
      </c>
      <c r="B261" s="1" t="s">
        <v>269</v>
      </c>
      <c r="C261" s="1" t="s">
        <v>335</v>
      </c>
      <c r="D261" s="5" t="str">
        <f t="shared" si="20"/>
        <v>AOC C24G1</v>
      </c>
      <c r="E261" s="1">
        <v>58</v>
      </c>
      <c r="F261" s="1">
        <f t="shared" si="21"/>
        <v>5.8000000000000003E-2</v>
      </c>
      <c r="G261" s="7">
        <f t="shared" si="22"/>
        <v>249.98684210526315</v>
      </c>
      <c r="H261" s="1">
        <v>18999</v>
      </c>
      <c r="I261" s="1" t="s">
        <v>43</v>
      </c>
      <c r="J261" s="1" t="s">
        <v>43</v>
      </c>
      <c r="K261" s="1" t="s">
        <v>32</v>
      </c>
      <c r="L261" s="1">
        <f t="shared" si="23"/>
        <v>14499.236842105263</v>
      </c>
      <c r="M261" s="1">
        <f t="shared" si="24"/>
        <v>1.4499236842105263E-2</v>
      </c>
      <c r="N261" s="1" t="s">
        <v>33</v>
      </c>
      <c r="O261" s="1" t="s">
        <v>34</v>
      </c>
      <c r="P261" s="1" t="s">
        <v>39</v>
      </c>
      <c r="Q261" s="1" t="s">
        <v>39</v>
      </c>
      <c r="R261" s="1" t="s">
        <v>46</v>
      </c>
      <c r="S261" s="1" t="str">
        <f>VLOOKUP(C261,[1]Sheet1!$B:$J,9,0)</f>
        <v>2020_07</v>
      </c>
      <c r="T261" s="1">
        <v>0</v>
      </c>
      <c r="U261" s="1">
        <v>0</v>
      </c>
      <c r="V261" s="1">
        <v>0</v>
      </c>
      <c r="W261" s="1">
        <v>1</v>
      </c>
      <c r="X261" s="1">
        <v>0</v>
      </c>
      <c r="Y261" s="1">
        <v>0</v>
      </c>
      <c r="Z261" s="1">
        <v>0</v>
      </c>
      <c r="AA261" s="1">
        <v>1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</row>
    <row r="262" spans="1:32">
      <c r="A262" s="1" t="s">
        <v>28</v>
      </c>
      <c r="B262" s="1" t="s">
        <v>269</v>
      </c>
      <c r="C262" s="1" t="s">
        <v>336</v>
      </c>
      <c r="D262" s="5" t="str">
        <f t="shared" si="20"/>
        <v>AOC C24G2AE</v>
      </c>
      <c r="E262" s="1">
        <v>342</v>
      </c>
      <c r="F262" s="1">
        <f t="shared" si="21"/>
        <v>0.34200000000000003</v>
      </c>
      <c r="G262" s="7">
        <f t="shared" si="22"/>
        <v>257.03947368421052</v>
      </c>
      <c r="H262" s="1">
        <v>19535</v>
      </c>
      <c r="I262" s="1" t="s">
        <v>45</v>
      </c>
      <c r="J262" s="1" t="s">
        <v>43</v>
      </c>
      <c r="K262" s="1" t="s">
        <v>32</v>
      </c>
      <c r="L262" s="1">
        <f t="shared" si="23"/>
        <v>87907.5</v>
      </c>
      <c r="M262" s="1">
        <f t="shared" si="24"/>
        <v>8.79075E-2</v>
      </c>
      <c r="N262" s="1" t="s">
        <v>33</v>
      </c>
      <c r="O262" s="1" t="s">
        <v>34</v>
      </c>
      <c r="P262" s="1" t="s">
        <v>39</v>
      </c>
      <c r="Q262" s="1" t="s">
        <v>39</v>
      </c>
      <c r="R262" s="1" t="s">
        <v>40</v>
      </c>
      <c r="S262" s="1" t="str">
        <f>VLOOKUP(C262,[1]Sheet1!$B:$J,9,0)</f>
        <v>2020_10</v>
      </c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>
        <v>0</v>
      </c>
      <c r="AA262" s="1">
        <v>1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</row>
    <row r="263" spans="1:32">
      <c r="A263" s="1" t="s">
        <v>28</v>
      </c>
      <c r="B263" s="1" t="s">
        <v>269</v>
      </c>
      <c r="C263" s="1" t="s">
        <v>337</v>
      </c>
      <c r="D263" s="5" t="str">
        <f t="shared" si="20"/>
        <v>AOC C24G2U</v>
      </c>
      <c r="E263" s="1">
        <v>374</v>
      </c>
      <c r="F263" s="1">
        <f t="shared" si="21"/>
        <v>0.374</v>
      </c>
      <c r="G263" s="7">
        <f t="shared" si="22"/>
        <v>266.90789473684208</v>
      </c>
      <c r="H263" s="1">
        <v>20285</v>
      </c>
      <c r="I263" s="1" t="s">
        <v>45</v>
      </c>
      <c r="J263" s="1" t="s">
        <v>43</v>
      </c>
      <c r="K263" s="1" t="s">
        <v>32</v>
      </c>
      <c r="L263" s="1">
        <f t="shared" si="23"/>
        <v>99823.552631578932</v>
      </c>
      <c r="M263" s="1">
        <f t="shared" si="24"/>
        <v>9.9823552631578938E-2</v>
      </c>
      <c r="N263" s="1" t="s">
        <v>33</v>
      </c>
      <c r="O263" s="1" t="s">
        <v>34</v>
      </c>
      <c r="P263" s="1" t="s">
        <v>39</v>
      </c>
      <c r="Q263" s="1" t="s">
        <v>39</v>
      </c>
      <c r="R263" s="1" t="s">
        <v>40</v>
      </c>
      <c r="S263" s="1" t="str">
        <f>VLOOKUP(C263,[1]Sheet1!$B:$J,9,0)</f>
        <v>2020_10</v>
      </c>
      <c r="T263" s="1">
        <v>0</v>
      </c>
      <c r="U263" s="1">
        <v>0</v>
      </c>
      <c r="V263" s="1">
        <v>0</v>
      </c>
      <c r="W263" s="1">
        <v>1</v>
      </c>
      <c r="X263" s="1">
        <v>0</v>
      </c>
      <c r="Y263" s="1">
        <v>0</v>
      </c>
      <c r="Z263" s="1">
        <v>0</v>
      </c>
      <c r="AA263" s="1">
        <v>1</v>
      </c>
      <c r="AB263" s="1">
        <v>0</v>
      </c>
      <c r="AC263" s="1">
        <v>0</v>
      </c>
      <c r="AD263" s="1">
        <v>1</v>
      </c>
      <c r="AE263" s="1">
        <v>0</v>
      </c>
      <c r="AF263" s="1">
        <v>0</v>
      </c>
    </row>
    <row r="264" spans="1:32">
      <c r="A264" s="1" t="s">
        <v>28</v>
      </c>
      <c r="B264" s="1" t="s">
        <v>269</v>
      </c>
      <c r="C264" s="1" t="s">
        <v>338</v>
      </c>
      <c r="D264" s="5" t="str">
        <f t="shared" si="20"/>
        <v>AOC C27G2AE</v>
      </c>
      <c r="E264" s="1">
        <v>82</v>
      </c>
      <c r="F264" s="1">
        <f t="shared" si="21"/>
        <v>8.2000000000000003E-2</v>
      </c>
      <c r="G264" s="7">
        <f t="shared" si="22"/>
        <v>290.78947368421052</v>
      </c>
      <c r="H264" s="1">
        <v>22100</v>
      </c>
      <c r="I264" s="1" t="s">
        <v>52</v>
      </c>
      <c r="J264" s="1" t="s">
        <v>52</v>
      </c>
      <c r="K264" s="1" t="s">
        <v>32</v>
      </c>
      <c r="L264" s="1">
        <f t="shared" si="23"/>
        <v>23844.736842105263</v>
      </c>
      <c r="M264" s="1">
        <f t="shared" si="24"/>
        <v>2.3844736842105262E-2</v>
      </c>
      <c r="N264" s="1" t="s">
        <v>33</v>
      </c>
      <c r="O264" s="1" t="s">
        <v>34</v>
      </c>
      <c r="P264" s="1" t="s">
        <v>39</v>
      </c>
      <c r="Q264" s="1" t="s">
        <v>39</v>
      </c>
      <c r="R264" s="1" t="s">
        <v>40</v>
      </c>
      <c r="S264" s="1" t="str">
        <f>VLOOKUP(C264,[1]Sheet1!$B:$J,9,0)</f>
        <v>2020_10</v>
      </c>
      <c r="T264" s="1">
        <v>0</v>
      </c>
      <c r="U264" s="1">
        <v>0</v>
      </c>
      <c r="V264" s="1">
        <v>0</v>
      </c>
      <c r="W264" s="1">
        <v>1</v>
      </c>
      <c r="X264" s="1">
        <v>0</v>
      </c>
      <c r="Y264" s="1">
        <v>0</v>
      </c>
      <c r="Z264" s="1">
        <v>0</v>
      </c>
      <c r="AA264" s="1">
        <v>1</v>
      </c>
      <c r="AB264" s="1">
        <v>0</v>
      </c>
      <c r="AC264" s="1">
        <v>0</v>
      </c>
      <c r="AD264" s="1">
        <v>1</v>
      </c>
      <c r="AE264" s="1">
        <v>0</v>
      </c>
      <c r="AF264" s="1">
        <v>0</v>
      </c>
    </row>
    <row r="265" spans="1:32">
      <c r="A265" s="1" t="s">
        <v>28</v>
      </c>
      <c r="B265" s="1" t="s">
        <v>269</v>
      </c>
      <c r="C265" s="1" t="s">
        <v>339</v>
      </c>
      <c r="D265" s="5" t="str">
        <f t="shared" si="20"/>
        <v>AOC C27G2U</v>
      </c>
      <c r="E265" s="1">
        <v>135</v>
      </c>
      <c r="F265" s="1">
        <f t="shared" si="21"/>
        <v>0.13500000000000001</v>
      </c>
      <c r="G265" s="7">
        <f t="shared" si="22"/>
        <v>347.71052631578948</v>
      </c>
      <c r="H265" s="1">
        <v>26426</v>
      </c>
      <c r="I265" s="1" t="s">
        <v>52</v>
      </c>
      <c r="J265" s="1" t="s">
        <v>52</v>
      </c>
      <c r="K265" s="1" t="s">
        <v>32</v>
      </c>
      <c r="L265" s="1">
        <f t="shared" si="23"/>
        <v>46940.92105263158</v>
      </c>
      <c r="M265" s="1">
        <f t="shared" si="24"/>
        <v>4.6940921052631583E-2</v>
      </c>
      <c r="N265" s="1" t="s">
        <v>33</v>
      </c>
      <c r="O265" s="1" t="s">
        <v>25</v>
      </c>
      <c r="P265" s="1" t="s">
        <v>39</v>
      </c>
      <c r="Q265" s="1" t="s">
        <v>39</v>
      </c>
      <c r="R265" s="1" t="s">
        <v>36</v>
      </c>
      <c r="S265" s="1" t="str">
        <f>VLOOKUP(C265,[1]Sheet1!$B:$J,9,0)</f>
        <v>2020_11</v>
      </c>
      <c r="T265" s="1">
        <v>0</v>
      </c>
      <c r="U265" s="1">
        <v>0</v>
      </c>
      <c r="V265" s="1">
        <v>0</v>
      </c>
      <c r="W265" s="1">
        <v>1</v>
      </c>
      <c r="X265" s="1">
        <v>0</v>
      </c>
      <c r="Y265" s="1">
        <v>0</v>
      </c>
      <c r="Z265" s="1">
        <v>0</v>
      </c>
      <c r="AA265" s="1">
        <v>1</v>
      </c>
      <c r="AB265" s="1">
        <v>0</v>
      </c>
      <c r="AC265" s="1">
        <v>1</v>
      </c>
      <c r="AD265" s="1">
        <v>1</v>
      </c>
      <c r="AE265" s="1">
        <v>0</v>
      </c>
      <c r="AF265" s="1">
        <v>0</v>
      </c>
    </row>
    <row r="266" spans="1:32">
      <c r="A266" s="1" t="s">
        <v>28</v>
      </c>
      <c r="B266" s="1" t="s">
        <v>269</v>
      </c>
      <c r="C266" s="1" t="s">
        <v>340</v>
      </c>
      <c r="D266" s="5" t="str">
        <f t="shared" si="20"/>
        <v>AOC C27G2ZE</v>
      </c>
      <c r="E266" s="1">
        <v>78</v>
      </c>
      <c r="F266" s="1">
        <f t="shared" si="21"/>
        <v>7.8E-2</v>
      </c>
      <c r="G266" s="7">
        <f t="shared" si="22"/>
        <v>353.35526315789474</v>
      </c>
      <c r="H266" s="1">
        <v>26855</v>
      </c>
      <c r="I266" s="1" t="s">
        <v>52</v>
      </c>
      <c r="J266" s="1" t="s">
        <v>52</v>
      </c>
      <c r="K266" s="1" t="s">
        <v>32</v>
      </c>
      <c r="L266" s="1">
        <f t="shared" si="23"/>
        <v>27561.71052631579</v>
      </c>
      <c r="M266" s="1">
        <f t="shared" si="24"/>
        <v>2.7561710526315789E-2</v>
      </c>
      <c r="N266" s="1" t="s">
        <v>33</v>
      </c>
      <c r="O266" s="1" t="s">
        <v>34</v>
      </c>
      <c r="P266" s="1" t="s">
        <v>39</v>
      </c>
      <c r="Q266" s="1" t="s">
        <v>39</v>
      </c>
      <c r="R266" s="1" t="s">
        <v>40</v>
      </c>
      <c r="S266" s="1" t="str">
        <f>VLOOKUP(C266,[1]Sheet1!$B:$J,9,0)</f>
        <v>2020_09</v>
      </c>
      <c r="T266" s="1">
        <v>0</v>
      </c>
      <c r="U266" s="1">
        <v>0</v>
      </c>
      <c r="V266" s="1">
        <v>0</v>
      </c>
      <c r="W266" s="1">
        <v>1</v>
      </c>
      <c r="X266" s="1">
        <v>0</v>
      </c>
      <c r="Y266" s="1">
        <v>0</v>
      </c>
      <c r="Z266" s="1">
        <v>0</v>
      </c>
      <c r="AA266" s="1">
        <v>1</v>
      </c>
      <c r="AB266" s="1">
        <v>0</v>
      </c>
      <c r="AC266" s="1">
        <v>0</v>
      </c>
      <c r="AD266" s="1">
        <v>1</v>
      </c>
      <c r="AE266" s="1">
        <v>0</v>
      </c>
      <c r="AF266" s="1">
        <v>0</v>
      </c>
    </row>
    <row r="267" spans="1:32">
      <c r="A267" s="1" t="s">
        <v>28</v>
      </c>
      <c r="B267" s="1" t="s">
        <v>269</v>
      </c>
      <c r="C267" s="1" t="s">
        <v>341</v>
      </c>
      <c r="D267" s="5" t="str">
        <f t="shared" si="20"/>
        <v>AOC C27G2ZU</v>
      </c>
      <c r="E267" s="1">
        <v>51</v>
      </c>
      <c r="F267" s="1">
        <f t="shared" si="21"/>
        <v>5.0999999999999997E-2</v>
      </c>
      <c r="G267" s="7">
        <f t="shared" si="22"/>
        <v>313.15789473684208</v>
      </c>
      <c r="H267" s="1">
        <v>23800</v>
      </c>
      <c r="I267" s="1" t="s">
        <v>52</v>
      </c>
      <c r="J267" s="1" t="s">
        <v>52</v>
      </c>
      <c r="K267" s="1" t="s">
        <v>32</v>
      </c>
      <c r="L267" s="1">
        <f t="shared" si="23"/>
        <v>15971.052631578947</v>
      </c>
      <c r="M267" s="1">
        <f t="shared" si="24"/>
        <v>1.5971052631578948E-2</v>
      </c>
      <c r="N267" s="1" t="s">
        <v>33</v>
      </c>
      <c r="O267" s="1" t="s">
        <v>34</v>
      </c>
      <c r="P267" s="1" t="s">
        <v>39</v>
      </c>
      <c r="Q267" s="1" t="s">
        <v>39</v>
      </c>
      <c r="R267" s="1" t="s">
        <v>40</v>
      </c>
      <c r="S267" s="1" t="str">
        <f>VLOOKUP(C267,[1]Sheet1!$B:$J,9,0)</f>
        <v>2020_09</v>
      </c>
      <c r="T267" s="1">
        <v>0</v>
      </c>
      <c r="U267" s="1">
        <v>0</v>
      </c>
      <c r="V267" s="1">
        <v>0</v>
      </c>
      <c r="W267" s="1">
        <v>1</v>
      </c>
      <c r="X267" s="1">
        <v>0</v>
      </c>
      <c r="Y267" s="1">
        <v>0</v>
      </c>
      <c r="Z267" s="1">
        <v>0</v>
      </c>
      <c r="AA267" s="1">
        <v>1</v>
      </c>
      <c r="AB267" s="1">
        <v>0</v>
      </c>
      <c r="AC267" s="1">
        <v>0</v>
      </c>
      <c r="AD267" s="1">
        <v>1</v>
      </c>
      <c r="AE267" s="1">
        <v>0</v>
      </c>
      <c r="AF267" s="1">
        <v>0</v>
      </c>
    </row>
    <row r="268" spans="1:32">
      <c r="A268" s="1" t="s">
        <v>28</v>
      </c>
      <c r="B268" s="1" t="s">
        <v>269</v>
      </c>
      <c r="C268" s="1" t="s">
        <v>342</v>
      </c>
      <c r="D268" s="5" t="str">
        <f t="shared" si="20"/>
        <v>AOC C27G3U</v>
      </c>
      <c r="E268" s="1">
        <v>10</v>
      </c>
      <c r="F268" s="1">
        <f t="shared" si="21"/>
        <v>0.01</v>
      </c>
      <c r="G268" s="7">
        <f t="shared" si="22"/>
        <v>350.1513157894737</v>
      </c>
      <c r="H268" s="1">
        <v>26611.5</v>
      </c>
      <c r="I268" s="1" t="s">
        <v>52</v>
      </c>
      <c r="J268" s="1" t="s">
        <v>52</v>
      </c>
      <c r="K268" s="1" t="s">
        <v>32</v>
      </c>
      <c r="L268" s="1">
        <f t="shared" si="23"/>
        <v>3501.5131578947371</v>
      </c>
      <c r="M268" s="1">
        <f t="shared" si="24"/>
        <v>3.5015131578947372E-3</v>
      </c>
      <c r="N268" s="1" t="s">
        <v>33</v>
      </c>
      <c r="O268" s="1" t="s">
        <v>25</v>
      </c>
      <c r="P268" s="1" t="s">
        <v>39</v>
      </c>
      <c r="Q268" s="1" t="s">
        <v>39</v>
      </c>
      <c r="R268" s="1" t="s">
        <v>36</v>
      </c>
      <c r="S268" s="1" t="str">
        <f>VLOOKUP(C268,[1]Sheet1!$B:$J,9,0)</f>
        <v>2021_10</v>
      </c>
      <c r="T268" s="1">
        <v>0</v>
      </c>
      <c r="U268" s="1">
        <v>0</v>
      </c>
      <c r="V268" s="1">
        <v>0</v>
      </c>
      <c r="W268" s="1">
        <v>1</v>
      </c>
      <c r="X268" s="1">
        <v>0</v>
      </c>
      <c r="Y268" s="1">
        <v>0</v>
      </c>
      <c r="Z268" s="1">
        <v>0</v>
      </c>
      <c r="AA268" s="1">
        <v>1</v>
      </c>
      <c r="AB268" s="1">
        <v>0</v>
      </c>
      <c r="AC268" s="1">
        <v>1</v>
      </c>
      <c r="AD268" s="1">
        <v>1</v>
      </c>
      <c r="AE268" s="1">
        <v>0</v>
      </c>
      <c r="AF268" s="1">
        <v>0</v>
      </c>
    </row>
    <row r="269" spans="1:32">
      <c r="A269" s="1" t="s">
        <v>28</v>
      </c>
      <c r="B269" s="1" t="s">
        <v>269</v>
      </c>
      <c r="C269" s="1" t="s">
        <v>343</v>
      </c>
      <c r="D269" s="5" t="str">
        <f t="shared" si="20"/>
        <v>AOC C32G1</v>
      </c>
      <c r="E269" s="1">
        <v>3</v>
      </c>
      <c r="F269" s="1">
        <f t="shared" si="21"/>
        <v>3.0000000000000001E-3</v>
      </c>
      <c r="G269" s="7">
        <f t="shared" si="22"/>
        <v>269.7236842105263</v>
      </c>
      <c r="H269" s="1">
        <v>20499</v>
      </c>
      <c r="I269" s="1" t="s">
        <v>64</v>
      </c>
      <c r="J269" s="1" t="s">
        <v>65</v>
      </c>
      <c r="K269" s="1" t="s">
        <v>32</v>
      </c>
      <c r="L269" s="1">
        <f t="shared" si="23"/>
        <v>809.17105263157896</v>
      </c>
      <c r="M269" s="1">
        <f t="shared" si="24"/>
        <v>8.0917105263157891E-4</v>
      </c>
      <c r="N269" s="1" t="s">
        <v>33</v>
      </c>
      <c r="O269" s="1" t="s">
        <v>34</v>
      </c>
      <c r="P269" s="1" t="s">
        <v>39</v>
      </c>
      <c r="Q269" s="1" t="s">
        <v>39</v>
      </c>
      <c r="R269" s="1" t="s">
        <v>46</v>
      </c>
      <c r="S269" s="1" t="str">
        <f>VLOOKUP(C269,[1]Sheet1!$B:$J,9,0)</f>
        <v>2020_07</v>
      </c>
      <c r="T269" s="1">
        <v>0</v>
      </c>
      <c r="U269" s="1">
        <v>0</v>
      </c>
      <c r="V269" s="1">
        <v>0</v>
      </c>
      <c r="W269" s="1">
        <v>1</v>
      </c>
      <c r="X269" s="1">
        <v>0</v>
      </c>
      <c r="Y269" s="1">
        <v>0</v>
      </c>
      <c r="Z269" s="1">
        <v>0</v>
      </c>
      <c r="AA269" s="1">
        <v>0</v>
      </c>
      <c r="AB269" s="1">
        <v>1</v>
      </c>
      <c r="AC269" s="1">
        <v>0</v>
      </c>
      <c r="AD269" s="1">
        <v>1</v>
      </c>
      <c r="AE269" s="1">
        <v>0</v>
      </c>
      <c r="AF269" s="1">
        <v>0</v>
      </c>
    </row>
    <row r="270" spans="1:32">
      <c r="A270" s="1" t="s">
        <v>28</v>
      </c>
      <c r="B270" s="1" t="s">
        <v>269</v>
      </c>
      <c r="C270" s="1" t="s">
        <v>344</v>
      </c>
      <c r="D270" s="5" t="str">
        <f t="shared" si="20"/>
        <v>AOC C32G2AE</v>
      </c>
      <c r="E270" s="1">
        <v>26</v>
      </c>
      <c r="F270" s="1">
        <f t="shared" si="21"/>
        <v>2.5999999999999999E-2</v>
      </c>
      <c r="G270" s="7">
        <f t="shared" si="22"/>
        <v>372.68421052631578</v>
      </c>
      <c r="H270" s="1">
        <v>28324</v>
      </c>
      <c r="I270" s="1" t="s">
        <v>64</v>
      </c>
      <c r="J270" s="1" t="s">
        <v>65</v>
      </c>
      <c r="K270" s="1" t="s">
        <v>32</v>
      </c>
      <c r="L270" s="1">
        <f t="shared" si="23"/>
        <v>9689.78947368421</v>
      </c>
      <c r="M270" s="1">
        <f t="shared" si="24"/>
        <v>9.6897894736842106E-3</v>
      </c>
      <c r="N270" s="1" t="s">
        <v>33</v>
      </c>
      <c r="O270" s="1" t="s">
        <v>34</v>
      </c>
      <c r="P270" s="1" t="s">
        <v>39</v>
      </c>
      <c r="Q270" s="1" t="s">
        <v>39</v>
      </c>
      <c r="R270" s="1" t="s">
        <v>40</v>
      </c>
      <c r="S270" s="1" t="str">
        <f>VLOOKUP(C270,[1]Sheet1!$B:$J,9,0)</f>
        <v>2020_12</v>
      </c>
      <c r="T270" s="1">
        <v>0</v>
      </c>
      <c r="U270" s="1">
        <v>0</v>
      </c>
      <c r="V270" s="1">
        <v>0</v>
      </c>
      <c r="W270" s="1">
        <v>1</v>
      </c>
      <c r="X270" s="1">
        <v>0</v>
      </c>
      <c r="Y270" s="1">
        <v>0</v>
      </c>
      <c r="Z270" s="1">
        <v>0</v>
      </c>
      <c r="AA270" s="1">
        <v>0</v>
      </c>
      <c r="AB270" s="1">
        <v>1</v>
      </c>
      <c r="AC270" s="1">
        <v>0</v>
      </c>
      <c r="AD270" s="1">
        <v>1</v>
      </c>
      <c r="AE270" s="1">
        <v>0</v>
      </c>
      <c r="AF270" s="1">
        <v>0</v>
      </c>
    </row>
    <row r="271" spans="1:32">
      <c r="A271" s="1" t="s">
        <v>28</v>
      </c>
      <c r="B271" s="1" t="s">
        <v>269</v>
      </c>
      <c r="C271" s="1" t="s">
        <v>345</v>
      </c>
      <c r="D271" s="5" t="str">
        <f t="shared" si="20"/>
        <v>AOC C32G2ZE</v>
      </c>
      <c r="E271" s="1">
        <v>53</v>
      </c>
      <c r="F271" s="1">
        <f t="shared" si="21"/>
        <v>5.2999999999999999E-2</v>
      </c>
      <c r="G271" s="7">
        <f t="shared" si="22"/>
        <v>387.5</v>
      </c>
      <c r="H271" s="1">
        <v>29450</v>
      </c>
      <c r="I271" s="1" t="s">
        <v>64</v>
      </c>
      <c r="J271" s="1" t="s">
        <v>65</v>
      </c>
      <c r="K271" s="1" t="s">
        <v>32</v>
      </c>
      <c r="L271" s="1">
        <f t="shared" si="23"/>
        <v>20537.5</v>
      </c>
      <c r="M271" s="1">
        <f t="shared" si="24"/>
        <v>2.05375E-2</v>
      </c>
      <c r="N271" s="1" t="s">
        <v>33</v>
      </c>
      <c r="O271" s="1" t="s">
        <v>34</v>
      </c>
      <c r="P271" s="1" t="s">
        <v>39</v>
      </c>
      <c r="Q271" s="1" t="s">
        <v>39</v>
      </c>
      <c r="R271" s="1" t="s">
        <v>40</v>
      </c>
      <c r="S271" s="1" t="str">
        <f>VLOOKUP(C271,[1]Sheet1!$B:$J,9,0)</f>
        <v>2020_11</v>
      </c>
      <c r="T271" s="1">
        <v>0</v>
      </c>
      <c r="U271" s="1">
        <v>0</v>
      </c>
      <c r="V271" s="1">
        <v>0</v>
      </c>
      <c r="W271" s="1">
        <v>1</v>
      </c>
      <c r="X271" s="1">
        <v>0</v>
      </c>
      <c r="Y271" s="1">
        <v>0</v>
      </c>
      <c r="Z271" s="1">
        <v>0</v>
      </c>
      <c r="AA271" s="1">
        <v>0</v>
      </c>
      <c r="AB271" s="1">
        <v>1</v>
      </c>
      <c r="AC271" s="1">
        <v>0</v>
      </c>
      <c r="AD271" s="1">
        <v>1</v>
      </c>
      <c r="AE271" s="1">
        <v>0</v>
      </c>
      <c r="AF271" s="1">
        <v>0</v>
      </c>
    </row>
    <row r="272" spans="1:32">
      <c r="A272" s="1" t="s">
        <v>28</v>
      </c>
      <c r="B272" s="1" t="s">
        <v>269</v>
      </c>
      <c r="C272" s="1" t="s">
        <v>346</v>
      </c>
      <c r="D272" s="5" t="str">
        <f t="shared" si="20"/>
        <v>AOC C32G3AE</v>
      </c>
      <c r="E272" s="1">
        <v>33</v>
      </c>
      <c r="F272" s="1">
        <f t="shared" si="21"/>
        <v>3.3000000000000002E-2</v>
      </c>
      <c r="G272" s="7">
        <f t="shared" si="22"/>
        <v>389.70394736842104</v>
      </c>
      <c r="H272" s="1">
        <v>29617.5</v>
      </c>
      <c r="I272" s="1" t="s">
        <v>64</v>
      </c>
      <c r="J272" s="1" t="s">
        <v>65</v>
      </c>
      <c r="K272" s="1" t="s">
        <v>32</v>
      </c>
      <c r="L272" s="1">
        <f t="shared" si="23"/>
        <v>12860.230263157895</v>
      </c>
      <c r="M272" s="1">
        <f t="shared" si="24"/>
        <v>1.2860230263157895E-2</v>
      </c>
      <c r="N272" s="1" t="s">
        <v>33</v>
      </c>
      <c r="O272" s="1" t="s">
        <v>34</v>
      </c>
      <c r="P272" s="1" t="s">
        <v>39</v>
      </c>
      <c r="Q272" s="1" t="s">
        <v>39</v>
      </c>
      <c r="R272" s="1" t="s">
        <v>40</v>
      </c>
      <c r="S272" s="1" t="str">
        <f>VLOOKUP(C272,[1]Sheet1!$B:$J,9,0)</f>
        <v>2021_08</v>
      </c>
      <c r="T272" s="1">
        <v>0</v>
      </c>
      <c r="U272" s="1">
        <v>0</v>
      </c>
      <c r="V272" s="1">
        <v>0</v>
      </c>
      <c r="W272" s="1">
        <v>1</v>
      </c>
      <c r="X272" s="1">
        <v>0</v>
      </c>
      <c r="Y272" s="1">
        <v>0</v>
      </c>
      <c r="Z272" s="1">
        <v>0</v>
      </c>
      <c r="AA272" s="1">
        <v>0</v>
      </c>
      <c r="AB272" s="1">
        <v>1</v>
      </c>
      <c r="AC272" s="1">
        <v>0</v>
      </c>
      <c r="AD272" s="1">
        <v>1</v>
      </c>
      <c r="AE272" s="1">
        <v>0</v>
      </c>
      <c r="AF272" s="1">
        <v>0</v>
      </c>
    </row>
    <row r="273" spans="1:32">
      <c r="A273" s="1" t="s">
        <v>28</v>
      </c>
      <c r="B273" s="1" t="s">
        <v>269</v>
      </c>
      <c r="C273" s="1" t="s">
        <v>347</v>
      </c>
      <c r="D273" s="5" t="str">
        <f t="shared" si="20"/>
        <v>AOC CQ27G2U</v>
      </c>
      <c r="E273" s="1">
        <v>12</v>
      </c>
      <c r="F273" s="1">
        <f t="shared" si="21"/>
        <v>1.2E-2</v>
      </c>
      <c r="G273" s="7">
        <f t="shared" si="22"/>
        <v>330.86237553342818</v>
      </c>
      <c r="H273" s="1">
        <v>25145.540540540544</v>
      </c>
      <c r="I273" s="1" t="s">
        <v>52</v>
      </c>
      <c r="J273" s="1" t="s">
        <v>52</v>
      </c>
      <c r="K273" s="1" t="s">
        <v>53</v>
      </c>
      <c r="L273" s="1">
        <f t="shared" si="23"/>
        <v>3970.3485064011384</v>
      </c>
      <c r="M273" s="1">
        <f t="shared" si="24"/>
        <v>3.9703485064011383E-3</v>
      </c>
      <c r="N273" s="1" t="s">
        <v>26</v>
      </c>
      <c r="O273" s="1" t="s">
        <v>34</v>
      </c>
      <c r="P273" s="1" t="s">
        <v>39</v>
      </c>
      <c r="Q273" s="1" t="s">
        <v>39</v>
      </c>
      <c r="R273" s="1" t="s">
        <v>40</v>
      </c>
      <c r="S273" s="1" t="str">
        <f>VLOOKUP(C273,[1]Sheet1!$B:$J,9,0)</f>
        <v>2020_12</v>
      </c>
      <c r="T273" s="1">
        <v>0</v>
      </c>
      <c r="U273" s="1">
        <v>0</v>
      </c>
      <c r="V273" s="1">
        <v>0</v>
      </c>
      <c r="W273" s="1">
        <v>1</v>
      </c>
      <c r="X273" s="1">
        <v>0</v>
      </c>
      <c r="Y273" s="1">
        <v>0</v>
      </c>
      <c r="Z273" s="1">
        <v>0</v>
      </c>
      <c r="AA273" s="1">
        <v>1</v>
      </c>
      <c r="AB273" s="1">
        <v>0</v>
      </c>
      <c r="AC273" s="1">
        <v>0</v>
      </c>
      <c r="AD273" s="1">
        <v>1</v>
      </c>
      <c r="AE273" s="1">
        <v>1</v>
      </c>
      <c r="AF273" s="1">
        <v>0</v>
      </c>
    </row>
    <row r="274" spans="1:32">
      <c r="A274" s="1" t="s">
        <v>28</v>
      </c>
      <c r="B274" s="1" t="s">
        <v>269</v>
      </c>
      <c r="C274" s="1" t="s">
        <v>348</v>
      </c>
      <c r="D274" s="5" t="str">
        <f t="shared" si="20"/>
        <v>AOC CQ27G3SU</v>
      </c>
      <c r="E274" s="1">
        <v>28</v>
      </c>
      <c r="F274" s="1">
        <f t="shared" si="21"/>
        <v>2.8000000000000001E-2</v>
      </c>
      <c r="G274" s="7">
        <f t="shared" si="22"/>
        <v>404.53289473684208</v>
      </c>
      <c r="H274" s="1">
        <v>30744.5</v>
      </c>
      <c r="I274" s="1" t="s">
        <v>52</v>
      </c>
      <c r="J274" s="1" t="s">
        <v>52</v>
      </c>
      <c r="K274" s="1" t="s">
        <v>53</v>
      </c>
      <c r="L274" s="1">
        <f t="shared" si="23"/>
        <v>11326.921052631578</v>
      </c>
      <c r="M274" s="1">
        <f t="shared" si="24"/>
        <v>1.1326921052631578E-2</v>
      </c>
      <c r="N274" s="1" t="s">
        <v>26</v>
      </c>
      <c r="O274" s="1" t="s">
        <v>34</v>
      </c>
      <c r="P274" s="1" t="s">
        <v>39</v>
      </c>
      <c r="Q274" s="1" t="s">
        <v>39</v>
      </c>
      <c r="R274" s="1" t="s">
        <v>46</v>
      </c>
      <c r="S274" s="1" t="str">
        <f>VLOOKUP(C274,[1]Sheet1!$B:$J,9,0)</f>
        <v>2021_12</v>
      </c>
      <c r="T274" s="1">
        <v>0</v>
      </c>
      <c r="U274" s="1">
        <v>0</v>
      </c>
      <c r="V274" s="1">
        <v>0</v>
      </c>
      <c r="W274" s="1">
        <v>1</v>
      </c>
      <c r="X274" s="1">
        <v>0</v>
      </c>
      <c r="Y274" s="1">
        <v>0</v>
      </c>
      <c r="Z274" s="1">
        <v>0</v>
      </c>
      <c r="AA274" s="1">
        <v>1</v>
      </c>
      <c r="AB274" s="1">
        <v>0</v>
      </c>
      <c r="AC274" s="1">
        <v>0</v>
      </c>
      <c r="AD274" s="1">
        <v>1</v>
      </c>
      <c r="AE274" s="1">
        <v>1</v>
      </c>
      <c r="AF274" s="1">
        <v>0</v>
      </c>
    </row>
    <row r="275" spans="1:32">
      <c r="A275" s="1" t="s">
        <v>28</v>
      </c>
      <c r="B275" s="1" t="s">
        <v>269</v>
      </c>
      <c r="C275" s="1" t="s">
        <v>349</v>
      </c>
      <c r="D275" s="5" t="str">
        <f t="shared" si="20"/>
        <v>AOC CQ32G1</v>
      </c>
      <c r="E275" s="1">
        <v>5</v>
      </c>
      <c r="F275" s="1">
        <f t="shared" si="21"/>
        <v>5.0000000000000001E-3</v>
      </c>
      <c r="G275" s="7">
        <f t="shared" si="22"/>
        <v>381.44736842105266</v>
      </c>
      <c r="H275" s="1">
        <v>28990</v>
      </c>
      <c r="I275" s="1" t="s">
        <v>64</v>
      </c>
      <c r="J275" s="1" t="s">
        <v>65</v>
      </c>
      <c r="K275" s="1" t="s">
        <v>53</v>
      </c>
      <c r="L275" s="1">
        <f t="shared" si="23"/>
        <v>1907.2368421052633</v>
      </c>
      <c r="M275" s="1">
        <f t="shared" si="24"/>
        <v>1.9072368421052634E-3</v>
      </c>
      <c r="N275" s="1" t="s">
        <v>26</v>
      </c>
      <c r="O275" s="1" t="s">
        <v>34</v>
      </c>
      <c r="P275" s="1" t="s">
        <v>39</v>
      </c>
      <c r="Q275" s="1" t="s">
        <v>39</v>
      </c>
      <c r="R275" s="1" t="s">
        <v>40</v>
      </c>
      <c r="S275" s="1" t="str">
        <f>VLOOKUP(C275,[1]Sheet1!$B:$J,9,0)</f>
        <v>2020_07</v>
      </c>
      <c r="T275" s="1">
        <v>0</v>
      </c>
      <c r="U275" s="1">
        <v>0</v>
      </c>
      <c r="V275" s="1">
        <v>0</v>
      </c>
      <c r="W275" s="1">
        <v>1</v>
      </c>
      <c r="X275" s="1">
        <v>0</v>
      </c>
      <c r="Y275" s="1">
        <v>0</v>
      </c>
      <c r="Z275" s="1">
        <v>0</v>
      </c>
      <c r="AA275" s="1">
        <v>0</v>
      </c>
      <c r="AB275" s="1">
        <v>1</v>
      </c>
      <c r="AC275" s="1">
        <v>0</v>
      </c>
      <c r="AD275" s="1">
        <v>1</v>
      </c>
      <c r="AE275" s="1">
        <v>1</v>
      </c>
      <c r="AF275" s="1">
        <v>0</v>
      </c>
    </row>
    <row r="276" spans="1:32">
      <c r="A276" s="1" t="s">
        <v>28</v>
      </c>
      <c r="B276" s="1" t="s">
        <v>269</v>
      </c>
      <c r="C276" s="1" t="s">
        <v>350</v>
      </c>
      <c r="D276" s="5" t="str">
        <f t="shared" si="20"/>
        <v>AOC CQ32G2SE</v>
      </c>
      <c r="E276" s="1">
        <v>73</v>
      </c>
      <c r="F276" s="1">
        <f t="shared" si="21"/>
        <v>7.2999999999999995E-2</v>
      </c>
      <c r="G276" s="7">
        <f t="shared" si="22"/>
        <v>445.92105263157896</v>
      </c>
      <c r="H276" s="1">
        <v>33890</v>
      </c>
      <c r="I276" s="1" t="s">
        <v>64</v>
      </c>
      <c r="J276" s="1" t="s">
        <v>65</v>
      </c>
      <c r="K276" s="1" t="s">
        <v>53</v>
      </c>
      <c r="L276" s="1">
        <f t="shared" si="23"/>
        <v>32552.236842105263</v>
      </c>
      <c r="M276" s="1">
        <f t="shared" si="24"/>
        <v>3.2552236842105266E-2</v>
      </c>
      <c r="N276" s="1" t="s">
        <v>26</v>
      </c>
      <c r="O276" s="1" t="s">
        <v>34</v>
      </c>
      <c r="P276" s="1" t="s">
        <v>39</v>
      </c>
      <c r="Q276" s="1" t="s">
        <v>39</v>
      </c>
      <c r="R276" s="1" t="s">
        <v>40</v>
      </c>
      <c r="S276" s="1" t="str">
        <f>VLOOKUP(C276,[1]Sheet1!$B:$J,9,0)</f>
        <v>2020_12</v>
      </c>
      <c r="T276" s="1">
        <v>0</v>
      </c>
      <c r="U276" s="1">
        <v>0</v>
      </c>
      <c r="V276" s="1">
        <v>0</v>
      </c>
      <c r="W276" s="1">
        <v>1</v>
      </c>
      <c r="X276" s="1">
        <v>0</v>
      </c>
      <c r="Y276" s="1">
        <v>0</v>
      </c>
      <c r="Z276" s="1">
        <v>0</v>
      </c>
      <c r="AA276" s="1">
        <v>0</v>
      </c>
      <c r="AB276" s="1">
        <v>1</v>
      </c>
      <c r="AC276" s="1">
        <v>0</v>
      </c>
      <c r="AD276" s="1">
        <v>1</v>
      </c>
      <c r="AE276" s="1">
        <v>1</v>
      </c>
      <c r="AF276" s="1">
        <v>0</v>
      </c>
    </row>
    <row r="277" spans="1:32">
      <c r="A277" s="1" t="s">
        <v>28</v>
      </c>
      <c r="B277" s="1" t="s">
        <v>269</v>
      </c>
      <c r="C277" s="1" t="s">
        <v>351</v>
      </c>
      <c r="D277" s="5" t="str">
        <f t="shared" si="20"/>
        <v>AOC CQ32G3SU</v>
      </c>
      <c r="E277" s="1">
        <v>43</v>
      </c>
      <c r="F277" s="1">
        <f t="shared" si="21"/>
        <v>4.2999999999999997E-2</v>
      </c>
      <c r="G277" s="7">
        <f t="shared" si="22"/>
        <v>481.06140350877189</v>
      </c>
      <c r="H277" s="1">
        <v>36560.666666666664</v>
      </c>
      <c r="I277" s="1" t="s">
        <v>64</v>
      </c>
      <c r="J277" s="1" t="s">
        <v>65</v>
      </c>
      <c r="K277" s="1" t="s">
        <v>53</v>
      </c>
      <c r="L277" s="1">
        <f t="shared" si="23"/>
        <v>20685.640350877191</v>
      </c>
      <c r="M277" s="1">
        <f t="shared" si="24"/>
        <v>2.068564035087719E-2</v>
      </c>
      <c r="N277" s="1" t="s">
        <v>26</v>
      </c>
      <c r="O277" s="1" t="s">
        <v>34</v>
      </c>
      <c r="P277" s="1" t="s">
        <v>39</v>
      </c>
      <c r="Q277" s="1" t="s">
        <v>39</v>
      </c>
      <c r="R277" s="1" t="s">
        <v>40</v>
      </c>
      <c r="S277" s="1" t="str">
        <f>VLOOKUP(C277,[1]Sheet1!$B:$J,9,0)</f>
        <v>2021_08</v>
      </c>
      <c r="T277" s="1">
        <v>0</v>
      </c>
      <c r="U277" s="1">
        <v>0</v>
      </c>
      <c r="V277" s="1">
        <v>0</v>
      </c>
      <c r="W277" s="1">
        <v>1</v>
      </c>
      <c r="X277" s="1">
        <v>0</v>
      </c>
      <c r="Y277" s="1">
        <v>0</v>
      </c>
      <c r="Z277" s="1">
        <v>0</v>
      </c>
      <c r="AA277" s="1">
        <v>0</v>
      </c>
      <c r="AB277" s="1">
        <v>1</v>
      </c>
      <c r="AC277" s="1">
        <v>0</v>
      </c>
      <c r="AD277" s="1">
        <v>1</v>
      </c>
      <c r="AE277" s="1">
        <v>1</v>
      </c>
      <c r="AF277" s="1">
        <v>0</v>
      </c>
    </row>
    <row r="278" spans="1:32">
      <c r="A278" s="1" t="s">
        <v>28</v>
      </c>
      <c r="B278" s="1" t="s">
        <v>269</v>
      </c>
      <c r="C278" s="1" t="s">
        <v>352</v>
      </c>
      <c r="D278" s="5" t="str">
        <f t="shared" si="20"/>
        <v>AOC CU34G2</v>
      </c>
      <c r="E278" s="1">
        <v>122</v>
      </c>
      <c r="F278" s="1">
        <f t="shared" si="21"/>
        <v>0.122</v>
      </c>
      <c r="G278" s="7">
        <f t="shared" si="22"/>
        <v>537.23684210526312</v>
      </c>
      <c r="H278" s="1">
        <v>40830</v>
      </c>
      <c r="I278" s="1" t="s">
        <v>95</v>
      </c>
      <c r="J278" s="1" t="s">
        <v>65</v>
      </c>
      <c r="K278" s="1" t="s">
        <v>96</v>
      </c>
      <c r="L278" s="1">
        <f t="shared" si="23"/>
        <v>65542.894736842107</v>
      </c>
      <c r="M278" s="1">
        <f t="shared" si="24"/>
        <v>6.5542894736842106E-2</v>
      </c>
      <c r="N278" s="1" t="s">
        <v>27</v>
      </c>
      <c r="O278" s="1" t="s">
        <v>34</v>
      </c>
      <c r="P278" s="1" t="s">
        <v>39</v>
      </c>
      <c r="Q278" s="1" t="s">
        <v>39</v>
      </c>
      <c r="R278" s="1" t="s">
        <v>46</v>
      </c>
      <c r="S278" s="1" t="str">
        <f>VLOOKUP(C278,[1]Sheet1!$B:$J,9,0)</f>
        <v>2020_07</v>
      </c>
      <c r="T278" s="1">
        <v>0</v>
      </c>
      <c r="U278" s="1">
        <v>0</v>
      </c>
      <c r="V278" s="1">
        <v>0</v>
      </c>
      <c r="W278" s="1">
        <v>1</v>
      </c>
      <c r="X278" s="1">
        <v>0</v>
      </c>
      <c r="Y278" s="1">
        <v>0</v>
      </c>
      <c r="Z278" s="1">
        <v>0</v>
      </c>
      <c r="AA278" s="1">
        <v>0</v>
      </c>
      <c r="AB278" s="1">
        <v>1</v>
      </c>
      <c r="AC278" s="1">
        <v>0</v>
      </c>
      <c r="AD278" s="1">
        <v>1</v>
      </c>
      <c r="AE278" s="1">
        <v>0</v>
      </c>
      <c r="AF278" s="1">
        <v>1</v>
      </c>
    </row>
    <row r="279" spans="1:32">
      <c r="A279" s="1" t="s">
        <v>28</v>
      </c>
      <c r="B279" s="1" t="s">
        <v>269</v>
      </c>
      <c r="C279" s="1" t="s">
        <v>353</v>
      </c>
      <c r="D279" s="5" t="str">
        <f t="shared" si="20"/>
        <v>AOC CU34G2X</v>
      </c>
      <c r="E279" s="1">
        <v>114</v>
      </c>
      <c r="F279" s="1">
        <f t="shared" si="21"/>
        <v>0.114</v>
      </c>
      <c r="G279" s="7">
        <f t="shared" si="22"/>
        <v>530</v>
      </c>
      <c r="H279" s="1">
        <v>40280</v>
      </c>
      <c r="I279" s="1" t="s">
        <v>95</v>
      </c>
      <c r="J279" s="1" t="s">
        <v>65</v>
      </c>
      <c r="K279" s="1" t="s">
        <v>96</v>
      </c>
      <c r="L279" s="1">
        <f t="shared" si="23"/>
        <v>60420</v>
      </c>
      <c r="M279" s="1">
        <f t="shared" si="24"/>
        <v>6.0420000000000001E-2</v>
      </c>
      <c r="N279" s="1" t="s">
        <v>27</v>
      </c>
      <c r="O279" s="1" t="s">
        <v>34</v>
      </c>
      <c r="P279" s="1" t="s">
        <v>39</v>
      </c>
      <c r="Q279" s="1" t="s">
        <v>39</v>
      </c>
      <c r="R279" s="1" t="s">
        <v>40</v>
      </c>
      <c r="S279" s="1" t="str">
        <f>VLOOKUP(C279,[1]Sheet1!$B:$J,9,0)</f>
        <v>2020_10</v>
      </c>
      <c r="T279" s="1">
        <v>0</v>
      </c>
      <c r="U279" s="1">
        <v>0</v>
      </c>
      <c r="V279" s="1">
        <v>0</v>
      </c>
      <c r="W279" s="1">
        <v>1</v>
      </c>
      <c r="X279" s="1">
        <v>0</v>
      </c>
      <c r="Y279" s="1">
        <v>0</v>
      </c>
      <c r="Z279" s="1">
        <v>0</v>
      </c>
      <c r="AA279" s="1">
        <v>0</v>
      </c>
      <c r="AB279" s="1">
        <v>1</v>
      </c>
      <c r="AC279" s="1">
        <v>0</v>
      </c>
      <c r="AD279" s="1">
        <v>1</v>
      </c>
      <c r="AE279" s="1">
        <v>0</v>
      </c>
      <c r="AF279" s="1">
        <v>1</v>
      </c>
    </row>
    <row r="280" spans="1:32">
      <c r="A280" s="1" t="s">
        <v>28</v>
      </c>
      <c r="B280" s="1" t="s">
        <v>269</v>
      </c>
      <c r="C280" s="1" t="s">
        <v>354</v>
      </c>
      <c r="D280" s="5" t="str">
        <f t="shared" si="20"/>
        <v>AOC CU34G3S</v>
      </c>
      <c r="E280" s="1">
        <v>8</v>
      </c>
      <c r="F280" s="1">
        <f t="shared" si="21"/>
        <v>8.0000000000000002E-3</v>
      </c>
      <c r="G280" s="7">
        <f t="shared" si="22"/>
        <v>703.35964912280701</v>
      </c>
      <c r="H280" s="1">
        <v>53455.333333333336</v>
      </c>
      <c r="I280" s="1" t="s">
        <v>95</v>
      </c>
      <c r="J280" s="1" t="s">
        <v>65</v>
      </c>
      <c r="K280" s="1" t="s">
        <v>96</v>
      </c>
      <c r="L280" s="1">
        <f t="shared" si="23"/>
        <v>5626.8771929824561</v>
      </c>
      <c r="M280" s="1">
        <f t="shared" si="24"/>
        <v>5.6268771929824562E-3</v>
      </c>
      <c r="N280" s="1" t="s">
        <v>27</v>
      </c>
      <c r="O280" s="1" t="s">
        <v>34</v>
      </c>
      <c r="P280" s="1" t="s">
        <v>39</v>
      </c>
      <c r="Q280" s="1" t="s">
        <v>39</v>
      </c>
      <c r="R280" s="1" t="s">
        <v>40</v>
      </c>
      <c r="S280" s="1" t="str">
        <f>VLOOKUP(C280,[1]Sheet1!$B:$J,9,0)</f>
        <v>2021_07</v>
      </c>
      <c r="T280" s="1">
        <v>0</v>
      </c>
      <c r="U280" s="1">
        <v>0</v>
      </c>
      <c r="V280" s="1">
        <v>0</v>
      </c>
      <c r="W280" s="1">
        <v>1</v>
      </c>
      <c r="X280" s="1">
        <v>0</v>
      </c>
      <c r="Y280" s="1">
        <v>0</v>
      </c>
      <c r="Z280" s="1">
        <v>0</v>
      </c>
      <c r="AA280" s="1">
        <v>0</v>
      </c>
      <c r="AB280" s="1">
        <v>1</v>
      </c>
      <c r="AC280" s="1">
        <v>0</v>
      </c>
      <c r="AD280" s="1">
        <v>1</v>
      </c>
      <c r="AE280" s="1">
        <v>0</v>
      </c>
      <c r="AF280" s="1">
        <v>1</v>
      </c>
    </row>
    <row r="281" spans="1:32">
      <c r="A281" s="1" t="s">
        <v>28</v>
      </c>
      <c r="B281" s="1" t="s">
        <v>269</v>
      </c>
      <c r="C281" s="1" t="s">
        <v>355</v>
      </c>
      <c r="D281" s="5" t="str">
        <f t="shared" si="20"/>
        <v>AOC CU34P2A</v>
      </c>
      <c r="E281" s="1">
        <v>13</v>
      </c>
      <c r="F281" s="1">
        <f t="shared" si="21"/>
        <v>1.2999999999999999E-2</v>
      </c>
      <c r="G281" s="7">
        <f t="shared" si="22"/>
        <v>606.44078947368416</v>
      </c>
      <c r="H281" s="1">
        <v>46089.5</v>
      </c>
      <c r="I281" s="1" t="s">
        <v>95</v>
      </c>
      <c r="J281" s="1" t="s">
        <v>65</v>
      </c>
      <c r="K281" s="1" t="s">
        <v>96</v>
      </c>
      <c r="L281" s="1">
        <f t="shared" si="23"/>
        <v>7883.7302631578941</v>
      </c>
      <c r="M281" s="1">
        <f t="shared" si="24"/>
        <v>7.8837302631578933E-3</v>
      </c>
      <c r="N281" s="1" t="s">
        <v>27</v>
      </c>
      <c r="O281" s="1" t="s">
        <v>34</v>
      </c>
      <c r="P281" s="1" t="s">
        <v>39</v>
      </c>
      <c r="Q281" s="1" t="s">
        <v>39</v>
      </c>
      <c r="R281" s="1" t="s">
        <v>46</v>
      </c>
      <c r="S281" s="1" t="str">
        <f>VLOOKUP(C281,[1]Sheet1!$B:$J,9,0)</f>
        <v>2021_05</v>
      </c>
      <c r="T281" s="1">
        <v>0</v>
      </c>
      <c r="U281" s="1">
        <v>0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0</v>
      </c>
      <c r="AB281" s="1">
        <v>1</v>
      </c>
      <c r="AC281" s="1">
        <v>0</v>
      </c>
      <c r="AD281" s="1">
        <v>1</v>
      </c>
      <c r="AE281" s="1">
        <v>0</v>
      </c>
      <c r="AF281" s="1">
        <v>1</v>
      </c>
    </row>
    <row r="282" spans="1:32">
      <c r="A282" s="1" t="s">
        <v>28</v>
      </c>
      <c r="B282" s="1" t="s">
        <v>269</v>
      </c>
      <c r="C282" s="1" t="s">
        <v>356</v>
      </c>
      <c r="D282" s="5" t="str">
        <f t="shared" si="20"/>
        <v>AOC E2070SWN</v>
      </c>
      <c r="E282" s="1">
        <v>97</v>
      </c>
      <c r="F282" s="1">
        <f t="shared" si="21"/>
        <v>9.7000000000000003E-2</v>
      </c>
      <c r="G282" s="7">
        <f t="shared" si="22"/>
        <v>135.06578947368422</v>
      </c>
      <c r="H282" s="1">
        <v>10265</v>
      </c>
      <c r="I282" s="1" t="s">
        <v>174</v>
      </c>
      <c r="J282" s="1" t="s">
        <v>174</v>
      </c>
      <c r="K282" s="1" t="s">
        <v>175</v>
      </c>
      <c r="L282" s="1">
        <f t="shared" si="23"/>
        <v>13101.38157894737</v>
      </c>
      <c r="M282" s="1">
        <f t="shared" si="24"/>
        <v>1.310138157894737E-2</v>
      </c>
      <c r="N282" s="1" t="s">
        <v>172</v>
      </c>
      <c r="O282" s="1" t="s">
        <v>38</v>
      </c>
      <c r="P282" s="1" t="s">
        <v>35</v>
      </c>
      <c r="Q282" s="1" t="s">
        <v>35</v>
      </c>
      <c r="R282" s="1" t="s">
        <v>36</v>
      </c>
      <c r="S282" s="1" t="str">
        <f>VLOOKUP(C282,[1]Sheet1!$B:$J,9,0)</f>
        <v>2020_07</v>
      </c>
      <c r="T282" s="1">
        <v>1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1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</row>
    <row r="283" spans="1:32">
      <c r="A283" s="1" t="s">
        <v>28</v>
      </c>
      <c r="B283" s="1" t="s">
        <v>269</v>
      </c>
      <c r="C283" s="1" t="s">
        <v>357</v>
      </c>
      <c r="D283" s="5" t="str">
        <f t="shared" si="20"/>
        <v>AOC E2270SWDN</v>
      </c>
      <c r="E283" s="1">
        <v>421</v>
      </c>
      <c r="F283" s="1">
        <f t="shared" si="21"/>
        <v>0.42099999999999999</v>
      </c>
      <c r="G283" s="7">
        <f t="shared" si="22"/>
        <v>150.06578947368422</v>
      </c>
      <c r="H283" s="1">
        <v>11405</v>
      </c>
      <c r="I283" s="1" t="s">
        <v>31</v>
      </c>
      <c r="J283" s="1" t="s">
        <v>31</v>
      </c>
      <c r="K283" s="1" t="s">
        <v>32</v>
      </c>
      <c r="L283" s="1">
        <f t="shared" si="23"/>
        <v>63177.697368421053</v>
      </c>
      <c r="M283" s="1">
        <f t="shared" si="24"/>
        <v>6.3177697368421049E-2</v>
      </c>
      <c r="N283" s="1" t="s">
        <v>33</v>
      </c>
      <c r="O283" s="1" t="s">
        <v>38</v>
      </c>
      <c r="P283" s="1" t="s">
        <v>35</v>
      </c>
      <c r="Q283" s="1" t="s">
        <v>35</v>
      </c>
      <c r="R283" s="1" t="s">
        <v>36</v>
      </c>
      <c r="S283" s="1" t="str">
        <f>VLOOKUP(C283,[1]Sheet1!$B:$J,9,0)</f>
        <v>2020_07</v>
      </c>
      <c r="T283" s="1">
        <v>1</v>
      </c>
      <c r="U283" s="1">
        <v>1</v>
      </c>
      <c r="V283" s="1">
        <v>0</v>
      </c>
      <c r="W283" s="1">
        <v>0</v>
      </c>
      <c r="X283" s="1">
        <v>0</v>
      </c>
      <c r="Y283" s="1">
        <v>0</v>
      </c>
      <c r="Z283" s="1">
        <v>1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</row>
    <row r="284" spans="1:32">
      <c r="A284" s="1" t="s">
        <v>28</v>
      </c>
      <c r="B284" s="1" t="s">
        <v>269</v>
      </c>
      <c r="C284" s="1" t="s">
        <v>358</v>
      </c>
      <c r="D284" s="5" t="str">
        <f t="shared" si="20"/>
        <v>AOC E2270SWHN</v>
      </c>
      <c r="E284" s="1">
        <v>155</v>
      </c>
      <c r="F284" s="1">
        <f t="shared" si="21"/>
        <v>0.155</v>
      </c>
      <c r="G284" s="7">
        <f t="shared" si="22"/>
        <v>147.19078947368422</v>
      </c>
      <c r="H284" s="1">
        <v>11186.5</v>
      </c>
      <c r="I284" s="1" t="s">
        <v>31</v>
      </c>
      <c r="J284" s="1" t="s">
        <v>31</v>
      </c>
      <c r="K284" s="1" t="s">
        <v>32</v>
      </c>
      <c r="L284" s="1">
        <f t="shared" si="23"/>
        <v>22814.572368421053</v>
      </c>
      <c r="M284" s="1">
        <f t="shared" si="24"/>
        <v>2.2814572368421052E-2</v>
      </c>
      <c r="N284" s="1" t="s">
        <v>33</v>
      </c>
      <c r="O284" s="1" t="s">
        <v>38</v>
      </c>
      <c r="P284" s="1" t="s">
        <v>35</v>
      </c>
      <c r="Q284" s="1" t="s">
        <v>35</v>
      </c>
      <c r="R284" s="1" t="s">
        <v>36</v>
      </c>
      <c r="S284" s="1" t="str">
        <f>VLOOKUP(C284,[1]Sheet1!$B:$J,9,0)</f>
        <v>2020_07</v>
      </c>
      <c r="T284" s="1">
        <v>1</v>
      </c>
      <c r="U284" s="1">
        <v>1</v>
      </c>
      <c r="V284" s="1">
        <v>0</v>
      </c>
      <c r="W284" s="1">
        <v>0</v>
      </c>
      <c r="X284" s="1">
        <v>0</v>
      </c>
      <c r="Y284" s="1">
        <v>0</v>
      </c>
      <c r="Z284" s="1">
        <v>1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</row>
    <row r="285" spans="1:32">
      <c r="A285" s="1" t="s">
        <v>28</v>
      </c>
      <c r="B285" s="1" t="s">
        <v>269</v>
      </c>
      <c r="C285" s="1" t="s">
        <v>359</v>
      </c>
      <c r="D285" s="5" t="str">
        <f t="shared" si="20"/>
        <v>AOC E2270SWN</v>
      </c>
      <c r="E285" s="1">
        <v>489</v>
      </c>
      <c r="F285" s="1">
        <f t="shared" si="21"/>
        <v>0.48899999999999999</v>
      </c>
      <c r="G285" s="7">
        <f t="shared" si="22"/>
        <v>139.44078947368422</v>
      </c>
      <c r="H285" s="1">
        <v>10597.5</v>
      </c>
      <c r="I285" s="1" t="s">
        <v>31</v>
      </c>
      <c r="J285" s="1" t="s">
        <v>31</v>
      </c>
      <c r="K285" s="1" t="s">
        <v>32</v>
      </c>
      <c r="L285" s="1">
        <f t="shared" si="23"/>
        <v>68186.546052631587</v>
      </c>
      <c r="M285" s="1">
        <f t="shared" si="24"/>
        <v>6.8186546052631594E-2</v>
      </c>
      <c r="N285" s="1" t="s">
        <v>33</v>
      </c>
      <c r="O285" s="1" t="s">
        <v>38</v>
      </c>
      <c r="P285" s="1" t="s">
        <v>35</v>
      </c>
      <c r="Q285" s="1" t="s">
        <v>35</v>
      </c>
      <c r="R285" s="1" t="s">
        <v>36</v>
      </c>
      <c r="S285" s="1" t="str">
        <f>VLOOKUP(C285,[1]Sheet1!$B:$J,9,0)</f>
        <v>2020_07</v>
      </c>
      <c r="T285" s="1">
        <v>1</v>
      </c>
      <c r="U285" s="1">
        <v>1</v>
      </c>
      <c r="V285" s="1">
        <v>0</v>
      </c>
      <c r="W285" s="1">
        <v>0</v>
      </c>
      <c r="X285" s="1">
        <v>0</v>
      </c>
      <c r="Y285" s="1">
        <v>0</v>
      </c>
      <c r="Z285" s="1">
        <v>1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</row>
    <row r="286" spans="1:32">
      <c r="A286" s="1" t="s">
        <v>28</v>
      </c>
      <c r="B286" s="1" t="s">
        <v>269</v>
      </c>
      <c r="C286" s="1" t="s">
        <v>360</v>
      </c>
      <c r="D286" s="5" t="str">
        <f t="shared" si="20"/>
        <v>AOC E719SD</v>
      </c>
      <c r="E286" s="1">
        <v>2</v>
      </c>
      <c r="F286" s="1">
        <f t="shared" si="21"/>
        <v>2E-3</v>
      </c>
      <c r="G286" s="7">
        <f t="shared" si="22"/>
        <v>123.15789473684211</v>
      </c>
      <c r="H286" s="1">
        <v>9360</v>
      </c>
      <c r="I286" s="1" t="s">
        <v>169</v>
      </c>
      <c r="J286" s="1" t="s">
        <v>170</v>
      </c>
      <c r="K286" s="1" t="s">
        <v>171</v>
      </c>
      <c r="L286" s="1">
        <f t="shared" si="23"/>
        <v>246.31578947368422</v>
      </c>
      <c r="M286" s="1">
        <f t="shared" si="24"/>
        <v>2.4631578947368422E-4</v>
      </c>
      <c r="N286" s="1" t="s">
        <v>172</v>
      </c>
      <c r="O286" s="1" t="s">
        <v>38</v>
      </c>
      <c r="P286" s="1" t="s">
        <v>35</v>
      </c>
      <c r="Q286" s="1" t="s">
        <v>35</v>
      </c>
      <c r="R286" s="1" t="s">
        <v>36</v>
      </c>
      <c r="S286" s="1" t="str">
        <f>VLOOKUP(C286,[1]Sheet1!$B:$J,9,0)</f>
        <v>2020_07</v>
      </c>
      <c r="T286" s="1">
        <v>1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1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</row>
    <row r="287" spans="1:32">
      <c r="A287" s="1" t="s">
        <v>28</v>
      </c>
      <c r="B287" s="1" t="s">
        <v>269</v>
      </c>
      <c r="C287" s="1" t="s">
        <v>361</v>
      </c>
      <c r="D287" s="5" t="str">
        <f t="shared" si="20"/>
        <v>AOC E970SWN</v>
      </c>
      <c r="E287" s="1">
        <v>196</v>
      </c>
      <c r="F287" s="1">
        <f t="shared" si="21"/>
        <v>0.19600000000000001</v>
      </c>
      <c r="G287" s="7">
        <f t="shared" si="22"/>
        <v>125.12280701754386</v>
      </c>
      <c r="H287" s="1">
        <v>9509.3333333333339</v>
      </c>
      <c r="I287" s="1" t="s">
        <v>362</v>
      </c>
      <c r="J287" s="1" t="s">
        <v>362</v>
      </c>
      <c r="K287" s="1" t="s">
        <v>363</v>
      </c>
      <c r="L287" s="1">
        <f t="shared" si="23"/>
        <v>24524.070175438595</v>
      </c>
      <c r="M287" s="1">
        <f t="shared" si="24"/>
        <v>2.4524070175438596E-2</v>
      </c>
      <c r="N287" s="1" t="s">
        <v>172</v>
      </c>
      <c r="O287" s="1" t="s">
        <v>38</v>
      </c>
      <c r="P287" s="1" t="s">
        <v>35</v>
      </c>
      <c r="Q287" s="1" t="s">
        <v>35</v>
      </c>
      <c r="R287" s="1" t="s">
        <v>36</v>
      </c>
      <c r="S287" s="1" t="str">
        <f>VLOOKUP(C287,[1]Sheet1!$B:$J,9,0)</f>
        <v>2020_07</v>
      </c>
      <c r="T287" s="1">
        <v>1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1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</row>
    <row r="288" spans="1:32">
      <c r="A288" s="1" t="s">
        <v>28</v>
      </c>
      <c r="B288" s="1" t="s">
        <v>269</v>
      </c>
      <c r="C288" s="1" t="s">
        <v>364</v>
      </c>
      <c r="D288" s="5" t="str">
        <f t="shared" si="20"/>
        <v>AOC G2460PF</v>
      </c>
      <c r="E288" s="1">
        <v>30</v>
      </c>
      <c r="F288" s="1">
        <f t="shared" si="21"/>
        <v>0.03</v>
      </c>
      <c r="G288" s="7">
        <f t="shared" si="22"/>
        <v>264.3388157894737</v>
      </c>
      <c r="H288" s="1">
        <v>20089.75</v>
      </c>
      <c r="I288" s="1" t="s">
        <v>43</v>
      </c>
      <c r="J288" s="1" t="s">
        <v>43</v>
      </c>
      <c r="K288" s="1" t="s">
        <v>32</v>
      </c>
      <c r="L288" s="1">
        <f t="shared" si="23"/>
        <v>7930.1644736842109</v>
      </c>
      <c r="M288" s="1">
        <f t="shared" si="24"/>
        <v>7.9301644736842116E-3</v>
      </c>
      <c r="N288" s="1" t="s">
        <v>33</v>
      </c>
      <c r="O288" s="1" t="s">
        <v>38</v>
      </c>
      <c r="P288" s="1" t="s">
        <v>35</v>
      </c>
      <c r="Q288" s="1" t="s">
        <v>39</v>
      </c>
      <c r="R288" s="1" t="s">
        <v>40</v>
      </c>
      <c r="S288" s="1" t="str">
        <f>VLOOKUP(C288,[1]Sheet1!$B:$J,9,0)</f>
        <v>2020_07</v>
      </c>
      <c r="T288" s="1">
        <v>0</v>
      </c>
      <c r="U288" s="1">
        <v>0</v>
      </c>
      <c r="V288" s="1">
        <v>0</v>
      </c>
      <c r="W288" s="1">
        <v>1</v>
      </c>
      <c r="X288" s="1">
        <v>0</v>
      </c>
      <c r="Y288" s="1">
        <v>0</v>
      </c>
      <c r="Z288" s="1">
        <v>0</v>
      </c>
      <c r="AA288" s="1">
        <v>1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</row>
    <row r="289" spans="1:32">
      <c r="A289" s="1" t="s">
        <v>28</v>
      </c>
      <c r="B289" s="1" t="s">
        <v>269</v>
      </c>
      <c r="C289" s="1" t="s">
        <v>365</v>
      </c>
      <c r="D289" s="5" t="str">
        <f t="shared" si="20"/>
        <v>AOC G2460VQ6</v>
      </c>
      <c r="E289" s="1">
        <v>1</v>
      </c>
      <c r="F289" s="1">
        <f t="shared" si="21"/>
        <v>1E-3</v>
      </c>
      <c r="G289" s="7">
        <f t="shared" si="22"/>
        <v>158.48684210526315</v>
      </c>
      <c r="H289" s="1">
        <v>12045</v>
      </c>
      <c r="I289" s="1" t="s">
        <v>43</v>
      </c>
      <c r="J289" s="1" t="s">
        <v>43</v>
      </c>
      <c r="K289" s="1" t="s">
        <v>32</v>
      </c>
      <c r="L289" s="1">
        <f t="shared" si="23"/>
        <v>158.48684210526315</v>
      </c>
      <c r="M289" s="1">
        <f t="shared" si="24"/>
        <v>1.5848684210526315E-4</v>
      </c>
      <c r="N289" s="1" t="s">
        <v>33</v>
      </c>
      <c r="O289" s="1" t="s">
        <v>38</v>
      </c>
      <c r="P289" s="1" t="s">
        <v>35</v>
      </c>
      <c r="Q289" s="1" t="s">
        <v>39</v>
      </c>
      <c r="R289" s="1" t="s">
        <v>40</v>
      </c>
      <c r="S289" s="1" t="str">
        <f>VLOOKUP(C289,[1]Sheet1!$B:$J,9,0)</f>
        <v>2020_07</v>
      </c>
      <c r="T289" s="1">
        <v>0</v>
      </c>
      <c r="U289" s="1">
        <v>0</v>
      </c>
      <c r="V289" s="1">
        <v>0</v>
      </c>
      <c r="W289" s="1">
        <v>1</v>
      </c>
      <c r="X289" s="1">
        <v>0</v>
      </c>
      <c r="Y289" s="1">
        <v>0</v>
      </c>
      <c r="Z289" s="1">
        <v>0</v>
      </c>
      <c r="AA289" s="1">
        <v>1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</row>
    <row r="290" spans="1:32">
      <c r="A290" s="1" t="s">
        <v>28</v>
      </c>
      <c r="B290" s="1" t="s">
        <v>269</v>
      </c>
      <c r="C290" s="1" t="s">
        <v>366</v>
      </c>
      <c r="D290" s="5" t="str">
        <f t="shared" si="20"/>
        <v>AOC G2490VXA</v>
      </c>
      <c r="E290" s="1">
        <v>175</v>
      </c>
      <c r="F290" s="1">
        <f t="shared" si="21"/>
        <v>0.17499999999999999</v>
      </c>
      <c r="G290" s="7">
        <f t="shared" si="22"/>
        <v>171.57456140350877</v>
      </c>
      <c r="H290" s="1">
        <v>13039.666666666666</v>
      </c>
      <c r="I290" s="1" t="s">
        <v>43</v>
      </c>
      <c r="J290" s="1" t="s">
        <v>43</v>
      </c>
      <c r="K290" s="1" t="s">
        <v>32</v>
      </c>
      <c r="L290" s="1">
        <f t="shared" si="23"/>
        <v>30025.548245614034</v>
      </c>
      <c r="M290" s="1">
        <f t="shared" si="24"/>
        <v>3.0025548245614035E-2</v>
      </c>
      <c r="N290" s="1" t="s">
        <v>33</v>
      </c>
      <c r="O290" s="1" t="s">
        <v>34</v>
      </c>
      <c r="P290" s="1" t="s">
        <v>35</v>
      </c>
      <c r="Q290" s="1" t="s">
        <v>39</v>
      </c>
      <c r="R290" s="1" t="s">
        <v>46</v>
      </c>
      <c r="S290" s="1" t="str">
        <f>VLOOKUP(C290,[1]Sheet1!$B:$J,9,0)</f>
        <v>2021_01</v>
      </c>
      <c r="T290" s="1">
        <v>0</v>
      </c>
      <c r="U290" s="1">
        <v>0</v>
      </c>
      <c r="V290" s="1">
        <v>0</v>
      </c>
      <c r="W290" s="1">
        <v>1</v>
      </c>
      <c r="X290" s="1">
        <v>0</v>
      </c>
      <c r="Y290" s="1">
        <v>0</v>
      </c>
      <c r="Z290" s="1">
        <v>0</v>
      </c>
      <c r="AA290" s="1">
        <v>1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</row>
    <row r="291" spans="1:32">
      <c r="A291" s="1" t="s">
        <v>28</v>
      </c>
      <c r="B291" s="1" t="s">
        <v>269</v>
      </c>
      <c r="C291" s="1" t="s">
        <v>367</v>
      </c>
      <c r="D291" s="5" t="str">
        <f t="shared" si="20"/>
        <v>AOC G2590FX</v>
      </c>
      <c r="E291" s="1">
        <v>669</v>
      </c>
      <c r="F291" s="1">
        <f t="shared" si="21"/>
        <v>0.66900000000000004</v>
      </c>
      <c r="G291" s="7">
        <f t="shared" si="22"/>
        <v>235.77192982456143</v>
      </c>
      <c r="H291" s="1">
        <v>17918.666666666668</v>
      </c>
      <c r="I291" s="1" t="s">
        <v>43</v>
      </c>
      <c r="J291" s="1" t="s">
        <v>43</v>
      </c>
      <c r="K291" s="1" t="s">
        <v>32</v>
      </c>
      <c r="L291" s="1">
        <f t="shared" si="23"/>
        <v>157731.4210526316</v>
      </c>
      <c r="M291" s="1">
        <f t="shared" si="24"/>
        <v>0.1577314210526316</v>
      </c>
      <c r="N291" s="1" t="s">
        <v>33</v>
      </c>
      <c r="O291" s="1" t="s">
        <v>38</v>
      </c>
      <c r="P291" s="1" t="s">
        <v>35</v>
      </c>
      <c r="Q291" s="1" t="s">
        <v>39</v>
      </c>
      <c r="R291" s="1" t="s">
        <v>40</v>
      </c>
      <c r="S291" s="1" t="str">
        <f>VLOOKUP(C291,[1]Sheet1!$B:$J,9,0)</f>
        <v>2020_07</v>
      </c>
      <c r="T291" s="1">
        <v>0</v>
      </c>
      <c r="U291" s="1">
        <v>0</v>
      </c>
      <c r="V291" s="1">
        <v>0</v>
      </c>
      <c r="W291" s="1">
        <v>1</v>
      </c>
      <c r="X291" s="1">
        <v>0</v>
      </c>
      <c r="Y291" s="1">
        <v>0</v>
      </c>
      <c r="Z291" s="1">
        <v>0</v>
      </c>
      <c r="AA291" s="1">
        <v>1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</row>
    <row r="292" spans="1:32">
      <c r="A292" s="1" t="s">
        <v>28</v>
      </c>
      <c r="B292" s="1" t="s">
        <v>269</v>
      </c>
      <c r="C292" s="1" t="s">
        <v>368</v>
      </c>
      <c r="D292" s="5" t="str">
        <f t="shared" si="20"/>
        <v>AOC G2590VXQ</v>
      </c>
      <c r="E292" s="1">
        <v>1</v>
      </c>
      <c r="F292" s="1">
        <f t="shared" si="21"/>
        <v>1E-3</v>
      </c>
      <c r="G292" s="7">
        <f t="shared" si="22"/>
        <v>174.98684210526315</v>
      </c>
      <c r="H292" s="1">
        <v>13299</v>
      </c>
      <c r="I292" s="1" t="s">
        <v>49</v>
      </c>
      <c r="J292" s="1" t="s">
        <v>50</v>
      </c>
      <c r="K292" s="1" t="s">
        <v>32</v>
      </c>
      <c r="L292" s="1">
        <f t="shared" si="23"/>
        <v>174.98684210526315</v>
      </c>
      <c r="M292" s="1">
        <f t="shared" si="24"/>
        <v>1.7498684210526315E-4</v>
      </c>
      <c r="N292" s="1" t="s">
        <v>33</v>
      </c>
      <c r="O292" s="1" t="s">
        <v>38</v>
      </c>
      <c r="P292" s="1" t="s">
        <v>35</v>
      </c>
      <c r="Q292" s="1" t="s">
        <v>39</v>
      </c>
      <c r="R292" s="1" t="s">
        <v>40</v>
      </c>
      <c r="S292" s="1" t="str">
        <f>VLOOKUP(C292,[1]Sheet1!$B:$J,9,0)</f>
        <v>2020_07</v>
      </c>
      <c r="T292" s="1">
        <v>0</v>
      </c>
      <c r="U292" s="1">
        <v>0</v>
      </c>
      <c r="V292" s="1">
        <v>0</v>
      </c>
      <c r="W292" s="1">
        <v>1</v>
      </c>
      <c r="X292" s="1">
        <v>0</v>
      </c>
      <c r="Y292" s="1">
        <v>0</v>
      </c>
      <c r="Z292" s="1">
        <v>0</v>
      </c>
      <c r="AA292" s="1">
        <v>1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</row>
    <row r="293" spans="1:32">
      <c r="A293" s="1" t="s">
        <v>28</v>
      </c>
      <c r="B293" s="1" t="s">
        <v>269</v>
      </c>
      <c r="C293" s="1" t="s">
        <v>369</v>
      </c>
      <c r="D293" s="5" t="str">
        <f t="shared" si="20"/>
        <v>AOC G2778VQ</v>
      </c>
      <c r="E293" s="1">
        <v>1</v>
      </c>
      <c r="F293" s="1">
        <f t="shared" si="21"/>
        <v>1E-3</v>
      </c>
      <c r="G293" s="7">
        <f t="shared" si="22"/>
        <v>209.07894736842104</v>
      </c>
      <c r="H293" s="1">
        <v>15890</v>
      </c>
      <c r="I293" s="1" t="s">
        <v>52</v>
      </c>
      <c r="J293" s="1" t="s">
        <v>52</v>
      </c>
      <c r="K293" s="1" t="s">
        <v>32</v>
      </c>
      <c r="L293" s="1">
        <f t="shared" si="23"/>
        <v>209.07894736842104</v>
      </c>
      <c r="M293" s="1">
        <f t="shared" si="24"/>
        <v>2.0907894736842104E-4</v>
      </c>
      <c r="N293" s="1" t="s">
        <v>33</v>
      </c>
      <c r="O293" s="1" t="s">
        <v>38</v>
      </c>
      <c r="P293" s="1" t="s">
        <v>35</v>
      </c>
      <c r="Q293" s="1" t="s">
        <v>39</v>
      </c>
      <c r="R293" s="1" t="s">
        <v>40</v>
      </c>
      <c r="S293" s="1" t="str">
        <f>VLOOKUP(C293,[1]Sheet1!$B:$J,9,0)</f>
        <v>2020_07</v>
      </c>
      <c r="T293" s="1">
        <v>0</v>
      </c>
      <c r="U293" s="1">
        <v>0</v>
      </c>
      <c r="V293" s="1">
        <v>0</v>
      </c>
      <c r="W293" s="1">
        <v>1</v>
      </c>
      <c r="X293" s="1">
        <v>0</v>
      </c>
      <c r="Y293" s="1">
        <v>0</v>
      </c>
      <c r="Z293" s="1">
        <v>0</v>
      </c>
      <c r="AA293" s="1">
        <v>1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</row>
    <row r="294" spans="1:32">
      <c r="A294" s="1" t="s">
        <v>28</v>
      </c>
      <c r="B294" s="1" t="s">
        <v>269</v>
      </c>
      <c r="C294" s="1" t="s">
        <v>370</v>
      </c>
      <c r="D294" s="5" t="str">
        <f t="shared" si="20"/>
        <v>AOC G2790PX</v>
      </c>
      <c r="E294" s="1">
        <v>27</v>
      </c>
      <c r="F294" s="1">
        <f t="shared" si="21"/>
        <v>2.7E-2</v>
      </c>
      <c r="G294" s="7">
        <f t="shared" si="22"/>
        <v>325.03289473684208</v>
      </c>
      <c r="H294" s="1">
        <v>24702.5</v>
      </c>
      <c r="I294" s="1" t="s">
        <v>52</v>
      </c>
      <c r="J294" s="1" t="s">
        <v>52</v>
      </c>
      <c r="K294" s="1" t="s">
        <v>32</v>
      </c>
      <c r="L294" s="1">
        <f t="shared" si="23"/>
        <v>8775.8881578947367</v>
      </c>
      <c r="M294" s="1">
        <f t="shared" si="24"/>
        <v>8.7758881578947363E-3</v>
      </c>
      <c r="N294" s="1" t="s">
        <v>33</v>
      </c>
      <c r="O294" s="1" t="s">
        <v>38</v>
      </c>
      <c r="P294" s="1" t="s">
        <v>35</v>
      </c>
      <c r="Q294" s="1" t="s">
        <v>39</v>
      </c>
      <c r="R294" s="1" t="s">
        <v>40</v>
      </c>
      <c r="S294" s="1" t="str">
        <f>VLOOKUP(C294,[1]Sheet1!$B:$J,9,0)</f>
        <v>2020_07</v>
      </c>
      <c r="T294" s="1">
        <v>0</v>
      </c>
      <c r="U294" s="1">
        <v>0</v>
      </c>
      <c r="V294" s="1">
        <v>0</v>
      </c>
      <c r="W294" s="1">
        <v>1</v>
      </c>
      <c r="X294" s="1">
        <v>0</v>
      </c>
      <c r="Y294" s="1">
        <v>0</v>
      </c>
      <c r="Z294" s="1">
        <v>0</v>
      </c>
      <c r="AA294" s="1">
        <v>1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</row>
    <row r="295" spans="1:32">
      <c r="A295" s="1" t="s">
        <v>28</v>
      </c>
      <c r="B295" s="1" t="s">
        <v>269</v>
      </c>
      <c r="C295" s="1" t="s">
        <v>371</v>
      </c>
      <c r="D295" s="5" t="str">
        <f t="shared" si="20"/>
        <v>AOC G2790VXA</v>
      </c>
      <c r="E295" s="1">
        <v>108</v>
      </c>
      <c r="F295" s="1">
        <f t="shared" si="21"/>
        <v>0.108</v>
      </c>
      <c r="G295" s="7">
        <f t="shared" si="22"/>
        <v>256.50657894736844</v>
      </c>
      <c r="H295" s="1">
        <v>19494.5</v>
      </c>
      <c r="I295" s="1" t="s">
        <v>52</v>
      </c>
      <c r="J295" s="1" t="s">
        <v>52</v>
      </c>
      <c r="K295" s="1" t="s">
        <v>32</v>
      </c>
      <c r="L295" s="1">
        <f t="shared" si="23"/>
        <v>27702.71052631579</v>
      </c>
      <c r="M295" s="1">
        <f t="shared" si="24"/>
        <v>2.7702710526315791E-2</v>
      </c>
      <c r="N295" s="1" t="s">
        <v>33</v>
      </c>
      <c r="O295" s="1" t="s">
        <v>34</v>
      </c>
      <c r="P295" s="1" t="s">
        <v>35</v>
      </c>
      <c r="Q295" s="1" t="s">
        <v>39</v>
      </c>
      <c r="R295" s="1" t="s">
        <v>40</v>
      </c>
      <c r="S295" s="1" t="str">
        <f>VLOOKUP(C295,[1]Sheet1!$B:$J,9,0)</f>
        <v>2021_03</v>
      </c>
      <c r="T295" s="1">
        <v>0</v>
      </c>
      <c r="U295" s="1">
        <v>0</v>
      </c>
      <c r="V295" s="1">
        <v>0</v>
      </c>
      <c r="W295" s="1">
        <v>1</v>
      </c>
      <c r="X295" s="1">
        <v>0</v>
      </c>
      <c r="Y295" s="1">
        <v>0</v>
      </c>
      <c r="Z295" s="1">
        <v>0</v>
      </c>
      <c r="AA295" s="1">
        <v>1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</row>
    <row r="296" spans="1:32">
      <c r="A296" s="1" t="s">
        <v>28</v>
      </c>
      <c r="B296" s="1" t="s">
        <v>269</v>
      </c>
      <c r="C296" s="1" t="s">
        <v>372</v>
      </c>
      <c r="D296" s="5" t="str">
        <f t="shared" si="20"/>
        <v>AOC I2480SX</v>
      </c>
      <c r="E296" s="1">
        <v>1</v>
      </c>
      <c r="F296" s="1">
        <f t="shared" si="21"/>
        <v>1E-3</v>
      </c>
      <c r="G296" s="7">
        <f t="shared" si="22"/>
        <v>114.34210526315789</v>
      </c>
      <c r="H296" s="1">
        <v>8690</v>
      </c>
      <c r="I296" s="1" t="s">
        <v>42</v>
      </c>
      <c r="J296" s="1" t="s">
        <v>43</v>
      </c>
      <c r="K296" s="1" t="s">
        <v>32</v>
      </c>
      <c r="L296" s="1">
        <f t="shared" si="23"/>
        <v>114.34210526315789</v>
      </c>
      <c r="M296" s="1">
        <f t="shared" si="24"/>
        <v>1.1434210526315789E-4</v>
      </c>
      <c r="N296" s="1" t="s">
        <v>33</v>
      </c>
      <c r="O296" s="1" t="s">
        <v>25</v>
      </c>
      <c r="P296" s="1" t="s">
        <v>35</v>
      </c>
      <c r="Q296" s="1" t="s">
        <v>35</v>
      </c>
      <c r="R296" s="1" t="s">
        <v>36</v>
      </c>
      <c r="S296" s="1" t="str">
        <f>VLOOKUP(C296,[1]Sheet1!$B:$J,9,0)</f>
        <v>2020_07</v>
      </c>
      <c r="T296" s="1">
        <v>0</v>
      </c>
      <c r="U296" s="1">
        <v>1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1</v>
      </c>
      <c r="AB296" s="1">
        <v>0</v>
      </c>
      <c r="AC296" s="1">
        <v>1</v>
      </c>
      <c r="AD296" s="1">
        <v>0</v>
      </c>
      <c r="AE296" s="1">
        <v>0</v>
      </c>
      <c r="AF296" s="1">
        <v>0</v>
      </c>
    </row>
    <row r="297" spans="1:32">
      <c r="A297" s="1" t="s">
        <v>28</v>
      </c>
      <c r="B297" s="1" t="s">
        <v>269</v>
      </c>
      <c r="C297" s="1" t="s">
        <v>373</v>
      </c>
      <c r="D297" s="5" t="str">
        <f t="shared" si="20"/>
        <v>AOC I2490PXQU</v>
      </c>
      <c r="E297" s="1">
        <v>83</v>
      </c>
      <c r="F297" s="1">
        <f t="shared" si="21"/>
        <v>8.3000000000000004E-2</v>
      </c>
      <c r="G297" s="7">
        <f t="shared" si="22"/>
        <v>214.46052631578948</v>
      </c>
      <c r="H297" s="1">
        <v>16299</v>
      </c>
      <c r="I297" s="1" t="s">
        <v>42</v>
      </c>
      <c r="J297" s="1" t="s">
        <v>43</v>
      </c>
      <c r="K297" s="1" t="s">
        <v>32</v>
      </c>
      <c r="L297" s="1">
        <f t="shared" si="23"/>
        <v>17800.223684210527</v>
      </c>
      <c r="M297" s="1">
        <f t="shared" si="24"/>
        <v>1.7800223684210525E-2</v>
      </c>
      <c r="N297" s="1" t="s">
        <v>33</v>
      </c>
      <c r="O297" s="1" t="s">
        <v>25</v>
      </c>
      <c r="P297" s="1" t="s">
        <v>35</v>
      </c>
      <c r="Q297" s="1" t="s">
        <v>35</v>
      </c>
      <c r="R297" s="1">
        <v>0</v>
      </c>
      <c r="S297" s="1" t="str">
        <f>VLOOKUP(C297,[1]Sheet1!$B:$J,9,0)</f>
        <v>2020_07</v>
      </c>
      <c r="T297" s="1">
        <v>0</v>
      </c>
      <c r="U297" s="1">
        <v>1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1</v>
      </c>
      <c r="AB297" s="1">
        <v>0</v>
      </c>
      <c r="AC297" s="1">
        <v>1</v>
      </c>
      <c r="AD297" s="1">
        <v>0</v>
      </c>
      <c r="AE297" s="1">
        <v>0</v>
      </c>
      <c r="AF297" s="1">
        <v>0</v>
      </c>
    </row>
    <row r="298" spans="1:32">
      <c r="A298" s="1" t="s">
        <v>28</v>
      </c>
      <c r="B298" s="1" t="s">
        <v>269</v>
      </c>
      <c r="C298" s="1" t="s">
        <v>374</v>
      </c>
      <c r="D298" s="5" t="str">
        <f t="shared" si="20"/>
        <v>AOC I2490VXQ</v>
      </c>
      <c r="E298" s="1">
        <v>77</v>
      </c>
      <c r="F298" s="1">
        <f t="shared" si="21"/>
        <v>7.6999999999999999E-2</v>
      </c>
      <c r="G298" s="7">
        <f t="shared" si="22"/>
        <v>153.81578947368422</v>
      </c>
      <c r="H298" s="1">
        <v>11690</v>
      </c>
      <c r="I298" s="1" t="s">
        <v>42</v>
      </c>
      <c r="J298" s="1" t="s">
        <v>43</v>
      </c>
      <c r="K298" s="1" t="s">
        <v>32</v>
      </c>
      <c r="L298" s="1">
        <f t="shared" si="23"/>
        <v>11843.815789473685</v>
      </c>
      <c r="M298" s="1">
        <f t="shared" si="24"/>
        <v>1.1843815789473685E-2</v>
      </c>
      <c r="N298" s="1" t="s">
        <v>33</v>
      </c>
      <c r="O298" s="1" t="s">
        <v>25</v>
      </c>
      <c r="P298" s="1" t="s">
        <v>35</v>
      </c>
      <c r="Q298" s="1" t="s">
        <v>35</v>
      </c>
      <c r="R298" s="1" t="s">
        <v>46</v>
      </c>
      <c r="S298" s="1" t="str">
        <f>VLOOKUP(C298,[1]Sheet1!$B:$J,9,0)</f>
        <v>2021_02</v>
      </c>
      <c r="T298" s="1">
        <v>0</v>
      </c>
      <c r="U298" s="1">
        <v>1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1</v>
      </c>
      <c r="AB298" s="1">
        <v>0</v>
      </c>
      <c r="AC298" s="1">
        <v>1</v>
      </c>
      <c r="AD298" s="1">
        <v>0</v>
      </c>
      <c r="AE298" s="1">
        <v>0</v>
      </c>
      <c r="AF298" s="1">
        <v>0</v>
      </c>
    </row>
    <row r="299" spans="1:32">
      <c r="A299" s="1" t="s">
        <v>28</v>
      </c>
      <c r="B299" s="1" t="s">
        <v>269</v>
      </c>
      <c r="C299" s="1" t="s">
        <v>375</v>
      </c>
      <c r="D299" s="5" t="str">
        <f t="shared" si="20"/>
        <v>AOC I2790PQU</v>
      </c>
      <c r="E299" s="1">
        <v>77</v>
      </c>
      <c r="F299" s="1">
        <f t="shared" si="21"/>
        <v>7.6999999999999999E-2</v>
      </c>
      <c r="G299" s="7">
        <f t="shared" si="22"/>
        <v>244.53289473684211</v>
      </c>
      <c r="H299" s="1">
        <v>18584.5</v>
      </c>
      <c r="I299" s="1" t="s">
        <v>52</v>
      </c>
      <c r="J299" s="1" t="s">
        <v>52</v>
      </c>
      <c r="K299" s="1" t="s">
        <v>32</v>
      </c>
      <c r="L299" s="1">
        <f t="shared" si="23"/>
        <v>18829.032894736843</v>
      </c>
      <c r="M299" s="1">
        <f t="shared" si="24"/>
        <v>1.8829032894736843E-2</v>
      </c>
      <c r="N299" s="1" t="s">
        <v>33</v>
      </c>
      <c r="O299" s="1" t="s">
        <v>25</v>
      </c>
      <c r="P299" s="1" t="s">
        <v>35</v>
      </c>
      <c r="Q299" s="1" t="s">
        <v>35</v>
      </c>
      <c r="R299" s="1">
        <v>0</v>
      </c>
      <c r="S299" s="1" t="str">
        <f>VLOOKUP(C299,[1]Sheet1!$B:$J,9,0)</f>
        <v>2020_07</v>
      </c>
      <c r="T299" s="1">
        <v>0</v>
      </c>
      <c r="U299" s="1">
        <v>1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1</v>
      </c>
      <c r="AB299" s="1">
        <v>0</v>
      </c>
      <c r="AC299" s="1">
        <v>1</v>
      </c>
      <c r="AD299" s="1">
        <v>0</v>
      </c>
      <c r="AE299" s="1">
        <v>0</v>
      </c>
      <c r="AF299" s="1">
        <v>0</v>
      </c>
    </row>
    <row r="300" spans="1:32">
      <c r="A300" s="1" t="s">
        <v>28</v>
      </c>
      <c r="B300" s="1" t="s">
        <v>269</v>
      </c>
      <c r="C300" s="1" t="s">
        <v>376</v>
      </c>
      <c r="D300" s="5" t="str">
        <f t="shared" si="20"/>
        <v>AOC M2060SWDA2</v>
      </c>
      <c r="E300" s="1">
        <v>1</v>
      </c>
      <c r="F300" s="1">
        <f t="shared" si="21"/>
        <v>1E-3</v>
      </c>
      <c r="G300" s="7">
        <f t="shared" si="22"/>
        <v>130.13157894736841</v>
      </c>
      <c r="H300" s="1">
        <v>9890</v>
      </c>
      <c r="I300" s="1" t="s">
        <v>174</v>
      </c>
      <c r="J300" s="1" t="s">
        <v>174</v>
      </c>
      <c r="K300" s="1" t="s">
        <v>32</v>
      </c>
      <c r="L300" s="1">
        <f t="shared" si="23"/>
        <v>130.13157894736841</v>
      </c>
      <c r="M300" s="1">
        <f t="shared" si="24"/>
        <v>1.3013157894736842E-4</v>
      </c>
      <c r="N300" s="1" t="s">
        <v>33</v>
      </c>
      <c r="O300" s="1" t="s">
        <v>34</v>
      </c>
      <c r="P300" s="1" t="s">
        <v>35</v>
      </c>
      <c r="Q300" s="1" t="s">
        <v>35</v>
      </c>
      <c r="R300" s="1" t="s">
        <v>36</v>
      </c>
      <c r="S300" s="1" t="str">
        <f>VLOOKUP(C300,[1]Sheet1!$B:$J,9,0)</f>
        <v>2020_07</v>
      </c>
      <c r="T300" s="1">
        <v>1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1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</row>
    <row r="301" spans="1:32">
      <c r="A301" s="1" t="s">
        <v>28</v>
      </c>
      <c r="B301" s="1" t="s">
        <v>269</v>
      </c>
      <c r="C301" s="1" t="s">
        <v>377</v>
      </c>
      <c r="D301" s="5" t="str">
        <f t="shared" si="20"/>
        <v>AOC M2470swd2</v>
      </c>
      <c r="E301" s="1">
        <v>1</v>
      </c>
      <c r="F301" s="1">
        <f t="shared" si="21"/>
        <v>1E-3</v>
      </c>
      <c r="G301" s="7">
        <f t="shared" si="22"/>
        <v>194.93421052631578</v>
      </c>
      <c r="H301" s="1">
        <v>14815</v>
      </c>
      <c r="I301" s="1" t="s">
        <v>45</v>
      </c>
      <c r="J301" s="1" t="s">
        <v>43</v>
      </c>
      <c r="K301" s="1" t="s">
        <v>32</v>
      </c>
      <c r="L301" s="1">
        <f t="shared" si="23"/>
        <v>194.93421052631578</v>
      </c>
      <c r="M301" s="1">
        <f t="shared" si="24"/>
        <v>1.9493421052631577E-4</v>
      </c>
      <c r="N301" s="1" t="s">
        <v>33</v>
      </c>
      <c r="O301" s="1" t="s">
        <v>34</v>
      </c>
      <c r="P301" s="1" t="s">
        <v>35</v>
      </c>
      <c r="Q301" s="1" t="s">
        <v>35</v>
      </c>
      <c r="R301" s="1" t="s">
        <v>36</v>
      </c>
      <c r="S301" s="1" t="str">
        <f>VLOOKUP(C301,[1]Sheet1!$B:$J,9,0)</f>
        <v>2020_07</v>
      </c>
      <c r="T301" s="1">
        <v>0</v>
      </c>
      <c r="U301" s="1">
        <v>1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1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</row>
    <row r="302" spans="1:32">
      <c r="A302" s="1" t="s">
        <v>28</v>
      </c>
      <c r="B302" s="1" t="s">
        <v>269</v>
      </c>
      <c r="C302" s="1" t="s">
        <v>378</v>
      </c>
      <c r="D302" s="5" t="str">
        <f t="shared" si="20"/>
        <v>AOC M2470SWD23</v>
      </c>
      <c r="E302" s="1">
        <v>4</v>
      </c>
      <c r="F302" s="1">
        <f t="shared" si="21"/>
        <v>4.0000000000000001E-3</v>
      </c>
      <c r="G302" s="7">
        <f t="shared" si="22"/>
        <v>111.82894736842105</v>
      </c>
      <c r="H302" s="1">
        <v>8499</v>
      </c>
      <c r="I302" s="1" t="s">
        <v>45</v>
      </c>
      <c r="J302" s="1" t="s">
        <v>43</v>
      </c>
      <c r="K302" s="1" t="s">
        <v>32</v>
      </c>
      <c r="L302" s="1">
        <f t="shared" si="23"/>
        <v>447.31578947368422</v>
      </c>
      <c r="M302" s="1">
        <f t="shared" si="24"/>
        <v>4.4731578947368423E-4</v>
      </c>
      <c r="N302" s="1" t="s">
        <v>33</v>
      </c>
      <c r="O302" s="1" t="s">
        <v>34</v>
      </c>
      <c r="P302" s="1" t="s">
        <v>35</v>
      </c>
      <c r="Q302" s="1" t="s">
        <v>35</v>
      </c>
      <c r="R302" s="1" t="s">
        <v>36</v>
      </c>
      <c r="S302" s="1" t="str">
        <f>VLOOKUP(C302,[1]Sheet1!$B:$J,9,0)</f>
        <v>2020_07</v>
      </c>
      <c r="T302" s="1">
        <v>0</v>
      </c>
      <c r="U302" s="1">
        <v>1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1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</row>
    <row r="303" spans="1:32">
      <c r="A303" s="1" t="s">
        <v>28</v>
      </c>
      <c r="B303" s="1" t="s">
        <v>269</v>
      </c>
      <c r="C303" s="1" t="s">
        <v>379</v>
      </c>
      <c r="D303" s="5" t="str">
        <f t="shared" si="20"/>
        <v>AOC M2470SWDA2</v>
      </c>
      <c r="E303" s="1">
        <v>1</v>
      </c>
      <c r="F303" s="1">
        <f t="shared" si="21"/>
        <v>1E-3</v>
      </c>
      <c r="G303" s="7">
        <f t="shared" si="22"/>
        <v>183.28070175438597</v>
      </c>
      <c r="H303" s="1">
        <v>13929.333333333334</v>
      </c>
      <c r="I303" s="1" t="s">
        <v>45</v>
      </c>
      <c r="J303" s="1" t="s">
        <v>43</v>
      </c>
      <c r="K303" s="1" t="s">
        <v>32</v>
      </c>
      <c r="L303" s="1">
        <f t="shared" si="23"/>
        <v>183.28070175438597</v>
      </c>
      <c r="M303" s="1">
        <f t="shared" si="24"/>
        <v>1.8328070175438599E-4</v>
      </c>
      <c r="N303" s="1" t="s">
        <v>33</v>
      </c>
      <c r="O303" s="1" t="s">
        <v>34</v>
      </c>
      <c r="P303" s="1" t="s">
        <v>35</v>
      </c>
      <c r="Q303" s="1" t="s">
        <v>35</v>
      </c>
      <c r="R303" s="1" t="s">
        <v>36</v>
      </c>
      <c r="S303" s="1" t="str">
        <f>VLOOKUP(C303,[1]Sheet1!$B:$J,9,0)</f>
        <v>2020_07</v>
      </c>
      <c r="T303" s="1">
        <v>0</v>
      </c>
      <c r="U303" s="1">
        <v>1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1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</row>
    <row r="304" spans="1:32">
      <c r="A304" s="1" t="s">
        <v>28</v>
      </c>
      <c r="B304" s="1" t="s">
        <v>269</v>
      </c>
      <c r="C304" s="1" t="s">
        <v>380</v>
      </c>
      <c r="D304" s="5" t="str">
        <f t="shared" si="20"/>
        <v>AOC m2470swh</v>
      </c>
      <c r="E304" s="1">
        <v>316</v>
      </c>
      <c r="F304" s="1">
        <f t="shared" si="21"/>
        <v>0.316</v>
      </c>
      <c r="G304" s="7">
        <f t="shared" si="22"/>
        <v>173.71710526315789</v>
      </c>
      <c r="H304" s="1">
        <v>13202.5</v>
      </c>
      <c r="I304" s="1" t="s">
        <v>45</v>
      </c>
      <c r="J304" s="1" t="s">
        <v>43</v>
      </c>
      <c r="K304" s="1" t="s">
        <v>32</v>
      </c>
      <c r="L304" s="1">
        <f t="shared" si="23"/>
        <v>54894.605263157893</v>
      </c>
      <c r="M304" s="1">
        <f t="shared" si="24"/>
        <v>5.489460526315789E-2</v>
      </c>
      <c r="N304" s="1" t="s">
        <v>33</v>
      </c>
      <c r="O304" s="1" t="s">
        <v>34</v>
      </c>
      <c r="P304" s="1" t="s">
        <v>35</v>
      </c>
      <c r="Q304" s="1" t="s">
        <v>35</v>
      </c>
      <c r="R304" s="1">
        <v>0</v>
      </c>
      <c r="S304" s="1" t="str">
        <f>VLOOKUP(C304,[1]Sheet1!$B:$J,9,0)</f>
        <v>2020_07</v>
      </c>
      <c r="T304" s="1">
        <v>0</v>
      </c>
      <c r="U304" s="1">
        <v>1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1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</row>
    <row r="305" spans="1:32">
      <c r="A305" s="1" t="s">
        <v>28</v>
      </c>
      <c r="B305" s="1" t="s">
        <v>269</v>
      </c>
      <c r="C305" s="1" t="s">
        <v>381</v>
      </c>
      <c r="D305" s="5" t="str">
        <f t="shared" si="20"/>
        <v>AOC PD27</v>
      </c>
      <c r="E305" s="1">
        <v>7</v>
      </c>
      <c r="F305" s="1">
        <f t="shared" si="21"/>
        <v>7.0000000000000001E-3</v>
      </c>
      <c r="G305" s="7">
        <f t="shared" si="22"/>
        <v>789.40131578947364</v>
      </c>
      <c r="H305" s="1">
        <v>59994.5</v>
      </c>
      <c r="I305" s="1" t="s">
        <v>52</v>
      </c>
      <c r="J305" s="1" t="s">
        <v>52</v>
      </c>
      <c r="K305" s="1" t="s">
        <v>53</v>
      </c>
      <c r="L305" s="1">
        <f t="shared" si="23"/>
        <v>5525.8092105263158</v>
      </c>
      <c r="M305" s="1">
        <f t="shared" si="24"/>
        <v>5.5258092105263156E-3</v>
      </c>
      <c r="N305" s="1" t="s">
        <v>26</v>
      </c>
      <c r="O305" s="1" t="s">
        <v>34</v>
      </c>
      <c r="P305" s="1" t="s">
        <v>39</v>
      </c>
      <c r="Q305" s="1" t="s">
        <v>39</v>
      </c>
      <c r="R305" s="1" t="s">
        <v>40</v>
      </c>
      <c r="S305" s="1" t="str">
        <f>VLOOKUP(C305,[1]Sheet1!$B:$J,9,0)</f>
        <v>2021_11</v>
      </c>
      <c r="T305" s="1">
        <v>0</v>
      </c>
      <c r="U305" s="1">
        <v>0</v>
      </c>
      <c r="V305" s="1">
        <v>0</v>
      </c>
      <c r="W305" s="1">
        <v>1</v>
      </c>
      <c r="X305" s="1">
        <v>0</v>
      </c>
      <c r="Y305" s="1">
        <v>0</v>
      </c>
      <c r="Z305" s="1">
        <v>0</v>
      </c>
      <c r="AA305" s="1">
        <v>1</v>
      </c>
      <c r="AB305" s="1">
        <v>0</v>
      </c>
      <c r="AC305" s="1">
        <v>0</v>
      </c>
      <c r="AD305" s="1">
        <v>1</v>
      </c>
      <c r="AE305" s="1">
        <v>1</v>
      </c>
      <c r="AF305" s="1">
        <v>0</v>
      </c>
    </row>
    <row r="306" spans="1:32">
      <c r="A306" s="1" t="s">
        <v>28</v>
      </c>
      <c r="B306" s="1" t="s">
        <v>269</v>
      </c>
      <c r="C306" s="1" t="s">
        <v>382</v>
      </c>
      <c r="D306" s="5" t="str">
        <f t="shared" si="20"/>
        <v>AOC Q24P2Q</v>
      </c>
      <c r="E306" s="1">
        <v>58</v>
      </c>
      <c r="F306" s="1">
        <f t="shared" si="21"/>
        <v>5.8000000000000003E-2</v>
      </c>
      <c r="G306" s="7">
        <f t="shared" si="22"/>
        <v>349.21052631578948</v>
      </c>
      <c r="H306" s="1">
        <v>26540</v>
      </c>
      <c r="I306" s="1" t="s">
        <v>42</v>
      </c>
      <c r="J306" s="1" t="s">
        <v>43</v>
      </c>
      <c r="K306" s="1" t="s">
        <v>32</v>
      </c>
      <c r="L306" s="1">
        <f t="shared" si="23"/>
        <v>20254.21052631579</v>
      </c>
      <c r="M306" s="1">
        <f t="shared" si="24"/>
        <v>2.0254210526315791E-2</v>
      </c>
      <c r="N306" s="1" t="s">
        <v>33</v>
      </c>
      <c r="O306" s="1" t="s">
        <v>25</v>
      </c>
      <c r="P306" s="1" t="s">
        <v>35</v>
      </c>
      <c r="Q306" s="1" t="s">
        <v>35</v>
      </c>
      <c r="R306" s="1" t="s">
        <v>46</v>
      </c>
      <c r="S306" s="1" t="str">
        <f>VLOOKUP(C306,[1]Sheet1!$B:$J,9,0)</f>
        <v>2020_07</v>
      </c>
      <c r="T306" s="1">
        <v>0</v>
      </c>
      <c r="U306" s="1">
        <v>1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1</v>
      </c>
      <c r="AB306" s="1">
        <v>0</v>
      </c>
      <c r="AC306" s="1">
        <v>1</v>
      </c>
      <c r="AD306" s="1">
        <v>0</v>
      </c>
      <c r="AE306" s="1">
        <v>0</v>
      </c>
      <c r="AF306" s="1">
        <v>0</v>
      </c>
    </row>
    <row r="307" spans="1:32">
      <c r="A307" s="1" t="s">
        <v>28</v>
      </c>
      <c r="B307" s="1" t="s">
        <v>269</v>
      </c>
      <c r="C307" s="1" t="s">
        <v>383</v>
      </c>
      <c r="D307" s="5" t="str">
        <f t="shared" si="20"/>
        <v>AOC Q24V4EA</v>
      </c>
      <c r="E307" s="1">
        <v>10</v>
      </c>
      <c r="F307" s="1">
        <f t="shared" si="21"/>
        <v>0.01</v>
      </c>
      <c r="G307" s="7">
        <f t="shared" si="22"/>
        <v>266.0263157894737</v>
      </c>
      <c r="H307" s="1">
        <v>20218</v>
      </c>
      <c r="I307" s="1" t="s">
        <v>42</v>
      </c>
      <c r="J307" s="1" t="s">
        <v>43</v>
      </c>
      <c r="K307" s="1" t="s">
        <v>53</v>
      </c>
      <c r="L307" s="1">
        <f t="shared" si="23"/>
        <v>2660.2631578947371</v>
      </c>
      <c r="M307" s="1">
        <f t="shared" si="24"/>
        <v>2.6602631578947372E-3</v>
      </c>
      <c r="N307" s="1" t="s">
        <v>26</v>
      </c>
      <c r="O307" s="1" t="s">
        <v>25</v>
      </c>
      <c r="P307" s="1" t="s">
        <v>35</v>
      </c>
      <c r="Q307" s="1" t="s">
        <v>35</v>
      </c>
      <c r="R307" s="1" t="s">
        <v>46</v>
      </c>
      <c r="S307" s="1" t="str">
        <f>VLOOKUP(C307,[1]Sheet1!$B:$J,9,0)</f>
        <v>2021_06</v>
      </c>
      <c r="T307" s="1">
        <v>0</v>
      </c>
      <c r="U307" s="1">
        <v>1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1</v>
      </c>
      <c r="AB307" s="1">
        <v>0</v>
      </c>
      <c r="AC307" s="1">
        <v>1</v>
      </c>
      <c r="AD307" s="1">
        <v>0</v>
      </c>
      <c r="AE307" s="1">
        <v>1</v>
      </c>
      <c r="AF307" s="1">
        <v>0</v>
      </c>
    </row>
    <row r="308" spans="1:32">
      <c r="A308" s="1" t="s">
        <v>28</v>
      </c>
      <c r="B308" s="1" t="s">
        <v>269</v>
      </c>
      <c r="C308" s="1" t="s">
        <v>384</v>
      </c>
      <c r="D308" s="5" t="str">
        <f t="shared" si="20"/>
        <v>AOC Q2790PQE</v>
      </c>
      <c r="E308" s="1">
        <v>163</v>
      </c>
      <c r="F308" s="1">
        <f t="shared" si="21"/>
        <v>0.16300000000000001</v>
      </c>
      <c r="G308" s="7">
        <f t="shared" si="22"/>
        <v>384.73684210526318</v>
      </c>
      <c r="H308" s="1">
        <v>29240</v>
      </c>
      <c r="I308" s="1" t="s">
        <v>52</v>
      </c>
      <c r="J308" s="1" t="s">
        <v>52</v>
      </c>
      <c r="K308" s="1" t="s">
        <v>53</v>
      </c>
      <c r="L308" s="1">
        <f t="shared" si="23"/>
        <v>62712.1052631579</v>
      </c>
      <c r="M308" s="1">
        <f t="shared" si="24"/>
        <v>6.2712105263157902E-2</v>
      </c>
      <c r="N308" s="1" t="s">
        <v>26</v>
      </c>
      <c r="O308" s="1" t="s">
        <v>25</v>
      </c>
      <c r="P308" s="1" t="s">
        <v>35</v>
      </c>
      <c r="Q308" s="1" t="s">
        <v>35</v>
      </c>
      <c r="R308" s="1" t="s">
        <v>46</v>
      </c>
      <c r="S308" s="1" t="str">
        <f>VLOOKUP(C308,[1]Sheet1!$B:$J,9,0)</f>
        <v>2020_07</v>
      </c>
      <c r="T308" s="1">
        <v>0</v>
      </c>
      <c r="U308" s="1">
        <v>1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1</v>
      </c>
      <c r="AB308" s="1">
        <v>0</v>
      </c>
      <c r="AC308" s="1">
        <v>1</v>
      </c>
      <c r="AD308" s="1">
        <v>0</v>
      </c>
      <c r="AE308" s="1">
        <v>1</v>
      </c>
      <c r="AF308" s="1">
        <v>0</v>
      </c>
    </row>
    <row r="309" spans="1:32">
      <c r="A309" s="1" t="s">
        <v>28</v>
      </c>
      <c r="B309" s="1" t="s">
        <v>269</v>
      </c>
      <c r="C309" s="1" t="s">
        <v>385</v>
      </c>
      <c r="D309" s="5" t="str">
        <f t="shared" si="20"/>
        <v>AOC Q27G2S</v>
      </c>
      <c r="E309" s="1">
        <v>201</v>
      </c>
      <c r="F309" s="1">
        <f t="shared" si="21"/>
        <v>0.20100000000000001</v>
      </c>
      <c r="G309" s="7">
        <f t="shared" si="22"/>
        <v>368.3486842105263</v>
      </c>
      <c r="H309" s="1">
        <v>27994.5</v>
      </c>
      <c r="I309" s="1" t="s">
        <v>52</v>
      </c>
      <c r="J309" s="1" t="s">
        <v>52</v>
      </c>
      <c r="K309" s="1" t="s">
        <v>53</v>
      </c>
      <c r="L309" s="1">
        <f t="shared" si="23"/>
        <v>74038.085526315786</v>
      </c>
      <c r="M309" s="1">
        <f t="shared" si="24"/>
        <v>7.4038085526315786E-2</v>
      </c>
      <c r="N309" s="1" t="s">
        <v>26</v>
      </c>
      <c r="O309" s="1" t="s">
        <v>25</v>
      </c>
      <c r="P309" s="1" t="s">
        <v>35</v>
      </c>
      <c r="Q309" s="1" t="s">
        <v>39</v>
      </c>
      <c r="R309" s="1" t="s">
        <v>46</v>
      </c>
      <c r="S309" s="1" t="str">
        <f>VLOOKUP(C309,[1]Sheet1!$B:$J,9,0)</f>
        <v>2021_12</v>
      </c>
      <c r="T309" s="1">
        <v>0</v>
      </c>
      <c r="U309" s="1">
        <v>0</v>
      </c>
      <c r="V309" s="1">
        <v>0</v>
      </c>
      <c r="W309" s="1">
        <v>1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1</v>
      </c>
      <c r="AD309" s="1">
        <v>0</v>
      </c>
      <c r="AE309" s="1">
        <v>1</v>
      </c>
      <c r="AF309" s="1">
        <v>0</v>
      </c>
    </row>
    <row r="310" spans="1:32">
      <c r="A310" s="1" t="s">
        <v>28</v>
      </c>
      <c r="B310" s="1" t="s">
        <v>269</v>
      </c>
      <c r="C310" s="1" t="s">
        <v>386</v>
      </c>
      <c r="D310" s="5" t="str">
        <f t="shared" si="20"/>
        <v>AOC Q27G2U</v>
      </c>
      <c r="E310" s="1">
        <v>542</v>
      </c>
      <c r="F310" s="1">
        <f t="shared" si="21"/>
        <v>0.54200000000000004</v>
      </c>
      <c r="G310" s="7">
        <f t="shared" si="22"/>
        <v>377.23684210526318</v>
      </c>
      <c r="H310" s="1">
        <v>28670</v>
      </c>
      <c r="I310" s="1" t="s">
        <v>52</v>
      </c>
      <c r="J310" s="1" t="s">
        <v>52</v>
      </c>
      <c r="K310" s="1" t="s">
        <v>53</v>
      </c>
      <c r="L310" s="1">
        <f t="shared" si="23"/>
        <v>204462.36842105264</v>
      </c>
      <c r="M310" s="1">
        <f t="shared" si="24"/>
        <v>0.20446236842105264</v>
      </c>
      <c r="N310" s="1" t="s">
        <v>26</v>
      </c>
      <c r="O310" s="1" t="s">
        <v>34</v>
      </c>
      <c r="P310" s="1" t="s">
        <v>35</v>
      </c>
      <c r="Q310" s="1" t="s">
        <v>39</v>
      </c>
      <c r="R310" s="1" t="s">
        <v>40</v>
      </c>
      <c r="S310" s="1" t="str">
        <f>VLOOKUP(C310,[1]Sheet1!$B:$J,9,0)</f>
        <v>2020_07</v>
      </c>
      <c r="T310" s="1">
        <v>0</v>
      </c>
      <c r="U310" s="1">
        <v>0</v>
      </c>
      <c r="V310" s="1">
        <v>0</v>
      </c>
      <c r="W310" s="1">
        <v>1</v>
      </c>
      <c r="X310" s="1">
        <v>0</v>
      </c>
      <c r="Y310" s="1">
        <v>0</v>
      </c>
      <c r="Z310" s="1">
        <v>0</v>
      </c>
      <c r="AA310" s="1">
        <v>1</v>
      </c>
      <c r="AB310" s="1">
        <v>0</v>
      </c>
      <c r="AC310" s="1">
        <v>0</v>
      </c>
      <c r="AD310" s="1">
        <v>0</v>
      </c>
      <c r="AE310" s="1">
        <v>1</v>
      </c>
      <c r="AF310" s="1">
        <v>0</v>
      </c>
    </row>
    <row r="311" spans="1:32">
      <c r="A311" s="1" t="s">
        <v>28</v>
      </c>
      <c r="B311" s="1" t="s">
        <v>269</v>
      </c>
      <c r="C311" s="1" t="s">
        <v>387</v>
      </c>
      <c r="D311" s="5" t="str">
        <f t="shared" si="20"/>
        <v>AOC Q27P1</v>
      </c>
      <c r="E311" s="1">
        <v>178</v>
      </c>
      <c r="F311" s="1">
        <f t="shared" si="21"/>
        <v>0.17799999999999999</v>
      </c>
      <c r="G311" s="7">
        <f t="shared" si="22"/>
        <v>313.76754385964909</v>
      </c>
      <c r="H311" s="1">
        <v>23846.333333333332</v>
      </c>
      <c r="I311" s="1" t="s">
        <v>52</v>
      </c>
      <c r="J311" s="1" t="s">
        <v>52</v>
      </c>
      <c r="K311" s="1" t="s">
        <v>53</v>
      </c>
      <c r="L311" s="1">
        <f t="shared" si="23"/>
        <v>55850.622807017542</v>
      </c>
      <c r="M311" s="1">
        <f t="shared" si="24"/>
        <v>5.5850622807017539E-2</v>
      </c>
      <c r="N311" s="1" t="s">
        <v>26</v>
      </c>
      <c r="O311" s="1" t="s">
        <v>25</v>
      </c>
      <c r="P311" s="1" t="s">
        <v>35</v>
      </c>
      <c r="Q311" s="1" t="s">
        <v>35</v>
      </c>
      <c r="R311" s="1" t="s">
        <v>36</v>
      </c>
      <c r="S311" s="1" t="str">
        <f>VLOOKUP(C311,[1]Sheet1!$B:$J,9,0)</f>
        <v>2020_07</v>
      </c>
      <c r="T311" s="1">
        <v>0</v>
      </c>
      <c r="U311" s="1">
        <v>1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1</v>
      </c>
      <c r="AB311" s="1">
        <v>0</v>
      </c>
      <c r="AC311" s="1">
        <v>1</v>
      </c>
      <c r="AD311" s="1">
        <v>0</v>
      </c>
      <c r="AE311" s="1">
        <v>1</v>
      </c>
      <c r="AF311" s="1">
        <v>0</v>
      </c>
    </row>
    <row r="312" spans="1:32">
      <c r="A312" s="1" t="s">
        <v>28</v>
      </c>
      <c r="B312" s="1" t="s">
        <v>269</v>
      </c>
      <c r="C312" s="1" t="s">
        <v>388</v>
      </c>
      <c r="D312" s="5" t="str">
        <f t="shared" si="20"/>
        <v>AOC Q27P2Q</v>
      </c>
      <c r="E312" s="1">
        <v>73</v>
      </c>
      <c r="F312" s="1">
        <f t="shared" si="21"/>
        <v>7.2999999999999995E-2</v>
      </c>
      <c r="G312" s="7">
        <f t="shared" si="22"/>
        <v>374.64473684210526</v>
      </c>
      <c r="H312" s="1">
        <v>28473</v>
      </c>
      <c r="I312" s="1" t="s">
        <v>52</v>
      </c>
      <c r="J312" s="1" t="s">
        <v>52</v>
      </c>
      <c r="K312" s="1" t="s">
        <v>53</v>
      </c>
      <c r="L312" s="1">
        <f t="shared" si="23"/>
        <v>27349.065789473683</v>
      </c>
      <c r="M312" s="1">
        <f t="shared" si="24"/>
        <v>2.7349065789473683E-2</v>
      </c>
      <c r="N312" s="1" t="s">
        <v>26</v>
      </c>
      <c r="O312" s="1" t="s">
        <v>25</v>
      </c>
      <c r="P312" s="1" t="s">
        <v>35</v>
      </c>
      <c r="Q312" s="1" t="s">
        <v>35</v>
      </c>
      <c r="R312" s="1" t="s">
        <v>36</v>
      </c>
      <c r="S312" s="1" t="str">
        <f>VLOOKUP(C312,[1]Sheet1!$B:$J,9,0)</f>
        <v>2020_08</v>
      </c>
      <c r="T312" s="1">
        <v>0</v>
      </c>
      <c r="U312" s="1">
        <v>1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1</v>
      </c>
      <c r="AB312" s="1">
        <v>0</v>
      </c>
      <c r="AC312" s="1">
        <v>1</v>
      </c>
      <c r="AD312" s="1">
        <v>0</v>
      </c>
      <c r="AE312" s="1">
        <v>1</v>
      </c>
      <c r="AF312" s="1">
        <v>0</v>
      </c>
    </row>
    <row r="313" spans="1:32">
      <c r="A313" s="1" t="s">
        <v>28</v>
      </c>
      <c r="B313" s="1" t="s">
        <v>269</v>
      </c>
      <c r="C313" s="1" t="s">
        <v>389</v>
      </c>
      <c r="D313" s="5" t="str">
        <f t="shared" si="20"/>
        <v>AOC Q27T1</v>
      </c>
      <c r="E313" s="1">
        <v>1</v>
      </c>
      <c r="F313" s="1">
        <f t="shared" si="21"/>
        <v>1E-3</v>
      </c>
      <c r="G313" s="7">
        <f t="shared" si="22"/>
        <v>335.51315789473682</v>
      </c>
      <c r="H313" s="1">
        <v>25499</v>
      </c>
      <c r="I313" s="1" t="s">
        <v>52</v>
      </c>
      <c r="J313" s="1" t="s">
        <v>52</v>
      </c>
      <c r="K313" s="1" t="s">
        <v>53</v>
      </c>
      <c r="L313" s="1">
        <f t="shared" si="23"/>
        <v>335.51315789473682</v>
      </c>
      <c r="M313" s="1">
        <f t="shared" si="24"/>
        <v>3.3551315789473685E-4</v>
      </c>
      <c r="N313" s="1" t="s">
        <v>26</v>
      </c>
      <c r="O313" s="1" t="s">
        <v>25</v>
      </c>
      <c r="P313" s="1" t="s">
        <v>35</v>
      </c>
      <c r="Q313" s="1" t="s">
        <v>35</v>
      </c>
      <c r="R313" s="1" t="s">
        <v>36</v>
      </c>
      <c r="S313" s="1" t="str">
        <f>VLOOKUP(C313,[1]Sheet1!$B:$J,9,0)</f>
        <v>2020_07</v>
      </c>
      <c r="T313" s="1">
        <v>0</v>
      </c>
      <c r="U313" s="1">
        <v>1</v>
      </c>
      <c r="V313" s="1">
        <v>0</v>
      </c>
      <c r="W313" s="1">
        <v>0</v>
      </c>
      <c r="X313" s="1">
        <v>0</v>
      </c>
      <c r="Y313" s="1">
        <v>1</v>
      </c>
      <c r="Z313" s="1">
        <v>0</v>
      </c>
      <c r="AA313" s="1">
        <v>1</v>
      </c>
      <c r="AB313" s="1">
        <v>0</v>
      </c>
      <c r="AC313" s="1">
        <v>1</v>
      </c>
      <c r="AD313" s="1">
        <v>0</v>
      </c>
      <c r="AE313" s="1">
        <v>1</v>
      </c>
      <c r="AF313" s="1">
        <v>0</v>
      </c>
    </row>
    <row r="314" spans="1:32">
      <c r="A314" s="1" t="s">
        <v>28</v>
      </c>
      <c r="B314" s="1" t="s">
        <v>269</v>
      </c>
      <c r="C314" s="1" t="s">
        <v>390</v>
      </c>
      <c r="D314" s="5" t="str">
        <f t="shared" si="20"/>
        <v>AOC Q27V4EA</v>
      </c>
      <c r="E314" s="1">
        <v>13</v>
      </c>
      <c r="F314" s="1">
        <f t="shared" si="21"/>
        <v>1.2999999999999999E-2</v>
      </c>
      <c r="G314" s="7">
        <f t="shared" si="22"/>
        <v>286.01315789473682</v>
      </c>
      <c r="H314" s="1">
        <v>21737</v>
      </c>
      <c r="I314" s="1" t="s">
        <v>52</v>
      </c>
      <c r="J314" s="1" t="s">
        <v>52</v>
      </c>
      <c r="K314" s="1" t="s">
        <v>53</v>
      </c>
      <c r="L314" s="1">
        <f t="shared" si="23"/>
        <v>3718.1710526315787</v>
      </c>
      <c r="M314" s="1">
        <f t="shared" si="24"/>
        <v>3.7181710526315789E-3</v>
      </c>
      <c r="N314" s="1" t="s">
        <v>26</v>
      </c>
      <c r="O314" s="1" t="s">
        <v>25</v>
      </c>
      <c r="P314" s="1" t="s">
        <v>35</v>
      </c>
      <c r="Q314" s="1" t="s">
        <v>35</v>
      </c>
      <c r="R314" s="1" t="s">
        <v>46</v>
      </c>
      <c r="S314" s="1" t="str">
        <f>VLOOKUP(C314,[1]Sheet1!$B:$J,9,0)</f>
        <v>2021_04</v>
      </c>
      <c r="T314" s="1">
        <v>0</v>
      </c>
      <c r="U314" s="1">
        <v>1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1</v>
      </c>
      <c r="AB314" s="1">
        <v>0</v>
      </c>
      <c r="AC314" s="1">
        <v>1</v>
      </c>
      <c r="AD314" s="1">
        <v>0</v>
      </c>
      <c r="AE314" s="1">
        <v>1</v>
      </c>
      <c r="AF314" s="1">
        <v>0</v>
      </c>
    </row>
    <row r="315" spans="1:32">
      <c r="A315" s="1" t="s">
        <v>28</v>
      </c>
      <c r="B315" s="1" t="s">
        <v>269</v>
      </c>
      <c r="C315" s="1" t="s">
        <v>391</v>
      </c>
      <c r="D315" s="5" t="str">
        <f t="shared" si="20"/>
        <v>AOC Q3279VWF</v>
      </c>
      <c r="E315" s="1">
        <v>1</v>
      </c>
      <c r="F315" s="1">
        <f t="shared" si="21"/>
        <v>1E-3</v>
      </c>
      <c r="G315" s="7">
        <f t="shared" si="22"/>
        <v>248.55263157894737</v>
      </c>
      <c r="H315" s="1">
        <v>18890</v>
      </c>
      <c r="I315" s="1" t="s">
        <v>64</v>
      </c>
      <c r="J315" s="1" t="s">
        <v>65</v>
      </c>
      <c r="K315" s="1" t="s">
        <v>53</v>
      </c>
      <c r="L315" s="1">
        <f t="shared" si="23"/>
        <v>248.55263157894737</v>
      </c>
      <c r="M315" s="1">
        <f t="shared" si="24"/>
        <v>2.4855263157894737E-4</v>
      </c>
      <c r="N315" s="1" t="s">
        <v>26</v>
      </c>
      <c r="O315" s="1" t="s">
        <v>34</v>
      </c>
      <c r="P315" s="1" t="s">
        <v>35</v>
      </c>
      <c r="Q315" s="1" t="s">
        <v>35</v>
      </c>
      <c r="R315" s="1" t="s">
        <v>36</v>
      </c>
      <c r="S315" s="1" t="str">
        <f>VLOOKUP(C315,[1]Sheet1!$B:$J,9,0)</f>
        <v>2020_07</v>
      </c>
      <c r="T315" s="1">
        <v>0</v>
      </c>
      <c r="U315" s="1">
        <v>1</v>
      </c>
      <c r="V315" s="1">
        <v>0</v>
      </c>
      <c r="W315" s="1">
        <v>0</v>
      </c>
      <c r="X315" s="1">
        <v>0</v>
      </c>
      <c r="Y315" s="1">
        <v>1</v>
      </c>
      <c r="Z315" s="1">
        <v>0</v>
      </c>
      <c r="AA315" s="1">
        <v>0</v>
      </c>
      <c r="AB315" s="1">
        <v>1</v>
      </c>
      <c r="AC315" s="1">
        <v>0</v>
      </c>
      <c r="AD315" s="1">
        <v>0</v>
      </c>
      <c r="AE315" s="1">
        <v>1</v>
      </c>
      <c r="AF315" s="1">
        <v>0</v>
      </c>
    </row>
    <row r="316" spans="1:32">
      <c r="A316" s="1" t="s">
        <v>28</v>
      </c>
      <c r="B316" s="1" t="s">
        <v>269</v>
      </c>
      <c r="C316" s="1" t="s">
        <v>392</v>
      </c>
      <c r="D316" s="5" t="str">
        <f t="shared" si="20"/>
        <v>AOC Q3279VWFD8</v>
      </c>
      <c r="E316" s="1">
        <v>1</v>
      </c>
      <c r="F316" s="1">
        <f t="shared" si="21"/>
        <v>1E-3</v>
      </c>
      <c r="G316" s="7">
        <f t="shared" si="22"/>
        <v>248.55263157894737</v>
      </c>
      <c r="H316" s="1">
        <v>18890</v>
      </c>
      <c r="I316" s="1" t="s">
        <v>64</v>
      </c>
      <c r="J316" s="1" t="s">
        <v>65</v>
      </c>
      <c r="K316" s="1" t="s">
        <v>53</v>
      </c>
      <c r="L316" s="1">
        <f t="shared" si="23"/>
        <v>248.55263157894737</v>
      </c>
      <c r="M316" s="1">
        <f t="shared" si="24"/>
        <v>2.4855263157894737E-4</v>
      </c>
      <c r="N316" s="1" t="s">
        <v>26</v>
      </c>
      <c r="O316" s="1" t="s">
        <v>34</v>
      </c>
      <c r="P316" s="1" t="s">
        <v>35</v>
      </c>
      <c r="Q316" s="1" t="s">
        <v>35</v>
      </c>
      <c r="R316" s="1" t="s">
        <v>36</v>
      </c>
      <c r="S316" s="1" t="str">
        <f>VLOOKUP(C316,[1]Sheet1!$B:$J,9,0)</f>
        <v>2020_07</v>
      </c>
      <c r="T316" s="1">
        <v>0</v>
      </c>
      <c r="U316" s="1">
        <v>1</v>
      </c>
      <c r="V316" s="1">
        <v>0</v>
      </c>
      <c r="W316" s="1">
        <v>0</v>
      </c>
      <c r="X316" s="1">
        <v>0</v>
      </c>
      <c r="Y316" s="1">
        <v>1</v>
      </c>
      <c r="Z316" s="1">
        <v>0</v>
      </c>
      <c r="AA316" s="1">
        <v>0</v>
      </c>
      <c r="AB316" s="1">
        <v>1</v>
      </c>
      <c r="AC316" s="1">
        <v>0</v>
      </c>
      <c r="AD316" s="1">
        <v>0</v>
      </c>
      <c r="AE316" s="1">
        <v>1</v>
      </c>
      <c r="AF316" s="1">
        <v>0</v>
      </c>
    </row>
    <row r="317" spans="1:32">
      <c r="A317" s="1" t="s">
        <v>28</v>
      </c>
      <c r="B317" s="1" t="s">
        <v>269</v>
      </c>
      <c r="C317" s="1" t="s">
        <v>393</v>
      </c>
      <c r="D317" s="5" t="str">
        <f t="shared" si="20"/>
        <v>AOC Q32E2N</v>
      </c>
      <c r="E317" s="1">
        <v>68</v>
      </c>
      <c r="F317" s="1">
        <f t="shared" si="21"/>
        <v>6.8000000000000005E-2</v>
      </c>
      <c r="G317" s="7">
        <f t="shared" si="22"/>
        <v>334.33771929824564</v>
      </c>
      <c r="H317" s="1">
        <v>25409.666666666668</v>
      </c>
      <c r="I317" s="1" t="s">
        <v>95</v>
      </c>
      <c r="J317" s="1" t="s">
        <v>65</v>
      </c>
      <c r="K317" s="1" t="s">
        <v>92</v>
      </c>
      <c r="L317" s="1">
        <f t="shared" si="23"/>
        <v>22734.964912280702</v>
      </c>
      <c r="M317" s="1">
        <f t="shared" si="24"/>
        <v>2.2734964912280702E-2</v>
      </c>
      <c r="N317" s="1" t="s">
        <v>26</v>
      </c>
      <c r="O317" s="1" t="s">
        <v>25</v>
      </c>
      <c r="P317" s="1" t="s">
        <v>35</v>
      </c>
      <c r="Q317" s="1" t="s">
        <v>35</v>
      </c>
      <c r="R317" s="1" t="s">
        <v>46</v>
      </c>
      <c r="S317" s="1" t="str">
        <f>VLOOKUP(C317,[1]Sheet1!$B:$J,9,0)</f>
        <v>2021_04</v>
      </c>
      <c r="T317" s="1">
        <v>0</v>
      </c>
      <c r="U317" s="1">
        <v>1</v>
      </c>
      <c r="V317" s="1">
        <v>0</v>
      </c>
      <c r="W317" s="1">
        <v>0</v>
      </c>
      <c r="X317" s="1">
        <v>0</v>
      </c>
      <c r="Y317" s="1">
        <v>1</v>
      </c>
      <c r="Z317" s="1">
        <v>0</v>
      </c>
      <c r="AA317" s="1">
        <v>1</v>
      </c>
      <c r="AB317" s="1">
        <v>1</v>
      </c>
      <c r="AC317" s="1">
        <v>1</v>
      </c>
      <c r="AD317" s="1">
        <v>0</v>
      </c>
      <c r="AE317" s="1">
        <v>1</v>
      </c>
      <c r="AF317" s="1">
        <v>0</v>
      </c>
    </row>
    <row r="318" spans="1:32">
      <c r="A318" s="1" t="s">
        <v>28</v>
      </c>
      <c r="B318" s="1" t="s">
        <v>269</v>
      </c>
      <c r="C318" s="1" t="s">
        <v>394</v>
      </c>
      <c r="D318" s="5" t="str">
        <f t="shared" si="20"/>
        <v>AOC Q32P2</v>
      </c>
      <c r="E318" s="1">
        <v>107</v>
      </c>
      <c r="F318" s="1">
        <f t="shared" si="21"/>
        <v>0.107</v>
      </c>
      <c r="G318" s="7">
        <f t="shared" si="22"/>
        <v>371.44736842105266</v>
      </c>
      <c r="H318" s="1">
        <v>28230</v>
      </c>
      <c r="I318" s="1" t="s">
        <v>64</v>
      </c>
      <c r="J318" s="1" t="s">
        <v>65</v>
      </c>
      <c r="K318" s="1" t="s">
        <v>53</v>
      </c>
      <c r="L318" s="1">
        <f t="shared" si="23"/>
        <v>39744.868421052633</v>
      </c>
      <c r="M318" s="1">
        <f t="shared" si="24"/>
        <v>3.9744868421052633E-2</v>
      </c>
      <c r="N318" s="1" t="s">
        <v>26</v>
      </c>
      <c r="O318" s="1" t="s">
        <v>25</v>
      </c>
      <c r="P318" s="1" t="s">
        <v>35</v>
      </c>
      <c r="Q318" s="1" t="s">
        <v>35</v>
      </c>
      <c r="R318" s="1" t="s">
        <v>46</v>
      </c>
      <c r="S318" s="1" t="str">
        <f>VLOOKUP(C318,[1]Sheet1!$B:$J,9,0)</f>
        <v>2021_05</v>
      </c>
      <c r="T318" s="1">
        <v>0</v>
      </c>
      <c r="U318" s="1">
        <v>1</v>
      </c>
      <c r="V318" s="1">
        <v>0</v>
      </c>
      <c r="W318" s="1">
        <v>0</v>
      </c>
      <c r="X318" s="1">
        <v>0</v>
      </c>
      <c r="Y318" s="1">
        <v>1</v>
      </c>
      <c r="Z318" s="1">
        <v>0</v>
      </c>
      <c r="AA318" s="1">
        <v>1</v>
      </c>
      <c r="AB318" s="1">
        <v>1</v>
      </c>
      <c r="AC318" s="1">
        <v>1</v>
      </c>
      <c r="AD318" s="1">
        <v>0</v>
      </c>
      <c r="AE318" s="1">
        <v>1</v>
      </c>
      <c r="AF318" s="1">
        <v>0</v>
      </c>
    </row>
    <row r="319" spans="1:32">
      <c r="A319" s="1" t="s">
        <v>28</v>
      </c>
      <c r="B319" s="1" t="s">
        <v>269</v>
      </c>
      <c r="C319" s="1" t="s">
        <v>395</v>
      </c>
      <c r="D319" s="5" t="str">
        <f t="shared" si="20"/>
        <v>AOC Q32P2CA</v>
      </c>
      <c r="E319" s="1">
        <v>22</v>
      </c>
      <c r="F319" s="1">
        <f t="shared" si="21"/>
        <v>2.1999999999999999E-2</v>
      </c>
      <c r="G319" s="7">
        <f t="shared" si="22"/>
        <v>476.01973684210526</v>
      </c>
      <c r="H319" s="1">
        <v>36177.5</v>
      </c>
      <c r="I319" s="1" t="s">
        <v>64</v>
      </c>
      <c r="J319" s="1" t="s">
        <v>65</v>
      </c>
      <c r="K319" s="1" t="s">
        <v>53</v>
      </c>
      <c r="L319" s="1">
        <f t="shared" si="23"/>
        <v>10472.434210526315</v>
      </c>
      <c r="M319" s="1">
        <f t="shared" si="24"/>
        <v>1.0472434210526314E-2</v>
      </c>
      <c r="N319" s="1" t="s">
        <v>26</v>
      </c>
      <c r="O319" s="1" t="s">
        <v>25</v>
      </c>
      <c r="P319" s="1" t="s">
        <v>35</v>
      </c>
      <c r="Q319" s="1" t="s">
        <v>35</v>
      </c>
      <c r="R319" s="1" t="s">
        <v>46</v>
      </c>
      <c r="S319" s="1" t="str">
        <f>VLOOKUP(C319,[1]Sheet1!$B:$J,9,0)</f>
        <v>2021_09</v>
      </c>
      <c r="T319" s="1">
        <v>0</v>
      </c>
      <c r="U319" s="1">
        <v>1</v>
      </c>
      <c r="V319" s="1">
        <v>0</v>
      </c>
      <c r="W319" s="1">
        <v>0</v>
      </c>
      <c r="X319" s="1">
        <v>0</v>
      </c>
      <c r="Y319" s="1">
        <v>1</v>
      </c>
      <c r="Z319" s="1">
        <v>0</v>
      </c>
      <c r="AA319" s="1">
        <v>1</v>
      </c>
      <c r="AB319" s="1">
        <v>1</v>
      </c>
      <c r="AC319" s="1">
        <v>1</v>
      </c>
      <c r="AD319" s="1">
        <v>0</v>
      </c>
      <c r="AE319" s="1">
        <v>1</v>
      </c>
      <c r="AF319" s="1">
        <v>0</v>
      </c>
    </row>
    <row r="320" spans="1:32">
      <c r="A320" s="1" t="s">
        <v>28</v>
      </c>
      <c r="B320" s="1" t="s">
        <v>269</v>
      </c>
      <c r="C320" s="1" t="s">
        <v>396</v>
      </c>
      <c r="D320" s="5" t="str">
        <f t="shared" si="20"/>
        <v>AOC Q32V4</v>
      </c>
      <c r="E320" s="1">
        <v>104</v>
      </c>
      <c r="F320" s="1">
        <f t="shared" si="21"/>
        <v>0.104</v>
      </c>
      <c r="G320" s="7">
        <f t="shared" si="22"/>
        <v>305.81907894736844</v>
      </c>
      <c r="H320" s="1">
        <v>23242.25</v>
      </c>
      <c r="I320" s="1" t="s">
        <v>64</v>
      </c>
      <c r="J320" s="1" t="s">
        <v>65</v>
      </c>
      <c r="K320" s="1" t="s">
        <v>53</v>
      </c>
      <c r="L320" s="1">
        <f t="shared" si="23"/>
        <v>31805.184210526317</v>
      </c>
      <c r="M320" s="1">
        <f t="shared" si="24"/>
        <v>3.1805184210526319E-2</v>
      </c>
      <c r="N320" s="1" t="s">
        <v>26</v>
      </c>
      <c r="O320" s="1" t="s">
        <v>25</v>
      </c>
      <c r="P320" s="1" t="s">
        <v>35</v>
      </c>
      <c r="Q320" s="1" t="s">
        <v>35</v>
      </c>
      <c r="R320" s="1" t="s">
        <v>46</v>
      </c>
      <c r="S320" s="1" t="str">
        <f>VLOOKUP(C320,[1]Sheet1!$B:$J,9,0)</f>
        <v>2021_05</v>
      </c>
      <c r="T320" s="1">
        <v>0</v>
      </c>
      <c r="U320" s="1">
        <v>1</v>
      </c>
      <c r="V320" s="1">
        <v>0</v>
      </c>
      <c r="W320" s="1">
        <v>0</v>
      </c>
      <c r="X320" s="1">
        <v>0</v>
      </c>
      <c r="Y320" s="1">
        <v>1</v>
      </c>
      <c r="Z320" s="1">
        <v>0</v>
      </c>
      <c r="AA320" s="1">
        <v>1</v>
      </c>
      <c r="AB320" s="1">
        <v>1</v>
      </c>
      <c r="AC320" s="1">
        <v>1</v>
      </c>
      <c r="AD320" s="1">
        <v>0</v>
      </c>
      <c r="AE320" s="1">
        <v>1</v>
      </c>
      <c r="AF320" s="1">
        <v>0</v>
      </c>
    </row>
    <row r="321" spans="1:32">
      <c r="A321" s="1" t="s">
        <v>28</v>
      </c>
      <c r="B321" s="1" t="s">
        <v>269</v>
      </c>
      <c r="C321" s="1" t="s">
        <v>397</v>
      </c>
      <c r="D321" s="5" t="str">
        <f t="shared" si="20"/>
        <v>AOC U2777PQU</v>
      </c>
      <c r="E321" s="1">
        <v>1</v>
      </c>
      <c r="F321" s="1">
        <f t="shared" si="21"/>
        <v>1E-3</v>
      </c>
      <c r="G321" s="7">
        <f t="shared" si="22"/>
        <v>403.43836565096956</v>
      </c>
      <c r="H321" s="1">
        <v>30661.315789473687</v>
      </c>
      <c r="I321" s="1" t="s">
        <v>52</v>
      </c>
      <c r="J321" s="1" t="s">
        <v>52</v>
      </c>
      <c r="K321" s="1" t="s">
        <v>80</v>
      </c>
      <c r="L321" s="1">
        <f t="shared" si="23"/>
        <v>403.43836565096956</v>
      </c>
      <c r="M321" s="1">
        <f t="shared" si="24"/>
        <v>4.0343836565096957E-4</v>
      </c>
      <c r="N321" s="1" t="s">
        <v>27</v>
      </c>
      <c r="O321" s="1" t="s">
        <v>25</v>
      </c>
      <c r="P321" s="1" t="s">
        <v>35</v>
      </c>
      <c r="Q321" s="1" t="s">
        <v>35</v>
      </c>
      <c r="R321" s="1" t="s">
        <v>46</v>
      </c>
      <c r="S321" s="1" t="str">
        <f>VLOOKUP(C321,[1]Sheet1!$B:$J,9,0)</f>
        <v>2020_07</v>
      </c>
      <c r="T321" s="1">
        <v>0</v>
      </c>
      <c r="U321" s="1">
        <v>1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1</v>
      </c>
      <c r="AB321" s="1">
        <v>0</v>
      </c>
      <c r="AC321" s="1">
        <v>1</v>
      </c>
      <c r="AD321" s="1">
        <v>0</v>
      </c>
      <c r="AE321" s="1">
        <v>0</v>
      </c>
      <c r="AF321" s="1">
        <v>1</v>
      </c>
    </row>
    <row r="322" spans="1:32">
      <c r="A322" s="1" t="s">
        <v>28</v>
      </c>
      <c r="B322" s="1" t="s">
        <v>269</v>
      </c>
      <c r="C322" s="1" t="s">
        <v>398</v>
      </c>
      <c r="D322" s="5" t="str">
        <f t="shared" ref="D322:D385" si="25">CONCATENATE(B322," ",C322)</f>
        <v>AOC U2790PQU</v>
      </c>
      <c r="E322" s="1">
        <v>65</v>
      </c>
      <c r="F322" s="1">
        <f t="shared" ref="F322:F385" si="26">E322/1000</f>
        <v>6.5000000000000002E-2</v>
      </c>
      <c r="G322" s="7">
        <f t="shared" ref="G322:G385" si="27">H322/76</f>
        <v>389.15789473684208</v>
      </c>
      <c r="H322" s="1">
        <v>29576</v>
      </c>
      <c r="I322" s="1" t="s">
        <v>52</v>
      </c>
      <c r="J322" s="1" t="s">
        <v>52</v>
      </c>
      <c r="K322" s="1" t="s">
        <v>80</v>
      </c>
      <c r="L322" s="1">
        <f t="shared" si="23"/>
        <v>25295.263157894737</v>
      </c>
      <c r="M322" s="1">
        <f t="shared" si="24"/>
        <v>2.5295263157894737E-2</v>
      </c>
      <c r="N322" s="1" t="s">
        <v>27</v>
      </c>
      <c r="O322" s="1" t="s">
        <v>25</v>
      </c>
      <c r="P322" s="1" t="s">
        <v>35</v>
      </c>
      <c r="Q322" s="1" t="s">
        <v>35</v>
      </c>
      <c r="R322" s="1" t="s">
        <v>36</v>
      </c>
      <c r="S322" s="1" t="str">
        <f>VLOOKUP(C322,[1]Sheet1!$B:$J,9,0)</f>
        <v>2020_07</v>
      </c>
      <c r="T322" s="1">
        <v>0</v>
      </c>
      <c r="U322" s="1">
        <v>1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1</v>
      </c>
      <c r="AB322" s="1">
        <v>0</v>
      </c>
      <c r="AC322" s="1">
        <v>1</v>
      </c>
      <c r="AD322" s="1">
        <v>0</v>
      </c>
      <c r="AE322" s="1">
        <v>0</v>
      </c>
      <c r="AF322" s="1">
        <v>1</v>
      </c>
    </row>
    <row r="323" spans="1:32">
      <c r="A323" s="1" t="s">
        <v>28</v>
      </c>
      <c r="B323" s="1" t="s">
        <v>269</v>
      </c>
      <c r="C323" s="1" t="s">
        <v>399</v>
      </c>
      <c r="D323" s="5" t="str">
        <f t="shared" si="25"/>
        <v>AOC U27P2</v>
      </c>
      <c r="E323" s="1">
        <v>26</v>
      </c>
      <c r="F323" s="1">
        <f t="shared" si="26"/>
        <v>2.5999999999999999E-2</v>
      </c>
      <c r="G323" s="7">
        <f t="shared" si="27"/>
        <v>411.30921052631578</v>
      </c>
      <c r="H323" s="1">
        <v>31259.5</v>
      </c>
      <c r="I323" s="1" t="s">
        <v>52</v>
      </c>
      <c r="J323" s="1" t="s">
        <v>52</v>
      </c>
      <c r="K323" s="1" t="s">
        <v>80</v>
      </c>
      <c r="L323" s="1">
        <f t="shared" ref="L323:L386" si="28">E323*G323</f>
        <v>10694.03947368421</v>
      </c>
      <c r="M323" s="1">
        <f t="shared" ref="M323:M386" si="29">L323/1000000</f>
        <v>1.0694039473684211E-2</v>
      </c>
      <c r="N323" s="1" t="s">
        <v>27</v>
      </c>
      <c r="O323" s="1" t="s">
        <v>25</v>
      </c>
      <c r="P323" s="1" t="s">
        <v>35</v>
      </c>
      <c r="Q323" s="1" t="s">
        <v>35</v>
      </c>
      <c r="R323" s="1" t="s">
        <v>46</v>
      </c>
      <c r="S323" s="1" t="str">
        <f>VLOOKUP(C323,[1]Sheet1!$B:$J,9,0)</f>
        <v>2020_08</v>
      </c>
      <c r="T323" s="1">
        <v>0</v>
      </c>
      <c r="U323" s="1">
        <v>1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1</v>
      </c>
      <c r="AB323" s="1">
        <v>0</v>
      </c>
      <c r="AC323" s="1">
        <v>1</v>
      </c>
      <c r="AD323" s="1">
        <v>0</v>
      </c>
      <c r="AE323" s="1">
        <v>0</v>
      </c>
      <c r="AF323" s="1">
        <v>1</v>
      </c>
    </row>
    <row r="324" spans="1:32">
      <c r="A324" s="1" t="s">
        <v>28</v>
      </c>
      <c r="B324" s="1" t="s">
        <v>269</v>
      </c>
      <c r="C324" s="1" t="s">
        <v>400</v>
      </c>
      <c r="D324" s="5" t="str">
        <f t="shared" si="25"/>
        <v>AOC U27P2CA</v>
      </c>
      <c r="E324" s="1">
        <v>78</v>
      </c>
      <c r="F324" s="1">
        <f t="shared" si="26"/>
        <v>7.8E-2</v>
      </c>
      <c r="G324" s="7">
        <f t="shared" si="27"/>
        <v>500.51973684210526</v>
      </c>
      <c r="H324" s="1">
        <v>38039.5</v>
      </c>
      <c r="I324" s="1" t="s">
        <v>52</v>
      </c>
      <c r="J324" s="1" t="s">
        <v>52</v>
      </c>
      <c r="K324" s="1" t="s">
        <v>80</v>
      </c>
      <c r="L324" s="1">
        <f t="shared" si="28"/>
        <v>39040.539473684214</v>
      </c>
      <c r="M324" s="1">
        <f t="shared" si="29"/>
        <v>3.9040539473684216E-2</v>
      </c>
      <c r="N324" s="1" t="s">
        <v>27</v>
      </c>
      <c r="O324" s="1" t="s">
        <v>25</v>
      </c>
      <c r="P324" s="1" t="s">
        <v>35</v>
      </c>
      <c r="Q324" s="1" t="s">
        <v>35</v>
      </c>
      <c r="R324" s="1" t="s">
        <v>46</v>
      </c>
      <c r="S324" s="1" t="str">
        <f>VLOOKUP(C324,[1]Sheet1!$B:$J,9,0)</f>
        <v>2021_09</v>
      </c>
      <c r="T324" s="1">
        <v>0</v>
      </c>
      <c r="U324" s="1">
        <v>1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1</v>
      </c>
      <c r="AB324" s="1">
        <v>0</v>
      </c>
      <c r="AC324" s="1">
        <v>1</v>
      </c>
      <c r="AD324" s="1">
        <v>0</v>
      </c>
      <c r="AE324" s="1">
        <v>0</v>
      </c>
      <c r="AF324" s="1">
        <v>1</v>
      </c>
    </row>
    <row r="325" spans="1:32">
      <c r="A325" s="1" t="s">
        <v>28</v>
      </c>
      <c r="B325" s="1" t="s">
        <v>269</v>
      </c>
      <c r="C325" s="1" t="s">
        <v>401</v>
      </c>
      <c r="D325" s="5" t="str">
        <f t="shared" si="25"/>
        <v>AOC U27V4EA</v>
      </c>
      <c r="E325" s="1">
        <v>17</v>
      </c>
      <c r="F325" s="1">
        <f t="shared" si="26"/>
        <v>1.7000000000000001E-2</v>
      </c>
      <c r="G325" s="7">
        <f t="shared" si="27"/>
        <v>382.17894736842101</v>
      </c>
      <c r="H325" s="1">
        <v>29045.599999999999</v>
      </c>
      <c r="I325" s="1" t="s">
        <v>52</v>
      </c>
      <c r="J325" s="1" t="s">
        <v>52</v>
      </c>
      <c r="K325" s="1" t="s">
        <v>80</v>
      </c>
      <c r="L325" s="1">
        <f t="shared" si="28"/>
        <v>6497.0421052631573</v>
      </c>
      <c r="M325" s="1">
        <f t="shared" si="29"/>
        <v>6.4970421052631573E-3</v>
      </c>
      <c r="N325" s="1" t="s">
        <v>27</v>
      </c>
      <c r="O325" s="1" t="s">
        <v>25</v>
      </c>
      <c r="P325" s="1" t="s">
        <v>35</v>
      </c>
      <c r="Q325" s="1" t="s">
        <v>35</v>
      </c>
      <c r="R325" s="1" t="s">
        <v>46</v>
      </c>
      <c r="S325" s="1" t="str">
        <f>VLOOKUP(C325,[1]Sheet1!$B:$J,9,0)</f>
        <v>2021_04</v>
      </c>
      <c r="T325" s="1">
        <v>0</v>
      </c>
      <c r="U325" s="1">
        <v>1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1</v>
      </c>
      <c r="AB325" s="1">
        <v>0</v>
      </c>
      <c r="AC325" s="1">
        <v>1</v>
      </c>
      <c r="AD325" s="1">
        <v>0</v>
      </c>
      <c r="AE325" s="1">
        <v>0</v>
      </c>
      <c r="AF325" s="1">
        <v>1</v>
      </c>
    </row>
    <row r="326" spans="1:32">
      <c r="A326" s="1" t="s">
        <v>28</v>
      </c>
      <c r="B326" s="1" t="s">
        <v>269</v>
      </c>
      <c r="C326" s="1" t="s">
        <v>402</v>
      </c>
      <c r="D326" s="5" t="str">
        <f t="shared" si="25"/>
        <v>AOC U2879VF</v>
      </c>
      <c r="E326" s="1">
        <v>3</v>
      </c>
      <c r="F326" s="1">
        <f t="shared" si="26"/>
        <v>3.0000000000000001E-3</v>
      </c>
      <c r="G326" s="7">
        <f t="shared" si="27"/>
        <v>246.11842105263159</v>
      </c>
      <c r="H326" s="1">
        <v>18705</v>
      </c>
      <c r="I326" s="1" t="s">
        <v>88</v>
      </c>
      <c r="J326" s="1" t="s">
        <v>89</v>
      </c>
      <c r="K326" s="1" t="s">
        <v>80</v>
      </c>
      <c r="L326" s="1">
        <f t="shared" si="28"/>
        <v>738.3552631578948</v>
      </c>
      <c r="M326" s="1">
        <f t="shared" si="29"/>
        <v>7.3835526315789478E-4</v>
      </c>
      <c r="N326" s="1" t="s">
        <v>27</v>
      </c>
      <c r="O326" s="1" t="s">
        <v>38</v>
      </c>
      <c r="P326" s="1" t="s">
        <v>35</v>
      </c>
      <c r="Q326" s="1" t="s">
        <v>35</v>
      </c>
      <c r="R326" s="1" t="s">
        <v>40</v>
      </c>
      <c r="S326" s="1" t="str">
        <f>VLOOKUP(C326,[1]Sheet1!$B:$J,9,0)</f>
        <v>2020_07</v>
      </c>
      <c r="T326" s="1">
        <v>0</v>
      </c>
      <c r="U326" s="1">
        <v>1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1</v>
      </c>
      <c r="AB326" s="1">
        <v>0</v>
      </c>
      <c r="AC326" s="1">
        <v>0</v>
      </c>
      <c r="AD326" s="1">
        <v>0</v>
      </c>
      <c r="AE326" s="1">
        <v>0</v>
      </c>
      <c r="AF326" s="1">
        <v>1</v>
      </c>
    </row>
    <row r="327" spans="1:32">
      <c r="A327" s="1" t="s">
        <v>28</v>
      </c>
      <c r="B327" s="1" t="s">
        <v>269</v>
      </c>
      <c r="C327" s="1" t="s">
        <v>403</v>
      </c>
      <c r="D327" s="5" t="str">
        <f t="shared" si="25"/>
        <v>AOC U28G2AE</v>
      </c>
      <c r="E327" s="1">
        <v>10</v>
      </c>
      <c r="F327" s="1">
        <f t="shared" si="26"/>
        <v>0.01</v>
      </c>
      <c r="G327" s="7">
        <f t="shared" si="27"/>
        <v>385.71710526315792</v>
      </c>
      <c r="H327" s="1">
        <v>29314.5</v>
      </c>
      <c r="I327" s="1" t="s">
        <v>88</v>
      </c>
      <c r="J327" s="1" t="s">
        <v>89</v>
      </c>
      <c r="K327" s="1" t="s">
        <v>80</v>
      </c>
      <c r="L327" s="1">
        <f t="shared" si="28"/>
        <v>3857.1710526315792</v>
      </c>
      <c r="M327" s="1">
        <f t="shared" si="29"/>
        <v>3.8571710526315792E-3</v>
      </c>
      <c r="N327" s="1" t="s">
        <v>27</v>
      </c>
      <c r="O327" s="1" t="s">
        <v>38</v>
      </c>
      <c r="P327" s="1" t="s">
        <v>35</v>
      </c>
      <c r="Q327" s="1" t="s">
        <v>35</v>
      </c>
      <c r="R327" s="1" t="s">
        <v>40</v>
      </c>
      <c r="S327" s="1" t="str">
        <f>VLOOKUP(C327,[1]Sheet1!$B:$J,9,0)</f>
        <v>2020_12</v>
      </c>
      <c r="T327" s="1">
        <v>0</v>
      </c>
      <c r="U327" s="1">
        <v>1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1</v>
      </c>
      <c r="AB327" s="1">
        <v>0</v>
      </c>
      <c r="AC327" s="1">
        <v>0</v>
      </c>
      <c r="AD327" s="1">
        <v>0</v>
      </c>
      <c r="AE327" s="1">
        <v>0</v>
      </c>
      <c r="AF327" s="1">
        <v>1</v>
      </c>
    </row>
    <row r="328" spans="1:32">
      <c r="A328" s="1" t="s">
        <v>28</v>
      </c>
      <c r="B328" s="1" t="s">
        <v>269</v>
      </c>
      <c r="C328" s="1" t="s">
        <v>404</v>
      </c>
      <c r="D328" s="5" t="str">
        <f t="shared" si="25"/>
        <v>AOC U28G2XU</v>
      </c>
      <c r="E328" s="1">
        <v>37</v>
      </c>
      <c r="F328" s="1">
        <f t="shared" si="26"/>
        <v>3.6999999999999998E-2</v>
      </c>
      <c r="G328" s="7">
        <f t="shared" si="27"/>
        <v>736.84210526315792</v>
      </c>
      <c r="H328" s="1">
        <v>56000</v>
      </c>
      <c r="I328" s="1" t="s">
        <v>88</v>
      </c>
      <c r="J328" s="1" t="s">
        <v>89</v>
      </c>
      <c r="K328" s="1" t="s">
        <v>80</v>
      </c>
      <c r="L328" s="1">
        <f t="shared" si="28"/>
        <v>27263.157894736843</v>
      </c>
      <c r="M328" s="1">
        <f t="shared" si="29"/>
        <v>2.7263157894736843E-2</v>
      </c>
      <c r="N328" s="1" t="s">
        <v>27</v>
      </c>
      <c r="O328" s="1" t="s">
        <v>25</v>
      </c>
      <c r="P328" s="1" t="s">
        <v>35</v>
      </c>
      <c r="Q328" s="1" t="s">
        <v>35</v>
      </c>
      <c r="R328" s="1" t="s">
        <v>40</v>
      </c>
      <c r="S328" s="1" t="str">
        <f>VLOOKUP(C328,[1]Sheet1!$B:$J,9,0)</f>
        <v>2021_09</v>
      </c>
      <c r="T328" s="1">
        <v>0</v>
      </c>
      <c r="U328" s="1">
        <v>1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1</v>
      </c>
      <c r="AB328" s="1">
        <v>0</v>
      </c>
      <c r="AC328" s="1">
        <v>1</v>
      </c>
      <c r="AD328" s="1">
        <v>0</v>
      </c>
      <c r="AE328" s="1">
        <v>0</v>
      </c>
      <c r="AF328" s="1">
        <v>1</v>
      </c>
    </row>
    <row r="329" spans="1:32">
      <c r="A329" s="1" t="s">
        <v>28</v>
      </c>
      <c r="B329" s="1" t="s">
        <v>269</v>
      </c>
      <c r="C329" s="1" t="s">
        <v>405</v>
      </c>
      <c r="D329" s="5" t="str">
        <f t="shared" si="25"/>
        <v>AOC U28P2A</v>
      </c>
      <c r="E329" s="1">
        <v>22</v>
      </c>
      <c r="F329" s="1">
        <f t="shared" si="26"/>
        <v>2.1999999999999999E-2</v>
      </c>
      <c r="G329" s="7">
        <f t="shared" si="27"/>
        <v>432.36184210526318</v>
      </c>
      <c r="H329" s="1">
        <v>32859.5</v>
      </c>
      <c r="I329" s="1" t="s">
        <v>88</v>
      </c>
      <c r="J329" s="1" t="s">
        <v>89</v>
      </c>
      <c r="K329" s="1" t="s">
        <v>80</v>
      </c>
      <c r="L329" s="1">
        <f t="shared" si="28"/>
        <v>9511.96052631579</v>
      </c>
      <c r="M329" s="1">
        <f t="shared" si="29"/>
        <v>9.5119605263157894E-3</v>
      </c>
      <c r="N329" s="1" t="s">
        <v>27</v>
      </c>
      <c r="O329" s="1" t="s">
        <v>25</v>
      </c>
      <c r="P329" s="1" t="s">
        <v>35</v>
      </c>
      <c r="Q329" s="1" t="s">
        <v>35</v>
      </c>
      <c r="R329" s="1" t="s">
        <v>46</v>
      </c>
      <c r="S329" s="1" t="str">
        <f>VLOOKUP(C329,[1]Sheet1!$B:$J,9,0)</f>
        <v>2021_05</v>
      </c>
      <c r="T329" s="1">
        <v>0</v>
      </c>
      <c r="U329" s="1">
        <v>1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1</v>
      </c>
      <c r="AB329" s="1">
        <v>0</v>
      </c>
      <c r="AC329" s="1">
        <v>1</v>
      </c>
      <c r="AD329" s="1">
        <v>0</v>
      </c>
      <c r="AE329" s="1">
        <v>0</v>
      </c>
      <c r="AF329" s="1">
        <v>1</v>
      </c>
    </row>
    <row r="330" spans="1:32">
      <c r="A330" s="1" t="s">
        <v>28</v>
      </c>
      <c r="B330" s="1" t="s">
        <v>269</v>
      </c>
      <c r="C330" s="1" t="s">
        <v>406</v>
      </c>
      <c r="D330" s="5" t="str">
        <f t="shared" si="25"/>
        <v>AOC U3277FWQ</v>
      </c>
      <c r="E330" s="1">
        <v>5</v>
      </c>
      <c r="F330" s="1">
        <f t="shared" si="26"/>
        <v>5.0000000000000001E-3</v>
      </c>
      <c r="G330" s="7">
        <f t="shared" si="27"/>
        <v>408.75</v>
      </c>
      <c r="H330" s="1">
        <v>31065</v>
      </c>
      <c r="I330" s="1" t="s">
        <v>64</v>
      </c>
      <c r="J330" s="1" t="s">
        <v>65</v>
      </c>
      <c r="K330" s="1" t="s">
        <v>80</v>
      </c>
      <c r="L330" s="1">
        <f t="shared" si="28"/>
        <v>2043.75</v>
      </c>
      <c r="M330" s="1">
        <f t="shared" si="29"/>
        <v>2.04375E-3</v>
      </c>
      <c r="N330" s="1" t="s">
        <v>27</v>
      </c>
      <c r="O330" s="1" t="s">
        <v>34</v>
      </c>
      <c r="P330" s="1" t="s">
        <v>35</v>
      </c>
      <c r="Q330" s="1" t="s">
        <v>35</v>
      </c>
      <c r="R330" s="1" t="s">
        <v>46</v>
      </c>
      <c r="S330" s="1" t="str">
        <f>VLOOKUP(C330,[1]Sheet1!$B:$J,9,0)</f>
        <v>2020_07</v>
      </c>
      <c r="T330" s="1">
        <v>0</v>
      </c>
      <c r="U330" s="1">
        <v>1</v>
      </c>
      <c r="V330" s="1">
        <v>0</v>
      </c>
      <c r="W330" s="1">
        <v>0</v>
      </c>
      <c r="X330" s="1">
        <v>0</v>
      </c>
      <c r="Y330" s="1">
        <v>1</v>
      </c>
      <c r="Z330" s="1">
        <v>0</v>
      </c>
      <c r="AA330" s="1">
        <v>0</v>
      </c>
      <c r="AB330" s="1">
        <v>1</v>
      </c>
      <c r="AC330" s="1">
        <v>0</v>
      </c>
      <c r="AD330" s="1">
        <v>0</v>
      </c>
      <c r="AE330" s="1">
        <v>0</v>
      </c>
      <c r="AF330" s="1">
        <v>1</v>
      </c>
    </row>
    <row r="331" spans="1:32">
      <c r="A331" s="1" t="s">
        <v>28</v>
      </c>
      <c r="B331" s="1" t="s">
        <v>269</v>
      </c>
      <c r="C331" s="1" t="s">
        <v>407</v>
      </c>
      <c r="D331" s="5" t="str">
        <f t="shared" si="25"/>
        <v>AOC U3277PWQU</v>
      </c>
      <c r="E331" s="1">
        <v>6</v>
      </c>
      <c r="F331" s="1">
        <f t="shared" si="26"/>
        <v>6.0000000000000001E-3</v>
      </c>
      <c r="G331" s="7">
        <f t="shared" si="27"/>
        <v>529.27631578947364</v>
      </c>
      <c r="H331" s="1">
        <v>40225</v>
      </c>
      <c r="I331" s="1" t="s">
        <v>64</v>
      </c>
      <c r="J331" s="1" t="s">
        <v>65</v>
      </c>
      <c r="K331" s="1" t="s">
        <v>80</v>
      </c>
      <c r="L331" s="1">
        <f t="shared" si="28"/>
        <v>3175.6578947368416</v>
      </c>
      <c r="M331" s="1">
        <f t="shared" si="29"/>
        <v>3.1756578947368416E-3</v>
      </c>
      <c r="N331" s="1" t="s">
        <v>27</v>
      </c>
      <c r="O331" s="1" t="s">
        <v>34</v>
      </c>
      <c r="P331" s="1" t="s">
        <v>35</v>
      </c>
      <c r="Q331" s="1" t="s">
        <v>35</v>
      </c>
      <c r="R331" s="1" t="s">
        <v>46</v>
      </c>
      <c r="S331" s="1" t="str">
        <f>VLOOKUP(C331,[1]Sheet1!$B:$J,9,0)</f>
        <v>2020_07</v>
      </c>
      <c r="T331" s="1">
        <v>0</v>
      </c>
      <c r="U331" s="1">
        <v>1</v>
      </c>
      <c r="V331" s="1">
        <v>0</v>
      </c>
      <c r="W331" s="1">
        <v>0</v>
      </c>
      <c r="X331" s="1">
        <v>0</v>
      </c>
      <c r="Y331" s="1">
        <v>1</v>
      </c>
      <c r="Z331" s="1">
        <v>0</v>
      </c>
      <c r="AA331" s="1">
        <v>0</v>
      </c>
      <c r="AB331" s="1">
        <v>1</v>
      </c>
      <c r="AC331" s="1">
        <v>0</v>
      </c>
      <c r="AD331" s="1">
        <v>0</v>
      </c>
      <c r="AE331" s="1">
        <v>0</v>
      </c>
      <c r="AF331" s="1">
        <v>1</v>
      </c>
    </row>
    <row r="332" spans="1:32">
      <c r="A332" s="1" t="s">
        <v>28</v>
      </c>
      <c r="B332" s="1" t="s">
        <v>269</v>
      </c>
      <c r="C332" s="1" t="s">
        <v>408</v>
      </c>
      <c r="D332" s="5" t="str">
        <f t="shared" si="25"/>
        <v>AOC U32E2N</v>
      </c>
      <c r="E332" s="1">
        <v>14</v>
      </c>
      <c r="F332" s="1">
        <f t="shared" si="26"/>
        <v>1.4E-2</v>
      </c>
      <c r="G332" s="7">
        <f t="shared" si="27"/>
        <v>432.28070175438597</v>
      </c>
      <c r="H332" s="1">
        <v>32853.333333333336</v>
      </c>
      <c r="I332" s="1" t="s">
        <v>64</v>
      </c>
      <c r="J332" s="1" t="s">
        <v>65</v>
      </c>
      <c r="K332" s="1" t="s">
        <v>80</v>
      </c>
      <c r="L332" s="1">
        <f t="shared" si="28"/>
        <v>6051.9298245614036</v>
      </c>
      <c r="M332" s="1">
        <f t="shared" si="29"/>
        <v>6.0519298245614037E-3</v>
      </c>
      <c r="N332" s="1" t="s">
        <v>27</v>
      </c>
      <c r="O332" s="1" t="s">
        <v>34</v>
      </c>
      <c r="P332" s="1" t="s">
        <v>35</v>
      </c>
      <c r="Q332" s="1" t="s">
        <v>35</v>
      </c>
      <c r="R332" s="1" t="s">
        <v>46</v>
      </c>
      <c r="S332" s="1" t="str">
        <f>VLOOKUP(C332,[1]Sheet1!$B:$J,9,0)</f>
        <v>2021_03</v>
      </c>
      <c r="T332" s="1">
        <v>0</v>
      </c>
      <c r="U332" s="1">
        <v>1</v>
      </c>
      <c r="V332" s="1">
        <v>0</v>
      </c>
      <c r="W332" s="1">
        <v>0</v>
      </c>
      <c r="X332" s="1">
        <v>0</v>
      </c>
      <c r="Y332" s="1">
        <v>1</v>
      </c>
      <c r="Z332" s="1">
        <v>0</v>
      </c>
      <c r="AA332" s="1">
        <v>0</v>
      </c>
      <c r="AB332" s="1">
        <v>1</v>
      </c>
      <c r="AC332" s="1">
        <v>0</v>
      </c>
      <c r="AD332" s="1">
        <v>0</v>
      </c>
      <c r="AE332" s="1">
        <v>0</v>
      </c>
      <c r="AF332" s="1">
        <v>1</v>
      </c>
    </row>
    <row r="333" spans="1:32">
      <c r="A333" s="1" t="s">
        <v>28</v>
      </c>
      <c r="B333" s="1" t="s">
        <v>269</v>
      </c>
      <c r="C333" s="1" t="s">
        <v>409</v>
      </c>
      <c r="D333" s="5" t="str">
        <f t="shared" si="25"/>
        <v>AOC U32P2</v>
      </c>
      <c r="E333" s="1">
        <v>5</v>
      </c>
      <c r="F333" s="1">
        <f t="shared" si="26"/>
        <v>5.0000000000000001E-3</v>
      </c>
      <c r="G333" s="7">
        <f t="shared" si="27"/>
        <v>497.58552631578948</v>
      </c>
      <c r="H333" s="1">
        <v>37816.5</v>
      </c>
      <c r="I333" s="1" t="s">
        <v>64</v>
      </c>
      <c r="J333" s="1" t="s">
        <v>65</v>
      </c>
      <c r="K333" s="1" t="s">
        <v>80</v>
      </c>
      <c r="L333" s="1">
        <f t="shared" si="28"/>
        <v>2487.9276315789475</v>
      </c>
      <c r="M333" s="1">
        <f t="shared" si="29"/>
        <v>2.4879276315789476E-3</v>
      </c>
      <c r="N333" s="1" t="s">
        <v>27</v>
      </c>
      <c r="O333" s="1" t="s">
        <v>34</v>
      </c>
      <c r="P333" s="1" t="s">
        <v>35</v>
      </c>
      <c r="Q333" s="1" t="s">
        <v>35</v>
      </c>
      <c r="R333" s="1" t="s">
        <v>46</v>
      </c>
      <c r="S333" s="1" t="str">
        <f>VLOOKUP(C333,[1]Sheet1!$B:$J,9,0)</f>
        <v>2021_05</v>
      </c>
      <c r="T333" s="1">
        <v>0</v>
      </c>
      <c r="U333" s="1">
        <v>1</v>
      </c>
      <c r="V333" s="1">
        <v>0</v>
      </c>
      <c r="W333" s="1">
        <v>0</v>
      </c>
      <c r="X333" s="1">
        <v>0</v>
      </c>
      <c r="Y333" s="1">
        <v>1</v>
      </c>
      <c r="Z333" s="1">
        <v>0</v>
      </c>
      <c r="AA333" s="1">
        <v>0</v>
      </c>
      <c r="AB333" s="1">
        <v>1</v>
      </c>
      <c r="AC333" s="1">
        <v>0</v>
      </c>
      <c r="AD333" s="1">
        <v>0</v>
      </c>
      <c r="AE333" s="1">
        <v>0</v>
      </c>
      <c r="AF333" s="1">
        <v>1</v>
      </c>
    </row>
    <row r="334" spans="1:32">
      <c r="A334" s="1" t="s">
        <v>28</v>
      </c>
      <c r="B334" s="1" t="s">
        <v>269</v>
      </c>
      <c r="C334" s="1" t="s">
        <v>410</v>
      </c>
      <c r="D334" s="5" t="str">
        <f t="shared" si="25"/>
        <v>AOC U32P2CA</v>
      </c>
      <c r="E334" s="1">
        <v>1</v>
      </c>
      <c r="F334" s="1">
        <f t="shared" si="26"/>
        <v>1E-3</v>
      </c>
      <c r="G334" s="7">
        <f t="shared" si="27"/>
        <v>564.64473684210532</v>
      </c>
      <c r="H334" s="1">
        <v>42913</v>
      </c>
      <c r="I334" s="1" t="s">
        <v>64</v>
      </c>
      <c r="J334" s="1" t="s">
        <v>65</v>
      </c>
      <c r="K334" s="1" t="s">
        <v>80</v>
      </c>
      <c r="L334" s="1">
        <f t="shared" si="28"/>
        <v>564.64473684210532</v>
      </c>
      <c r="M334" s="1">
        <f t="shared" si="29"/>
        <v>5.6464473684210534E-4</v>
      </c>
      <c r="N334" s="1" t="s">
        <v>27</v>
      </c>
      <c r="O334" s="1" t="s">
        <v>34</v>
      </c>
      <c r="P334" s="1" t="s">
        <v>35</v>
      </c>
      <c r="Q334" s="1" t="s">
        <v>35</v>
      </c>
      <c r="R334" s="1" t="s">
        <v>46</v>
      </c>
      <c r="S334" s="1" t="str">
        <f>VLOOKUP(C334,[1]Sheet1!$B:$J,9,0)</f>
        <v>2021_09</v>
      </c>
      <c r="T334" s="1">
        <v>0</v>
      </c>
      <c r="U334" s="1">
        <v>1</v>
      </c>
      <c r="V334" s="1">
        <v>0</v>
      </c>
      <c r="W334" s="1">
        <v>0</v>
      </c>
      <c r="X334" s="1">
        <v>0</v>
      </c>
      <c r="Y334" s="1">
        <v>1</v>
      </c>
      <c r="Z334" s="1">
        <v>0</v>
      </c>
      <c r="AA334" s="1">
        <v>0</v>
      </c>
      <c r="AB334" s="1">
        <v>1</v>
      </c>
      <c r="AC334" s="1">
        <v>0</v>
      </c>
      <c r="AD334" s="1">
        <v>0</v>
      </c>
      <c r="AE334" s="1">
        <v>0</v>
      </c>
      <c r="AF334" s="1">
        <v>1</v>
      </c>
    </row>
    <row r="335" spans="1:32">
      <c r="A335" s="1" t="s">
        <v>28</v>
      </c>
      <c r="B335" s="1" t="s">
        <v>269</v>
      </c>
      <c r="C335" s="1" t="s">
        <v>411</v>
      </c>
      <c r="D335" s="5" t="str">
        <f t="shared" si="25"/>
        <v>AOC U32U1</v>
      </c>
      <c r="E335" s="1">
        <v>5</v>
      </c>
      <c r="F335" s="1">
        <f t="shared" si="26"/>
        <v>5.0000000000000001E-3</v>
      </c>
      <c r="G335" s="7">
        <f t="shared" si="27"/>
        <v>1118.2236842105262</v>
      </c>
      <c r="H335" s="1">
        <v>84985</v>
      </c>
      <c r="I335" s="1" t="s">
        <v>64</v>
      </c>
      <c r="J335" s="1" t="s">
        <v>65</v>
      </c>
      <c r="K335" s="1" t="s">
        <v>80</v>
      </c>
      <c r="L335" s="1">
        <f t="shared" si="28"/>
        <v>5591.1184210526317</v>
      </c>
      <c r="M335" s="1">
        <f t="shared" si="29"/>
        <v>5.591118421052632E-3</v>
      </c>
      <c r="N335" s="1" t="s">
        <v>27</v>
      </c>
      <c r="O335" s="1" t="s">
        <v>25</v>
      </c>
      <c r="P335" s="1" t="s">
        <v>35</v>
      </c>
      <c r="Q335" s="1" t="s">
        <v>35</v>
      </c>
      <c r="R335" s="1" t="s">
        <v>46</v>
      </c>
      <c r="S335" s="1" t="str">
        <f>VLOOKUP(C335,[1]Sheet1!$B:$J,9,0)</f>
        <v>2020_09</v>
      </c>
      <c r="T335" s="1">
        <v>0</v>
      </c>
      <c r="U335" s="1">
        <v>1</v>
      </c>
      <c r="V335" s="1">
        <v>0</v>
      </c>
      <c r="W335" s="1">
        <v>0</v>
      </c>
      <c r="X335" s="1">
        <v>0</v>
      </c>
      <c r="Y335" s="1">
        <v>1</v>
      </c>
      <c r="Z335" s="1">
        <v>0</v>
      </c>
      <c r="AA335" s="1">
        <v>1</v>
      </c>
      <c r="AB335" s="1">
        <v>1</v>
      </c>
      <c r="AC335" s="1">
        <v>1</v>
      </c>
      <c r="AD335" s="1">
        <v>0</v>
      </c>
      <c r="AE335" s="1">
        <v>0</v>
      </c>
      <c r="AF335" s="1">
        <v>1</v>
      </c>
    </row>
    <row r="336" spans="1:32">
      <c r="A336" s="1" t="s">
        <v>28</v>
      </c>
      <c r="B336" s="1" t="s">
        <v>269</v>
      </c>
      <c r="C336" s="1" t="s">
        <v>412</v>
      </c>
      <c r="D336" s="5" t="str">
        <f t="shared" si="25"/>
        <v>AOC X24P1</v>
      </c>
      <c r="E336" s="1">
        <v>206</v>
      </c>
      <c r="F336" s="1">
        <f t="shared" si="26"/>
        <v>0.20599999999999999</v>
      </c>
      <c r="G336" s="7">
        <f t="shared" si="27"/>
        <v>303.74342105263156</v>
      </c>
      <c r="H336" s="1">
        <v>23084.5</v>
      </c>
      <c r="I336" s="1" t="s">
        <v>101</v>
      </c>
      <c r="J336" s="1" t="s">
        <v>101</v>
      </c>
      <c r="K336" s="1" t="s">
        <v>102</v>
      </c>
      <c r="L336" s="1">
        <f t="shared" si="28"/>
        <v>62571.1447368421</v>
      </c>
      <c r="M336" s="1">
        <f t="shared" si="29"/>
        <v>6.2571144736842096E-2</v>
      </c>
      <c r="N336" s="1" t="s">
        <v>33</v>
      </c>
      <c r="O336" s="1" t="s">
        <v>25</v>
      </c>
      <c r="P336" s="1" t="s">
        <v>35</v>
      </c>
      <c r="Q336" s="1" t="s">
        <v>35</v>
      </c>
      <c r="R336" s="1" t="s">
        <v>46</v>
      </c>
      <c r="S336" s="1" t="str">
        <f>VLOOKUP(C336,[1]Sheet1!$B:$J,9,0)</f>
        <v>2020_07</v>
      </c>
      <c r="T336" s="1">
        <v>0</v>
      </c>
      <c r="U336" s="1">
        <v>0</v>
      </c>
      <c r="V336" s="1">
        <v>1</v>
      </c>
      <c r="W336" s="1">
        <v>0</v>
      </c>
      <c r="X336" s="1">
        <v>0</v>
      </c>
      <c r="Y336" s="1">
        <v>0</v>
      </c>
      <c r="Z336" s="1">
        <v>0</v>
      </c>
      <c r="AA336" s="1">
        <v>1</v>
      </c>
      <c r="AB336" s="1">
        <v>0</v>
      </c>
      <c r="AC336" s="1">
        <v>1</v>
      </c>
      <c r="AD336" s="1">
        <v>0</v>
      </c>
      <c r="AE336" s="1">
        <v>0</v>
      </c>
      <c r="AF336" s="1">
        <v>0</v>
      </c>
    </row>
    <row r="337" spans="1:32">
      <c r="A337" s="1" t="s">
        <v>28</v>
      </c>
      <c r="B337" s="1" t="s">
        <v>413</v>
      </c>
      <c r="C337" s="5" t="s">
        <v>414</v>
      </c>
      <c r="D337" s="5" t="str">
        <f t="shared" si="25"/>
        <v>Asus BE24EQSB</v>
      </c>
      <c r="E337" s="6">
        <v>4</v>
      </c>
      <c r="F337" s="1">
        <f t="shared" si="26"/>
        <v>4.0000000000000001E-3</v>
      </c>
      <c r="G337" s="7">
        <f t="shared" si="27"/>
        <v>328.93421052631578</v>
      </c>
      <c r="H337" s="1">
        <v>24999</v>
      </c>
      <c r="I337" s="1" t="s">
        <v>42</v>
      </c>
      <c r="J337" s="1" t="s">
        <v>43</v>
      </c>
      <c r="K337" s="1" t="s">
        <v>32</v>
      </c>
      <c r="L337" s="1">
        <f t="shared" si="28"/>
        <v>1315.7368421052631</v>
      </c>
      <c r="M337" s="1">
        <f t="shared" si="29"/>
        <v>1.3157368421052632E-3</v>
      </c>
      <c r="N337" s="1" t="s">
        <v>33</v>
      </c>
      <c r="O337" s="1" t="s">
        <v>25</v>
      </c>
      <c r="P337" s="1" t="s">
        <v>35</v>
      </c>
      <c r="Q337" s="1" t="s">
        <v>35</v>
      </c>
      <c r="R337" s="1" t="s">
        <v>36</v>
      </c>
      <c r="S337" s="1" t="str">
        <f>VLOOKUP(C337,[1]Sheet1!$B:$J,9,0)</f>
        <v>2021_05</v>
      </c>
      <c r="T337" s="1">
        <v>0</v>
      </c>
      <c r="U337" s="1">
        <v>0</v>
      </c>
      <c r="V337" s="1">
        <v>1</v>
      </c>
      <c r="W337" s="1">
        <v>0</v>
      </c>
      <c r="X337" s="1">
        <v>0</v>
      </c>
      <c r="Y337" s="1">
        <v>0</v>
      </c>
      <c r="Z337" s="1">
        <v>0</v>
      </c>
      <c r="AA337" s="1">
        <v>1</v>
      </c>
      <c r="AB337" s="1">
        <v>0</v>
      </c>
      <c r="AC337" s="1">
        <v>1</v>
      </c>
      <c r="AD337" s="1">
        <v>0</v>
      </c>
      <c r="AE337" s="1">
        <v>0</v>
      </c>
      <c r="AF337" s="1">
        <v>0</v>
      </c>
    </row>
    <row r="338" spans="1:32">
      <c r="A338" s="1" t="s">
        <v>28</v>
      </c>
      <c r="B338" s="1" t="s">
        <v>413</v>
      </c>
      <c r="C338" s="5" t="s">
        <v>415</v>
      </c>
      <c r="D338" s="5" t="str">
        <f t="shared" si="25"/>
        <v>Asus BE24WQLB</v>
      </c>
      <c r="E338" s="6">
        <v>163</v>
      </c>
      <c r="F338" s="1">
        <f t="shared" si="26"/>
        <v>0.16300000000000001</v>
      </c>
      <c r="G338" s="7">
        <f t="shared" si="27"/>
        <v>295.13157894736844</v>
      </c>
      <c r="H338" s="1">
        <v>22430</v>
      </c>
      <c r="I338" s="1" t="s">
        <v>101</v>
      </c>
      <c r="J338" s="1" t="s">
        <v>101</v>
      </c>
      <c r="K338" s="1" t="s">
        <v>102</v>
      </c>
      <c r="L338" s="1">
        <f t="shared" si="28"/>
        <v>48106.447368421053</v>
      </c>
      <c r="M338" s="1">
        <f t="shared" si="29"/>
        <v>4.8106447368421054E-2</v>
      </c>
      <c r="N338" s="1" t="s">
        <v>33</v>
      </c>
      <c r="O338" s="1" t="s">
        <v>25</v>
      </c>
      <c r="P338" s="1" t="s">
        <v>35</v>
      </c>
      <c r="Q338" s="1" t="s">
        <v>35</v>
      </c>
      <c r="R338" s="1" t="s">
        <v>36</v>
      </c>
      <c r="S338" s="1" t="str">
        <f>VLOOKUP(C338,[1]Sheet1!$B:$J,9,0)</f>
        <v>2020_07</v>
      </c>
      <c r="T338" s="1">
        <v>0</v>
      </c>
      <c r="U338" s="1">
        <v>0</v>
      </c>
      <c r="V338" s="1">
        <v>1</v>
      </c>
      <c r="W338" s="1">
        <v>0</v>
      </c>
      <c r="X338" s="1">
        <v>0</v>
      </c>
      <c r="Y338" s="1">
        <v>0</v>
      </c>
      <c r="Z338" s="1">
        <v>0</v>
      </c>
      <c r="AA338" s="1">
        <v>1</v>
      </c>
      <c r="AB338" s="1">
        <v>0</v>
      </c>
      <c r="AC338" s="1">
        <v>1</v>
      </c>
      <c r="AD338" s="1">
        <v>0</v>
      </c>
      <c r="AE338" s="1">
        <v>0</v>
      </c>
      <c r="AF338" s="1">
        <v>0</v>
      </c>
    </row>
    <row r="339" spans="1:32">
      <c r="A339" s="1" t="s">
        <v>28</v>
      </c>
      <c r="B339" s="1" t="s">
        <v>413</v>
      </c>
      <c r="C339" s="5" t="s">
        <v>416</v>
      </c>
      <c r="D339" s="5" t="str">
        <f t="shared" si="25"/>
        <v>Asus MZ27AQ</v>
      </c>
      <c r="E339" s="6">
        <v>1</v>
      </c>
      <c r="F339" s="1">
        <f t="shared" si="26"/>
        <v>1E-3</v>
      </c>
      <c r="G339" s="7">
        <f t="shared" si="27"/>
        <v>0</v>
      </c>
      <c r="H339" s="1">
        <v>0</v>
      </c>
      <c r="I339" s="1" t="s">
        <v>52</v>
      </c>
      <c r="J339" s="1" t="s">
        <v>52</v>
      </c>
      <c r="K339" s="1" t="s">
        <v>53</v>
      </c>
      <c r="L339" s="1">
        <f t="shared" si="28"/>
        <v>0</v>
      </c>
      <c r="M339" s="1">
        <f t="shared" si="29"/>
        <v>0</v>
      </c>
      <c r="N339" s="1" t="s">
        <v>26</v>
      </c>
      <c r="O339" s="1" t="s">
        <v>25</v>
      </c>
      <c r="P339" s="1" t="s">
        <v>35</v>
      </c>
      <c r="Q339" s="1" t="s">
        <v>35</v>
      </c>
      <c r="R339" s="1" t="s">
        <v>36</v>
      </c>
      <c r="S339" s="1" t="str">
        <f>VLOOKUP(C339,[1]Sheet1!$B:$J,9,0)</f>
        <v>2020_07</v>
      </c>
      <c r="T339" s="1">
        <v>0</v>
      </c>
      <c r="U339" s="1">
        <v>1</v>
      </c>
      <c r="V339" s="1">
        <v>0</v>
      </c>
      <c r="W339" s="1">
        <v>0</v>
      </c>
      <c r="X339" s="1">
        <v>0</v>
      </c>
      <c r="Y339" s="1">
        <v>1</v>
      </c>
      <c r="Z339" s="1">
        <v>0</v>
      </c>
      <c r="AA339" s="1">
        <v>1</v>
      </c>
      <c r="AB339" s="1">
        <v>0</v>
      </c>
      <c r="AC339" s="1">
        <v>1</v>
      </c>
      <c r="AD339" s="1">
        <v>0</v>
      </c>
      <c r="AE339" s="1">
        <v>0</v>
      </c>
      <c r="AF339" s="1">
        <v>0</v>
      </c>
    </row>
    <row r="340" spans="1:32">
      <c r="A340" s="1" t="s">
        <v>28</v>
      </c>
      <c r="B340" s="1" t="s">
        <v>413</v>
      </c>
      <c r="C340" s="5" t="s">
        <v>417</v>
      </c>
      <c r="D340" s="5" t="str">
        <f t="shared" si="25"/>
        <v>Asus PA247CV</v>
      </c>
      <c r="E340" s="6">
        <v>5</v>
      </c>
      <c r="F340" s="1">
        <f t="shared" si="26"/>
        <v>5.0000000000000001E-3</v>
      </c>
      <c r="G340" s="7">
        <f t="shared" si="27"/>
        <v>375.82017543859649</v>
      </c>
      <c r="H340" s="1">
        <v>28562.333333333332</v>
      </c>
      <c r="I340" s="1" t="s">
        <v>42</v>
      </c>
      <c r="J340" s="1" t="s">
        <v>43</v>
      </c>
      <c r="K340" s="1" t="s">
        <v>32</v>
      </c>
      <c r="L340" s="1">
        <f t="shared" si="28"/>
        <v>1879.1008771929824</v>
      </c>
      <c r="M340" s="1">
        <f t="shared" si="29"/>
        <v>1.8791008771929824E-3</v>
      </c>
      <c r="N340" s="1" t="s">
        <v>33</v>
      </c>
      <c r="O340" s="1" t="s">
        <v>25</v>
      </c>
      <c r="P340" s="1" t="s">
        <v>35</v>
      </c>
      <c r="Q340" s="1" t="s">
        <v>35</v>
      </c>
      <c r="R340" s="1" t="s">
        <v>36</v>
      </c>
      <c r="S340" s="1" t="str">
        <f>VLOOKUP(C340,[1]Sheet1!$B:$J,9,0)</f>
        <v>2021_04</v>
      </c>
      <c r="T340" s="1">
        <v>0</v>
      </c>
      <c r="U340" s="1">
        <v>0</v>
      </c>
      <c r="V340" s="1">
        <v>0</v>
      </c>
      <c r="W340" s="1">
        <v>0</v>
      </c>
      <c r="X340" s="1">
        <v>1</v>
      </c>
      <c r="Y340" s="1">
        <v>0</v>
      </c>
      <c r="Z340" s="1">
        <v>0</v>
      </c>
      <c r="AA340" s="1">
        <v>1</v>
      </c>
      <c r="AB340" s="1">
        <v>0</v>
      </c>
      <c r="AC340" s="1">
        <v>1</v>
      </c>
      <c r="AD340" s="1">
        <v>0</v>
      </c>
      <c r="AE340" s="1">
        <v>0</v>
      </c>
      <c r="AF340" s="1">
        <v>0</v>
      </c>
    </row>
    <row r="341" spans="1:32">
      <c r="A341" s="1" t="s">
        <v>28</v>
      </c>
      <c r="B341" s="1" t="s">
        <v>413</v>
      </c>
      <c r="C341" s="5" t="s">
        <v>418</v>
      </c>
      <c r="D341" s="5" t="str">
        <f t="shared" si="25"/>
        <v>Asus PA248QV</v>
      </c>
      <c r="E341" s="6">
        <v>14</v>
      </c>
      <c r="F341" s="1">
        <f t="shared" si="26"/>
        <v>1.4E-2</v>
      </c>
      <c r="G341" s="7">
        <f t="shared" si="27"/>
        <v>335.78289473684208</v>
      </c>
      <c r="H341" s="1">
        <v>25519.5</v>
      </c>
      <c r="I341" s="1" t="s">
        <v>101</v>
      </c>
      <c r="J341" s="1" t="s">
        <v>101</v>
      </c>
      <c r="K341" s="1" t="s">
        <v>102</v>
      </c>
      <c r="L341" s="1">
        <f t="shared" si="28"/>
        <v>4700.9605263157891</v>
      </c>
      <c r="M341" s="1">
        <f t="shared" si="29"/>
        <v>4.7009605263157892E-3</v>
      </c>
      <c r="N341" s="1" t="s">
        <v>33</v>
      </c>
      <c r="O341" s="1" t="s">
        <v>25</v>
      </c>
      <c r="P341" s="1" t="s">
        <v>35</v>
      </c>
      <c r="Q341" s="1" t="s">
        <v>35</v>
      </c>
      <c r="R341" s="1" t="s">
        <v>72</v>
      </c>
      <c r="S341" s="1" t="str">
        <f>VLOOKUP(C341,[1]Sheet1!$B:$J,9,0)</f>
        <v>2020_07</v>
      </c>
      <c r="T341" s="1">
        <v>0</v>
      </c>
      <c r="U341" s="1">
        <v>0</v>
      </c>
      <c r="V341" s="1">
        <v>0</v>
      </c>
      <c r="W341" s="1">
        <v>0</v>
      </c>
      <c r="X341" s="1">
        <v>1</v>
      </c>
      <c r="Y341" s="1">
        <v>0</v>
      </c>
      <c r="Z341" s="1">
        <v>0</v>
      </c>
      <c r="AA341" s="1">
        <v>1</v>
      </c>
      <c r="AB341" s="1">
        <v>0</v>
      </c>
      <c r="AC341" s="1">
        <v>1</v>
      </c>
      <c r="AD341" s="1">
        <v>0</v>
      </c>
      <c r="AE341" s="1">
        <v>0</v>
      </c>
      <c r="AF341" s="1">
        <v>0</v>
      </c>
    </row>
    <row r="342" spans="1:32">
      <c r="A342" s="1" t="s">
        <v>28</v>
      </c>
      <c r="B342" s="1" t="s">
        <v>413</v>
      </c>
      <c r="C342" s="5" t="s">
        <v>419</v>
      </c>
      <c r="D342" s="5" t="str">
        <f t="shared" si="25"/>
        <v>Asus PA24AC</v>
      </c>
      <c r="E342" s="6">
        <v>18</v>
      </c>
      <c r="F342" s="1">
        <f t="shared" si="26"/>
        <v>1.7999999999999999E-2</v>
      </c>
      <c r="G342" s="7">
        <f t="shared" si="27"/>
        <v>383.60964912280701</v>
      </c>
      <c r="H342" s="1">
        <v>29154.333333333332</v>
      </c>
      <c r="I342" s="1" t="s">
        <v>101</v>
      </c>
      <c r="J342" s="1" t="s">
        <v>101</v>
      </c>
      <c r="K342" s="1" t="s">
        <v>102</v>
      </c>
      <c r="L342" s="1">
        <f t="shared" si="28"/>
        <v>6904.9736842105267</v>
      </c>
      <c r="M342" s="1">
        <f t="shared" si="29"/>
        <v>6.9049736842105268E-3</v>
      </c>
      <c r="N342" s="1" t="s">
        <v>33</v>
      </c>
      <c r="O342" s="1" t="s">
        <v>25</v>
      </c>
      <c r="P342" s="1" t="s">
        <v>35</v>
      </c>
      <c r="Q342" s="1" t="s">
        <v>35</v>
      </c>
      <c r="R342" s="1" t="s">
        <v>36</v>
      </c>
      <c r="S342" s="1" t="str">
        <f>VLOOKUP(C342,[1]Sheet1!$B:$J,9,0)</f>
        <v>2020_07</v>
      </c>
      <c r="T342" s="1">
        <v>0</v>
      </c>
      <c r="U342" s="1">
        <v>0</v>
      </c>
      <c r="V342" s="1">
        <v>0</v>
      </c>
      <c r="W342" s="1">
        <v>0</v>
      </c>
      <c r="X342" s="1">
        <v>1</v>
      </c>
      <c r="Y342" s="1">
        <v>0</v>
      </c>
      <c r="Z342" s="1">
        <v>0</v>
      </c>
      <c r="AA342" s="1">
        <v>1</v>
      </c>
      <c r="AB342" s="1">
        <v>0</v>
      </c>
      <c r="AC342" s="1">
        <v>1</v>
      </c>
      <c r="AD342" s="1">
        <v>0</v>
      </c>
      <c r="AE342" s="1">
        <v>0</v>
      </c>
      <c r="AF342" s="1">
        <v>0</v>
      </c>
    </row>
    <row r="343" spans="1:32">
      <c r="A343" s="1" t="s">
        <v>28</v>
      </c>
      <c r="B343" s="1" t="s">
        <v>413</v>
      </c>
      <c r="C343" s="5" t="s">
        <v>420</v>
      </c>
      <c r="D343" s="5" t="str">
        <f t="shared" si="25"/>
        <v>Asus PA278QV</v>
      </c>
      <c r="E343" s="6">
        <v>7</v>
      </c>
      <c r="F343" s="1">
        <f t="shared" si="26"/>
        <v>7.0000000000000001E-3</v>
      </c>
      <c r="G343" s="7">
        <f t="shared" si="27"/>
        <v>447.23684210526318</v>
      </c>
      <c r="H343" s="1">
        <v>33990</v>
      </c>
      <c r="I343" s="1" t="s">
        <v>52</v>
      </c>
      <c r="J343" s="1" t="s">
        <v>52</v>
      </c>
      <c r="K343" s="1" t="s">
        <v>53</v>
      </c>
      <c r="L343" s="1">
        <f t="shared" si="28"/>
        <v>3130.6578947368421</v>
      </c>
      <c r="M343" s="1">
        <f t="shared" si="29"/>
        <v>3.1306578947368421E-3</v>
      </c>
      <c r="N343" s="1" t="s">
        <v>26</v>
      </c>
      <c r="O343" s="1" t="s">
        <v>25</v>
      </c>
      <c r="P343" s="1" t="s">
        <v>35</v>
      </c>
      <c r="Q343" s="1" t="s">
        <v>35</v>
      </c>
      <c r="R343" s="1" t="s">
        <v>36</v>
      </c>
      <c r="S343" s="1" t="str">
        <f>VLOOKUP(C343,[1]Sheet1!$B:$J,9,0)</f>
        <v>2020_07</v>
      </c>
      <c r="T343" s="1">
        <v>0</v>
      </c>
      <c r="U343" s="1">
        <v>0</v>
      </c>
      <c r="V343" s="1">
        <v>0</v>
      </c>
      <c r="W343" s="1">
        <v>0</v>
      </c>
      <c r="X343" s="1">
        <v>1</v>
      </c>
      <c r="Y343" s="1">
        <v>0</v>
      </c>
      <c r="Z343" s="1">
        <v>0</v>
      </c>
      <c r="AA343" s="1">
        <v>1</v>
      </c>
      <c r="AB343" s="1">
        <v>0</v>
      </c>
      <c r="AC343" s="1">
        <v>1</v>
      </c>
      <c r="AD343" s="1">
        <v>0</v>
      </c>
      <c r="AE343" s="1">
        <v>1</v>
      </c>
      <c r="AF343" s="1">
        <v>0</v>
      </c>
    </row>
    <row r="344" spans="1:32">
      <c r="A344" s="1" t="s">
        <v>28</v>
      </c>
      <c r="B344" s="1" t="s">
        <v>413</v>
      </c>
      <c r="C344" s="5" t="s">
        <v>421</v>
      </c>
      <c r="D344" s="5" t="str">
        <f t="shared" si="25"/>
        <v>Asus PA279CV</v>
      </c>
      <c r="E344" s="6">
        <v>9</v>
      </c>
      <c r="F344" s="1">
        <f t="shared" si="26"/>
        <v>8.9999999999999993E-3</v>
      </c>
      <c r="G344" s="7">
        <f t="shared" si="27"/>
        <v>565.65789473684208</v>
      </c>
      <c r="H344" s="1">
        <v>42990</v>
      </c>
      <c r="I344" s="1" t="s">
        <v>52</v>
      </c>
      <c r="J344" s="1" t="s">
        <v>52</v>
      </c>
      <c r="K344" s="1" t="s">
        <v>53</v>
      </c>
      <c r="L344" s="1">
        <f t="shared" si="28"/>
        <v>5090.9210526315783</v>
      </c>
      <c r="M344" s="1">
        <f t="shared" si="29"/>
        <v>5.0909210526315779E-3</v>
      </c>
      <c r="N344" s="1" t="s">
        <v>26</v>
      </c>
      <c r="O344" s="1" t="s">
        <v>25</v>
      </c>
      <c r="P344" s="1" t="s">
        <v>35</v>
      </c>
      <c r="Q344" s="1" t="s">
        <v>35</v>
      </c>
      <c r="R344" s="1" t="s">
        <v>36</v>
      </c>
      <c r="S344" s="1" t="str">
        <f>VLOOKUP(C344,[1]Sheet1!$B:$J,9,0)</f>
        <v>2021_04</v>
      </c>
      <c r="T344" s="1">
        <v>0</v>
      </c>
      <c r="U344" s="1">
        <v>0</v>
      </c>
      <c r="V344" s="1">
        <v>0</v>
      </c>
      <c r="W344" s="1">
        <v>0</v>
      </c>
      <c r="X344" s="1">
        <v>1</v>
      </c>
      <c r="Y344" s="1">
        <v>0</v>
      </c>
      <c r="Z344" s="1">
        <v>0</v>
      </c>
      <c r="AA344" s="1">
        <v>1</v>
      </c>
      <c r="AB344" s="1">
        <v>0</v>
      </c>
      <c r="AC344" s="1">
        <v>1</v>
      </c>
      <c r="AD344" s="1">
        <v>0</v>
      </c>
      <c r="AE344" s="1">
        <v>1</v>
      </c>
      <c r="AF344" s="1">
        <v>0</v>
      </c>
    </row>
    <row r="345" spans="1:32">
      <c r="A345" s="1" t="s">
        <v>28</v>
      </c>
      <c r="B345" s="1" t="s">
        <v>413</v>
      </c>
      <c r="C345" s="5" t="s">
        <v>422</v>
      </c>
      <c r="D345" s="5" t="str">
        <f t="shared" si="25"/>
        <v>Asus PA27AC</v>
      </c>
      <c r="E345" s="6">
        <v>6</v>
      </c>
      <c r="F345" s="1">
        <f t="shared" si="26"/>
        <v>6.0000000000000001E-3</v>
      </c>
      <c r="G345" s="7">
        <f t="shared" si="27"/>
        <v>836.71052631578948</v>
      </c>
      <c r="H345" s="1">
        <v>63590</v>
      </c>
      <c r="I345" s="1" t="s">
        <v>52</v>
      </c>
      <c r="J345" s="1" t="s">
        <v>52</v>
      </c>
      <c r="K345" s="1" t="s">
        <v>53</v>
      </c>
      <c r="L345" s="1">
        <f t="shared" si="28"/>
        <v>5020.2631578947367</v>
      </c>
      <c r="M345" s="1">
        <f t="shared" si="29"/>
        <v>5.0202631578947369E-3</v>
      </c>
      <c r="N345" s="1" t="s">
        <v>26</v>
      </c>
      <c r="O345" s="1" t="s">
        <v>25</v>
      </c>
      <c r="P345" s="1" t="s">
        <v>35</v>
      </c>
      <c r="Q345" s="1" t="s">
        <v>35</v>
      </c>
      <c r="R345" s="1" t="s">
        <v>36</v>
      </c>
      <c r="S345" s="1" t="str">
        <f>VLOOKUP(C345,[1]Sheet1!$B:$J,9,0)</f>
        <v>2020_07</v>
      </c>
      <c r="T345" s="1">
        <v>0</v>
      </c>
      <c r="U345" s="1">
        <v>0</v>
      </c>
      <c r="V345" s="1">
        <v>0</v>
      </c>
      <c r="W345" s="1">
        <v>0</v>
      </c>
      <c r="X345" s="1">
        <v>1</v>
      </c>
      <c r="Y345" s="1">
        <v>0</v>
      </c>
      <c r="Z345" s="1">
        <v>0</v>
      </c>
      <c r="AA345" s="1">
        <v>1</v>
      </c>
      <c r="AB345" s="1">
        <v>0</v>
      </c>
      <c r="AC345" s="1">
        <v>1</v>
      </c>
      <c r="AD345" s="1">
        <v>0</v>
      </c>
      <c r="AE345" s="1">
        <v>1</v>
      </c>
      <c r="AF345" s="1">
        <v>0</v>
      </c>
    </row>
    <row r="346" spans="1:32">
      <c r="A346" s="1" t="s">
        <v>28</v>
      </c>
      <c r="B346" s="1" t="s">
        <v>413</v>
      </c>
      <c r="C346" s="5" t="s">
        <v>423</v>
      </c>
      <c r="D346" s="5" t="str">
        <f t="shared" si="25"/>
        <v>Asus PA27UCX-K</v>
      </c>
      <c r="E346" s="6">
        <v>1</v>
      </c>
      <c r="F346" s="1">
        <f t="shared" si="26"/>
        <v>1E-3</v>
      </c>
      <c r="G346" s="7">
        <f t="shared" si="27"/>
        <v>3652.7105263157896</v>
      </c>
      <c r="H346" s="1">
        <v>277606</v>
      </c>
      <c r="I346" s="1" t="s">
        <v>52</v>
      </c>
      <c r="J346" s="1" t="s">
        <v>52</v>
      </c>
      <c r="K346" s="1" t="s">
        <v>80</v>
      </c>
      <c r="L346" s="1">
        <f t="shared" si="28"/>
        <v>3652.7105263157896</v>
      </c>
      <c r="M346" s="1">
        <f t="shared" si="29"/>
        <v>3.6527105263157895E-3</v>
      </c>
      <c r="N346" s="1" t="s">
        <v>27</v>
      </c>
      <c r="O346" s="1" t="s">
        <v>25</v>
      </c>
      <c r="P346" s="1" t="s">
        <v>35</v>
      </c>
      <c r="Q346" s="1" t="s">
        <v>35</v>
      </c>
      <c r="R346" s="1" t="s">
        <v>36</v>
      </c>
      <c r="S346" s="1" t="str">
        <f>VLOOKUP(C346,[1]Sheet1!$B:$J,9,0)</f>
        <v>2021_04</v>
      </c>
      <c r="T346" s="1">
        <v>0</v>
      </c>
      <c r="U346" s="1">
        <v>0</v>
      </c>
      <c r="V346" s="1">
        <v>0</v>
      </c>
      <c r="W346" s="1">
        <v>0</v>
      </c>
      <c r="X346" s="1">
        <v>1</v>
      </c>
      <c r="Y346" s="1">
        <v>0</v>
      </c>
      <c r="Z346" s="1">
        <v>0</v>
      </c>
      <c r="AA346" s="1">
        <v>1</v>
      </c>
      <c r="AB346" s="1">
        <v>0</v>
      </c>
      <c r="AC346" s="1">
        <v>1</v>
      </c>
      <c r="AD346" s="1">
        <v>0</v>
      </c>
      <c r="AE346" s="1">
        <v>0</v>
      </c>
      <c r="AF346" s="1">
        <v>1</v>
      </c>
    </row>
    <row r="347" spans="1:32">
      <c r="A347" s="1" t="s">
        <v>28</v>
      </c>
      <c r="B347" s="1" t="s">
        <v>413</v>
      </c>
      <c r="C347" s="5" t="s">
        <v>424</v>
      </c>
      <c r="D347" s="5" t="str">
        <f t="shared" si="25"/>
        <v>Asus PG259QN</v>
      </c>
      <c r="E347" s="6">
        <v>14</v>
      </c>
      <c r="F347" s="1">
        <f t="shared" si="26"/>
        <v>1.4E-2</v>
      </c>
      <c r="G347" s="7">
        <f t="shared" si="27"/>
        <v>917.34210526315792</v>
      </c>
      <c r="H347" s="1">
        <v>69718</v>
      </c>
      <c r="I347" s="1" t="s">
        <v>49</v>
      </c>
      <c r="J347" s="1" t="s">
        <v>50</v>
      </c>
      <c r="K347" s="1" t="s">
        <v>32</v>
      </c>
      <c r="L347" s="1">
        <f t="shared" si="28"/>
        <v>12842.78947368421</v>
      </c>
      <c r="M347" s="1">
        <f t="shared" si="29"/>
        <v>1.284278947368421E-2</v>
      </c>
      <c r="N347" s="1" t="s">
        <v>33</v>
      </c>
      <c r="O347" s="1" t="s">
        <v>25</v>
      </c>
      <c r="P347" s="1" t="s">
        <v>35</v>
      </c>
      <c r="Q347" s="1" t="s">
        <v>39</v>
      </c>
      <c r="R347" s="1" t="s">
        <v>40</v>
      </c>
      <c r="S347" s="1" t="str">
        <f>VLOOKUP(C347,[1]Sheet1!$B:$J,9,0)</f>
        <v>2020_11</v>
      </c>
      <c r="T347" s="1">
        <v>0</v>
      </c>
      <c r="U347" s="1">
        <v>0</v>
      </c>
      <c r="V347" s="1">
        <v>0</v>
      </c>
      <c r="W347" s="1">
        <v>1</v>
      </c>
      <c r="X347" s="1">
        <v>0</v>
      </c>
      <c r="Y347" s="1">
        <v>0</v>
      </c>
      <c r="Z347" s="1">
        <v>0</v>
      </c>
      <c r="AA347" s="1">
        <v>1</v>
      </c>
      <c r="AB347" s="1">
        <v>0</v>
      </c>
      <c r="AC347" s="1">
        <v>1</v>
      </c>
      <c r="AD347" s="1">
        <v>0</v>
      </c>
      <c r="AE347" s="1">
        <v>0</v>
      </c>
      <c r="AF347" s="1">
        <v>0</v>
      </c>
    </row>
    <row r="348" spans="1:32">
      <c r="A348" s="1" t="s">
        <v>28</v>
      </c>
      <c r="B348" s="1" t="s">
        <v>413</v>
      </c>
      <c r="C348" s="5" t="s">
        <v>425</v>
      </c>
      <c r="D348" s="5" t="str">
        <f t="shared" si="25"/>
        <v>Asus PG259QNR</v>
      </c>
      <c r="E348" s="6">
        <v>11</v>
      </c>
      <c r="F348" s="1">
        <f t="shared" si="26"/>
        <v>1.0999999999999999E-2</v>
      </c>
      <c r="G348" s="7">
        <f t="shared" si="27"/>
        <v>1122.5921052631579</v>
      </c>
      <c r="H348" s="1">
        <v>85317</v>
      </c>
      <c r="I348" s="1" t="s">
        <v>49</v>
      </c>
      <c r="J348" s="1" t="s">
        <v>50</v>
      </c>
      <c r="K348" s="1" t="s">
        <v>32</v>
      </c>
      <c r="L348" s="1">
        <f t="shared" si="28"/>
        <v>12348.513157894737</v>
      </c>
      <c r="M348" s="1">
        <f t="shared" si="29"/>
        <v>1.2348513157894737E-2</v>
      </c>
      <c r="N348" s="1" t="s">
        <v>33</v>
      </c>
      <c r="O348" s="1" t="s">
        <v>25</v>
      </c>
      <c r="P348" s="1" t="s">
        <v>35</v>
      </c>
      <c r="Q348" s="1" t="s">
        <v>39</v>
      </c>
      <c r="R348" s="1" t="s">
        <v>40</v>
      </c>
      <c r="S348" s="1" t="str">
        <f>VLOOKUP(C348,[1]Sheet1!$B:$J,9,0)</f>
        <v>2020_12</v>
      </c>
      <c r="T348" s="1">
        <v>0</v>
      </c>
      <c r="U348" s="1">
        <v>0</v>
      </c>
      <c r="V348" s="1">
        <v>0</v>
      </c>
      <c r="W348" s="1">
        <v>1</v>
      </c>
      <c r="X348" s="1">
        <v>0</v>
      </c>
      <c r="Y348" s="1">
        <v>0</v>
      </c>
      <c r="Z348" s="1">
        <v>0</v>
      </c>
      <c r="AA348" s="1">
        <v>1</v>
      </c>
      <c r="AB348" s="1">
        <v>0</v>
      </c>
      <c r="AC348" s="1">
        <v>1</v>
      </c>
      <c r="AD348" s="1">
        <v>0</v>
      </c>
      <c r="AE348" s="1">
        <v>0</v>
      </c>
      <c r="AF348" s="1">
        <v>0</v>
      </c>
    </row>
    <row r="349" spans="1:32">
      <c r="A349" s="1" t="s">
        <v>28</v>
      </c>
      <c r="B349" s="1" t="s">
        <v>413</v>
      </c>
      <c r="C349" s="5" t="s">
        <v>426</v>
      </c>
      <c r="D349" s="5" t="str">
        <f t="shared" si="25"/>
        <v>Asus PG279QM</v>
      </c>
      <c r="E349" s="6">
        <v>6</v>
      </c>
      <c r="F349" s="1">
        <f t="shared" si="26"/>
        <v>6.0000000000000001E-3</v>
      </c>
      <c r="G349" s="7">
        <f t="shared" si="27"/>
        <v>1361.0526315789473</v>
      </c>
      <c r="H349" s="1">
        <v>103440</v>
      </c>
      <c r="I349" s="1" t="s">
        <v>52</v>
      </c>
      <c r="J349" s="1" t="s">
        <v>52</v>
      </c>
      <c r="K349" s="1" t="s">
        <v>53</v>
      </c>
      <c r="L349" s="1">
        <f t="shared" si="28"/>
        <v>8166.3157894736833</v>
      </c>
      <c r="M349" s="1">
        <f t="shared" si="29"/>
        <v>8.166315789473683E-3</v>
      </c>
      <c r="N349" s="1" t="s">
        <v>26</v>
      </c>
      <c r="O349" s="1" t="s">
        <v>25</v>
      </c>
      <c r="P349" s="1" t="s">
        <v>35</v>
      </c>
      <c r="Q349" s="1" t="s">
        <v>39</v>
      </c>
      <c r="R349" s="1" t="s">
        <v>40</v>
      </c>
      <c r="S349" s="1" t="str">
        <f>VLOOKUP(C349,[1]Sheet1!$B:$J,9,0)</f>
        <v>2021_08</v>
      </c>
      <c r="T349" s="1">
        <v>0</v>
      </c>
      <c r="U349" s="1">
        <v>0</v>
      </c>
      <c r="V349" s="1">
        <v>0</v>
      </c>
      <c r="W349" s="1">
        <v>1</v>
      </c>
      <c r="X349" s="1">
        <v>0</v>
      </c>
      <c r="Y349" s="1">
        <v>0</v>
      </c>
      <c r="Z349" s="1">
        <v>0</v>
      </c>
      <c r="AA349" s="1">
        <v>1</v>
      </c>
      <c r="AB349" s="1">
        <v>0</v>
      </c>
      <c r="AC349" s="1">
        <v>1</v>
      </c>
      <c r="AD349" s="1">
        <v>0</v>
      </c>
      <c r="AE349" s="1">
        <v>1</v>
      </c>
      <c r="AF349" s="1">
        <v>0</v>
      </c>
    </row>
    <row r="350" spans="1:32">
      <c r="A350" s="1" t="s">
        <v>28</v>
      </c>
      <c r="B350" s="1" t="s">
        <v>413</v>
      </c>
      <c r="C350" s="5" t="s">
        <v>427</v>
      </c>
      <c r="D350" s="5" t="str">
        <f t="shared" si="25"/>
        <v>Asus PG329Q</v>
      </c>
      <c r="E350" s="6">
        <v>23</v>
      </c>
      <c r="F350" s="1">
        <f t="shared" si="26"/>
        <v>2.3E-2</v>
      </c>
      <c r="G350" s="7">
        <f t="shared" si="27"/>
        <v>886.1776315789474</v>
      </c>
      <c r="H350" s="1">
        <v>67349.5</v>
      </c>
      <c r="I350" s="1" t="s">
        <v>255</v>
      </c>
      <c r="J350" s="1" t="s">
        <v>65</v>
      </c>
      <c r="K350" s="1" t="s">
        <v>53</v>
      </c>
      <c r="L350" s="1">
        <f t="shared" si="28"/>
        <v>20382.08552631579</v>
      </c>
      <c r="M350" s="1">
        <f t="shared" si="29"/>
        <v>2.0382085526315791E-2</v>
      </c>
      <c r="N350" s="1" t="s">
        <v>26</v>
      </c>
      <c r="O350" s="1" t="s">
        <v>25</v>
      </c>
      <c r="P350" s="1" t="s">
        <v>35</v>
      </c>
      <c r="Q350" s="1" t="s">
        <v>39</v>
      </c>
      <c r="R350" s="1" t="s">
        <v>36</v>
      </c>
      <c r="S350" s="1" t="str">
        <f>VLOOKUP(C350,[1]Sheet1!$B:$J,9,0)</f>
        <v>2020_11</v>
      </c>
      <c r="T350" s="1">
        <v>0</v>
      </c>
      <c r="U350" s="1">
        <v>0</v>
      </c>
      <c r="V350" s="1">
        <v>0</v>
      </c>
      <c r="W350" s="1">
        <v>1</v>
      </c>
      <c r="X350" s="1">
        <v>0</v>
      </c>
      <c r="Y350" s="1">
        <v>0</v>
      </c>
      <c r="Z350" s="1">
        <v>0</v>
      </c>
      <c r="AA350" s="1">
        <v>1</v>
      </c>
      <c r="AB350" s="1">
        <v>1</v>
      </c>
      <c r="AC350" s="1">
        <v>1</v>
      </c>
      <c r="AD350" s="1">
        <v>0</v>
      </c>
      <c r="AE350" s="1">
        <v>1</v>
      </c>
      <c r="AF350" s="1">
        <v>0</v>
      </c>
    </row>
    <row r="351" spans="1:32">
      <c r="A351" s="1" t="s">
        <v>28</v>
      </c>
      <c r="B351" s="1" t="s">
        <v>413</v>
      </c>
      <c r="C351" s="5" t="s">
        <v>428</v>
      </c>
      <c r="D351" s="5" t="str">
        <f t="shared" si="25"/>
        <v>Asus PG32UQ</v>
      </c>
      <c r="E351" s="6">
        <v>25</v>
      </c>
      <c r="F351" s="1">
        <f t="shared" si="26"/>
        <v>2.5000000000000001E-2</v>
      </c>
      <c r="G351" s="7">
        <f t="shared" si="27"/>
        <v>4342.0921052631575</v>
      </c>
      <c r="H351" s="1">
        <v>329999</v>
      </c>
      <c r="I351" s="1" t="s">
        <v>255</v>
      </c>
      <c r="J351" s="1" t="s">
        <v>65</v>
      </c>
      <c r="K351" s="1" t="s">
        <v>80</v>
      </c>
      <c r="L351" s="1">
        <f t="shared" si="28"/>
        <v>108552.30263157893</v>
      </c>
      <c r="M351" s="1">
        <f t="shared" si="29"/>
        <v>0.10855230263157893</v>
      </c>
      <c r="N351" s="1" t="s">
        <v>27</v>
      </c>
      <c r="O351" s="1" t="s">
        <v>25</v>
      </c>
      <c r="P351" s="1" t="s">
        <v>39</v>
      </c>
      <c r="Q351" s="1" t="s">
        <v>39</v>
      </c>
      <c r="R351" s="1" t="s">
        <v>46</v>
      </c>
      <c r="S351" s="1" t="str">
        <f>VLOOKUP(C351,[1]Sheet1!$B:$J,9,0)</f>
        <v>2021_11</v>
      </c>
      <c r="T351" s="1">
        <v>0</v>
      </c>
      <c r="U351" s="1">
        <v>0</v>
      </c>
      <c r="V351" s="1">
        <v>0</v>
      </c>
      <c r="W351" s="1">
        <v>1</v>
      </c>
      <c r="X351" s="1">
        <v>0</v>
      </c>
      <c r="Y351" s="1">
        <v>0</v>
      </c>
      <c r="Z351" s="1">
        <v>0</v>
      </c>
      <c r="AA351" s="1">
        <v>1</v>
      </c>
      <c r="AB351" s="1">
        <v>1</v>
      </c>
      <c r="AC351" s="1">
        <v>1</v>
      </c>
      <c r="AD351" s="1">
        <v>1</v>
      </c>
      <c r="AE351" s="1">
        <v>0</v>
      </c>
      <c r="AF351" s="1">
        <v>1</v>
      </c>
    </row>
    <row r="352" spans="1:32">
      <c r="A352" s="1" t="s">
        <v>28</v>
      </c>
      <c r="B352" s="1" t="s">
        <v>413</v>
      </c>
      <c r="C352" s="5" t="s">
        <v>429</v>
      </c>
      <c r="D352" s="5" t="str">
        <f t="shared" si="25"/>
        <v>Asus PG32UQX</v>
      </c>
      <c r="E352" s="6">
        <v>4</v>
      </c>
      <c r="F352" s="1">
        <f t="shared" si="26"/>
        <v>4.0000000000000001E-3</v>
      </c>
      <c r="G352" s="7">
        <f t="shared" si="27"/>
        <v>4342.0921052631575</v>
      </c>
      <c r="H352" s="1">
        <v>329999</v>
      </c>
      <c r="I352" s="1" t="s">
        <v>255</v>
      </c>
      <c r="J352" s="1" t="s">
        <v>65</v>
      </c>
      <c r="K352" s="1" t="s">
        <v>80</v>
      </c>
      <c r="L352" s="1">
        <f t="shared" si="28"/>
        <v>17368.36842105263</v>
      </c>
      <c r="M352" s="1">
        <f t="shared" si="29"/>
        <v>1.7368368421052629E-2</v>
      </c>
      <c r="N352" s="1" t="s">
        <v>27</v>
      </c>
      <c r="O352" s="1" t="s">
        <v>25</v>
      </c>
      <c r="P352" s="1" t="s">
        <v>39</v>
      </c>
      <c r="Q352" s="1" t="s">
        <v>39</v>
      </c>
      <c r="R352" s="1" t="s">
        <v>46</v>
      </c>
      <c r="S352" s="1" t="str">
        <f>VLOOKUP(C352,[1]Sheet1!$B:$J,9,0)</f>
        <v>2021_09</v>
      </c>
      <c r="T352" s="1">
        <v>0</v>
      </c>
      <c r="U352" s="1">
        <v>0</v>
      </c>
      <c r="V352" s="1">
        <v>0</v>
      </c>
      <c r="W352" s="1">
        <v>1</v>
      </c>
      <c r="X352" s="1">
        <v>0</v>
      </c>
      <c r="Y352" s="1">
        <v>0</v>
      </c>
      <c r="Z352" s="1">
        <v>0</v>
      </c>
      <c r="AA352" s="1">
        <v>1</v>
      </c>
      <c r="AB352" s="1">
        <v>1</v>
      </c>
      <c r="AC352" s="1">
        <v>1</v>
      </c>
      <c r="AD352" s="1">
        <v>1</v>
      </c>
      <c r="AE352" s="1">
        <v>0</v>
      </c>
      <c r="AF352" s="1">
        <v>1</v>
      </c>
    </row>
    <row r="353" spans="1:32">
      <c r="A353" s="1" t="s">
        <v>28</v>
      </c>
      <c r="B353" s="1" t="s">
        <v>413</v>
      </c>
      <c r="C353" s="5" t="s">
        <v>430</v>
      </c>
      <c r="D353" s="5" t="str">
        <f t="shared" si="25"/>
        <v>Asus VA247HE</v>
      </c>
      <c r="E353" s="6">
        <v>466</v>
      </c>
      <c r="F353" s="1">
        <f t="shared" si="26"/>
        <v>0.46600000000000003</v>
      </c>
      <c r="G353" s="7">
        <f t="shared" si="27"/>
        <v>182.43421052631578</v>
      </c>
      <c r="H353" s="1">
        <v>13865</v>
      </c>
      <c r="I353" s="1" t="s">
        <v>42</v>
      </c>
      <c r="J353" s="1" t="s">
        <v>43</v>
      </c>
      <c r="K353" s="1" t="s">
        <v>32</v>
      </c>
      <c r="L353" s="1">
        <f t="shared" si="28"/>
        <v>85014.34210526316</v>
      </c>
      <c r="M353" s="1">
        <f t="shared" si="29"/>
        <v>8.5014342105263166E-2</v>
      </c>
      <c r="N353" s="1" t="s">
        <v>33</v>
      </c>
      <c r="O353" s="1" t="s">
        <v>34</v>
      </c>
      <c r="P353" s="1" t="s">
        <v>35</v>
      </c>
      <c r="Q353" s="1" t="s">
        <v>35</v>
      </c>
      <c r="R353" s="1" t="s">
        <v>36</v>
      </c>
      <c r="S353" s="1" t="str">
        <f>VLOOKUP(C353,[1]Sheet1!$B:$J,9,0)</f>
        <v>2020_07</v>
      </c>
      <c r="T353" s="1">
        <v>0</v>
      </c>
      <c r="U353" s="1">
        <v>1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1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</row>
    <row r="354" spans="1:32">
      <c r="A354" s="1" t="s">
        <v>28</v>
      </c>
      <c r="B354" s="1" t="s">
        <v>413</v>
      </c>
      <c r="C354" s="5" t="s">
        <v>431</v>
      </c>
      <c r="D354" s="5" t="str">
        <f t="shared" si="25"/>
        <v>Asus VA249HE</v>
      </c>
      <c r="E354" s="6">
        <v>109</v>
      </c>
      <c r="F354" s="1">
        <f t="shared" si="26"/>
        <v>0.109</v>
      </c>
      <c r="G354" s="7">
        <f t="shared" si="27"/>
        <v>126.97368421052632</v>
      </c>
      <c r="H354" s="1">
        <v>9650</v>
      </c>
      <c r="I354" s="1" t="s">
        <v>42</v>
      </c>
      <c r="J354" s="1" t="s">
        <v>43</v>
      </c>
      <c r="K354" s="1" t="s">
        <v>32</v>
      </c>
      <c r="L354" s="1">
        <f t="shared" si="28"/>
        <v>13840.131578947368</v>
      </c>
      <c r="M354" s="1">
        <f t="shared" si="29"/>
        <v>1.3840131578947368E-2</v>
      </c>
      <c r="N354" s="1" t="s">
        <v>33</v>
      </c>
      <c r="O354" s="1" t="s">
        <v>34</v>
      </c>
      <c r="P354" s="1" t="s">
        <v>35</v>
      </c>
      <c r="Q354" s="1" t="s">
        <v>35</v>
      </c>
      <c r="R354" s="1" t="s">
        <v>36</v>
      </c>
      <c r="S354" s="1" t="str">
        <f>VLOOKUP(C354,[1]Sheet1!$B:$J,9,0)</f>
        <v>2020_07</v>
      </c>
      <c r="T354" s="1">
        <v>0</v>
      </c>
      <c r="U354" s="1">
        <v>1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1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</row>
    <row r="355" spans="1:32">
      <c r="A355" s="1" t="s">
        <v>28</v>
      </c>
      <c r="B355" s="1" t="s">
        <v>413</v>
      </c>
      <c r="C355" s="5" t="s">
        <v>432</v>
      </c>
      <c r="D355" s="5" t="str">
        <f t="shared" si="25"/>
        <v>Asus VA24DQ</v>
      </c>
      <c r="E355" s="6">
        <v>917</v>
      </c>
      <c r="F355" s="1">
        <f t="shared" si="26"/>
        <v>0.91700000000000004</v>
      </c>
      <c r="G355" s="7">
        <f t="shared" si="27"/>
        <v>196.88815789473685</v>
      </c>
      <c r="H355" s="1">
        <v>14963.5</v>
      </c>
      <c r="I355" s="1" t="s">
        <v>42</v>
      </c>
      <c r="J355" s="1" t="s">
        <v>43</v>
      </c>
      <c r="K355" s="1" t="s">
        <v>32</v>
      </c>
      <c r="L355" s="1">
        <f t="shared" si="28"/>
        <v>180546.44078947368</v>
      </c>
      <c r="M355" s="1">
        <f t="shared" si="29"/>
        <v>0.18054644078947368</v>
      </c>
      <c r="N355" s="1" t="s">
        <v>33</v>
      </c>
      <c r="O355" s="1" t="s">
        <v>25</v>
      </c>
      <c r="P355" s="1" t="s">
        <v>35</v>
      </c>
      <c r="Q355" s="1" t="s">
        <v>35</v>
      </c>
      <c r="R355" s="1" t="s">
        <v>36</v>
      </c>
      <c r="S355" s="1" t="str">
        <f>VLOOKUP(C355,[1]Sheet1!$B:$J,9,0)</f>
        <v>2020_08</v>
      </c>
      <c r="T355" s="1">
        <v>0</v>
      </c>
      <c r="U355" s="1">
        <v>1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1</v>
      </c>
      <c r="AB355" s="1">
        <v>0</v>
      </c>
      <c r="AC355" s="1">
        <v>1</v>
      </c>
      <c r="AD355" s="1">
        <v>0</v>
      </c>
      <c r="AE355" s="1">
        <v>0</v>
      </c>
      <c r="AF355" s="1">
        <v>0</v>
      </c>
    </row>
    <row r="356" spans="1:32">
      <c r="A356" s="1" t="s">
        <v>28</v>
      </c>
      <c r="B356" s="1" t="s">
        <v>413</v>
      </c>
      <c r="C356" s="5" t="s">
        <v>433</v>
      </c>
      <c r="D356" s="5" t="str">
        <f t="shared" si="25"/>
        <v>Asus VA24DQLB</v>
      </c>
      <c r="E356" s="6">
        <v>256</v>
      </c>
      <c r="F356" s="1">
        <f t="shared" si="26"/>
        <v>0.25600000000000001</v>
      </c>
      <c r="G356" s="7">
        <f t="shared" si="27"/>
        <v>243.69078947368422</v>
      </c>
      <c r="H356" s="1">
        <v>18520.5</v>
      </c>
      <c r="I356" s="1" t="s">
        <v>42</v>
      </c>
      <c r="J356" s="1" t="s">
        <v>43</v>
      </c>
      <c r="K356" s="1" t="s">
        <v>32</v>
      </c>
      <c r="L356" s="1">
        <f t="shared" si="28"/>
        <v>62384.84210526316</v>
      </c>
      <c r="M356" s="1">
        <f t="shared" si="29"/>
        <v>6.2384842105263162E-2</v>
      </c>
      <c r="N356" s="1" t="s">
        <v>33</v>
      </c>
      <c r="O356" s="1" t="s">
        <v>25</v>
      </c>
      <c r="P356" s="1" t="s">
        <v>35</v>
      </c>
      <c r="Q356" s="1" t="s">
        <v>35</v>
      </c>
      <c r="R356" s="1" t="s">
        <v>36</v>
      </c>
      <c r="S356" s="1" t="str">
        <f>VLOOKUP(C356,[1]Sheet1!$B:$J,9,0)</f>
        <v>2020_07</v>
      </c>
      <c r="T356" s="1">
        <v>0</v>
      </c>
      <c r="U356" s="1">
        <v>1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1</v>
      </c>
      <c r="AB356" s="1">
        <v>0</v>
      </c>
      <c r="AC356" s="1">
        <v>1</v>
      </c>
      <c r="AD356" s="1">
        <v>0</v>
      </c>
      <c r="AE356" s="1">
        <v>0</v>
      </c>
      <c r="AF356" s="1">
        <v>0</v>
      </c>
    </row>
    <row r="357" spans="1:32">
      <c r="A357" s="1" t="s">
        <v>28</v>
      </c>
      <c r="B357" s="1" t="s">
        <v>413</v>
      </c>
      <c r="C357" s="5" t="s">
        <v>434</v>
      </c>
      <c r="D357" s="5" t="str">
        <f t="shared" si="25"/>
        <v>Asus VA24DQSB</v>
      </c>
      <c r="E357" s="6">
        <v>115</v>
      </c>
      <c r="F357" s="1">
        <f t="shared" si="26"/>
        <v>0.115</v>
      </c>
      <c r="G357" s="7">
        <f t="shared" si="27"/>
        <v>236.31578947368422</v>
      </c>
      <c r="H357" s="1">
        <v>17960</v>
      </c>
      <c r="I357" s="1" t="s">
        <v>42</v>
      </c>
      <c r="J357" s="1" t="s">
        <v>43</v>
      </c>
      <c r="K357" s="1" t="s">
        <v>32</v>
      </c>
      <c r="L357" s="1">
        <f t="shared" si="28"/>
        <v>27176.315789473687</v>
      </c>
      <c r="M357" s="1">
        <f t="shared" si="29"/>
        <v>2.7176315789473687E-2</v>
      </c>
      <c r="N357" s="1" t="s">
        <v>33</v>
      </c>
      <c r="O357" s="1" t="s">
        <v>25</v>
      </c>
      <c r="P357" s="1" t="s">
        <v>35</v>
      </c>
      <c r="Q357" s="1" t="s">
        <v>35</v>
      </c>
      <c r="R357" s="1" t="s">
        <v>36</v>
      </c>
      <c r="S357" s="1" t="str">
        <f>VLOOKUP(C357,[1]Sheet1!$B:$J,9,0)</f>
        <v>2021_12</v>
      </c>
      <c r="T357" s="1">
        <v>0</v>
      </c>
      <c r="U357" s="1">
        <v>1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1</v>
      </c>
      <c r="AB357" s="1">
        <v>0</v>
      </c>
      <c r="AC357" s="1">
        <v>1</v>
      </c>
      <c r="AD357" s="1">
        <v>0</v>
      </c>
      <c r="AE357" s="1">
        <v>0</v>
      </c>
      <c r="AF357" s="1">
        <v>0</v>
      </c>
    </row>
    <row r="358" spans="1:32">
      <c r="A358" s="1" t="s">
        <v>28</v>
      </c>
      <c r="B358" s="1" t="s">
        <v>413</v>
      </c>
      <c r="C358" s="5" t="s">
        <v>435</v>
      </c>
      <c r="D358" s="5" t="str">
        <f t="shared" si="25"/>
        <v>Asus VA24ECE</v>
      </c>
      <c r="E358" s="6">
        <v>680</v>
      </c>
      <c r="F358" s="1">
        <f t="shared" si="26"/>
        <v>0.68</v>
      </c>
      <c r="G358" s="7">
        <f t="shared" si="27"/>
        <v>182.89473684210526</v>
      </c>
      <c r="H358" s="1">
        <v>13900</v>
      </c>
      <c r="I358" s="1" t="s">
        <v>42</v>
      </c>
      <c r="J358" s="1" t="s">
        <v>43</v>
      </c>
      <c r="K358" s="1" t="s">
        <v>32</v>
      </c>
      <c r="L358" s="1">
        <f t="shared" si="28"/>
        <v>124368.42105263157</v>
      </c>
      <c r="M358" s="1">
        <f t="shared" si="29"/>
        <v>0.12436842105263157</v>
      </c>
      <c r="N358" s="1" t="s">
        <v>33</v>
      </c>
      <c r="O358" s="1" t="s">
        <v>25</v>
      </c>
      <c r="P358" s="1" t="s">
        <v>35</v>
      </c>
      <c r="Q358" s="1" t="s">
        <v>35</v>
      </c>
      <c r="R358" s="1" t="s">
        <v>36</v>
      </c>
      <c r="S358" s="1" t="s">
        <v>28</v>
      </c>
      <c r="T358" s="1">
        <v>0</v>
      </c>
      <c r="U358" s="1">
        <v>1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1</v>
      </c>
      <c r="AB358" s="1">
        <v>0</v>
      </c>
      <c r="AC358" s="1">
        <v>1</v>
      </c>
      <c r="AD358" s="1">
        <v>0</v>
      </c>
      <c r="AE358" s="1">
        <v>0</v>
      </c>
      <c r="AF358" s="1">
        <v>0</v>
      </c>
    </row>
    <row r="359" spans="1:32">
      <c r="A359" s="1" t="s">
        <v>28</v>
      </c>
      <c r="B359" s="1" t="s">
        <v>413</v>
      </c>
      <c r="C359" s="5" t="s">
        <v>436</v>
      </c>
      <c r="D359" s="5" t="str">
        <f t="shared" si="25"/>
        <v>Asus VA24EHE</v>
      </c>
      <c r="E359" s="6">
        <v>770</v>
      </c>
      <c r="F359" s="1">
        <f t="shared" si="26"/>
        <v>0.77</v>
      </c>
      <c r="G359" s="7">
        <f t="shared" si="27"/>
        <v>190.43421052631578</v>
      </c>
      <c r="H359" s="1">
        <v>14473</v>
      </c>
      <c r="I359" s="1" t="s">
        <v>42</v>
      </c>
      <c r="J359" s="1" t="s">
        <v>43</v>
      </c>
      <c r="K359" s="1" t="s">
        <v>32</v>
      </c>
      <c r="L359" s="1">
        <f t="shared" si="28"/>
        <v>146634.34210526315</v>
      </c>
      <c r="M359" s="1">
        <f t="shared" si="29"/>
        <v>0.14663434210526313</v>
      </c>
      <c r="N359" s="1" t="s">
        <v>33</v>
      </c>
      <c r="O359" s="1" t="s">
        <v>34</v>
      </c>
      <c r="P359" s="1" t="s">
        <v>35</v>
      </c>
      <c r="Q359" s="1" t="s">
        <v>35</v>
      </c>
      <c r="R359" s="1">
        <v>0</v>
      </c>
      <c r="S359" s="1" t="str">
        <f>VLOOKUP(C359,[1]Sheet1!$B:$J,9,0)</f>
        <v>2020_07</v>
      </c>
      <c r="T359" s="1">
        <v>0</v>
      </c>
      <c r="U359" s="1">
        <v>1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1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</row>
    <row r="360" spans="1:32">
      <c r="A360" s="1" t="s">
        <v>28</v>
      </c>
      <c r="B360" s="1" t="s">
        <v>413</v>
      </c>
      <c r="C360" s="5" t="s">
        <v>437</v>
      </c>
      <c r="D360" s="5" t="str">
        <f t="shared" si="25"/>
        <v>Asus VA27AQSB</v>
      </c>
      <c r="E360" s="6">
        <v>7</v>
      </c>
      <c r="F360" s="1">
        <f t="shared" si="26"/>
        <v>7.0000000000000001E-3</v>
      </c>
      <c r="G360" s="7">
        <f t="shared" si="27"/>
        <v>358.0263157894737</v>
      </c>
      <c r="H360" s="1">
        <v>27210</v>
      </c>
      <c r="I360" s="1" t="s">
        <v>52</v>
      </c>
      <c r="J360" s="1" t="s">
        <v>52</v>
      </c>
      <c r="K360" s="1" t="s">
        <v>53</v>
      </c>
      <c r="L360" s="1">
        <f t="shared" si="28"/>
        <v>2506.1842105263158</v>
      </c>
      <c r="M360" s="1">
        <f t="shared" si="29"/>
        <v>2.5061842105263158E-3</v>
      </c>
      <c r="N360" s="1" t="s">
        <v>26</v>
      </c>
      <c r="O360" s="1" t="s">
        <v>25</v>
      </c>
      <c r="P360" s="1" t="s">
        <v>35</v>
      </c>
      <c r="Q360" s="1" t="s">
        <v>39</v>
      </c>
      <c r="R360" s="1" t="s">
        <v>46</v>
      </c>
      <c r="S360" s="1" t="str">
        <f>VLOOKUP(C360,[1]Sheet1!$B:$J,9,0)</f>
        <v>2021_06</v>
      </c>
      <c r="T360" s="1">
        <v>0</v>
      </c>
      <c r="U360" s="1">
        <v>0</v>
      </c>
      <c r="V360" s="1">
        <v>0</v>
      </c>
      <c r="W360" s="1">
        <v>1</v>
      </c>
      <c r="X360" s="1">
        <v>0</v>
      </c>
      <c r="Y360" s="1">
        <v>0</v>
      </c>
      <c r="Z360" s="1">
        <v>0</v>
      </c>
      <c r="AA360" s="1">
        <v>1</v>
      </c>
      <c r="AB360" s="1">
        <v>0</v>
      </c>
      <c r="AC360" s="1">
        <v>1</v>
      </c>
      <c r="AD360" s="1">
        <v>0</v>
      </c>
      <c r="AE360" s="1">
        <v>1</v>
      </c>
      <c r="AF360" s="1">
        <v>0</v>
      </c>
    </row>
    <row r="361" spans="1:32">
      <c r="A361" s="1" t="s">
        <v>28</v>
      </c>
      <c r="B361" s="1" t="s">
        <v>413</v>
      </c>
      <c r="C361" s="5" t="s">
        <v>438</v>
      </c>
      <c r="D361" s="5" t="str">
        <f t="shared" si="25"/>
        <v>Asus VA27DQ</v>
      </c>
      <c r="E361" s="6">
        <v>94</v>
      </c>
      <c r="F361" s="1">
        <f t="shared" si="26"/>
        <v>9.4E-2</v>
      </c>
      <c r="G361" s="7">
        <f t="shared" si="27"/>
        <v>211.77631578947367</v>
      </c>
      <c r="H361" s="1">
        <v>16095</v>
      </c>
      <c r="I361" s="1" t="s">
        <v>52</v>
      </c>
      <c r="J361" s="1" t="s">
        <v>52</v>
      </c>
      <c r="K361" s="1" t="s">
        <v>32</v>
      </c>
      <c r="L361" s="1">
        <f t="shared" si="28"/>
        <v>19906.973684210527</v>
      </c>
      <c r="M361" s="1">
        <f t="shared" si="29"/>
        <v>1.9906973684210526E-2</v>
      </c>
      <c r="N361" s="1" t="s">
        <v>33</v>
      </c>
      <c r="O361" s="1" t="s">
        <v>25</v>
      </c>
      <c r="P361" s="1" t="s">
        <v>35</v>
      </c>
      <c r="Q361" s="1" t="s">
        <v>39</v>
      </c>
      <c r="R361" s="1" t="s">
        <v>36</v>
      </c>
      <c r="S361" s="1" t="str">
        <f>VLOOKUP(C361,[1]Sheet1!$B:$J,9,0)</f>
        <v>2021_09</v>
      </c>
      <c r="T361" s="1">
        <v>0</v>
      </c>
      <c r="U361" s="1">
        <v>0</v>
      </c>
      <c r="V361" s="1">
        <v>0</v>
      </c>
      <c r="W361" s="1">
        <v>1</v>
      </c>
      <c r="X361" s="1">
        <v>0</v>
      </c>
      <c r="Y361" s="1">
        <v>0</v>
      </c>
      <c r="Z361" s="1">
        <v>0</v>
      </c>
      <c r="AA361" s="1">
        <v>1</v>
      </c>
      <c r="AB361" s="1">
        <v>0</v>
      </c>
      <c r="AC361" s="1">
        <v>1</v>
      </c>
      <c r="AD361" s="1">
        <v>0</v>
      </c>
      <c r="AE361" s="1">
        <v>0</v>
      </c>
      <c r="AF361" s="1">
        <v>0</v>
      </c>
    </row>
    <row r="362" spans="1:32">
      <c r="A362" s="1" t="s">
        <v>28</v>
      </c>
      <c r="B362" s="1" t="s">
        <v>413</v>
      </c>
      <c r="C362" s="5" t="s">
        <v>439</v>
      </c>
      <c r="D362" s="5" t="str">
        <f t="shared" si="25"/>
        <v>Asus VA27DQSB</v>
      </c>
      <c r="E362" s="6">
        <v>12</v>
      </c>
      <c r="F362" s="1">
        <f t="shared" si="26"/>
        <v>1.2E-2</v>
      </c>
      <c r="G362" s="7">
        <f t="shared" si="27"/>
        <v>278.94736842105266</v>
      </c>
      <c r="H362" s="1">
        <v>21200</v>
      </c>
      <c r="I362" s="1" t="s">
        <v>52</v>
      </c>
      <c r="J362" s="1" t="s">
        <v>52</v>
      </c>
      <c r="K362" s="1" t="s">
        <v>32</v>
      </c>
      <c r="L362" s="1">
        <f t="shared" si="28"/>
        <v>3347.3684210526317</v>
      </c>
      <c r="M362" s="1">
        <f t="shared" si="29"/>
        <v>3.3473684210526319E-3</v>
      </c>
      <c r="N362" s="1" t="s">
        <v>33</v>
      </c>
      <c r="O362" s="1" t="s">
        <v>25</v>
      </c>
      <c r="P362" s="1" t="s">
        <v>35</v>
      </c>
      <c r="Q362" s="1" t="s">
        <v>39</v>
      </c>
      <c r="R362" s="1" t="s">
        <v>36</v>
      </c>
      <c r="S362" s="1" t="str">
        <f>VLOOKUP(C362,[1]Sheet1!$B:$J,9,0)</f>
        <v>2020_09</v>
      </c>
      <c r="T362" s="1">
        <v>0</v>
      </c>
      <c r="U362" s="1">
        <v>0</v>
      </c>
      <c r="V362" s="1">
        <v>0</v>
      </c>
      <c r="W362" s="1">
        <v>1</v>
      </c>
      <c r="X362" s="1">
        <v>0</v>
      </c>
      <c r="Y362" s="1">
        <v>0</v>
      </c>
      <c r="Z362" s="1">
        <v>0</v>
      </c>
      <c r="AA362" s="1">
        <v>1</v>
      </c>
      <c r="AB362" s="1">
        <v>0</v>
      </c>
      <c r="AC362" s="1">
        <v>1</v>
      </c>
      <c r="AD362" s="1">
        <v>0</v>
      </c>
      <c r="AE362" s="1">
        <v>0</v>
      </c>
      <c r="AF362" s="1">
        <v>0</v>
      </c>
    </row>
    <row r="363" spans="1:32">
      <c r="A363" s="1" t="s">
        <v>28</v>
      </c>
      <c r="B363" s="1" t="s">
        <v>413</v>
      </c>
      <c r="C363" s="5" t="s">
        <v>440</v>
      </c>
      <c r="D363" s="5" t="str">
        <f t="shared" si="25"/>
        <v>Asus VA27DQSB-W</v>
      </c>
      <c r="E363" s="6">
        <v>7</v>
      </c>
      <c r="F363" s="1">
        <f t="shared" si="26"/>
        <v>7.0000000000000001E-3</v>
      </c>
      <c r="G363" s="7">
        <f t="shared" si="27"/>
        <v>274.21052631578948</v>
      </c>
      <c r="H363" s="1">
        <v>20840</v>
      </c>
      <c r="I363" s="1" t="s">
        <v>52</v>
      </c>
      <c r="J363" s="1" t="s">
        <v>52</v>
      </c>
      <c r="K363" s="1" t="s">
        <v>32</v>
      </c>
      <c r="L363" s="1">
        <f t="shared" si="28"/>
        <v>1919.4736842105262</v>
      </c>
      <c r="M363" s="1">
        <f t="shared" si="29"/>
        <v>1.9194736842105262E-3</v>
      </c>
      <c r="N363" s="1" t="s">
        <v>33</v>
      </c>
      <c r="O363" s="1" t="s">
        <v>25</v>
      </c>
      <c r="P363" s="1" t="s">
        <v>35</v>
      </c>
      <c r="Q363" s="1" t="s">
        <v>39</v>
      </c>
      <c r="R363" s="1" t="s">
        <v>36</v>
      </c>
      <c r="S363" s="1" t="str">
        <f>VLOOKUP(C363,[1]Sheet1!$B:$J,9,0)</f>
        <v>2021_11</v>
      </c>
      <c r="T363" s="1">
        <v>0</v>
      </c>
      <c r="U363" s="1">
        <v>0</v>
      </c>
      <c r="V363" s="1">
        <v>0</v>
      </c>
      <c r="W363" s="1">
        <v>1</v>
      </c>
      <c r="X363" s="1">
        <v>0</v>
      </c>
      <c r="Y363" s="1">
        <v>0</v>
      </c>
      <c r="Z363" s="1">
        <v>0</v>
      </c>
      <c r="AA363" s="1">
        <v>1</v>
      </c>
      <c r="AB363" s="1">
        <v>0</v>
      </c>
      <c r="AC363" s="1">
        <v>1</v>
      </c>
      <c r="AD363" s="1">
        <v>0</v>
      </c>
      <c r="AE363" s="1">
        <v>0</v>
      </c>
      <c r="AF363" s="1">
        <v>0</v>
      </c>
    </row>
    <row r="364" spans="1:32">
      <c r="A364" s="1" t="s">
        <v>28</v>
      </c>
      <c r="B364" s="1" t="s">
        <v>413</v>
      </c>
      <c r="C364" s="5" t="s">
        <v>441</v>
      </c>
      <c r="D364" s="5" t="str">
        <f t="shared" si="25"/>
        <v>Asus VA27EHE</v>
      </c>
      <c r="E364" s="6">
        <v>606</v>
      </c>
      <c r="F364" s="1">
        <f t="shared" si="26"/>
        <v>0.60599999999999998</v>
      </c>
      <c r="G364" s="7">
        <f t="shared" si="27"/>
        <v>186.88157894736841</v>
      </c>
      <c r="H364" s="1">
        <v>14203</v>
      </c>
      <c r="I364" s="1" t="s">
        <v>52</v>
      </c>
      <c r="J364" s="1" t="s">
        <v>52</v>
      </c>
      <c r="K364" s="1" t="s">
        <v>32</v>
      </c>
      <c r="L364" s="1">
        <f t="shared" si="28"/>
        <v>113250.23684210525</v>
      </c>
      <c r="M364" s="1">
        <f t="shared" si="29"/>
        <v>0.11325023684210525</v>
      </c>
      <c r="N364" s="1" t="s">
        <v>33</v>
      </c>
      <c r="O364" s="1" t="s">
        <v>25</v>
      </c>
      <c r="P364" s="1" t="s">
        <v>35</v>
      </c>
      <c r="Q364" s="1" t="s">
        <v>35</v>
      </c>
      <c r="R364" s="1">
        <v>0</v>
      </c>
      <c r="S364" s="1" t="str">
        <f>VLOOKUP(C364,[1]Sheet1!$B:$J,9,0)</f>
        <v>2020_07</v>
      </c>
      <c r="T364" s="1">
        <v>0</v>
      </c>
      <c r="U364" s="1">
        <v>1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1</v>
      </c>
      <c r="AB364" s="1">
        <v>0</v>
      </c>
      <c r="AC364" s="1">
        <v>1</v>
      </c>
      <c r="AD364" s="1">
        <v>0</v>
      </c>
      <c r="AE364" s="1">
        <v>0</v>
      </c>
      <c r="AF364" s="1">
        <v>0</v>
      </c>
    </row>
    <row r="365" spans="1:32">
      <c r="A365" s="1" t="s">
        <v>28</v>
      </c>
      <c r="B365" s="1" t="s">
        <v>413</v>
      </c>
      <c r="C365" s="5" t="s">
        <v>442</v>
      </c>
      <c r="D365" s="5" t="str">
        <f t="shared" si="25"/>
        <v>Asus VG247Q1A</v>
      </c>
      <c r="E365" s="6">
        <v>154</v>
      </c>
      <c r="F365" s="1">
        <f t="shared" si="26"/>
        <v>0.154</v>
      </c>
      <c r="G365" s="7">
        <f t="shared" si="27"/>
        <v>256.57894736842104</v>
      </c>
      <c r="H365" s="1">
        <v>19500</v>
      </c>
      <c r="I365" s="1" t="s">
        <v>43</v>
      </c>
      <c r="J365" s="1" t="s">
        <v>43</v>
      </c>
      <c r="K365" s="1" t="s">
        <v>32</v>
      </c>
      <c r="L365" s="1">
        <f t="shared" si="28"/>
        <v>39513.15789473684</v>
      </c>
      <c r="M365" s="1">
        <f t="shared" si="29"/>
        <v>3.951315789473684E-2</v>
      </c>
      <c r="N365" s="1" t="s">
        <v>33</v>
      </c>
      <c r="O365" s="1" t="s">
        <v>34</v>
      </c>
      <c r="P365" s="1" t="s">
        <v>35</v>
      </c>
      <c r="Q365" s="1" t="s">
        <v>39</v>
      </c>
      <c r="R365" s="1" t="s">
        <v>46</v>
      </c>
      <c r="S365" s="1" t="s">
        <v>28</v>
      </c>
      <c r="T365" s="1">
        <v>0</v>
      </c>
      <c r="U365" s="1">
        <v>0</v>
      </c>
      <c r="V365" s="1">
        <v>0</v>
      </c>
      <c r="W365" s="1">
        <v>1</v>
      </c>
      <c r="X365" s="1">
        <v>0</v>
      </c>
      <c r="Y365" s="1">
        <v>0</v>
      </c>
      <c r="Z365" s="1">
        <v>0</v>
      </c>
      <c r="AA365" s="1">
        <v>1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</row>
    <row r="366" spans="1:32">
      <c r="A366" s="1" t="s">
        <v>28</v>
      </c>
      <c r="B366" s="1" t="s">
        <v>413</v>
      </c>
      <c r="C366" s="5" t="s">
        <v>443</v>
      </c>
      <c r="D366" s="5" t="str">
        <f t="shared" si="25"/>
        <v>Asus VG248QG</v>
      </c>
      <c r="E366" s="6">
        <v>6274</v>
      </c>
      <c r="F366" s="1">
        <f t="shared" si="26"/>
        <v>6.274</v>
      </c>
      <c r="G366" s="7">
        <f t="shared" si="27"/>
        <v>230.08333333333331</v>
      </c>
      <c r="H366" s="1">
        <v>17486.333333333332</v>
      </c>
      <c r="I366" s="1" t="s">
        <v>43</v>
      </c>
      <c r="J366" s="1" t="s">
        <v>43</v>
      </c>
      <c r="K366" s="1" t="s">
        <v>32</v>
      </c>
      <c r="L366" s="1">
        <f t="shared" si="28"/>
        <v>1443542.8333333333</v>
      </c>
      <c r="M366" s="1">
        <f t="shared" si="29"/>
        <v>1.4435428333333333</v>
      </c>
      <c r="N366" s="1" t="s">
        <v>33</v>
      </c>
      <c r="O366" s="1" t="s">
        <v>38</v>
      </c>
      <c r="P366" s="1" t="s">
        <v>35</v>
      </c>
      <c r="Q366" s="1" t="s">
        <v>39</v>
      </c>
      <c r="R366" s="1" t="s">
        <v>40</v>
      </c>
      <c r="S366" s="1" t="str">
        <f>VLOOKUP(C366,[1]Sheet1!$B:$J,9,0)</f>
        <v>2020_07</v>
      </c>
      <c r="T366" s="1">
        <v>0</v>
      </c>
      <c r="U366" s="1">
        <v>0</v>
      </c>
      <c r="V366" s="1">
        <v>0</v>
      </c>
      <c r="W366" s="1">
        <v>1</v>
      </c>
      <c r="X366" s="1">
        <v>0</v>
      </c>
      <c r="Y366" s="1">
        <v>0</v>
      </c>
      <c r="Z366" s="1">
        <v>0</v>
      </c>
      <c r="AA366" s="1">
        <v>1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</row>
    <row r="367" spans="1:32">
      <c r="A367" s="1" t="s">
        <v>28</v>
      </c>
      <c r="B367" s="1" t="s">
        <v>413</v>
      </c>
      <c r="C367" s="5" t="s">
        <v>444</v>
      </c>
      <c r="D367" s="5" t="str">
        <f t="shared" si="25"/>
        <v>Asus VG249Q</v>
      </c>
      <c r="E367" s="6">
        <v>41</v>
      </c>
      <c r="F367" s="1">
        <f t="shared" si="26"/>
        <v>4.1000000000000002E-2</v>
      </c>
      <c r="G367" s="7">
        <f t="shared" si="27"/>
        <v>268.28947368421052</v>
      </c>
      <c r="H367" s="1">
        <v>20390</v>
      </c>
      <c r="I367" s="1" t="s">
        <v>42</v>
      </c>
      <c r="J367" s="1" t="s">
        <v>43</v>
      </c>
      <c r="K367" s="1" t="s">
        <v>32</v>
      </c>
      <c r="L367" s="1">
        <f t="shared" si="28"/>
        <v>10999.868421052632</v>
      </c>
      <c r="M367" s="1">
        <f t="shared" si="29"/>
        <v>1.0999868421052631E-2</v>
      </c>
      <c r="N367" s="1" t="s">
        <v>33</v>
      </c>
      <c r="O367" s="1" t="s">
        <v>25</v>
      </c>
      <c r="P367" s="1" t="s">
        <v>35</v>
      </c>
      <c r="Q367" s="1" t="s">
        <v>39</v>
      </c>
      <c r="R367" s="1" t="s">
        <v>40</v>
      </c>
      <c r="S367" s="1" t="str">
        <f>VLOOKUP(C367,[1]Sheet1!$B:$J,9,0)</f>
        <v>2020_07</v>
      </c>
      <c r="T367" s="1">
        <v>0</v>
      </c>
      <c r="U367" s="1">
        <v>0</v>
      </c>
      <c r="V367" s="1">
        <v>0</v>
      </c>
      <c r="W367" s="1">
        <v>1</v>
      </c>
      <c r="X367" s="1">
        <v>0</v>
      </c>
      <c r="Y367" s="1">
        <v>0</v>
      </c>
      <c r="Z367" s="1">
        <v>0</v>
      </c>
      <c r="AA367" s="1">
        <v>1</v>
      </c>
      <c r="AB367" s="1">
        <v>0</v>
      </c>
      <c r="AC367" s="1">
        <v>1</v>
      </c>
      <c r="AD367" s="1">
        <v>0</v>
      </c>
      <c r="AE367" s="1">
        <v>0</v>
      </c>
      <c r="AF367" s="1">
        <v>0</v>
      </c>
    </row>
    <row r="368" spans="1:32">
      <c r="A368" s="1" t="s">
        <v>28</v>
      </c>
      <c r="B368" s="1" t="s">
        <v>413</v>
      </c>
      <c r="C368" s="5" t="s">
        <v>445</v>
      </c>
      <c r="D368" s="5" t="str">
        <f t="shared" si="25"/>
        <v>Asus VG24VQ</v>
      </c>
      <c r="E368" s="6">
        <v>5</v>
      </c>
      <c r="F368" s="1">
        <f t="shared" si="26"/>
        <v>5.0000000000000001E-3</v>
      </c>
      <c r="G368" s="7">
        <f t="shared" si="27"/>
        <v>233.21052631578948</v>
      </c>
      <c r="H368" s="1">
        <v>17724</v>
      </c>
      <c r="I368" s="1" t="s">
        <v>42</v>
      </c>
      <c r="J368" s="1" t="s">
        <v>43</v>
      </c>
      <c r="K368" s="1" t="s">
        <v>32</v>
      </c>
      <c r="L368" s="1">
        <f t="shared" si="28"/>
        <v>1166.0526315789475</v>
      </c>
      <c r="M368" s="1">
        <f t="shared" si="29"/>
        <v>1.1660526315789474E-3</v>
      </c>
      <c r="N368" s="1" t="s">
        <v>33</v>
      </c>
      <c r="O368" s="1" t="s">
        <v>25</v>
      </c>
      <c r="P368" s="1" t="s">
        <v>35</v>
      </c>
      <c r="Q368" s="1" t="s">
        <v>39</v>
      </c>
      <c r="R368" s="1" t="s">
        <v>40</v>
      </c>
      <c r="S368" s="1" t="str">
        <f>VLOOKUP(C368,[1]Sheet1!$B:$J,9,0)</f>
        <v>2020_07</v>
      </c>
      <c r="T368" s="1">
        <v>0</v>
      </c>
      <c r="U368" s="1">
        <v>0</v>
      </c>
      <c r="V368" s="1">
        <v>0</v>
      </c>
      <c r="W368" s="1">
        <v>1</v>
      </c>
      <c r="X368" s="1">
        <v>0</v>
      </c>
      <c r="Y368" s="1">
        <v>0</v>
      </c>
      <c r="Z368" s="1">
        <v>0</v>
      </c>
      <c r="AA368" s="1">
        <v>1</v>
      </c>
      <c r="AB368" s="1">
        <v>0</v>
      </c>
      <c r="AC368" s="1">
        <v>1</v>
      </c>
      <c r="AD368" s="1">
        <v>0</v>
      </c>
      <c r="AE368" s="1">
        <v>0</v>
      </c>
      <c r="AF368" s="1">
        <v>0</v>
      </c>
    </row>
    <row r="369" spans="1:32">
      <c r="A369" s="1" t="s">
        <v>28</v>
      </c>
      <c r="B369" s="1" t="s">
        <v>413</v>
      </c>
      <c r="C369" s="5" t="s">
        <v>446</v>
      </c>
      <c r="D369" s="5" t="str">
        <f t="shared" si="25"/>
        <v>Asus VG24VQR</v>
      </c>
      <c r="E369" s="6">
        <v>12</v>
      </c>
      <c r="F369" s="1">
        <f t="shared" si="26"/>
        <v>1.2E-2</v>
      </c>
      <c r="G369" s="7">
        <f t="shared" si="27"/>
        <v>229.68261024182075</v>
      </c>
      <c r="H369" s="1">
        <v>17455.878378378377</v>
      </c>
      <c r="I369" s="1" t="s">
        <v>42</v>
      </c>
      <c r="J369" s="1" t="s">
        <v>43</v>
      </c>
      <c r="K369" s="1" t="s">
        <v>32</v>
      </c>
      <c r="L369" s="1">
        <f t="shared" si="28"/>
        <v>2756.1913229018492</v>
      </c>
      <c r="M369" s="1">
        <f t="shared" si="29"/>
        <v>2.7561913229018492E-3</v>
      </c>
      <c r="N369" s="1" t="s">
        <v>33</v>
      </c>
      <c r="O369" s="1" t="s">
        <v>25</v>
      </c>
      <c r="P369" s="1" t="s">
        <v>35</v>
      </c>
      <c r="Q369" s="1" t="s">
        <v>39</v>
      </c>
      <c r="R369" s="1" t="s">
        <v>40</v>
      </c>
      <c r="S369" s="1" t="str">
        <f>VLOOKUP(C369,[1]Sheet1!$B:$J,9,0)</f>
        <v>2021_08</v>
      </c>
      <c r="T369" s="1">
        <v>0</v>
      </c>
      <c r="U369" s="1">
        <v>0</v>
      </c>
      <c r="V369" s="1">
        <v>0</v>
      </c>
      <c r="W369" s="1">
        <v>1</v>
      </c>
      <c r="X369" s="1">
        <v>0</v>
      </c>
      <c r="Y369" s="1">
        <v>0</v>
      </c>
      <c r="Z369" s="1">
        <v>0</v>
      </c>
      <c r="AA369" s="1">
        <v>1</v>
      </c>
      <c r="AB369" s="1">
        <v>0</v>
      </c>
      <c r="AC369" s="1">
        <v>1</v>
      </c>
      <c r="AD369" s="1">
        <v>0</v>
      </c>
      <c r="AE369" s="1">
        <v>0</v>
      </c>
      <c r="AF369" s="1">
        <v>0</v>
      </c>
    </row>
    <row r="370" spans="1:32">
      <c r="A370" s="1" t="s">
        <v>28</v>
      </c>
      <c r="B370" s="1" t="s">
        <v>413</v>
      </c>
      <c r="C370" s="5" t="s">
        <v>447</v>
      </c>
      <c r="D370" s="5" t="str">
        <f t="shared" si="25"/>
        <v>Asus VG258QM</v>
      </c>
      <c r="E370" s="6">
        <v>21</v>
      </c>
      <c r="F370" s="1">
        <f t="shared" si="26"/>
        <v>2.1000000000000001E-2</v>
      </c>
      <c r="G370" s="7">
        <f t="shared" si="27"/>
        <v>418.61184210526318</v>
      </c>
      <c r="H370" s="1">
        <v>31814.5</v>
      </c>
      <c r="I370" s="1" t="s">
        <v>49</v>
      </c>
      <c r="J370" s="1" t="s">
        <v>50</v>
      </c>
      <c r="K370" s="1" t="s">
        <v>32</v>
      </c>
      <c r="L370" s="1">
        <f t="shared" si="28"/>
        <v>8790.8486842105267</v>
      </c>
      <c r="M370" s="1">
        <f t="shared" si="29"/>
        <v>8.7908486842105272E-3</v>
      </c>
      <c r="N370" s="1" t="s">
        <v>33</v>
      </c>
      <c r="O370" s="1" t="s">
        <v>38</v>
      </c>
      <c r="P370" s="1" t="s">
        <v>35</v>
      </c>
      <c r="Q370" s="1" t="s">
        <v>39</v>
      </c>
      <c r="R370" s="1" t="s">
        <v>40</v>
      </c>
      <c r="S370" s="1" t="str">
        <f>VLOOKUP(C370,[1]Sheet1!$B:$J,9,0)</f>
        <v>2021_02</v>
      </c>
      <c r="T370" s="1">
        <v>0</v>
      </c>
      <c r="U370" s="1">
        <v>0</v>
      </c>
      <c r="V370" s="1">
        <v>0</v>
      </c>
      <c r="W370" s="1">
        <v>1</v>
      </c>
      <c r="X370" s="1">
        <v>0</v>
      </c>
      <c r="Y370" s="1">
        <v>0</v>
      </c>
      <c r="Z370" s="1">
        <v>0</v>
      </c>
      <c r="AA370" s="1">
        <v>1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</row>
    <row r="371" spans="1:32">
      <c r="A371" s="1" t="s">
        <v>28</v>
      </c>
      <c r="B371" s="1" t="s">
        <v>413</v>
      </c>
      <c r="C371" s="5" t="s">
        <v>448</v>
      </c>
      <c r="D371" s="5" t="str">
        <f t="shared" si="25"/>
        <v>Asus VG259QM</v>
      </c>
      <c r="E371" s="6">
        <v>903</v>
      </c>
      <c r="F371" s="1">
        <f t="shared" si="26"/>
        <v>0.90300000000000002</v>
      </c>
      <c r="G371" s="7">
        <f t="shared" si="27"/>
        <v>397.9736842105263</v>
      </c>
      <c r="H371" s="1">
        <v>30246</v>
      </c>
      <c r="I371" s="1" t="s">
        <v>49</v>
      </c>
      <c r="J371" s="1" t="s">
        <v>50</v>
      </c>
      <c r="K371" s="1" t="s">
        <v>32</v>
      </c>
      <c r="L371" s="1">
        <f t="shared" si="28"/>
        <v>359370.23684210522</v>
      </c>
      <c r="M371" s="1">
        <f t="shared" si="29"/>
        <v>0.35937023684210523</v>
      </c>
      <c r="N371" s="1" t="s">
        <v>33</v>
      </c>
      <c r="O371" s="1" t="s">
        <v>38</v>
      </c>
      <c r="P371" s="1" t="s">
        <v>35</v>
      </c>
      <c r="Q371" s="1" t="s">
        <v>39</v>
      </c>
      <c r="R371" s="1" t="s">
        <v>40</v>
      </c>
      <c r="S371" s="1" t="str">
        <f>VLOOKUP(C371,[1]Sheet1!$B:$J,9,0)</f>
        <v>2020_07</v>
      </c>
      <c r="T371" s="1">
        <v>0</v>
      </c>
      <c r="U371" s="1">
        <v>0</v>
      </c>
      <c r="V371" s="1">
        <v>0</v>
      </c>
      <c r="W371" s="1">
        <v>1</v>
      </c>
      <c r="X371" s="1">
        <v>0</v>
      </c>
      <c r="Y371" s="1">
        <v>0</v>
      </c>
      <c r="Z371" s="1">
        <v>0</v>
      </c>
      <c r="AA371" s="1">
        <v>1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</row>
    <row r="372" spans="1:32">
      <c r="A372" s="1" t="s">
        <v>28</v>
      </c>
      <c r="B372" s="1" t="s">
        <v>413</v>
      </c>
      <c r="C372" s="5" t="s">
        <v>449</v>
      </c>
      <c r="D372" s="5" t="str">
        <f t="shared" si="25"/>
        <v>Asus VG278QF</v>
      </c>
      <c r="E372" s="6">
        <v>35</v>
      </c>
      <c r="F372" s="1">
        <f t="shared" si="26"/>
        <v>3.5000000000000003E-2</v>
      </c>
      <c r="G372" s="7">
        <f t="shared" si="27"/>
        <v>329.88157894736844</v>
      </c>
      <c r="H372" s="1">
        <v>25071</v>
      </c>
      <c r="I372" s="1" t="s">
        <v>52</v>
      </c>
      <c r="J372" s="1" t="s">
        <v>52</v>
      </c>
      <c r="K372" s="1" t="s">
        <v>32</v>
      </c>
      <c r="L372" s="1">
        <f t="shared" si="28"/>
        <v>11545.855263157895</v>
      </c>
      <c r="M372" s="1">
        <f t="shared" si="29"/>
        <v>1.1545855263157895E-2</v>
      </c>
      <c r="N372" s="1" t="s">
        <v>33</v>
      </c>
      <c r="O372" s="1" t="s">
        <v>38</v>
      </c>
      <c r="P372" s="1" t="s">
        <v>35</v>
      </c>
      <c r="Q372" s="1" t="s">
        <v>39</v>
      </c>
      <c r="R372" s="1" t="s">
        <v>40</v>
      </c>
      <c r="S372" s="1" t="str">
        <f>VLOOKUP(C372,[1]Sheet1!$B:$J,9,0)</f>
        <v>2020_07</v>
      </c>
      <c r="T372" s="1">
        <v>0</v>
      </c>
      <c r="U372" s="1">
        <v>0</v>
      </c>
      <c r="V372" s="1">
        <v>0</v>
      </c>
      <c r="W372" s="1">
        <v>1</v>
      </c>
      <c r="X372" s="1">
        <v>0</v>
      </c>
      <c r="Y372" s="1">
        <v>0</v>
      </c>
      <c r="Z372" s="1">
        <v>0</v>
      </c>
      <c r="AA372" s="1">
        <v>1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</row>
    <row r="373" spans="1:32">
      <c r="A373" s="1" t="s">
        <v>28</v>
      </c>
      <c r="B373" s="1" t="s">
        <v>413</v>
      </c>
      <c r="C373" s="5" t="s">
        <v>450</v>
      </c>
      <c r="D373" s="5" t="str">
        <f t="shared" si="25"/>
        <v>Asus VG278QR</v>
      </c>
      <c r="E373" s="6">
        <v>68</v>
      </c>
      <c r="F373" s="1">
        <f t="shared" si="26"/>
        <v>6.8000000000000005E-2</v>
      </c>
      <c r="G373" s="7">
        <f t="shared" si="27"/>
        <v>328.94736842105266</v>
      </c>
      <c r="H373" s="1">
        <v>25000</v>
      </c>
      <c r="I373" s="1" t="s">
        <v>52</v>
      </c>
      <c r="J373" s="1" t="s">
        <v>52</v>
      </c>
      <c r="K373" s="1" t="s">
        <v>32</v>
      </c>
      <c r="L373" s="1">
        <f t="shared" si="28"/>
        <v>22368.42105263158</v>
      </c>
      <c r="M373" s="1">
        <f t="shared" si="29"/>
        <v>2.2368421052631579E-2</v>
      </c>
      <c r="N373" s="1" t="s">
        <v>33</v>
      </c>
      <c r="O373" s="1" t="s">
        <v>38</v>
      </c>
      <c r="P373" s="1" t="s">
        <v>35</v>
      </c>
      <c r="Q373" s="1" t="s">
        <v>39</v>
      </c>
      <c r="R373" s="1" t="s">
        <v>40</v>
      </c>
      <c r="S373" s="1" t="str">
        <f>VLOOKUP(C373,[1]Sheet1!$B:$J,9,0)</f>
        <v>2020_07</v>
      </c>
      <c r="T373" s="1">
        <v>0</v>
      </c>
      <c r="U373" s="1">
        <v>0</v>
      </c>
      <c r="V373" s="1">
        <v>0</v>
      </c>
      <c r="W373" s="1">
        <v>1</v>
      </c>
      <c r="X373" s="1">
        <v>0</v>
      </c>
      <c r="Y373" s="1">
        <v>0</v>
      </c>
      <c r="Z373" s="1">
        <v>0</v>
      </c>
      <c r="AA373" s="1">
        <v>1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</row>
    <row r="374" spans="1:32">
      <c r="A374" s="1" t="s">
        <v>28</v>
      </c>
      <c r="B374" s="1" t="s">
        <v>413</v>
      </c>
      <c r="C374" s="5" t="s">
        <v>451</v>
      </c>
      <c r="D374" s="5" t="str">
        <f t="shared" si="25"/>
        <v>Asus VG279Q</v>
      </c>
      <c r="E374" s="6">
        <v>77</v>
      </c>
      <c r="F374" s="1">
        <f t="shared" si="26"/>
        <v>7.6999999999999999E-2</v>
      </c>
      <c r="G374" s="7">
        <f t="shared" si="27"/>
        <v>287.05701754385962</v>
      </c>
      <c r="H374" s="1">
        <v>21816.333333333332</v>
      </c>
      <c r="I374" s="1" t="s">
        <v>52</v>
      </c>
      <c r="J374" s="1" t="s">
        <v>52</v>
      </c>
      <c r="K374" s="1" t="s">
        <v>32</v>
      </c>
      <c r="L374" s="1">
        <f t="shared" si="28"/>
        <v>22103.390350877191</v>
      </c>
      <c r="M374" s="1">
        <f t="shared" si="29"/>
        <v>2.2103390350877192E-2</v>
      </c>
      <c r="N374" s="1" t="s">
        <v>33</v>
      </c>
      <c r="O374" s="1" t="s">
        <v>25</v>
      </c>
      <c r="P374" s="1" t="s">
        <v>35</v>
      </c>
      <c r="Q374" s="1" t="s">
        <v>39</v>
      </c>
      <c r="R374" s="1" t="s">
        <v>452</v>
      </c>
      <c r="S374" s="1" t="str">
        <f>VLOOKUP(C374,[1]Sheet1!$B:$J,9,0)</f>
        <v>2020_07</v>
      </c>
      <c r="T374" s="1">
        <v>0</v>
      </c>
      <c r="U374" s="1">
        <v>0</v>
      </c>
      <c r="V374" s="1">
        <v>0</v>
      </c>
      <c r="W374" s="1">
        <v>1</v>
      </c>
      <c r="X374" s="1">
        <v>0</v>
      </c>
      <c r="Y374" s="1">
        <v>0</v>
      </c>
      <c r="Z374" s="1">
        <v>0</v>
      </c>
      <c r="AA374" s="1">
        <v>1</v>
      </c>
      <c r="AB374" s="1">
        <v>0</v>
      </c>
      <c r="AC374" s="1">
        <v>1</v>
      </c>
      <c r="AD374" s="1">
        <v>0</v>
      </c>
      <c r="AE374" s="1">
        <v>0</v>
      </c>
      <c r="AF374" s="1">
        <v>0</v>
      </c>
    </row>
    <row r="375" spans="1:32">
      <c r="A375" s="1" t="s">
        <v>28</v>
      </c>
      <c r="B375" s="1" t="s">
        <v>413</v>
      </c>
      <c r="C375" s="5" t="s">
        <v>453</v>
      </c>
      <c r="D375" s="5" t="str">
        <f t="shared" si="25"/>
        <v>Asus VG279QL1A</v>
      </c>
      <c r="E375" s="6">
        <v>20</v>
      </c>
      <c r="F375" s="1">
        <f t="shared" si="26"/>
        <v>0.02</v>
      </c>
      <c r="G375" s="7">
        <f t="shared" si="27"/>
        <v>334.9912280701754</v>
      </c>
      <c r="H375" s="1">
        <v>25459.333333333332</v>
      </c>
      <c r="I375" s="1" t="s">
        <v>52</v>
      </c>
      <c r="J375" s="1" t="s">
        <v>52</v>
      </c>
      <c r="K375" s="1" t="s">
        <v>32</v>
      </c>
      <c r="L375" s="1">
        <f t="shared" si="28"/>
        <v>6699.8245614035077</v>
      </c>
      <c r="M375" s="1">
        <f t="shared" si="29"/>
        <v>6.6998245614035079E-3</v>
      </c>
      <c r="N375" s="1" t="s">
        <v>33</v>
      </c>
      <c r="O375" s="1" t="s">
        <v>25</v>
      </c>
      <c r="P375" s="1" t="s">
        <v>35</v>
      </c>
      <c r="Q375" s="1" t="s">
        <v>39</v>
      </c>
      <c r="R375" s="1" t="s">
        <v>452</v>
      </c>
      <c r="S375" s="1" t="str">
        <f>VLOOKUP(C375,[1]Sheet1!$B:$J,9,0)</f>
        <v>2020_10</v>
      </c>
      <c r="T375" s="1">
        <v>0</v>
      </c>
      <c r="U375" s="1">
        <v>0</v>
      </c>
      <c r="V375" s="1">
        <v>0</v>
      </c>
      <c r="W375" s="1">
        <v>1</v>
      </c>
      <c r="X375" s="1">
        <v>0</v>
      </c>
      <c r="Y375" s="1">
        <v>0</v>
      </c>
      <c r="Z375" s="1">
        <v>0</v>
      </c>
      <c r="AA375" s="1">
        <v>1</v>
      </c>
      <c r="AB375" s="1">
        <v>0</v>
      </c>
      <c r="AC375" s="1">
        <v>1</v>
      </c>
      <c r="AD375" s="1">
        <v>0</v>
      </c>
      <c r="AE375" s="1">
        <v>0</v>
      </c>
      <c r="AF375" s="1">
        <v>0</v>
      </c>
    </row>
    <row r="376" spans="1:32">
      <c r="A376" s="1" t="s">
        <v>28</v>
      </c>
      <c r="B376" s="1" t="s">
        <v>413</v>
      </c>
      <c r="C376" s="5" t="s">
        <v>454</v>
      </c>
      <c r="D376" s="5" t="str">
        <f t="shared" si="25"/>
        <v>Asus VG279QM</v>
      </c>
      <c r="E376" s="6">
        <v>564</v>
      </c>
      <c r="F376" s="1">
        <f t="shared" si="26"/>
        <v>0.56399999999999995</v>
      </c>
      <c r="G376" s="7">
        <f t="shared" si="27"/>
        <v>420.98026315789474</v>
      </c>
      <c r="H376" s="1">
        <v>31994.5</v>
      </c>
      <c r="I376" s="1" t="s">
        <v>52</v>
      </c>
      <c r="J376" s="1" t="s">
        <v>52</v>
      </c>
      <c r="K376" s="1" t="s">
        <v>32</v>
      </c>
      <c r="L376" s="1">
        <f t="shared" si="28"/>
        <v>237432.86842105264</v>
      </c>
      <c r="M376" s="1">
        <f t="shared" si="29"/>
        <v>0.23743286842105263</v>
      </c>
      <c r="N376" s="1" t="s">
        <v>33</v>
      </c>
      <c r="O376" s="1" t="s">
        <v>25</v>
      </c>
      <c r="P376" s="1" t="s">
        <v>35</v>
      </c>
      <c r="Q376" s="1" t="s">
        <v>39</v>
      </c>
      <c r="R376" s="1" t="s">
        <v>452</v>
      </c>
      <c r="S376" s="1" t="str">
        <f>VLOOKUP(C376,[1]Sheet1!$B:$J,9,0)</f>
        <v>2020_07</v>
      </c>
      <c r="T376" s="1">
        <v>0</v>
      </c>
      <c r="U376" s="1">
        <v>0</v>
      </c>
      <c r="V376" s="1">
        <v>0</v>
      </c>
      <c r="W376" s="1">
        <v>1</v>
      </c>
      <c r="X376" s="1">
        <v>0</v>
      </c>
      <c r="Y376" s="1">
        <v>0</v>
      </c>
      <c r="Z376" s="1">
        <v>0</v>
      </c>
      <c r="AA376" s="1">
        <v>1</v>
      </c>
      <c r="AB376" s="1">
        <v>0</v>
      </c>
      <c r="AC376" s="1">
        <v>1</v>
      </c>
      <c r="AD376" s="1">
        <v>0</v>
      </c>
      <c r="AE376" s="1">
        <v>0</v>
      </c>
      <c r="AF376" s="1">
        <v>0</v>
      </c>
    </row>
    <row r="377" spans="1:32">
      <c r="A377" s="1" t="s">
        <v>28</v>
      </c>
      <c r="B377" s="1" t="s">
        <v>413</v>
      </c>
      <c r="C377" s="5" t="s">
        <v>455</v>
      </c>
      <c r="D377" s="5" t="str">
        <f t="shared" si="25"/>
        <v>Asus VG279QR</v>
      </c>
      <c r="E377" s="6">
        <v>67</v>
      </c>
      <c r="F377" s="1">
        <f t="shared" si="26"/>
        <v>6.7000000000000004E-2</v>
      </c>
      <c r="G377" s="7">
        <f t="shared" si="27"/>
        <v>330.96052631578948</v>
      </c>
      <c r="H377" s="1">
        <v>25153</v>
      </c>
      <c r="I377" s="1" t="s">
        <v>52</v>
      </c>
      <c r="J377" s="1" t="s">
        <v>52</v>
      </c>
      <c r="K377" s="1" t="s">
        <v>32</v>
      </c>
      <c r="L377" s="1">
        <f t="shared" si="28"/>
        <v>22174.355263157897</v>
      </c>
      <c r="M377" s="1">
        <f t="shared" si="29"/>
        <v>2.2174355263157898E-2</v>
      </c>
      <c r="N377" s="1" t="s">
        <v>33</v>
      </c>
      <c r="O377" s="1" t="s">
        <v>25</v>
      </c>
      <c r="P377" s="1" t="s">
        <v>35</v>
      </c>
      <c r="Q377" s="1" t="s">
        <v>39</v>
      </c>
      <c r="R377" s="1" t="s">
        <v>452</v>
      </c>
      <c r="S377" s="1" t="str">
        <f>VLOOKUP(C377,[1]Sheet1!$B:$J,9,0)</f>
        <v>2021_02</v>
      </c>
      <c r="T377" s="1">
        <v>0</v>
      </c>
      <c r="U377" s="1">
        <v>0</v>
      </c>
      <c r="V377" s="1">
        <v>0</v>
      </c>
      <c r="W377" s="1">
        <v>1</v>
      </c>
      <c r="X377" s="1">
        <v>0</v>
      </c>
      <c r="Y377" s="1">
        <v>0</v>
      </c>
      <c r="Z377" s="1">
        <v>0</v>
      </c>
      <c r="AA377" s="1">
        <v>1</v>
      </c>
      <c r="AB377" s="1">
        <v>0</v>
      </c>
      <c r="AC377" s="1">
        <v>1</v>
      </c>
      <c r="AD377" s="1">
        <v>0</v>
      </c>
      <c r="AE377" s="1">
        <v>0</v>
      </c>
      <c r="AF377" s="1">
        <v>0</v>
      </c>
    </row>
    <row r="378" spans="1:32">
      <c r="A378" s="1" t="s">
        <v>28</v>
      </c>
      <c r="B378" s="1" t="s">
        <v>413</v>
      </c>
      <c r="C378" s="5" t="s">
        <v>456</v>
      </c>
      <c r="D378" s="5" t="str">
        <f t="shared" si="25"/>
        <v>Asus VG27AQ</v>
      </c>
      <c r="E378" s="6">
        <v>119</v>
      </c>
      <c r="F378" s="1">
        <f t="shared" si="26"/>
        <v>0.11899999999999999</v>
      </c>
      <c r="G378" s="7">
        <f t="shared" si="27"/>
        <v>432.65789473684208</v>
      </c>
      <c r="H378" s="1">
        <v>32882</v>
      </c>
      <c r="I378" s="1" t="s">
        <v>52</v>
      </c>
      <c r="J378" s="1" t="s">
        <v>52</v>
      </c>
      <c r="K378" s="1" t="s">
        <v>32</v>
      </c>
      <c r="L378" s="1">
        <f t="shared" si="28"/>
        <v>51486.289473684206</v>
      </c>
      <c r="M378" s="1">
        <f t="shared" si="29"/>
        <v>5.1486289473684207E-2</v>
      </c>
      <c r="N378" s="1" t="s">
        <v>33</v>
      </c>
      <c r="O378" s="1" t="s">
        <v>25</v>
      </c>
      <c r="P378" s="1" t="s">
        <v>35</v>
      </c>
      <c r="Q378" s="1" t="s">
        <v>39</v>
      </c>
      <c r="R378" s="1" t="s">
        <v>40</v>
      </c>
      <c r="S378" s="1" t="str">
        <f>VLOOKUP(C378,[1]Sheet1!$B:$J,9,0)</f>
        <v>2020_07</v>
      </c>
      <c r="T378" s="1">
        <v>0</v>
      </c>
      <c r="U378" s="1">
        <v>0</v>
      </c>
      <c r="V378" s="1">
        <v>0</v>
      </c>
      <c r="W378" s="1">
        <v>1</v>
      </c>
      <c r="X378" s="1">
        <v>0</v>
      </c>
      <c r="Y378" s="1">
        <v>0</v>
      </c>
      <c r="Z378" s="1">
        <v>0</v>
      </c>
      <c r="AA378" s="1">
        <v>1</v>
      </c>
      <c r="AB378" s="1">
        <v>0</v>
      </c>
      <c r="AC378" s="1">
        <v>1</v>
      </c>
      <c r="AD378" s="1">
        <v>0</v>
      </c>
      <c r="AE378" s="1">
        <v>0</v>
      </c>
      <c r="AF378" s="1">
        <v>0</v>
      </c>
    </row>
    <row r="379" spans="1:32">
      <c r="A379" s="1" t="s">
        <v>28</v>
      </c>
      <c r="B379" s="1" t="s">
        <v>413</v>
      </c>
      <c r="C379" s="5" t="s">
        <v>457</v>
      </c>
      <c r="D379" s="5" t="str">
        <f t="shared" si="25"/>
        <v>Asus VG27AQ1A</v>
      </c>
      <c r="E379" s="6">
        <v>34</v>
      </c>
      <c r="F379" s="1">
        <f t="shared" si="26"/>
        <v>3.4000000000000002E-2</v>
      </c>
      <c r="G379" s="7">
        <f t="shared" si="27"/>
        <v>393.85526315789474</v>
      </c>
      <c r="H379" s="1">
        <v>29933</v>
      </c>
      <c r="I379" s="1" t="s">
        <v>52</v>
      </c>
      <c r="J379" s="1" t="s">
        <v>52</v>
      </c>
      <c r="K379" s="1" t="s">
        <v>32</v>
      </c>
      <c r="L379" s="1">
        <f t="shared" si="28"/>
        <v>13391.078947368422</v>
      </c>
      <c r="M379" s="1">
        <f t="shared" si="29"/>
        <v>1.3391078947368422E-2</v>
      </c>
      <c r="N379" s="1" t="s">
        <v>33</v>
      </c>
      <c r="O379" s="1" t="s">
        <v>25</v>
      </c>
      <c r="P379" s="1" t="s">
        <v>35</v>
      </c>
      <c r="Q379" s="1" t="s">
        <v>39</v>
      </c>
      <c r="R379" s="1" t="s">
        <v>40</v>
      </c>
      <c r="S379" s="1" t="str">
        <f>VLOOKUP(C379,[1]Sheet1!$B:$J,9,0)</f>
        <v>2020_09</v>
      </c>
      <c r="T379" s="1">
        <v>0</v>
      </c>
      <c r="U379" s="1">
        <v>0</v>
      </c>
      <c r="V379" s="1">
        <v>0</v>
      </c>
      <c r="W379" s="1">
        <v>1</v>
      </c>
      <c r="X379" s="1">
        <v>0</v>
      </c>
      <c r="Y379" s="1">
        <v>0</v>
      </c>
      <c r="Z379" s="1">
        <v>0</v>
      </c>
      <c r="AA379" s="1">
        <v>1</v>
      </c>
      <c r="AB379" s="1">
        <v>0</v>
      </c>
      <c r="AC379" s="1">
        <v>1</v>
      </c>
      <c r="AD379" s="1">
        <v>0</v>
      </c>
      <c r="AE379" s="1">
        <v>0</v>
      </c>
      <c r="AF379" s="1">
        <v>0</v>
      </c>
    </row>
    <row r="380" spans="1:32">
      <c r="A380" s="1" t="s">
        <v>28</v>
      </c>
      <c r="B380" s="1" t="s">
        <v>413</v>
      </c>
      <c r="C380" s="5" t="s">
        <v>458</v>
      </c>
      <c r="D380" s="5" t="str">
        <f t="shared" si="25"/>
        <v>Asus VG27AQL1A</v>
      </c>
      <c r="E380" s="6">
        <v>27</v>
      </c>
      <c r="F380" s="1">
        <f t="shared" si="26"/>
        <v>2.7E-2</v>
      </c>
      <c r="G380" s="7">
        <f t="shared" si="27"/>
        <v>565.65789473684208</v>
      </c>
      <c r="H380" s="1">
        <v>42990</v>
      </c>
      <c r="I380" s="1" t="s">
        <v>52</v>
      </c>
      <c r="J380" s="1" t="s">
        <v>52</v>
      </c>
      <c r="K380" s="1" t="s">
        <v>32</v>
      </c>
      <c r="L380" s="1">
        <f t="shared" si="28"/>
        <v>15272.763157894737</v>
      </c>
      <c r="M380" s="1">
        <f t="shared" si="29"/>
        <v>1.5272763157894737E-2</v>
      </c>
      <c r="N380" s="1" t="s">
        <v>33</v>
      </c>
      <c r="O380" s="1" t="s">
        <v>25</v>
      </c>
      <c r="P380" s="1" t="s">
        <v>35</v>
      </c>
      <c r="Q380" s="1" t="s">
        <v>39</v>
      </c>
      <c r="R380" s="1" t="s">
        <v>40</v>
      </c>
      <c r="S380" s="1" t="str">
        <f>VLOOKUP(C380,[1]Sheet1!$B:$J,9,0)</f>
        <v>2020_10</v>
      </c>
      <c r="T380" s="1">
        <v>0</v>
      </c>
      <c r="U380" s="1">
        <v>0</v>
      </c>
      <c r="V380" s="1">
        <v>0</v>
      </c>
      <c r="W380" s="1">
        <v>1</v>
      </c>
      <c r="X380" s="1">
        <v>0</v>
      </c>
      <c r="Y380" s="1">
        <v>0</v>
      </c>
      <c r="Z380" s="1">
        <v>0</v>
      </c>
      <c r="AA380" s="1">
        <v>1</v>
      </c>
      <c r="AB380" s="1">
        <v>0</v>
      </c>
      <c r="AC380" s="1">
        <v>1</v>
      </c>
      <c r="AD380" s="1">
        <v>0</v>
      </c>
      <c r="AE380" s="1">
        <v>0</v>
      </c>
      <c r="AF380" s="1">
        <v>0</v>
      </c>
    </row>
    <row r="381" spans="1:32">
      <c r="A381" s="1" t="s">
        <v>28</v>
      </c>
      <c r="B381" s="1" t="s">
        <v>413</v>
      </c>
      <c r="C381" s="5" t="s">
        <v>459</v>
      </c>
      <c r="D381" s="5" t="str">
        <f t="shared" si="25"/>
        <v>Asus VG27VQ</v>
      </c>
      <c r="E381" s="6">
        <v>41</v>
      </c>
      <c r="F381" s="1">
        <f t="shared" si="26"/>
        <v>4.1000000000000002E-2</v>
      </c>
      <c r="G381" s="7">
        <f t="shared" si="27"/>
        <v>344.90789473684208</v>
      </c>
      <c r="H381" s="1">
        <v>26213</v>
      </c>
      <c r="I381" s="1" t="s">
        <v>52</v>
      </c>
      <c r="J381" s="1" t="s">
        <v>52</v>
      </c>
      <c r="K381" s="1" t="s">
        <v>32</v>
      </c>
      <c r="L381" s="1">
        <f t="shared" si="28"/>
        <v>14141.223684210525</v>
      </c>
      <c r="M381" s="1">
        <f t="shared" si="29"/>
        <v>1.4141223684210525E-2</v>
      </c>
      <c r="N381" s="1" t="s">
        <v>33</v>
      </c>
      <c r="O381" s="1" t="s">
        <v>34</v>
      </c>
      <c r="P381" s="1" t="s">
        <v>39</v>
      </c>
      <c r="Q381" s="1" t="s">
        <v>39</v>
      </c>
      <c r="R381" s="1" t="s">
        <v>40</v>
      </c>
      <c r="S381" s="1" t="str">
        <f>VLOOKUP(C381,[1]Sheet1!$B:$J,9,0)</f>
        <v>2020_07</v>
      </c>
      <c r="T381" s="1">
        <v>0</v>
      </c>
      <c r="U381" s="1">
        <v>0</v>
      </c>
      <c r="V381" s="1">
        <v>0</v>
      </c>
      <c r="W381" s="1">
        <v>1</v>
      </c>
      <c r="X381" s="1">
        <v>0</v>
      </c>
      <c r="Y381" s="1">
        <v>0</v>
      </c>
      <c r="Z381" s="1">
        <v>0</v>
      </c>
      <c r="AA381" s="1">
        <v>1</v>
      </c>
      <c r="AB381" s="1">
        <v>0</v>
      </c>
      <c r="AC381" s="1">
        <v>0</v>
      </c>
      <c r="AD381" s="1">
        <v>1</v>
      </c>
      <c r="AE381" s="1">
        <v>0</v>
      </c>
      <c r="AF381" s="1">
        <v>0</v>
      </c>
    </row>
    <row r="382" spans="1:32">
      <c r="A382" s="1" t="s">
        <v>28</v>
      </c>
      <c r="B382" s="1" t="s">
        <v>413</v>
      </c>
      <c r="C382" s="5" t="s">
        <v>460</v>
      </c>
      <c r="D382" s="5" t="str">
        <f t="shared" si="25"/>
        <v>Asus VG27WQ</v>
      </c>
      <c r="E382" s="6">
        <v>3</v>
      </c>
      <c r="F382" s="1">
        <f t="shared" si="26"/>
        <v>3.0000000000000001E-3</v>
      </c>
      <c r="G382" s="7">
        <f t="shared" si="27"/>
        <v>468.68421052631578</v>
      </c>
      <c r="H382" s="1">
        <v>35620</v>
      </c>
      <c r="I382" s="1" t="s">
        <v>52</v>
      </c>
      <c r="J382" s="1" t="s">
        <v>52</v>
      </c>
      <c r="K382" s="1" t="s">
        <v>53</v>
      </c>
      <c r="L382" s="1">
        <f t="shared" si="28"/>
        <v>1406.0526315789473</v>
      </c>
      <c r="M382" s="1">
        <f t="shared" si="29"/>
        <v>1.4060526315789472E-3</v>
      </c>
      <c r="N382" s="1" t="s">
        <v>26</v>
      </c>
      <c r="O382" s="1" t="s">
        <v>34</v>
      </c>
      <c r="P382" s="1" t="s">
        <v>39</v>
      </c>
      <c r="Q382" s="1" t="s">
        <v>39</v>
      </c>
      <c r="R382" s="1" t="s">
        <v>40</v>
      </c>
      <c r="S382" s="1" t="str">
        <f>VLOOKUP(C382,[1]Sheet1!$B:$J,9,0)</f>
        <v>2020_07</v>
      </c>
      <c r="T382" s="1">
        <v>0</v>
      </c>
      <c r="U382" s="1">
        <v>0</v>
      </c>
      <c r="V382" s="1">
        <v>0</v>
      </c>
      <c r="W382" s="1">
        <v>1</v>
      </c>
      <c r="X382" s="1">
        <v>0</v>
      </c>
      <c r="Y382" s="1">
        <v>0</v>
      </c>
      <c r="Z382" s="1">
        <v>0</v>
      </c>
      <c r="AA382" s="1">
        <v>1</v>
      </c>
      <c r="AB382" s="1">
        <v>0</v>
      </c>
      <c r="AC382" s="1">
        <v>0</v>
      </c>
      <c r="AD382" s="1">
        <v>1</v>
      </c>
      <c r="AE382" s="1">
        <v>1</v>
      </c>
      <c r="AF382" s="1">
        <v>0</v>
      </c>
    </row>
    <row r="383" spans="1:32">
      <c r="A383" s="1" t="s">
        <v>28</v>
      </c>
      <c r="B383" s="1" t="s">
        <v>413</v>
      </c>
      <c r="C383" s="5" t="s">
        <v>461</v>
      </c>
      <c r="D383" s="5" t="str">
        <f t="shared" si="25"/>
        <v>Asus VG289Q</v>
      </c>
      <c r="E383" s="6">
        <v>28</v>
      </c>
      <c r="F383" s="1">
        <f t="shared" si="26"/>
        <v>2.8000000000000001E-2</v>
      </c>
      <c r="G383" s="7">
        <f t="shared" si="27"/>
        <v>447.32236842105266</v>
      </c>
      <c r="H383" s="1">
        <v>33996.5</v>
      </c>
      <c r="I383" s="1" t="s">
        <v>88</v>
      </c>
      <c r="J383" s="1" t="s">
        <v>89</v>
      </c>
      <c r="K383" s="1" t="s">
        <v>80</v>
      </c>
      <c r="L383" s="1">
        <f t="shared" si="28"/>
        <v>12525.026315789475</v>
      </c>
      <c r="M383" s="1">
        <f t="shared" si="29"/>
        <v>1.2525026315789474E-2</v>
      </c>
      <c r="N383" s="1" t="s">
        <v>27</v>
      </c>
      <c r="O383" s="1" t="s">
        <v>25</v>
      </c>
      <c r="P383" s="1" t="s">
        <v>35</v>
      </c>
      <c r="Q383" s="1" t="s">
        <v>39</v>
      </c>
      <c r="R383" s="1" t="s">
        <v>36</v>
      </c>
      <c r="S383" s="1" t="str">
        <f>VLOOKUP(C383,[1]Sheet1!$B:$J,9,0)</f>
        <v>2020_07</v>
      </c>
      <c r="T383" s="1">
        <v>0</v>
      </c>
      <c r="U383" s="1">
        <v>0</v>
      </c>
      <c r="V383" s="1">
        <v>0</v>
      </c>
      <c r="W383" s="1">
        <v>1</v>
      </c>
      <c r="X383" s="1">
        <v>0</v>
      </c>
      <c r="Y383" s="1">
        <v>0</v>
      </c>
      <c r="Z383" s="1">
        <v>0</v>
      </c>
      <c r="AA383" s="1">
        <v>1</v>
      </c>
      <c r="AB383" s="1">
        <v>0</v>
      </c>
      <c r="AC383" s="1">
        <v>1</v>
      </c>
      <c r="AD383" s="1">
        <v>0</v>
      </c>
      <c r="AE383" s="1">
        <v>0</v>
      </c>
      <c r="AF383" s="1">
        <v>1</v>
      </c>
    </row>
    <row r="384" spans="1:32">
      <c r="A384" s="1" t="s">
        <v>28</v>
      </c>
      <c r="B384" s="1" t="s">
        <v>413</v>
      </c>
      <c r="C384" s="5" t="s">
        <v>462</v>
      </c>
      <c r="D384" s="5" t="str">
        <f t="shared" si="25"/>
        <v>Asus VG28UQL1A</v>
      </c>
      <c r="E384" s="6">
        <v>20</v>
      </c>
      <c r="F384" s="1">
        <f t="shared" si="26"/>
        <v>0.02</v>
      </c>
      <c r="G384" s="7">
        <f t="shared" si="27"/>
        <v>526.18421052631584</v>
      </c>
      <c r="H384" s="1">
        <v>39990</v>
      </c>
      <c r="I384" s="1" t="s">
        <v>88</v>
      </c>
      <c r="J384" s="1" t="s">
        <v>89</v>
      </c>
      <c r="K384" s="1" t="s">
        <v>80</v>
      </c>
      <c r="L384" s="1">
        <f t="shared" si="28"/>
        <v>10523.684210526317</v>
      </c>
      <c r="M384" s="1">
        <f t="shared" si="29"/>
        <v>1.0523684210526317E-2</v>
      </c>
      <c r="N384" s="1" t="s">
        <v>27</v>
      </c>
      <c r="O384" s="1" t="s">
        <v>25</v>
      </c>
      <c r="P384" s="1" t="s">
        <v>35</v>
      </c>
      <c r="Q384" s="1" t="s">
        <v>39</v>
      </c>
      <c r="R384" s="1" t="s">
        <v>36</v>
      </c>
      <c r="S384" s="1" t="str">
        <f>VLOOKUP(C384,[1]Sheet1!$B:$J,9,0)</f>
        <v>2021_11</v>
      </c>
      <c r="T384" s="1">
        <v>0</v>
      </c>
      <c r="U384" s="1">
        <v>0</v>
      </c>
      <c r="V384" s="1">
        <v>0</v>
      </c>
      <c r="W384" s="1">
        <v>1</v>
      </c>
      <c r="X384" s="1">
        <v>0</v>
      </c>
      <c r="Y384" s="1">
        <v>0</v>
      </c>
      <c r="Z384" s="1">
        <v>0</v>
      </c>
      <c r="AA384" s="1">
        <v>1</v>
      </c>
      <c r="AB384" s="1">
        <v>0</v>
      </c>
      <c r="AC384" s="1">
        <v>1</v>
      </c>
      <c r="AD384" s="1">
        <v>0</v>
      </c>
      <c r="AE384" s="1">
        <v>0</v>
      </c>
      <c r="AF384" s="1">
        <v>1</v>
      </c>
    </row>
    <row r="385" spans="1:32">
      <c r="A385" s="1" t="s">
        <v>28</v>
      </c>
      <c r="B385" s="1" t="s">
        <v>413</v>
      </c>
      <c r="C385" s="5" t="s">
        <v>463</v>
      </c>
      <c r="D385" s="5" t="str">
        <f t="shared" si="25"/>
        <v>Asus VG328H1B</v>
      </c>
      <c r="E385" s="6">
        <v>16</v>
      </c>
      <c r="F385" s="1">
        <f t="shared" si="26"/>
        <v>1.6E-2</v>
      </c>
      <c r="G385" s="7">
        <f t="shared" si="27"/>
        <v>426.01973684210526</v>
      </c>
      <c r="H385" s="1">
        <v>32377.5</v>
      </c>
      <c r="I385" s="1" t="s">
        <v>64</v>
      </c>
      <c r="J385" s="1" t="s">
        <v>65</v>
      </c>
      <c r="K385" s="1" t="s">
        <v>32</v>
      </c>
      <c r="L385" s="1">
        <f t="shared" si="28"/>
        <v>6816.3157894736842</v>
      </c>
      <c r="M385" s="1">
        <f t="shared" si="29"/>
        <v>6.8163157894736842E-3</v>
      </c>
      <c r="N385" s="1" t="s">
        <v>33</v>
      </c>
      <c r="O385" s="1" t="s">
        <v>34</v>
      </c>
      <c r="P385" s="1" t="s">
        <v>39</v>
      </c>
      <c r="Q385" s="1" t="s">
        <v>39</v>
      </c>
      <c r="R385" s="1" t="s">
        <v>40</v>
      </c>
      <c r="S385" s="1" t="str">
        <f>VLOOKUP(C385,[1]Sheet1!$B:$J,9,0)</f>
        <v>2020_10</v>
      </c>
      <c r="T385" s="1">
        <v>0</v>
      </c>
      <c r="U385" s="1">
        <v>0</v>
      </c>
      <c r="V385" s="1">
        <v>0</v>
      </c>
      <c r="W385" s="1">
        <v>1</v>
      </c>
      <c r="X385" s="1">
        <v>0</v>
      </c>
      <c r="Y385" s="1">
        <v>0</v>
      </c>
      <c r="Z385" s="1">
        <v>0</v>
      </c>
      <c r="AA385" s="1">
        <v>0</v>
      </c>
      <c r="AB385" s="1">
        <v>1</v>
      </c>
      <c r="AC385" s="1">
        <v>0</v>
      </c>
      <c r="AD385" s="1">
        <v>1</v>
      </c>
      <c r="AE385" s="1">
        <v>0</v>
      </c>
      <c r="AF385" s="1">
        <v>0</v>
      </c>
    </row>
    <row r="386" spans="1:32">
      <c r="A386" s="1" t="s">
        <v>28</v>
      </c>
      <c r="B386" s="1" t="s">
        <v>413</v>
      </c>
      <c r="C386" s="5" t="s">
        <v>464</v>
      </c>
      <c r="D386" s="5" t="str">
        <f t="shared" ref="D386:D449" si="30">CONCATENATE(B386," ",C386)</f>
        <v>Asus VG32VQ</v>
      </c>
      <c r="E386" s="6">
        <v>5</v>
      </c>
      <c r="F386" s="1">
        <f t="shared" ref="F386:F449" si="31">E386/1000</f>
        <v>5.0000000000000001E-3</v>
      </c>
      <c r="G386" s="7">
        <f t="shared" ref="G386:G449" si="32">H386/76</f>
        <v>533.53947368421052</v>
      </c>
      <c r="H386" s="1">
        <v>40549</v>
      </c>
      <c r="I386" s="1" t="s">
        <v>255</v>
      </c>
      <c r="J386" s="1" t="s">
        <v>65</v>
      </c>
      <c r="K386" s="1" t="s">
        <v>53</v>
      </c>
      <c r="L386" s="1">
        <f t="shared" si="28"/>
        <v>2667.6973684210525</v>
      </c>
      <c r="M386" s="1">
        <f t="shared" si="29"/>
        <v>2.6676973684210525E-3</v>
      </c>
      <c r="N386" s="1" t="s">
        <v>26</v>
      </c>
      <c r="O386" s="1" t="s">
        <v>25</v>
      </c>
      <c r="P386" s="1" t="s">
        <v>39</v>
      </c>
      <c r="Q386" s="1" t="s">
        <v>39</v>
      </c>
      <c r="R386" s="1" t="s">
        <v>40</v>
      </c>
      <c r="S386" s="1" t="str">
        <f>VLOOKUP(C386,[1]Sheet1!$B:$J,9,0)</f>
        <v>2020_07</v>
      </c>
      <c r="T386" s="1">
        <v>0</v>
      </c>
      <c r="U386" s="1">
        <v>0</v>
      </c>
      <c r="V386" s="1">
        <v>0</v>
      </c>
      <c r="W386" s="1">
        <v>1</v>
      </c>
      <c r="X386" s="1">
        <v>0</v>
      </c>
      <c r="Y386" s="1">
        <v>0</v>
      </c>
      <c r="Z386" s="1">
        <v>0</v>
      </c>
      <c r="AA386" s="1">
        <v>1</v>
      </c>
      <c r="AB386" s="1">
        <v>1</v>
      </c>
      <c r="AC386" s="1">
        <v>1</v>
      </c>
      <c r="AD386" s="1">
        <v>1</v>
      </c>
      <c r="AE386" s="1">
        <v>1</v>
      </c>
      <c r="AF386" s="1">
        <v>0</v>
      </c>
    </row>
    <row r="387" spans="1:32">
      <c r="A387" s="1" t="s">
        <v>28</v>
      </c>
      <c r="B387" s="1" t="s">
        <v>413</v>
      </c>
      <c r="C387" s="5" t="s">
        <v>465</v>
      </c>
      <c r="D387" s="5" t="str">
        <f t="shared" si="30"/>
        <v>Asus VG32VQR</v>
      </c>
      <c r="E387" s="6">
        <v>16</v>
      </c>
      <c r="F387" s="1">
        <f t="shared" si="31"/>
        <v>1.6E-2</v>
      </c>
      <c r="G387" s="7">
        <f t="shared" si="32"/>
        <v>586.70394736842104</v>
      </c>
      <c r="H387" s="1">
        <v>44589.5</v>
      </c>
      <c r="I387" s="1" t="s">
        <v>255</v>
      </c>
      <c r="J387" s="1" t="s">
        <v>65</v>
      </c>
      <c r="K387" s="1" t="s">
        <v>53</v>
      </c>
      <c r="L387" s="1">
        <f t="shared" ref="L387:L450" si="33">E387*G387</f>
        <v>9387.2631578947367</v>
      </c>
      <c r="M387" s="1">
        <f t="shared" ref="M387:M450" si="34">L387/1000000</f>
        <v>9.3872631578947371E-3</v>
      </c>
      <c r="N387" s="1" t="s">
        <v>26</v>
      </c>
      <c r="O387" s="1" t="s">
        <v>25</v>
      </c>
      <c r="P387" s="1" t="s">
        <v>39</v>
      </c>
      <c r="Q387" s="1" t="s">
        <v>39</v>
      </c>
      <c r="R387" s="1" t="s">
        <v>40</v>
      </c>
      <c r="S387" s="1" t="str">
        <f>VLOOKUP(C387,[1]Sheet1!$B:$J,9,0)</f>
        <v>2021_10</v>
      </c>
      <c r="T387" s="1">
        <v>0</v>
      </c>
      <c r="U387" s="1">
        <v>0</v>
      </c>
      <c r="V387" s="1">
        <v>0</v>
      </c>
      <c r="W387" s="1">
        <v>1</v>
      </c>
      <c r="X387" s="1">
        <v>0</v>
      </c>
      <c r="Y387" s="1">
        <v>0</v>
      </c>
      <c r="Z387" s="1">
        <v>0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  <c r="AF387" s="1">
        <v>0</v>
      </c>
    </row>
    <row r="388" spans="1:32">
      <c r="A388" s="1" t="s">
        <v>28</v>
      </c>
      <c r="B388" s="1" t="s">
        <v>413</v>
      </c>
      <c r="C388" s="5" t="s">
        <v>466</v>
      </c>
      <c r="D388" s="5" t="str">
        <f t="shared" si="30"/>
        <v>Asus VG34VQL1B</v>
      </c>
      <c r="E388" s="6">
        <v>19</v>
      </c>
      <c r="F388" s="1">
        <f t="shared" si="31"/>
        <v>1.9E-2</v>
      </c>
      <c r="G388" s="7">
        <f t="shared" si="32"/>
        <v>755.875</v>
      </c>
      <c r="H388" s="1">
        <v>57446.5</v>
      </c>
      <c r="I388" s="1" t="s">
        <v>255</v>
      </c>
      <c r="J388" s="1" t="s">
        <v>65</v>
      </c>
      <c r="K388" s="1" t="s">
        <v>80</v>
      </c>
      <c r="L388" s="1">
        <f t="shared" si="33"/>
        <v>14361.625</v>
      </c>
      <c r="M388" s="1">
        <f t="shared" si="34"/>
        <v>1.4361624999999999E-2</v>
      </c>
      <c r="N388" s="1" t="s">
        <v>27</v>
      </c>
      <c r="O388" s="1" t="s">
        <v>34</v>
      </c>
      <c r="P388" s="1" t="s">
        <v>39</v>
      </c>
      <c r="Q388" s="1" t="s">
        <v>39</v>
      </c>
      <c r="R388" s="1" t="s">
        <v>40</v>
      </c>
      <c r="S388" s="1" t="str">
        <f>VLOOKUP(C388,[1]Sheet1!$B:$J,9,0)</f>
        <v>2021_02</v>
      </c>
      <c r="T388" s="1">
        <v>0</v>
      </c>
      <c r="U388" s="1">
        <v>0</v>
      </c>
      <c r="V388" s="1">
        <v>0</v>
      </c>
      <c r="W388" s="1">
        <v>1</v>
      </c>
      <c r="X388" s="1">
        <v>0</v>
      </c>
      <c r="Y388" s="1">
        <v>0</v>
      </c>
      <c r="Z388" s="1">
        <v>0</v>
      </c>
      <c r="AA388" s="1">
        <v>0</v>
      </c>
      <c r="AB388" s="1">
        <v>1</v>
      </c>
      <c r="AC388" s="1">
        <v>0</v>
      </c>
      <c r="AD388" s="1">
        <v>1</v>
      </c>
      <c r="AE388" s="1">
        <v>0</v>
      </c>
      <c r="AF388" s="1">
        <v>1</v>
      </c>
    </row>
    <row r="389" spans="1:32">
      <c r="A389" s="1" t="s">
        <v>28</v>
      </c>
      <c r="B389" s="1" t="s">
        <v>413</v>
      </c>
      <c r="C389" s="5" t="s">
        <v>467</v>
      </c>
      <c r="D389" s="5" t="str">
        <f t="shared" si="30"/>
        <v>Asus VP228DE</v>
      </c>
      <c r="E389" s="6">
        <v>332</v>
      </c>
      <c r="F389" s="1">
        <f t="shared" si="31"/>
        <v>0.33200000000000002</v>
      </c>
      <c r="G389" s="7">
        <f t="shared" si="32"/>
        <v>145.61403508771929</v>
      </c>
      <c r="H389" s="1">
        <v>11066.666666666666</v>
      </c>
      <c r="I389" s="1" t="s">
        <v>31</v>
      </c>
      <c r="J389" s="1" t="s">
        <v>31</v>
      </c>
      <c r="K389" s="1" t="s">
        <v>32</v>
      </c>
      <c r="L389" s="1">
        <f t="shared" si="33"/>
        <v>48343.859649122802</v>
      </c>
      <c r="M389" s="1">
        <f t="shared" si="34"/>
        <v>4.83438596491228E-2</v>
      </c>
      <c r="N389" s="1" t="s">
        <v>33</v>
      </c>
      <c r="O389" s="1" t="s">
        <v>38</v>
      </c>
      <c r="P389" s="1" t="s">
        <v>35</v>
      </c>
      <c r="Q389" s="1" t="s">
        <v>35</v>
      </c>
      <c r="R389" s="1" t="s">
        <v>36</v>
      </c>
      <c r="S389" s="1" t="str">
        <f>VLOOKUP(C389,[1]Sheet1!$B:$J,9,0)</f>
        <v>2020_07</v>
      </c>
      <c r="T389" s="1">
        <v>1</v>
      </c>
      <c r="U389" s="1">
        <v>1</v>
      </c>
      <c r="V389" s="1">
        <v>0</v>
      </c>
      <c r="W389" s="1">
        <v>0</v>
      </c>
      <c r="X389" s="1">
        <v>0</v>
      </c>
      <c r="Y389" s="1">
        <v>0</v>
      </c>
      <c r="Z389" s="1">
        <v>1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</row>
    <row r="390" spans="1:32">
      <c r="A390" s="1" t="s">
        <v>28</v>
      </c>
      <c r="B390" s="1" t="s">
        <v>413</v>
      </c>
      <c r="C390" s="5" t="s">
        <v>468</v>
      </c>
      <c r="D390" s="5" t="str">
        <f t="shared" si="30"/>
        <v>Asus VP228HE</v>
      </c>
      <c r="E390" s="6">
        <v>57</v>
      </c>
      <c r="F390" s="1">
        <f t="shared" si="31"/>
        <v>5.7000000000000002E-2</v>
      </c>
      <c r="G390" s="7">
        <f t="shared" si="32"/>
        <v>174.03070175438597</v>
      </c>
      <c r="H390" s="1">
        <v>13226.333333333334</v>
      </c>
      <c r="I390" s="1" t="s">
        <v>31</v>
      </c>
      <c r="J390" s="1" t="s">
        <v>31</v>
      </c>
      <c r="K390" s="1" t="s">
        <v>32</v>
      </c>
      <c r="L390" s="1">
        <f t="shared" si="33"/>
        <v>9919.75</v>
      </c>
      <c r="M390" s="1">
        <f t="shared" si="34"/>
        <v>9.9197499999999997E-3</v>
      </c>
      <c r="N390" s="1" t="s">
        <v>33</v>
      </c>
      <c r="O390" s="1" t="s">
        <v>38</v>
      </c>
      <c r="P390" s="1" t="s">
        <v>35</v>
      </c>
      <c r="Q390" s="1" t="s">
        <v>39</v>
      </c>
      <c r="R390" s="1" t="s">
        <v>40</v>
      </c>
      <c r="S390" s="1" t="str">
        <f>VLOOKUP(C390,[1]Sheet1!$B:$J,9,0)</f>
        <v>2020_07</v>
      </c>
      <c r="T390" s="1">
        <v>0</v>
      </c>
      <c r="U390" s="1">
        <v>0</v>
      </c>
      <c r="V390" s="1">
        <v>0</v>
      </c>
      <c r="W390" s="1">
        <v>1</v>
      </c>
      <c r="X390" s="1">
        <v>0</v>
      </c>
      <c r="Y390" s="1">
        <v>0</v>
      </c>
      <c r="Z390" s="1">
        <v>1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</row>
    <row r="391" spans="1:32">
      <c r="A391" s="1" t="s">
        <v>28</v>
      </c>
      <c r="B391" s="1" t="s">
        <v>413</v>
      </c>
      <c r="C391" s="5" t="s">
        <v>469</v>
      </c>
      <c r="D391" s="5" t="str">
        <f t="shared" si="30"/>
        <v>Asus VP247HAE</v>
      </c>
      <c r="E391" s="6">
        <v>396</v>
      </c>
      <c r="F391" s="1">
        <f t="shared" si="31"/>
        <v>0.39600000000000002</v>
      </c>
      <c r="G391" s="7">
        <f t="shared" si="32"/>
        <v>175.57017543859649</v>
      </c>
      <c r="H391" s="1">
        <v>13343.333333333334</v>
      </c>
      <c r="I391" s="1" t="s">
        <v>45</v>
      </c>
      <c r="J391" s="1" t="s">
        <v>43</v>
      </c>
      <c r="K391" s="1" t="s">
        <v>32</v>
      </c>
      <c r="L391" s="1">
        <f t="shared" si="33"/>
        <v>69525.789473684214</v>
      </c>
      <c r="M391" s="1">
        <f t="shared" si="34"/>
        <v>6.9525789473684207E-2</v>
      </c>
      <c r="N391" s="1" t="s">
        <v>33</v>
      </c>
      <c r="O391" s="1" t="s">
        <v>34</v>
      </c>
      <c r="P391" s="1" t="s">
        <v>35</v>
      </c>
      <c r="Q391" s="1" t="s">
        <v>35</v>
      </c>
      <c r="R391" s="1" t="s">
        <v>36</v>
      </c>
      <c r="S391" s="1" t="str">
        <f>VLOOKUP(C391,[1]Sheet1!$B:$J,9,0)</f>
        <v>2020_07</v>
      </c>
      <c r="T391" s="1">
        <v>0</v>
      </c>
      <c r="U391" s="1">
        <v>1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1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</row>
    <row r="392" spans="1:32">
      <c r="A392" s="1" t="s">
        <v>28</v>
      </c>
      <c r="B392" s="1" t="s">
        <v>413</v>
      </c>
      <c r="C392" s="5" t="s">
        <v>470</v>
      </c>
      <c r="D392" s="5" t="str">
        <f t="shared" si="30"/>
        <v>Asus VS197DE</v>
      </c>
      <c r="E392" s="6">
        <v>619</v>
      </c>
      <c r="F392" s="1">
        <f t="shared" si="31"/>
        <v>0.61899999999999999</v>
      </c>
      <c r="G392" s="7">
        <f t="shared" si="32"/>
        <v>145.47368421052633</v>
      </c>
      <c r="H392" s="1">
        <v>11056</v>
      </c>
      <c r="I392" s="1" t="s">
        <v>362</v>
      </c>
      <c r="J392" s="1" t="s">
        <v>362</v>
      </c>
      <c r="K392" s="1" t="s">
        <v>363</v>
      </c>
      <c r="L392" s="1">
        <f t="shared" si="33"/>
        <v>90048.210526315801</v>
      </c>
      <c r="M392" s="1">
        <f t="shared" si="34"/>
        <v>9.00482105263158E-2</v>
      </c>
      <c r="N392" s="1" t="s">
        <v>172</v>
      </c>
      <c r="O392" s="1" t="s">
        <v>38</v>
      </c>
      <c r="P392" s="1" t="s">
        <v>35</v>
      </c>
      <c r="Q392" s="1" t="s">
        <v>35</v>
      </c>
      <c r="R392" s="1" t="s">
        <v>36</v>
      </c>
      <c r="S392" s="1" t="str">
        <f>VLOOKUP(C392,[1]Sheet1!$B:$J,9,0)</f>
        <v>2020_07</v>
      </c>
      <c r="T392" s="1">
        <v>1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1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</row>
    <row r="393" spans="1:32">
      <c r="A393" s="1" t="s">
        <v>28</v>
      </c>
      <c r="B393" s="1" t="s">
        <v>413</v>
      </c>
      <c r="C393" s="5" t="s">
        <v>471</v>
      </c>
      <c r="D393" s="5" t="str">
        <f t="shared" si="30"/>
        <v>Asus VT229H</v>
      </c>
      <c r="E393" s="6">
        <v>37</v>
      </c>
      <c r="F393" s="1">
        <f t="shared" si="31"/>
        <v>3.6999999999999998E-2</v>
      </c>
      <c r="G393" s="7">
        <f t="shared" si="32"/>
        <v>347.13815789473682</v>
      </c>
      <c r="H393" s="1">
        <v>26382.5</v>
      </c>
      <c r="I393" s="1" t="s">
        <v>31</v>
      </c>
      <c r="J393" s="1" t="s">
        <v>31</v>
      </c>
      <c r="K393" s="1" t="s">
        <v>32</v>
      </c>
      <c r="L393" s="1">
        <f t="shared" si="33"/>
        <v>12844.111842105262</v>
      </c>
      <c r="M393" s="1">
        <f t="shared" si="34"/>
        <v>1.2844111842105262E-2</v>
      </c>
      <c r="N393" s="1" t="s">
        <v>33</v>
      </c>
      <c r="O393" s="1" t="s">
        <v>25</v>
      </c>
      <c r="P393" s="1" t="s">
        <v>35</v>
      </c>
      <c r="Q393" s="1" t="s">
        <v>35</v>
      </c>
      <c r="R393" s="1">
        <v>0</v>
      </c>
      <c r="S393" s="1" t="str">
        <f>VLOOKUP(C393,[1]Sheet1!$B:$J,9,0)</f>
        <v>2020_07</v>
      </c>
      <c r="T393" s="1">
        <v>0</v>
      </c>
      <c r="U393" s="1">
        <v>1</v>
      </c>
      <c r="V393" s="1">
        <v>0</v>
      </c>
      <c r="W393" s="1">
        <v>0</v>
      </c>
      <c r="X393" s="1">
        <v>0</v>
      </c>
      <c r="Y393" s="1">
        <v>0</v>
      </c>
      <c r="Z393" s="1">
        <v>1</v>
      </c>
      <c r="AA393" s="1">
        <v>1</v>
      </c>
      <c r="AB393" s="1">
        <v>0</v>
      </c>
      <c r="AC393" s="1">
        <v>1</v>
      </c>
      <c r="AD393" s="1">
        <v>0</v>
      </c>
      <c r="AE393" s="1">
        <v>0</v>
      </c>
      <c r="AF393" s="1">
        <v>0</v>
      </c>
    </row>
    <row r="394" spans="1:32">
      <c r="A394" s="1" t="s">
        <v>28</v>
      </c>
      <c r="B394" s="1" t="s">
        <v>413</v>
      </c>
      <c r="C394" s="5" t="s">
        <v>472</v>
      </c>
      <c r="D394" s="5" t="str">
        <f t="shared" si="30"/>
        <v>Asus VY249HE</v>
      </c>
      <c r="E394" s="6">
        <v>28</v>
      </c>
      <c r="F394" s="1">
        <f t="shared" si="31"/>
        <v>2.8000000000000001E-2</v>
      </c>
      <c r="G394" s="7">
        <f t="shared" si="32"/>
        <v>214.76315789473685</v>
      </c>
      <c r="H394" s="1">
        <v>16322</v>
      </c>
      <c r="I394" s="1" t="s">
        <v>52</v>
      </c>
      <c r="J394" s="1" t="s">
        <v>52</v>
      </c>
      <c r="K394" s="1" t="s">
        <v>32</v>
      </c>
      <c r="L394" s="1">
        <f t="shared" si="33"/>
        <v>6013.3684210526317</v>
      </c>
      <c r="M394" s="1">
        <f t="shared" si="34"/>
        <v>6.0133684210526318E-3</v>
      </c>
      <c r="N394" s="1" t="s">
        <v>33</v>
      </c>
      <c r="O394" s="1" t="s">
        <v>25</v>
      </c>
      <c r="P394" s="1" t="s">
        <v>35</v>
      </c>
      <c r="Q394" s="1" t="s">
        <v>35</v>
      </c>
      <c r="R394" s="1" t="s">
        <v>46</v>
      </c>
      <c r="S394" s="1" t="str">
        <f>VLOOKUP(C394,[1]Sheet1!$B:$J,9,0)</f>
        <v>2021_12</v>
      </c>
      <c r="T394" s="1">
        <v>0</v>
      </c>
      <c r="U394" s="1">
        <v>1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1</v>
      </c>
      <c r="AB394" s="1">
        <v>0</v>
      </c>
      <c r="AC394" s="1">
        <v>1</v>
      </c>
      <c r="AD394" s="1">
        <v>0</v>
      </c>
      <c r="AE394" s="1">
        <v>0</v>
      </c>
      <c r="AF394" s="1">
        <v>0</v>
      </c>
    </row>
    <row r="395" spans="1:32">
      <c r="A395" s="1" t="s">
        <v>28</v>
      </c>
      <c r="B395" s="1" t="s">
        <v>413</v>
      </c>
      <c r="C395" s="5" t="s">
        <v>473</v>
      </c>
      <c r="D395" s="5" t="str">
        <f t="shared" si="30"/>
        <v>Asus VY279HE</v>
      </c>
      <c r="E395" s="6">
        <v>225</v>
      </c>
      <c r="F395" s="1">
        <f t="shared" si="31"/>
        <v>0.22500000000000001</v>
      </c>
      <c r="G395" s="7">
        <f t="shared" si="32"/>
        <v>205.78947368421052</v>
      </c>
      <c r="H395" s="1">
        <v>15640</v>
      </c>
      <c r="I395" s="1" t="s">
        <v>52</v>
      </c>
      <c r="J395" s="1" t="s">
        <v>52</v>
      </c>
      <c r="K395" s="1" t="s">
        <v>32</v>
      </c>
      <c r="L395" s="1">
        <f t="shared" si="33"/>
        <v>46302.631578947367</v>
      </c>
      <c r="M395" s="1">
        <f t="shared" si="34"/>
        <v>4.6302631578947366E-2</v>
      </c>
      <c r="N395" s="1" t="s">
        <v>33</v>
      </c>
      <c r="O395" s="1" t="s">
        <v>25</v>
      </c>
      <c r="P395" s="1" t="s">
        <v>35</v>
      </c>
      <c r="Q395" s="1" t="s">
        <v>35</v>
      </c>
      <c r="R395" s="1" t="s">
        <v>46</v>
      </c>
      <c r="S395" s="1" t="str">
        <f>VLOOKUP(C395,[1]Sheet1!$B:$J,9,0)</f>
        <v>2021_07</v>
      </c>
      <c r="T395" s="1">
        <v>0</v>
      </c>
      <c r="U395" s="1">
        <v>1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1</v>
      </c>
      <c r="AB395" s="1">
        <v>0</v>
      </c>
      <c r="AC395" s="1">
        <v>1</v>
      </c>
      <c r="AD395" s="1">
        <v>0</v>
      </c>
      <c r="AE395" s="1">
        <v>0</v>
      </c>
      <c r="AF395" s="1">
        <v>0</v>
      </c>
    </row>
    <row r="396" spans="1:32">
      <c r="A396" s="1" t="s">
        <v>28</v>
      </c>
      <c r="B396" s="1" t="s">
        <v>413</v>
      </c>
      <c r="C396" s="5" t="s">
        <v>474</v>
      </c>
      <c r="D396" s="5" t="str">
        <f t="shared" si="30"/>
        <v>Asus VZ239HE</v>
      </c>
      <c r="E396" s="6">
        <v>69</v>
      </c>
      <c r="F396" s="1">
        <f t="shared" si="31"/>
        <v>6.9000000000000006E-2</v>
      </c>
      <c r="G396" s="7">
        <f t="shared" si="32"/>
        <v>197.39473684210526</v>
      </c>
      <c r="H396" s="1">
        <v>15002</v>
      </c>
      <c r="I396" s="1" t="s">
        <v>475</v>
      </c>
      <c r="J396" s="1" t="s">
        <v>475</v>
      </c>
      <c r="K396" s="1" t="s">
        <v>32</v>
      </c>
      <c r="L396" s="1">
        <f t="shared" si="33"/>
        <v>13620.236842105263</v>
      </c>
      <c r="M396" s="1">
        <f t="shared" si="34"/>
        <v>1.3620236842105263E-2</v>
      </c>
      <c r="N396" s="1" t="s">
        <v>33</v>
      </c>
      <c r="O396" s="1" t="s">
        <v>25</v>
      </c>
      <c r="P396" s="1" t="s">
        <v>35</v>
      </c>
      <c r="Q396" s="1" t="s">
        <v>35</v>
      </c>
      <c r="R396" s="1" t="s">
        <v>36</v>
      </c>
      <c r="S396" s="1" t="str">
        <f>VLOOKUP(C396,[1]Sheet1!$B:$J,9,0)</f>
        <v>2020_07</v>
      </c>
      <c r="T396" s="1">
        <v>0</v>
      </c>
      <c r="U396" s="1">
        <v>1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1</v>
      </c>
      <c r="AB396" s="1">
        <v>0</v>
      </c>
      <c r="AC396" s="1">
        <v>1</v>
      </c>
      <c r="AD396" s="1">
        <v>0</v>
      </c>
      <c r="AE396" s="1">
        <v>0</v>
      </c>
      <c r="AF396" s="1">
        <v>0</v>
      </c>
    </row>
    <row r="397" spans="1:32">
      <c r="A397" s="1" t="s">
        <v>28</v>
      </c>
      <c r="B397" s="1" t="s">
        <v>413</v>
      </c>
      <c r="C397" s="5" t="s">
        <v>476</v>
      </c>
      <c r="D397" s="5" t="str">
        <f t="shared" si="30"/>
        <v>Asus VZ239HE-W</v>
      </c>
      <c r="E397" s="6">
        <v>124</v>
      </c>
      <c r="F397" s="1">
        <f t="shared" si="31"/>
        <v>0.124</v>
      </c>
      <c r="G397" s="7">
        <f t="shared" si="32"/>
        <v>200.52631578947367</v>
      </c>
      <c r="H397" s="1">
        <v>15240</v>
      </c>
      <c r="I397" s="1" t="s">
        <v>31</v>
      </c>
      <c r="J397" s="1" t="s">
        <v>31</v>
      </c>
      <c r="K397" s="1" t="s">
        <v>32</v>
      </c>
      <c r="L397" s="1">
        <f t="shared" si="33"/>
        <v>24865.263157894737</v>
      </c>
      <c r="M397" s="1">
        <f t="shared" si="34"/>
        <v>2.4865263157894738E-2</v>
      </c>
      <c r="N397" s="1" t="s">
        <v>33</v>
      </c>
      <c r="O397" s="1" t="s">
        <v>25</v>
      </c>
      <c r="P397" s="1" t="s">
        <v>35</v>
      </c>
      <c r="Q397" s="1" t="s">
        <v>35</v>
      </c>
      <c r="R397" s="1" t="s">
        <v>36</v>
      </c>
      <c r="S397" s="1" t="str">
        <f>VLOOKUP(C397,[1]Sheet1!$B:$J,9,0)</f>
        <v>2020_07</v>
      </c>
      <c r="T397" s="1">
        <v>0</v>
      </c>
      <c r="U397" s="1">
        <v>1</v>
      </c>
      <c r="V397" s="1">
        <v>0</v>
      </c>
      <c r="W397" s="1">
        <v>0</v>
      </c>
      <c r="X397" s="1">
        <v>0</v>
      </c>
      <c r="Y397" s="1">
        <v>0</v>
      </c>
      <c r="Z397" s="1">
        <v>1</v>
      </c>
      <c r="AA397" s="1">
        <v>1</v>
      </c>
      <c r="AB397" s="1">
        <v>0</v>
      </c>
      <c r="AC397" s="1">
        <v>1</v>
      </c>
      <c r="AD397" s="1">
        <v>0</v>
      </c>
      <c r="AE397" s="1">
        <v>0</v>
      </c>
      <c r="AF397" s="1">
        <v>0</v>
      </c>
    </row>
    <row r="398" spans="1:32">
      <c r="A398" s="1" t="s">
        <v>28</v>
      </c>
      <c r="B398" s="1" t="s">
        <v>413</v>
      </c>
      <c r="C398" s="5" t="s">
        <v>477</v>
      </c>
      <c r="D398" s="5" t="str">
        <f t="shared" si="30"/>
        <v>Asus VZ249HE-W</v>
      </c>
      <c r="E398" s="6">
        <v>135</v>
      </c>
      <c r="F398" s="1">
        <f t="shared" si="31"/>
        <v>0.13500000000000001</v>
      </c>
      <c r="G398" s="7">
        <f t="shared" si="32"/>
        <v>209.68421052631578</v>
      </c>
      <c r="H398" s="1">
        <v>15936</v>
      </c>
      <c r="I398" s="1" t="s">
        <v>42</v>
      </c>
      <c r="J398" s="1" t="s">
        <v>43</v>
      </c>
      <c r="K398" s="1" t="s">
        <v>32</v>
      </c>
      <c r="L398" s="1">
        <f t="shared" si="33"/>
        <v>28307.36842105263</v>
      </c>
      <c r="M398" s="1">
        <f t="shared" si="34"/>
        <v>2.830736842105263E-2</v>
      </c>
      <c r="N398" s="1" t="s">
        <v>33</v>
      </c>
      <c r="O398" s="1" t="s">
        <v>25</v>
      </c>
      <c r="P398" s="1" t="s">
        <v>35</v>
      </c>
      <c r="Q398" s="1" t="s">
        <v>35</v>
      </c>
      <c r="R398" s="1" t="s">
        <v>36</v>
      </c>
      <c r="S398" s="1" t="str">
        <f>VLOOKUP(C398,[1]Sheet1!$B:$J,9,0)</f>
        <v>2020_07</v>
      </c>
      <c r="T398" s="1">
        <v>0</v>
      </c>
      <c r="U398" s="1">
        <v>1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1</v>
      </c>
      <c r="AB398" s="1">
        <v>0</v>
      </c>
      <c r="AC398" s="1">
        <v>1</v>
      </c>
      <c r="AD398" s="1">
        <v>0</v>
      </c>
      <c r="AE398" s="1">
        <v>0</v>
      </c>
      <c r="AF398" s="1">
        <v>0</v>
      </c>
    </row>
    <row r="399" spans="1:32">
      <c r="A399" s="1" t="s">
        <v>28</v>
      </c>
      <c r="B399" s="1" t="s">
        <v>413</v>
      </c>
      <c r="C399" s="5" t="s">
        <v>478</v>
      </c>
      <c r="D399" s="5" t="str">
        <f t="shared" si="30"/>
        <v>Asus VZ24EHE</v>
      </c>
      <c r="E399" s="6">
        <v>2</v>
      </c>
      <c r="F399" s="1">
        <f t="shared" si="31"/>
        <v>2E-3</v>
      </c>
      <c r="G399" s="7">
        <f t="shared" si="32"/>
        <v>197.36842105263159</v>
      </c>
      <c r="H399" s="1">
        <v>15000</v>
      </c>
      <c r="I399" s="1" t="s">
        <v>42</v>
      </c>
      <c r="J399" s="1" t="s">
        <v>43</v>
      </c>
      <c r="K399" s="1" t="s">
        <v>32</v>
      </c>
      <c r="L399" s="1">
        <f t="shared" si="33"/>
        <v>394.73684210526318</v>
      </c>
      <c r="M399" s="1">
        <f t="shared" si="34"/>
        <v>3.947368421052632E-4</v>
      </c>
      <c r="N399" s="1" t="s">
        <v>33</v>
      </c>
      <c r="O399" s="1" t="s">
        <v>25</v>
      </c>
      <c r="P399" s="1" t="s">
        <v>35</v>
      </c>
      <c r="Q399" s="1" t="s">
        <v>35</v>
      </c>
      <c r="R399" s="1" t="s">
        <v>46</v>
      </c>
      <c r="S399" s="1" t="str">
        <f>VLOOKUP(C399,[1]Sheet1!$B:$J,9,0)</f>
        <v>2020_07</v>
      </c>
      <c r="T399" s="1">
        <v>0</v>
      </c>
      <c r="U399" s="1">
        <v>1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1</v>
      </c>
      <c r="AB399" s="1">
        <v>0</v>
      </c>
      <c r="AC399" s="1">
        <v>1</v>
      </c>
      <c r="AD399" s="1">
        <v>0</v>
      </c>
      <c r="AE399" s="1">
        <v>0</v>
      </c>
      <c r="AF399" s="1">
        <v>0</v>
      </c>
    </row>
    <row r="400" spans="1:32">
      <c r="A400" s="1" t="s">
        <v>28</v>
      </c>
      <c r="B400" s="1" t="s">
        <v>413</v>
      </c>
      <c r="C400" s="5" t="s">
        <v>479</v>
      </c>
      <c r="D400" s="5" t="str">
        <f t="shared" si="30"/>
        <v>Asus XG17AHP</v>
      </c>
      <c r="E400" s="6">
        <v>1</v>
      </c>
      <c r="F400" s="1">
        <f t="shared" si="31"/>
        <v>1E-3</v>
      </c>
      <c r="G400" s="7">
        <f t="shared" si="32"/>
        <v>624.92105263157896</v>
      </c>
      <c r="H400" s="1">
        <v>47494</v>
      </c>
      <c r="I400" s="1" t="s">
        <v>169</v>
      </c>
      <c r="J400" s="1" t="s">
        <v>170</v>
      </c>
      <c r="K400" s="1" t="s">
        <v>32</v>
      </c>
      <c r="L400" s="1">
        <f t="shared" si="33"/>
        <v>624.92105263157896</v>
      </c>
      <c r="M400" s="1">
        <f t="shared" si="34"/>
        <v>6.2492105263157896E-4</v>
      </c>
      <c r="N400" s="1" t="s">
        <v>33</v>
      </c>
      <c r="O400" s="1" t="s">
        <v>25</v>
      </c>
      <c r="P400" s="1" t="s">
        <v>35</v>
      </c>
      <c r="Q400" s="1" t="s">
        <v>39</v>
      </c>
      <c r="R400" s="1" t="s">
        <v>452</v>
      </c>
      <c r="S400" s="1" t="str">
        <f>VLOOKUP(C400,[1]Sheet1!$B:$J,9,0)</f>
        <v>2021_08</v>
      </c>
      <c r="T400" s="1">
        <v>0</v>
      </c>
      <c r="U400" s="1">
        <v>0</v>
      </c>
      <c r="V400" s="1">
        <v>0</v>
      </c>
      <c r="W400" s="1">
        <v>1</v>
      </c>
      <c r="X400" s="1">
        <v>0</v>
      </c>
      <c r="Y400" s="1">
        <v>0</v>
      </c>
      <c r="Z400" s="1">
        <v>1</v>
      </c>
      <c r="AA400" s="1">
        <v>1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</row>
    <row r="401" spans="1:32">
      <c r="A401" s="1" t="s">
        <v>28</v>
      </c>
      <c r="B401" s="1" t="s">
        <v>413</v>
      </c>
      <c r="C401" s="5" t="s">
        <v>480</v>
      </c>
      <c r="D401" s="5" t="str">
        <f t="shared" si="30"/>
        <v>Asus XG17AHPE</v>
      </c>
      <c r="E401" s="6">
        <v>5</v>
      </c>
      <c r="F401" s="1">
        <f t="shared" si="31"/>
        <v>5.0000000000000001E-3</v>
      </c>
      <c r="G401" s="7">
        <f t="shared" si="32"/>
        <v>472.58771929824559</v>
      </c>
      <c r="H401" s="1">
        <v>35916.666666666664</v>
      </c>
      <c r="I401" s="1" t="s">
        <v>169</v>
      </c>
      <c r="J401" s="1" t="s">
        <v>170</v>
      </c>
      <c r="K401" s="1" t="s">
        <v>32</v>
      </c>
      <c r="L401" s="1">
        <f t="shared" si="33"/>
        <v>2362.9385964912281</v>
      </c>
      <c r="M401" s="1">
        <f t="shared" si="34"/>
        <v>2.3629385964912281E-3</v>
      </c>
      <c r="N401" s="1" t="s">
        <v>33</v>
      </c>
      <c r="O401" s="1" t="s">
        <v>25</v>
      </c>
      <c r="P401" s="1" t="s">
        <v>35</v>
      </c>
      <c r="Q401" s="1" t="s">
        <v>39</v>
      </c>
      <c r="R401" s="1" t="s">
        <v>452</v>
      </c>
      <c r="S401" s="1" t="str">
        <f>VLOOKUP(C401,[1]Sheet1!$B:$J,9,0)</f>
        <v>2021_08</v>
      </c>
      <c r="T401" s="1">
        <v>0</v>
      </c>
      <c r="U401" s="1">
        <v>0</v>
      </c>
      <c r="V401" s="1">
        <v>0</v>
      </c>
      <c r="W401" s="1">
        <v>1</v>
      </c>
      <c r="X401" s="1">
        <v>0</v>
      </c>
      <c r="Y401" s="1">
        <v>0</v>
      </c>
      <c r="Z401" s="1">
        <v>1</v>
      </c>
      <c r="AA401" s="1">
        <v>1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</row>
    <row r="402" spans="1:32">
      <c r="A402" s="1" t="s">
        <v>28</v>
      </c>
      <c r="B402" s="1" t="s">
        <v>413</v>
      </c>
      <c r="C402" s="5" t="s">
        <v>481</v>
      </c>
      <c r="D402" s="5" t="str">
        <f t="shared" si="30"/>
        <v>Asus XG258Q</v>
      </c>
      <c r="E402" s="6">
        <v>2</v>
      </c>
      <c r="F402" s="1">
        <f t="shared" si="31"/>
        <v>2E-3</v>
      </c>
      <c r="G402" s="7">
        <f t="shared" si="32"/>
        <v>511.57894736842104</v>
      </c>
      <c r="H402" s="1">
        <v>38880</v>
      </c>
      <c r="I402" s="1" t="s">
        <v>49</v>
      </c>
      <c r="J402" s="1" t="s">
        <v>50</v>
      </c>
      <c r="K402" s="1" t="s">
        <v>32</v>
      </c>
      <c r="L402" s="1">
        <f t="shared" si="33"/>
        <v>1023.1578947368421</v>
      </c>
      <c r="M402" s="1">
        <f t="shared" si="34"/>
        <v>1.0231578947368421E-3</v>
      </c>
      <c r="N402" s="1" t="s">
        <v>33</v>
      </c>
      <c r="O402" s="1" t="s">
        <v>38</v>
      </c>
      <c r="P402" s="1" t="s">
        <v>35</v>
      </c>
      <c r="Q402" s="1" t="s">
        <v>39</v>
      </c>
      <c r="R402" s="1" t="s">
        <v>40</v>
      </c>
      <c r="S402" s="1" t="str">
        <f>VLOOKUP(C402,[1]Sheet1!$B:$J,9,0)</f>
        <v>2020_07</v>
      </c>
      <c r="T402" s="1">
        <v>0</v>
      </c>
      <c r="U402" s="1">
        <v>0</v>
      </c>
      <c r="V402" s="1">
        <v>0</v>
      </c>
      <c r="W402" s="1">
        <v>1</v>
      </c>
      <c r="X402" s="1">
        <v>0</v>
      </c>
      <c r="Y402" s="1">
        <v>0</v>
      </c>
      <c r="Z402" s="1">
        <v>0</v>
      </c>
      <c r="AA402" s="1">
        <v>1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</row>
    <row r="403" spans="1:32">
      <c r="A403" s="1" t="s">
        <v>28</v>
      </c>
      <c r="B403" s="1" t="s">
        <v>413</v>
      </c>
      <c r="C403" s="5" t="s">
        <v>482</v>
      </c>
      <c r="D403" s="5" t="str">
        <f t="shared" si="30"/>
        <v>Asus XG27AQ</v>
      </c>
      <c r="E403" s="6">
        <v>26</v>
      </c>
      <c r="F403" s="1">
        <f t="shared" si="31"/>
        <v>2.5999999999999999E-2</v>
      </c>
      <c r="G403" s="7">
        <f t="shared" si="32"/>
        <v>707.76315789473688</v>
      </c>
      <c r="H403" s="1">
        <v>53790</v>
      </c>
      <c r="I403" s="1" t="s">
        <v>52</v>
      </c>
      <c r="J403" s="1" t="s">
        <v>52</v>
      </c>
      <c r="K403" s="1" t="s">
        <v>32</v>
      </c>
      <c r="L403" s="1">
        <f t="shared" si="33"/>
        <v>18401.84210526316</v>
      </c>
      <c r="M403" s="1">
        <f t="shared" si="34"/>
        <v>1.8401842105263161E-2</v>
      </c>
      <c r="N403" s="1" t="s">
        <v>33</v>
      </c>
      <c r="O403" s="1" t="s">
        <v>34</v>
      </c>
      <c r="P403" s="1" t="s">
        <v>39</v>
      </c>
      <c r="Q403" s="1" t="s">
        <v>39</v>
      </c>
      <c r="R403" s="1" t="s">
        <v>46</v>
      </c>
      <c r="S403" s="1" t="str">
        <f>VLOOKUP(C403,[1]Sheet1!$B:$J,9,0)</f>
        <v>2021_03</v>
      </c>
      <c r="T403" s="1">
        <v>0</v>
      </c>
      <c r="U403" s="1">
        <v>0</v>
      </c>
      <c r="V403" s="1">
        <v>0</v>
      </c>
      <c r="W403" s="1">
        <v>1</v>
      </c>
      <c r="X403" s="1">
        <v>0</v>
      </c>
      <c r="Y403" s="1">
        <v>0</v>
      </c>
      <c r="Z403" s="1">
        <v>0</v>
      </c>
      <c r="AA403" s="1">
        <v>1</v>
      </c>
      <c r="AB403" s="1">
        <v>0</v>
      </c>
      <c r="AC403" s="1">
        <v>0</v>
      </c>
      <c r="AD403" s="1">
        <v>1</v>
      </c>
      <c r="AE403" s="1">
        <v>0</v>
      </c>
      <c r="AF403" s="1">
        <v>0</v>
      </c>
    </row>
    <row r="404" spans="1:32">
      <c r="A404" s="1" t="s">
        <v>28</v>
      </c>
      <c r="B404" s="1" t="s">
        <v>413</v>
      </c>
      <c r="C404" s="5" t="s">
        <v>483</v>
      </c>
      <c r="D404" s="5" t="str">
        <f t="shared" si="30"/>
        <v>Asus XG27AQM</v>
      </c>
      <c r="E404" s="6">
        <v>6</v>
      </c>
      <c r="F404" s="1">
        <f t="shared" si="31"/>
        <v>6.0000000000000001E-3</v>
      </c>
      <c r="G404" s="7">
        <f t="shared" si="32"/>
        <v>1170.9736842105262</v>
      </c>
      <c r="H404" s="1">
        <v>88994</v>
      </c>
      <c r="I404" s="1" t="s">
        <v>52</v>
      </c>
      <c r="J404" s="1" t="s">
        <v>52</v>
      </c>
      <c r="K404" s="1" t="s">
        <v>32</v>
      </c>
      <c r="L404" s="1">
        <f t="shared" si="33"/>
        <v>7025.8421052631575</v>
      </c>
      <c r="M404" s="1">
        <f t="shared" si="34"/>
        <v>7.0258421052631576E-3</v>
      </c>
      <c r="N404" s="1" t="s">
        <v>33</v>
      </c>
      <c r="O404" s="1" t="s">
        <v>34</v>
      </c>
      <c r="P404" s="1" t="s">
        <v>39</v>
      </c>
      <c r="Q404" s="1" t="s">
        <v>39</v>
      </c>
      <c r="R404" s="1" t="s">
        <v>46</v>
      </c>
      <c r="S404" s="1" t="str">
        <f>VLOOKUP(C404,[1]Sheet1!$B:$J,9,0)</f>
        <v>2021_08</v>
      </c>
      <c r="T404" s="1">
        <v>0</v>
      </c>
      <c r="U404" s="1">
        <v>0</v>
      </c>
      <c r="V404" s="1">
        <v>0</v>
      </c>
      <c r="W404" s="1">
        <v>1</v>
      </c>
      <c r="X404" s="1">
        <v>0</v>
      </c>
      <c r="Y404" s="1">
        <v>0</v>
      </c>
      <c r="Z404" s="1">
        <v>0</v>
      </c>
      <c r="AA404" s="1">
        <v>1</v>
      </c>
      <c r="AB404" s="1">
        <v>0</v>
      </c>
      <c r="AC404" s="1">
        <v>0</v>
      </c>
      <c r="AD404" s="1">
        <v>1</v>
      </c>
      <c r="AE404" s="1">
        <v>0</v>
      </c>
      <c r="AF404" s="1">
        <v>0</v>
      </c>
    </row>
    <row r="405" spans="1:32">
      <c r="A405" s="1" t="s">
        <v>28</v>
      </c>
      <c r="B405" s="1" t="s">
        <v>413</v>
      </c>
      <c r="C405" s="5" t="s">
        <v>484</v>
      </c>
      <c r="D405" s="5" t="str">
        <f t="shared" si="30"/>
        <v>Asus XG27UQR</v>
      </c>
      <c r="E405" s="6">
        <v>50</v>
      </c>
      <c r="F405" s="1">
        <f t="shared" si="31"/>
        <v>0.05</v>
      </c>
      <c r="G405" s="7">
        <f t="shared" si="32"/>
        <v>947.23684210526312</v>
      </c>
      <c r="H405" s="1">
        <v>71990</v>
      </c>
      <c r="I405" s="1" t="s">
        <v>52</v>
      </c>
      <c r="J405" s="1" t="s">
        <v>52</v>
      </c>
      <c r="K405" s="1" t="s">
        <v>80</v>
      </c>
      <c r="L405" s="1">
        <f t="shared" si="33"/>
        <v>47361.842105263153</v>
      </c>
      <c r="M405" s="1">
        <f t="shared" si="34"/>
        <v>4.7361842105263154E-2</v>
      </c>
      <c r="N405" s="1" t="s">
        <v>27</v>
      </c>
      <c r="O405" s="1" t="s">
        <v>25</v>
      </c>
      <c r="P405" s="1" t="s">
        <v>35</v>
      </c>
      <c r="Q405" s="1" t="s">
        <v>39</v>
      </c>
      <c r="R405" s="1" t="s">
        <v>40</v>
      </c>
      <c r="S405" s="1" t="str">
        <f>VLOOKUP(C405,[1]Sheet1!$B:$J,9,0)</f>
        <v>2021_11</v>
      </c>
      <c r="T405" s="1">
        <v>0</v>
      </c>
      <c r="U405" s="1">
        <v>0</v>
      </c>
      <c r="V405" s="1">
        <v>0</v>
      </c>
      <c r="W405" s="1">
        <v>1</v>
      </c>
      <c r="X405" s="1">
        <v>0</v>
      </c>
      <c r="Y405" s="1">
        <v>0</v>
      </c>
      <c r="Z405" s="1">
        <v>0</v>
      </c>
      <c r="AA405" s="1">
        <v>1</v>
      </c>
      <c r="AB405" s="1">
        <v>0</v>
      </c>
      <c r="AC405" s="1">
        <v>1</v>
      </c>
      <c r="AD405" s="1">
        <v>0</v>
      </c>
      <c r="AE405" s="1">
        <v>0</v>
      </c>
      <c r="AF405" s="1">
        <v>1</v>
      </c>
    </row>
    <row r="406" spans="1:32">
      <c r="A406" s="1" t="s">
        <v>28</v>
      </c>
      <c r="B406" s="1" t="s">
        <v>413</v>
      </c>
      <c r="C406" s="5" t="s">
        <v>485</v>
      </c>
      <c r="D406" s="5" t="str">
        <f t="shared" si="30"/>
        <v>Asus XG27WQ</v>
      </c>
      <c r="E406" s="6">
        <v>14</v>
      </c>
      <c r="F406" s="1">
        <f t="shared" si="31"/>
        <v>1.4E-2</v>
      </c>
      <c r="G406" s="7">
        <f t="shared" si="32"/>
        <v>629.47368421052636</v>
      </c>
      <c r="H406" s="1">
        <v>47840</v>
      </c>
      <c r="I406" s="1" t="s">
        <v>52</v>
      </c>
      <c r="J406" s="1" t="s">
        <v>52</v>
      </c>
      <c r="K406" s="1" t="s">
        <v>53</v>
      </c>
      <c r="L406" s="1">
        <f t="shared" si="33"/>
        <v>8812.6315789473683</v>
      </c>
      <c r="M406" s="1">
        <f t="shared" si="34"/>
        <v>8.8126315789473688E-3</v>
      </c>
      <c r="N406" s="1" t="s">
        <v>26</v>
      </c>
      <c r="O406" s="1" t="s">
        <v>34</v>
      </c>
      <c r="P406" s="1" t="s">
        <v>35</v>
      </c>
      <c r="Q406" s="1" t="s">
        <v>39</v>
      </c>
      <c r="R406" s="1" t="s">
        <v>40</v>
      </c>
      <c r="S406" s="1" t="str">
        <f>VLOOKUP(C406,[1]Sheet1!$B:$J,9,0)</f>
        <v>2020_07</v>
      </c>
      <c r="T406" s="1">
        <v>0</v>
      </c>
      <c r="U406" s="1">
        <v>0</v>
      </c>
      <c r="V406" s="1">
        <v>0</v>
      </c>
      <c r="W406" s="1">
        <v>1</v>
      </c>
      <c r="X406" s="1">
        <v>0</v>
      </c>
      <c r="Y406" s="1">
        <v>0</v>
      </c>
      <c r="Z406" s="1">
        <v>0</v>
      </c>
      <c r="AA406" s="1">
        <v>1</v>
      </c>
      <c r="AB406" s="1">
        <v>0</v>
      </c>
      <c r="AC406" s="1">
        <v>0</v>
      </c>
      <c r="AD406" s="1">
        <v>0</v>
      </c>
      <c r="AE406" s="1">
        <v>1</v>
      </c>
      <c r="AF406" s="1">
        <v>0</v>
      </c>
    </row>
    <row r="407" spans="1:32">
      <c r="A407" s="1" t="s">
        <v>28</v>
      </c>
      <c r="B407" s="1" t="s">
        <v>413</v>
      </c>
      <c r="C407" s="5" t="s">
        <v>486</v>
      </c>
      <c r="D407" s="5" t="str">
        <f t="shared" si="30"/>
        <v>Asus XG32VC</v>
      </c>
      <c r="E407" s="6">
        <v>14</v>
      </c>
      <c r="F407" s="1">
        <f t="shared" si="31"/>
        <v>1.4E-2</v>
      </c>
      <c r="G407" s="7">
        <f t="shared" si="32"/>
        <v>621.0526315789474</v>
      </c>
      <c r="H407" s="1">
        <v>47200</v>
      </c>
      <c r="I407" s="1" t="s">
        <v>64</v>
      </c>
      <c r="J407" s="1" t="s">
        <v>65</v>
      </c>
      <c r="K407" s="1" t="s">
        <v>53</v>
      </c>
      <c r="L407" s="1">
        <f t="shared" si="33"/>
        <v>8694.7368421052633</v>
      </c>
      <c r="M407" s="1">
        <f t="shared" si="34"/>
        <v>8.6947368421052638E-3</v>
      </c>
      <c r="N407" s="1" t="s">
        <v>26</v>
      </c>
      <c r="O407" s="1" t="s">
        <v>34</v>
      </c>
      <c r="P407" s="1" t="s">
        <v>39</v>
      </c>
      <c r="Q407" s="1" t="s">
        <v>39</v>
      </c>
      <c r="R407" s="1" t="s">
        <v>46</v>
      </c>
      <c r="S407" s="1" t="str">
        <f>VLOOKUP(C407,[1]Sheet1!$B:$J,9,0)</f>
        <v>2020_11</v>
      </c>
      <c r="T407" s="1">
        <v>0</v>
      </c>
      <c r="U407" s="1">
        <v>0</v>
      </c>
      <c r="V407" s="1">
        <v>0</v>
      </c>
      <c r="W407" s="1">
        <v>1</v>
      </c>
      <c r="X407" s="1">
        <v>0</v>
      </c>
      <c r="Y407" s="1">
        <v>0</v>
      </c>
      <c r="Z407" s="1">
        <v>0</v>
      </c>
      <c r="AA407" s="1">
        <v>0</v>
      </c>
      <c r="AB407" s="1">
        <v>1</v>
      </c>
      <c r="AC407" s="1">
        <v>0</v>
      </c>
      <c r="AD407" s="1">
        <v>1</v>
      </c>
      <c r="AE407" s="1">
        <v>1</v>
      </c>
      <c r="AF407" s="1">
        <v>0</v>
      </c>
    </row>
    <row r="408" spans="1:32">
      <c r="A408" s="1" t="s">
        <v>28</v>
      </c>
      <c r="B408" s="1" t="s">
        <v>413</v>
      </c>
      <c r="C408" s="5" t="s">
        <v>487</v>
      </c>
      <c r="D408" s="5" t="str">
        <f t="shared" si="30"/>
        <v>Asus XG349C</v>
      </c>
      <c r="E408" s="6">
        <v>8</v>
      </c>
      <c r="F408" s="1">
        <f t="shared" si="31"/>
        <v>8.0000000000000002E-3</v>
      </c>
      <c r="G408" s="7">
        <f t="shared" si="32"/>
        <v>1292.3684210526317</v>
      </c>
      <c r="H408" s="1">
        <v>98220</v>
      </c>
      <c r="I408" s="1" t="s">
        <v>95</v>
      </c>
      <c r="J408" s="1" t="s">
        <v>65</v>
      </c>
      <c r="K408" s="1" t="s">
        <v>96</v>
      </c>
      <c r="L408" s="1">
        <f t="shared" si="33"/>
        <v>10338.947368421053</v>
      </c>
      <c r="M408" s="1">
        <f t="shared" si="34"/>
        <v>1.0338947368421053E-2</v>
      </c>
      <c r="N408" s="1" t="s">
        <v>27</v>
      </c>
      <c r="O408" s="1" t="s">
        <v>25</v>
      </c>
      <c r="P408" s="1" t="s">
        <v>39</v>
      </c>
      <c r="Q408" s="1" t="s">
        <v>39</v>
      </c>
      <c r="R408" s="1" t="s">
        <v>40</v>
      </c>
      <c r="S408" s="1" t="str">
        <f>VLOOKUP(C408,[1]Sheet1!$B:$J,9,0)</f>
        <v>2021_11</v>
      </c>
      <c r="T408" s="1">
        <v>0</v>
      </c>
      <c r="U408" s="1">
        <v>0</v>
      </c>
      <c r="V408" s="1">
        <v>0</v>
      </c>
      <c r="W408" s="1">
        <v>1</v>
      </c>
      <c r="X408" s="1">
        <v>0</v>
      </c>
      <c r="Y408" s="1">
        <v>0</v>
      </c>
      <c r="Z408" s="1">
        <v>0</v>
      </c>
      <c r="AA408" s="1">
        <v>1</v>
      </c>
      <c r="AB408" s="1">
        <v>1</v>
      </c>
      <c r="AC408" s="1">
        <v>1</v>
      </c>
      <c r="AD408" s="1">
        <v>1</v>
      </c>
      <c r="AE408" s="1">
        <v>0</v>
      </c>
      <c r="AF408" s="1">
        <v>1</v>
      </c>
    </row>
    <row r="409" spans="1:32">
      <c r="A409" s="1" t="s">
        <v>28</v>
      </c>
      <c r="B409" s="1" t="s">
        <v>413</v>
      </c>
      <c r="C409" s="5" t="s">
        <v>488</v>
      </c>
      <c r="D409" s="5" t="str">
        <f t="shared" si="30"/>
        <v>Asus XG438QR</v>
      </c>
      <c r="E409" s="6">
        <v>3</v>
      </c>
      <c r="F409" s="1">
        <f t="shared" si="31"/>
        <v>3.0000000000000001E-3</v>
      </c>
      <c r="G409" s="7">
        <f t="shared" si="32"/>
        <v>1275.4342105263158</v>
      </c>
      <c r="H409" s="1">
        <v>96933</v>
      </c>
      <c r="I409" s="1" t="s">
        <v>98</v>
      </c>
      <c r="J409" s="1" t="s">
        <v>99</v>
      </c>
      <c r="K409" s="1" t="s">
        <v>80</v>
      </c>
      <c r="L409" s="1">
        <f t="shared" si="33"/>
        <v>3826.3026315789475</v>
      </c>
      <c r="M409" s="1">
        <f t="shared" si="34"/>
        <v>3.8263026315789473E-3</v>
      </c>
      <c r="N409" s="1" t="s">
        <v>27</v>
      </c>
      <c r="O409" s="1" t="s">
        <v>34</v>
      </c>
      <c r="P409" s="1" t="s">
        <v>39</v>
      </c>
      <c r="Q409" s="1" t="s">
        <v>39</v>
      </c>
      <c r="R409" s="1" t="s">
        <v>40</v>
      </c>
      <c r="S409" s="1" t="str">
        <f>VLOOKUP(C409,[1]Sheet1!$B:$J,9,0)</f>
        <v>2020_07</v>
      </c>
      <c r="T409" s="1">
        <v>0</v>
      </c>
      <c r="U409" s="1">
        <v>0</v>
      </c>
      <c r="V409" s="1">
        <v>0</v>
      </c>
      <c r="W409" s="1">
        <v>1</v>
      </c>
      <c r="X409" s="1">
        <v>0</v>
      </c>
      <c r="Y409" s="1">
        <v>0</v>
      </c>
      <c r="Z409" s="1">
        <v>0</v>
      </c>
      <c r="AA409" s="1">
        <v>0</v>
      </c>
      <c r="AB409" s="1">
        <v>1</v>
      </c>
      <c r="AC409" s="1">
        <v>0</v>
      </c>
      <c r="AD409" s="1">
        <v>1</v>
      </c>
      <c r="AE409" s="1">
        <v>0</v>
      </c>
      <c r="AF409" s="1">
        <v>1</v>
      </c>
    </row>
    <row r="410" spans="1:32">
      <c r="A410" s="1" t="s">
        <v>28</v>
      </c>
      <c r="B410" s="1" t="s">
        <v>413</v>
      </c>
      <c r="C410" s="5" t="s">
        <v>489</v>
      </c>
      <c r="D410" s="5" t="str">
        <f t="shared" si="30"/>
        <v>Asus XG43UQ</v>
      </c>
      <c r="E410" s="6">
        <v>4</v>
      </c>
      <c r="F410" s="1">
        <f t="shared" si="31"/>
        <v>4.0000000000000001E-3</v>
      </c>
      <c r="G410" s="7">
        <f t="shared" si="32"/>
        <v>1763.1447368421052</v>
      </c>
      <c r="H410" s="1">
        <v>133999</v>
      </c>
      <c r="I410" s="1" t="s">
        <v>98</v>
      </c>
      <c r="J410" s="1" t="s">
        <v>99</v>
      </c>
      <c r="K410" s="1" t="s">
        <v>80</v>
      </c>
      <c r="L410" s="1">
        <f t="shared" si="33"/>
        <v>7052.5789473684208</v>
      </c>
      <c r="M410" s="1">
        <f t="shared" si="34"/>
        <v>7.052578947368421E-3</v>
      </c>
      <c r="N410" s="1" t="s">
        <v>27</v>
      </c>
      <c r="O410" s="1" t="s">
        <v>34</v>
      </c>
      <c r="P410" s="1" t="s">
        <v>39</v>
      </c>
      <c r="Q410" s="1" t="s">
        <v>39</v>
      </c>
      <c r="R410" s="1" t="s">
        <v>40</v>
      </c>
      <c r="S410" s="1" t="str">
        <f>VLOOKUP(C410,[1]Sheet1!$B:$J,9,0)</f>
        <v>2021_08</v>
      </c>
      <c r="T410" s="1">
        <v>0</v>
      </c>
      <c r="U410" s="1">
        <v>0</v>
      </c>
      <c r="V410" s="1">
        <v>0</v>
      </c>
      <c r="W410" s="1">
        <v>1</v>
      </c>
      <c r="X410" s="1">
        <v>0</v>
      </c>
      <c r="Y410" s="1">
        <v>0</v>
      </c>
      <c r="Z410" s="1">
        <v>0</v>
      </c>
      <c r="AA410" s="1">
        <v>0</v>
      </c>
      <c r="AB410" s="1">
        <v>1</v>
      </c>
      <c r="AC410" s="1">
        <v>0</v>
      </c>
      <c r="AD410" s="1">
        <v>1</v>
      </c>
      <c r="AE410" s="1">
        <v>0</v>
      </c>
      <c r="AF410" s="1">
        <v>1</v>
      </c>
    </row>
    <row r="411" spans="1:32">
      <c r="A411" s="1" t="s">
        <v>28</v>
      </c>
      <c r="B411" s="1" t="s">
        <v>413</v>
      </c>
      <c r="C411" s="5" t="s">
        <v>490</v>
      </c>
      <c r="D411" s="5" t="str">
        <f t="shared" si="30"/>
        <v>Asus XG49VQ</v>
      </c>
      <c r="E411" s="6">
        <v>8</v>
      </c>
      <c r="F411" s="1">
        <f t="shared" si="31"/>
        <v>8.0000000000000002E-3</v>
      </c>
      <c r="G411" s="7">
        <f t="shared" si="32"/>
        <v>1028.9342105263158</v>
      </c>
      <c r="H411" s="1">
        <v>78199</v>
      </c>
      <c r="I411" s="1" t="s">
        <v>125</v>
      </c>
      <c r="J411" s="1" t="s">
        <v>99</v>
      </c>
      <c r="K411" s="1" t="s">
        <v>126</v>
      </c>
      <c r="L411" s="1">
        <f t="shared" si="33"/>
        <v>8231.4736842105267</v>
      </c>
      <c r="M411" s="1">
        <f t="shared" si="34"/>
        <v>8.2314736842105263E-3</v>
      </c>
      <c r="N411" s="1" t="s">
        <v>27</v>
      </c>
      <c r="O411" s="1" t="s">
        <v>34</v>
      </c>
      <c r="P411" s="1" t="s">
        <v>39</v>
      </c>
      <c r="Q411" s="1" t="s">
        <v>39</v>
      </c>
      <c r="R411" s="1" t="s">
        <v>46</v>
      </c>
      <c r="S411" s="1" t="str">
        <f>VLOOKUP(C411,[1]Sheet1!$B:$J,9,0)</f>
        <v>2020_07</v>
      </c>
      <c r="T411" s="1">
        <v>0</v>
      </c>
      <c r="U411" s="1">
        <v>0</v>
      </c>
      <c r="V411" s="1">
        <v>0</v>
      </c>
      <c r="W411" s="1">
        <v>1</v>
      </c>
      <c r="X411" s="1">
        <v>0</v>
      </c>
      <c r="Y411" s="1">
        <v>0</v>
      </c>
      <c r="Z411" s="1">
        <v>0</v>
      </c>
      <c r="AA411" s="1">
        <v>0</v>
      </c>
      <c r="AB411" s="1">
        <v>1</v>
      </c>
      <c r="AC411" s="1">
        <v>0</v>
      </c>
      <c r="AD411" s="1">
        <v>1</v>
      </c>
      <c r="AE411" s="1">
        <v>0</v>
      </c>
      <c r="AF411" s="1">
        <v>1</v>
      </c>
    </row>
    <row r="412" spans="1:32">
      <c r="A412" s="1" t="s">
        <v>28</v>
      </c>
      <c r="B412" s="1" t="s">
        <v>491</v>
      </c>
      <c r="C412" s="5" t="s">
        <v>492</v>
      </c>
      <c r="D412" s="5" t="str">
        <f t="shared" si="30"/>
        <v>BenQ BL2283</v>
      </c>
      <c r="E412" s="6">
        <v>16</v>
      </c>
      <c r="F412" s="1">
        <f t="shared" si="31"/>
        <v>1.6E-2</v>
      </c>
      <c r="G412" s="7">
        <f t="shared" si="32"/>
        <v>99.868421052631575</v>
      </c>
      <c r="H412" s="1">
        <v>7590</v>
      </c>
      <c r="I412" s="1" t="s">
        <v>31</v>
      </c>
      <c r="J412" s="1" t="s">
        <v>31</v>
      </c>
      <c r="K412" s="1" t="s">
        <v>32</v>
      </c>
      <c r="L412" s="1">
        <f t="shared" si="33"/>
        <v>1597.8947368421052</v>
      </c>
      <c r="M412" s="1">
        <f t="shared" si="34"/>
        <v>1.5978947368421052E-3</v>
      </c>
      <c r="N412" s="1" t="s">
        <v>33</v>
      </c>
      <c r="O412" s="1" t="s">
        <v>25</v>
      </c>
      <c r="P412" s="1" t="s">
        <v>35</v>
      </c>
      <c r="Q412" s="1" t="s">
        <v>35</v>
      </c>
      <c r="R412" s="1" t="s">
        <v>36</v>
      </c>
      <c r="S412" s="1" t="str">
        <f>VLOOKUP(C412,[1]Sheet1!$B:$J,9,0)</f>
        <v>2020_07</v>
      </c>
      <c r="T412" s="1">
        <v>1</v>
      </c>
      <c r="U412" s="1">
        <v>0</v>
      </c>
      <c r="V412" s="1">
        <v>1</v>
      </c>
      <c r="W412" s="1">
        <v>0</v>
      </c>
      <c r="X412" s="1">
        <v>0</v>
      </c>
      <c r="Y412" s="1">
        <v>0</v>
      </c>
      <c r="Z412" s="1">
        <v>1</v>
      </c>
      <c r="AA412" s="1">
        <v>1</v>
      </c>
      <c r="AB412" s="1">
        <v>0</v>
      </c>
      <c r="AC412" s="1">
        <v>1</v>
      </c>
      <c r="AD412" s="1">
        <v>0</v>
      </c>
      <c r="AE412" s="1">
        <v>0</v>
      </c>
      <c r="AF412" s="1">
        <v>0</v>
      </c>
    </row>
    <row r="413" spans="1:32">
      <c r="A413" s="1" t="s">
        <v>28</v>
      </c>
      <c r="B413" s="1" t="s">
        <v>491</v>
      </c>
      <c r="C413" s="5" t="s">
        <v>493</v>
      </c>
      <c r="D413" s="5" t="str">
        <f t="shared" si="30"/>
        <v>BenQ BL2381T</v>
      </c>
      <c r="E413" s="6">
        <v>1</v>
      </c>
      <c r="F413" s="1">
        <f t="shared" si="31"/>
        <v>1E-3</v>
      </c>
      <c r="G413" s="7">
        <f t="shared" si="32"/>
        <v>217.38157894736841</v>
      </c>
      <c r="H413" s="1">
        <v>16521</v>
      </c>
      <c r="I413" s="1" t="s">
        <v>475</v>
      </c>
      <c r="J413" s="1" t="s">
        <v>475</v>
      </c>
      <c r="K413" s="1" t="s">
        <v>102</v>
      </c>
      <c r="L413" s="1">
        <f t="shared" si="33"/>
        <v>217.38157894736841</v>
      </c>
      <c r="M413" s="1">
        <f t="shared" si="34"/>
        <v>2.1738157894736842E-4</v>
      </c>
      <c r="N413" s="1" t="s">
        <v>33</v>
      </c>
      <c r="O413" s="1" t="s">
        <v>25</v>
      </c>
      <c r="P413" s="1" t="s">
        <v>35</v>
      </c>
      <c r="Q413" s="1" t="s">
        <v>35</v>
      </c>
      <c r="R413" s="1">
        <v>0</v>
      </c>
      <c r="S413" s="1" t="str">
        <f>VLOOKUP(C413,[1]Sheet1!$B:$J,9,0)</f>
        <v>2020_07</v>
      </c>
      <c r="T413" s="1">
        <v>0</v>
      </c>
      <c r="U413" s="1">
        <v>0</v>
      </c>
      <c r="V413" s="1">
        <v>1</v>
      </c>
      <c r="W413" s="1">
        <v>0</v>
      </c>
      <c r="X413" s="1">
        <v>0</v>
      </c>
      <c r="Y413" s="1">
        <v>0</v>
      </c>
      <c r="Z413" s="1">
        <v>0</v>
      </c>
      <c r="AA413" s="1">
        <v>1</v>
      </c>
      <c r="AB413" s="1">
        <v>0</v>
      </c>
      <c r="AC413" s="1">
        <v>1</v>
      </c>
      <c r="AD413" s="1">
        <v>0</v>
      </c>
      <c r="AE413" s="1">
        <v>0</v>
      </c>
      <c r="AF413" s="1">
        <v>0</v>
      </c>
    </row>
    <row r="414" spans="1:32">
      <c r="A414" s="1" t="s">
        <v>28</v>
      </c>
      <c r="B414" s="1" t="s">
        <v>491</v>
      </c>
      <c r="C414" s="5" t="s">
        <v>494</v>
      </c>
      <c r="D414" s="5" t="str">
        <f t="shared" si="30"/>
        <v>BenQ BL2420PT</v>
      </c>
      <c r="E414" s="6">
        <v>216</v>
      </c>
      <c r="F414" s="1">
        <f t="shared" si="31"/>
        <v>0.216</v>
      </c>
      <c r="G414" s="7">
        <f t="shared" si="32"/>
        <v>267.43640350877195</v>
      </c>
      <c r="H414" s="1">
        <v>20325.166666666668</v>
      </c>
      <c r="I414" s="1" t="s">
        <v>42</v>
      </c>
      <c r="J414" s="1" t="s">
        <v>43</v>
      </c>
      <c r="K414" s="1" t="s">
        <v>53</v>
      </c>
      <c r="L414" s="1">
        <f t="shared" si="33"/>
        <v>57766.26315789474</v>
      </c>
      <c r="M414" s="1">
        <f t="shared" si="34"/>
        <v>5.7766263157894737E-2</v>
      </c>
      <c r="N414" s="1" t="s">
        <v>26</v>
      </c>
      <c r="O414" s="1" t="s">
        <v>25</v>
      </c>
      <c r="P414" s="1" t="s">
        <v>35</v>
      </c>
      <c r="Q414" s="1" t="s">
        <v>35</v>
      </c>
      <c r="R414" s="1" t="s">
        <v>36</v>
      </c>
      <c r="S414" s="1" t="str">
        <f>VLOOKUP(C414,[1]Sheet1!$B:$J,9,0)</f>
        <v>2020_07</v>
      </c>
      <c r="T414" s="1">
        <v>0</v>
      </c>
      <c r="U414" s="1">
        <v>0</v>
      </c>
      <c r="V414" s="1">
        <v>1</v>
      </c>
      <c r="W414" s="1">
        <v>0</v>
      </c>
      <c r="X414" s="1">
        <v>1</v>
      </c>
      <c r="Y414" s="1">
        <v>0</v>
      </c>
      <c r="Z414" s="1">
        <v>0</v>
      </c>
      <c r="AA414" s="1">
        <v>1</v>
      </c>
      <c r="AB414" s="1">
        <v>0</v>
      </c>
      <c r="AC414" s="1">
        <v>1</v>
      </c>
      <c r="AD414" s="1">
        <v>0</v>
      </c>
      <c r="AE414" s="1">
        <v>1</v>
      </c>
      <c r="AF414" s="1">
        <v>0</v>
      </c>
    </row>
    <row r="415" spans="1:32">
      <c r="A415" s="1" t="s">
        <v>28</v>
      </c>
      <c r="B415" s="1" t="s">
        <v>491</v>
      </c>
      <c r="C415" s="5" t="s">
        <v>495</v>
      </c>
      <c r="D415" s="5" t="str">
        <f t="shared" si="30"/>
        <v>BenQ BL2423PT</v>
      </c>
      <c r="E415" s="6">
        <v>1</v>
      </c>
      <c r="F415" s="1">
        <f t="shared" si="31"/>
        <v>1E-3</v>
      </c>
      <c r="G415" s="7">
        <f t="shared" si="32"/>
        <v>184.07894736842104</v>
      </c>
      <c r="H415" s="1">
        <v>13990</v>
      </c>
      <c r="I415" s="1" t="s">
        <v>42</v>
      </c>
      <c r="J415" s="1" t="s">
        <v>43</v>
      </c>
      <c r="K415" s="1" t="s">
        <v>32</v>
      </c>
      <c r="L415" s="1">
        <f t="shared" si="33"/>
        <v>184.07894736842104</v>
      </c>
      <c r="M415" s="1">
        <f t="shared" si="34"/>
        <v>1.8407894736842105E-4</v>
      </c>
      <c r="N415" s="1" t="s">
        <v>33</v>
      </c>
      <c r="O415" s="1" t="s">
        <v>25</v>
      </c>
      <c r="P415" s="1" t="s">
        <v>35</v>
      </c>
      <c r="Q415" s="1" t="s">
        <v>35</v>
      </c>
      <c r="R415" s="1" t="s">
        <v>72</v>
      </c>
      <c r="S415" s="1" t="str">
        <f>VLOOKUP(C415,[1]Sheet1!$B:$J,9,0)</f>
        <v>2020_07</v>
      </c>
      <c r="T415" s="1">
        <v>0</v>
      </c>
      <c r="U415" s="1">
        <v>0</v>
      </c>
      <c r="V415" s="1">
        <v>1</v>
      </c>
      <c r="W415" s="1">
        <v>0</v>
      </c>
      <c r="X415" s="1">
        <v>0</v>
      </c>
      <c r="Y415" s="1">
        <v>0</v>
      </c>
      <c r="Z415" s="1">
        <v>0</v>
      </c>
      <c r="AA415" s="1">
        <v>1</v>
      </c>
      <c r="AB415" s="1">
        <v>0</v>
      </c>
      <c r="AC415" s="1">
        <v>1</v>
      </c>
      <c r="AD415" s="1">
        <v>0</v>
      </c>
      <c r="AE415" s="1">
        <v>0</v>
      </c>
      <c r="AF415" s="1">
        <v>0</v>
      </c>
    </row>
    <row r="416" spans="1:32">
      <c r="A416" s="1" t="s">
        <v>28</v>
      </c>
      <c r="B416" s="1" t="s">
        <v>491</v>
      </c>
      <c r="C416" s="5" t="s">
        <v>496</v>
      </c>
      <c r="D416" s="5" t="str">
        <f t="shared" si="30"/>
        <v>BenQ BL2480</v>
      </c>
      <c r="E416" s="6">
        <v>1</v>
      </c>
      <c r="F416" s="1">
        <f t="shared" si="31"/>
        <v>1E-3</v>
      </c>
      <c r="G416" s="7">
        <f t="shared" si="32"/>
        <v>230.06578947368422</v>
      </c>
      <c r="H416" s="1">
        <v>17485</v>
      </c>
      <c r="I416" s="1" t="s">
        <v>42</v>
      </c>
      <c r="J416" s="1" t="s">
        <v>43</v>
      </c>
      <c r="K416" s="1" t="s">
        <v>32</v>
      </c>
      <c r="L416" s="1">
        <f t="shared" si="33"/>
        <v>230.06578947368422</v>
      </c>
      <c r="M416" s="1">
        <f t="shared" si="34"/>
        <v>2.3006578947368421E-4</v>
      </c>
      <c r="N416" s="1" t="s">
        <v>33</v>
      </c>
      <c r="O416" s="1" t="s">
        <v>25</v>
      </c>
      <c r="P416" s="1" t="s">
        <v>35</v>
      </c>
      <c r="Q416" s="1" t="s">
        <v>35</v>
      </c>
      <c r="R416" s="1" t="s">
        <v>36</v>
      </c>
      <c r="S416" s="1" t="str">
        <f>VLOOKUP(C416,[1]Sheet1!$B:$J,9,0)</f>
        <v>2020_07</v>
      </c>
      <c r="T416" s="1">
        <v>0</v>
      </c>
      <c r="U416" s="1">
        <v>0</v>
      </c>
      <c r="V416" s="1">
        <v>1</v>
      </c>
      <c r="W416" s="1">
        <v>0</v>
      </c>
      <c r="X416" s="1">
        <v>0</v>
      </c>
      <c r="Y416" s="1">
        <v>0</v>
      </c>
      <c r="Z416" s="1">
        <v>0</v>
      </c>
      <c r="AA416" s="1">
        <v>1</v>
      </c>
      <c r="AB416" s="1">
        <v>0</v>
      </c>
      <c r="AC416" s="1">
        <v>1</v>
      </c>
      <c r="AD416" s="1">
        <v>0</v>
      </c>
      <c r="AE416" s="1">
        <v>0</v>
      </c>
      <c r="AF416" s="1">
        <v>0</v>
      </c>
    </row>
    <row r="417" spans="1:32">
      <c r="A417" s="1" t="s">
        <v>28</v>
      </c>
      <c r="B417" s="1" t="s">
        <v>491</v>
      </c>
      <c r="C417" s="5" t="s">
        <v>497</v>
      </c>
      <c r="D417" s="5" t="str">
        <f t="shared" si="30"/>
        <v>BenQ BL2480T</v>
      </c>
      <c r="E417" s="6">
        <v>31</v>
      </c>
      <c r="F417" s="1">
        <f t="shared" si="31"/>
        <v>3.1E-2</v>
      </c>
      <c r="G417" s="7">
        <f t="shared" si="32"/>
        <v>249.60526315789474</v>
      </c>
      <c r="H417" s="1">
        <v>18970</v>
      </c>
      <c r="I417" s="1" t="s">
        <v>42</v>
      </c>
      <c r="J417" s="1" t="s">
        <v>43</v>
      </c>
      <c r="K417" s="1" t="s">
        <v>32</v>
      </c>
      <c r="L417" s="1">
        <f t="shared" si="33"/>
        <v>7737.7631578947367</v>
      </c>
      <c r="M417" s="1">
        <f t="shared" si="34"/>
        <v>7.7377631578947363E-3</v>
      </c>
      <c r="N417" s="1" t="s">
        <v>33</v>
      </c>
      <c r="O417" s="1" t="s">
        <v>25</v>
      </c>
      <c r="P417" s="1" t="s">
        <v>35</v>
      </c>
      <c r="Q417" s="1" t="s">
        <v>35</v>
      </c>
      <c r="R417" s="1" t="s">
        <v>36</v>
      </c>
      <c r="S417" s="1" t="str">
        <f>VLOOKUP(C417,[1]Sheet1!$B:$J,9,0)</f>
        <v>2020_07</v>
      </c>
      <c r="T417" s="1">
        <v>0</v>
      </c>
      <c r="U417" s="1">
        <v>0</v>
      </c>
      <c r="V417" s="1">
        <v>1</v>
      </c>
      <c r="W417" s="1">
        <v>0</v>
      </c>
      <c r="X417" s="1">
        <v>0</v>
      </c>
      <c r="Y417" s="1">
        <v>0</v>
      </c>
      <c r="Z417" s="1">
        <v>0</v>
      </c>
      <c r="AA417" s="1">
        <v>1</v>
      </c>
      <c r="AB417" s="1">
        <v>0</v>
      </c>
      <c r="AC417" s="1">
        <v>1</v>
      </c>
      <c r="AD417" s="1">
        <v>0</v>
      </c>
      <c r="AE417" s="1">
        <v>0</v>
      </c>
      <c r="AF417" s="1">
        <v>0</v>
      </c>
    </row>
    <row r="418" spans="1:32">
      <c r="A418" s="1" t="s">
        <v>28</v>
      </c>
      <c r="B418" s="1" t="s">
        <v>491</v>
      </c>
      <c r="C418" s="5" t="s">
        <v>498</v>
      </c>
      <c r="D418" s="5" t="str">
        <f t="shared" si="30"/>
        <v>BenQ BL2483TM</v>
      </c>
      <c r="E418" s="6">
        <v>3</v>
      </c>
      <c r="F418" s="1">
        <f t="shared" si="31"/>
        <v>3.0000000000000001E-3</v>
      </c>
      <c r="G418" s="7">
        <f t="shared" si="32"/>
        <v>237.14473684210526</v>
      </c>
      <c r="H418" s="1">
        <v>18023</v>
      </c>
      <c r="I418" s="1" t="s">
        <v>43</v>
      </c>
      <c r="J418" s="1" t="s">
        <v>43</v>
      </c>
      <c r="K418" s="1" t="s">
        <v>32</v>
      </c>
      <c r="L418" s="1">
        <f t="shared" si="33"/>
        <v>711.43421052631584</v>
      </c>
      <c r="M418" s="1">
        <f t="shared" si="34"/>
        <v>7.1143421052631583E-4</v>
      </c>
      <c r="N418" s="1" t="s">
        <v>33</v>
      </c>
      <c r="O418" s="1" t="s">
        <v>38</v>
      </c>
      <c r="P418" s="1" t="s">
        <v>35</v>
      </c>
      <c r="Q418" s="1" t="s">
        <v>35</v>
      </c>
      <c r="R418" s="1">
        <v>0</v>
      </c>
      <c r="S418" s="1" t="str">
        <f>VLOOKUP(C418,[1]Sheet1!$B:$J,9,0)</f>
        <v>2020_08</v>
      </c>
      <c r="T418" s="1">
        <v>0</v>
      </c>
      <c r="U418" s="1">
        <v>0</v>
      </c>
      <c r="V418" s="1">
        <v>1</v>
      </c>
      <c r="W418" s="1">
        <v>0</v>
      </c>
      <c r="X418" s="1">
        <v>0</v>
      </c>
      <c r="Y418" s="1">
        <v>0</v>
      </c>
      <c r="Z418" s="1">
        <v>0</v>
      </c>
      <c r="AA418" s="1">
        <v>1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</row>
    <row r="419" spans="1:32">
      <c r="A419" s="1" t="s">
        <v>28</v>
      </c>
      <c r="B419" s="1" t="s">
        <v>491</v>
      </c>
      <c r="C419" s="5" t="s">
        <v>499</v>
      </c>
      <c r="D419" s="5" t="str">
        <f t="shared" si="30"/>
        <v>BenQ BL2581T</v>
      </c>
      <c r="E419" s="6">
        <v>20</v>
      </c>
      <c r="F419" s="1">
        <f t="shared" si="31"/>
        <v>0.02</v>
      </c>
      <c r="G419" s="7">
        <f t="shared" si="32"/>
        <v>253.81578947368422</v>
      </c>
      <c r="H419" s="1">
        <v>19290</v>
      </c>
      <c r="I419" s="1" t="s">
        <v>49</v>
      </c>
      <c r="J419" s="1" t="s">
        <v>50</v>
      </c>
      <c r="K419" s="1" t="s">
        <v>102</v>
      </c>
      <c r="L419" s="1">
        <f t="shared" si="33"/>
        <v>5076.3157894736842</v>
      </c>
      <c r="M419" s="1">
        <f t="shared" si="34"/>
        <v>5.076315789473684E-3</v>
      </c>
      <c r="N419" s="1" t="s">
        <v>33</v>
      </c>
      <c r="O419" s="1" t="s">
        <v>25</v>
      </c>
      <c r="P419" s="1" t="s">
        <v>35</v>
      </c>
      <c r="Q419" s="1" t="s">
        <v>35</v>
      </c>
      <c r="R419" s="1" t="s">
        <v>36</v>
      </c>
      <c r="S419" s="1" t="str">
        <f>VLOOKUP(C419,[1]Sheet1!$B:$J,9,0)</f>
        <v>2020_07</v>
      </c>
      <c r="T419" s="1">
        <v>0</v>
      </c>
      <c r="U419" s="1">
        <v>0</v>
      </c>
      <c r="V419" s="1">
        <v>1</v>
      </c>
      <c r="W419" s="1">
        <v>0</v>
      </c>
      <c r="X419" s="1">
        <v>0</v>
      </c>
      <c r="Y419" s="1">
        <v>0</v>
      </c>
      <c r="Z419" s="1">
        <v>0</v>
      </c>
      <c r="AA419" s="1">
        <v>1</v>
      </c>
      <c r="AB419" s="1">
        <v>0</v>
      </c>
      <c r="AC419" s="1">
        <v>1</v>
      </c>
      <c r="AD419" s="1">
        <v>0</v>
      </c>
      <c r="AE419" s="1">
        <v>0</v>
      </c>
      <c r="AF419" s="1">
        <v>0</v>
      </c>
    </row>
    <row r="420" spans="1:32">
      <c r="A420" s="1" t="s">
        <v>28</v>
      </c>
      <c r="B420" s="1" t="s">
        <v>491</v>
      </c>
      <c r="C420" s="5" t="s">
        <v>500</v>
      </c>
      <c r="D420" s="5" t="str">
        <f t="shared" si="30"/>
        <v>BenQ BL2780</v>
      </c>
      <c r="E420" s="6">
        <v>359</v>
      </c>
      <c r="F420" s="1">
        <f t="shared" si="31"/>
        <v>0.35899999999999999</v>
      </c>
      <c r="G420" s="7">
        <f t="shared" si="32"/>
        <v>209.02631578947367</v>
      </c>
      <c r="H420" s="1">
        <v>15886</v>
      </c>
      <c r="I420" s="1" t="s">
        <v>52</v>
      </c>
      <c r="J420" s="1" t="s">
        <v>52</v>
      </c>
      <c r="K420" s="1" t="s">
        <v>32</v>
      </c>
      <c r="L420" s="1">
        <f t="shared" si="33"/>
        <v>75040.447368421053</v>
      </c>
      <c r="M420" s="1">
        <f t="shared" si="34"/>
        <v>7.5040447368421054E-2</v>
      </c>
      <c r="N420" s="1" t="s">
        <v>33</v>
      </c>
      <c r="O420" s="1" t="s">
        <v>25</v>
      </c>
      <c r="P420" s="1" t="s">
        <v>35</v>
      </c>
      <c r="Q420" s="1" t="s">
        <v>35</v>
      </c>
      <c r="R420" s="1" t="s">
        <v>36</v>
      </c>
      <c r="S420" s="1" t="str">
        <f>VLOOKUP(C420,[1]Sheet1!$B:$J,9,0)</f>
        <v>2020_07</v>
      </c>
      <c r="T420" s="1">
        <v>0</v>
      </c>
      <c r="U420" s="1">
        <v>0</v>
      </c>
      <c r="V420" s="1">
        <v>1</v>
      </c>
      <c r="W420" s="1">
        <v>0</v>
      </c>
      <c r="X420" s="1">
        <v>0</v>
      </c>
      <c r="Y420" s="1">
        <v>0</v>
      </c>
      <c r="Z420" s="1">
        <v>0</v>
      </c>
      <c r="AA420" s="1">
        <v>1</v>
      </c>
      <c r="AB420" s="1">
        <v>0</v>
      </c>
      <c r="AC420" s="1">
        <v>1</v>
      </c>
      <c r="AD420" s="1">
        <v>0</v>
      </c>
      <c r="AE420" s="1">
        <v>0</v>
      </c>
      <c r="AF420" s="1">
        <v>0</v>
      </c>
    </row>
    <row r="421" spans="1:32">
      <c r="A421" s="1" t="s">
        <v>28</v>
      </c>
      <c r="B421" s="1" t="s">
        <v>491</v>
      </c>
      <c r="C421" s="5" t="s">
        <v>501</v>
      </c>
      <c r="D421" s="5" t="str">
        <f t="shared" si="30"/>
        <v>BenQ BL2780T</v>
      </c>
      <c r="E421" s="6">
        <v>17</v>
      </c>
      <c r="F421" s="1">
        <f t="shared" si="31"/>
        <v>1.7000000000000001E-2</v>
      </c>
      <c r="G421" s="7">
        <f t="shared" si="32"/>
        <v>293.07675438596488</v>
      </c>
      <c r="H421" s="1">
        <v>22273.833333333332</v>
      </c>
      <c r="I421" s="1" t="s">
        <v>52</v>
      </c>
      <c r="J421" s="1" t="s">
        <v>52</v>
      </c>
      <c r="K421" s="1" t="s">
        <v>32</v>
      </c>
      <c r="L421" s="1">
        <f t="shared" si="33"/>
        <v>4982.3048245614027</v>
      </c>
      <c r="M421" s="1">
        <f t="shared" si="34"/>
        <v>4.9823048245614026E-3</v>
      </c>
      <c r="N421" s="1" t="s">
        <v>33</v>
      </c>
      <c r="O421" s="1" t="s">
        <v>25</v>
      </c>
      <c r="P421" s="1" t="s">
        <v>35</v>
      </c>
      <c r="Q421" s="1" t="s">
        <v>35</v>
      </c>
      <c r="R421" s="1" t="s">
        <v>36</v>
      </c>
      <c r="S421" s="1" t="str">
        <f>VLOOKUP(C421,[1]Sheet1!$B:$J,9,0)</f>
        <v>2020_07</v>
      </c>
      <c r="T421" s="1">
        <v>0</v>
      </c>
      <c r="U421" s="1">
        <v>0</v>
      </c>
      <c r="V421" s="1">
        <v>1</v>
      </c>
      <c r="W421" s="1">
        <v>0</v>
      </c>
      <c r="X421" s="1">
        <v>0</v>
      </c>
      <c r="Y421" s="1">
        <v>0</v>
      </c>
      <c r="Z421" s="1">
        <v>0</v>
      </c>
      <c r="AA421" s="1">
        <v>1</v>
      </c>
      <c r="AB421" s="1">
        <v>0</v>
      </c>
      <c r="AC421" s="1">
        <v>1</v>
      </c>
      <c r="AD421" s="1">
        <v>0</v>
      </c>
      <c r="AE421" s="1">
        <v>0</v>
      </c>
      <c r="AF421" s="1">
        <v>0</v>
      </c>
    </row>
    <row r="422" spans="1:32">
      <c r="A422" s="1" t="s">
        <v>28</v>
      </c>
      <c r="B422" s="1" t="s">
        <v>491</v>
      </c>
      <c r="C422" s="5" t="s">
        <v>502</v>
      </c>
      <c r="D422" s="5" t="str">
        <f t="shared" si="30"/>
        <v>BenQ BL2783</v>
      </c>
      <c r="E422" s="6">
        <v>67</v>
      </c>
      <c r="F422" s="1">
        <f t="shared" si="31"/>
        <v>6.7000000000000004E-2</v>
      </c>
      <c r="G422" s="7">
        <f t="shared" si="32"/>
        <v>218.44298245614036</v>
      </c>
      <c r="H422" s="1">
        <v>16601.666666666668</v>
      </c>
      <c r="I422" s="1" t="s">
        <v>52</v>
      </c>
      <c r="J422" s="1" t="s">
        <v>52</v>
      </c>
      <c r="K422" s="1" t="s">
        <v>32</v>
      </c>
      <c r="L422" s="1">
        <f t="shared" si="33"/>
        <v>14635.679824561405</v>
      </c>
      <c r="M422" s="1">
        <f t="shared" si="34"/>
        <v>1.4635679824561404E-2</v>
      </c>
      <c r="N422" s="1" t="s">
        <v>33</v>
      </c>
      <c r="O422" s="1" t="s">
        <v>38</v>
      </c>
      <c r="P422" s="1" t="s">
        <v>35</v>
      </c>
      <c r="Q422" s="1" t="s">
        <v>35</v>
      </c>
      <c r="R422" s="1">
        <v>0</v>
      </c>
      <c r="S422" s="1" t="str">
        <f>VLOOKUP(C422,[1]Sheet1!$B:$J,9,0)</f>
        <v>2020_07</v>
      </c>
      <c r="T422" s="1">
        <v>0</v>
      </c>
      <c r="U422" s="1">
        <v>0</v>
      </c>
      <c r="V422" s="1">
        <v>1</v>
      </c>
      <c r="W422" s="1">
        <v>0</v>
      </c>
      <c r="X422" s="1">
        <v>0</v>
      </c>
      <c r="Y422" s="1">
        <v>0</v>
      </c>
      <c r="Z422" s="1">
        <v>0</v>
      </c>
      <c r="AA422" s="1">
        <v>1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</row>
    <row r="423" spans="1:32">
      <c r="A423" s="1" t="s">
        <v>28</v>
      </c>
      <c r="B423" s="1" t="s">
        <v>491</v>
      </c>
      <c r="C423" s="5" t="s">
        <v>503</v>
      </c>
      <c r="D423" s="5" t="str">
        <f t="shared" si="30"/>
        <v>BenQ EL2870U</v>
      </c>
      <c r="E423" s="6">
        <v>31</v>
      </c>
      <c r="F423" s="1">
        <f t="shared" si="31"/>
        <v>3.1E-2</v>
      </c>
      <c r="G423" s="7">
        <f t="shared" si="32"/>
        <v>313.1513157894737</v>
      </c>
      <c r="H423" s="1">
        <v>23799.5</v>
      </c>
      <c r="I423" s="1" t="s">
        <v>88</v>
      </c>
      <c r="J423" s="1" t="s">
        <v>89</v>
      </c>
      <c r="K423" s="1" t="s">
        <v>80</v>
      </c>
      <c r="L423" s="1">
        <f t="shared" si="33"/>
        <v>9707.6907894736851</v>
      </c>
      <c r="M423" s="1">
        <f t="shared" si="34"/>
        <v>9.7076907894736858E-3</v>
      </c>
      <c r="N423" s="1" t="s">
        <v>27</v>
      </c>
      <c r="O423" s="1" t="s">
        <v>38</v>
      </c>
      <c r="P423" s="1" t="s">
        <v>35</v>
      </c>
      <c r="Q423" s="1" t="s">
        <v>39</v>
      </c>
      <c r="R423" s="1" t="s">
        <v>40</v>
      </c>
      <c r="S423" s="1" t="str">
        <f>VLOOKUP(C423,[1]Sheet1!$B:$J,9,0)</f>
        <v>2020_07</v>
      </c>
      <c r="T423" s="1">
        <v>0</v>
      </c>
      <c r="U423" s="1">
        <v>0</v>
      </c>
      <c r="V423" s="1">
        <v>0</v>
      </c>
      <c r="W423" s="1">
        <v>1</v>
      </c>
      <c r="X423" s="1">
        <v>0</v>
      </c>
      <c r="Y423" s="1">
        <v>0</v>
      </c>
      <c r="Z423" s="1">
        <v>0</v>
      </c>
      <c r="AA423" s="1">
        <v>1</v>
      </c>
      <c r="AB423" s="1">
        <v>0</v>
      </c>
      <c r="AC423" s="1">
        <v>0</v>
      </c>
      <c r="AD423" s="1">
        <v>0</v>
      </c>
      <c r="AE423" s="1">
        <v>0</v>
      </c>
      <c r="AF423" s="1">
        <v>1</v>
      </c>
    </row>
    <row r="424" spans="1:32">
      <c r="A424" s="1" t="s">
        <v>28</v>
      </c>
      <c r="B424" s="1" t="s">
        <v>491</v>
      </c>
      <c r="C424" s="5" t="s">
        <v>504</v>
      </c>
      <c r="D424" s="5" t="str">
        <f t="shared" si="30"/>
        <v>BenQ EL2870UE</v>
      </c>
      <c r="E424" s="6">
        <v>11</v>
      </c>
      <c r="F424" s="1">
        <f t="shared" si="31"/>
        <v>1.0999999999999999E-2</v>
      </c>
      <c r="G424" s="7">
        <f t="shared" si="32"/>
        <v>308.68421052631578</v>
      </c>
      <c r="H424" s="1">
        <v>23460</v>
      </c>
      <c r="I424" s="1" t="s">
        <v>88</v>
      </c>
      <c r="J424" s="1" t="s">
        <v>89</v>
      </c>
      <c r="K424" s="1" t="s">
        <v>80</v>
      </c>
      <c r="L424" s="1">
        <f t="shared" si="33"/>
        <v>3395.5263157894738</v>
      </c>
      <c r="M424" s="1">
        <f t="shared" si="34"/>
        <v>3.3955263157894738E-3</v>
      </c>
      <c r="N424" s="1" t="s">
        <v>27</v>
      </c>
      <c r="O424" s="1" t="s">
        <v>38</v>
      </c>
      <c r="P424" s="1" t="s">
        <v>35</v>
      </c>
      <c r="Q424" s="1" t="s">
        <v>39</v>
      </c>
      <c r="R424" s="1" t="s">
        <v>40</v>
      </c>
      <c r="S424" s="1" t="str">
        <f>VLOOKUP(C424,[1]Sheet1!$B:$J,9,0)</f>
        <v>2021_05</v>
      </c>
      <c r="T424" s="1">
        <v>0</v>
      </c>
      <c r="U424" s="1">
        <v>0</v>
      </c>
      <c r="V424" s="1">
        <v>0</v>
      </c>
      <c r="W424" s="1">
        <v>1</v>
      </c>
      <c r="X424" s="1">
        <v>0</v>
      </c>
      <c r="Y424" s="1">
        <v>0</v>
      </c>
      <c r="Z424" s="1">
        <v>0</v>
      </c>
      <c r="AA424" s="1">
        <v>1</v>
      </c>
      <c r="AB424" s="1">
        <v>0</v>
      </c>
      <c r="AC424" s="1">
        <v>0</v>
      </c>
      <c r="AD424" s="1">
        <v>0</v>
      </c>
      <c r="AE424" s="1">
        <v>0</v>
      </c>
      <c r="AF424" s="1">
        <v>1</v>
      </c>
    </row>
    <row r="425" spans="1:32">
      <c r="A425" s="1" t="s">
        <v>28</v>
      </c>
      <c r="B425" s="1" t="s">
        <v>491</v>
      </c>
      <c r="C425" s="5" t="s">
        <v>505</v>
      </c>
      <c r="D425" s="5" t="str">
        <f t="shared" si="30"/>
        <v>BenQ EW2480</v>
      </c>
      <c r="E425" s="6">
        <v>247</v>
      </c>
      <c r="F425" s="1">
        <f t="shared" si="31"/>
        <v>0.247</v>
      </c>
      <c r="G425" s="7">
        <f t="shared" si="32"/>
        <v>188.59649122807019</v>
      </c>
      <c r="H425" s="1">
        <v>14333.333333333334</v>
      </c>
      <c r="I425" s="1" t="s">
        <v>43</v>
      </c>
      <c r="J425" s="1" t="s">
        <v>43</v>
      </c>
      <c r="K425" s="1" t="s">
        <v>32</v>
      </c>
      <c r="L425" s="1">
        <f t="shared" si="33"/>
        <v>46583.333333333336</v>
      </c>
      <c r="M425" s="1">
        <f t="shared" si="34"/>
        <v>4.6583333333333338E-2</v>
      </c>
      <c r="N425" s="1" t="s">
        <v>33</v>
      </c>
      <c r="O425" s="1" t="s">
        <v>34</v>
      </c>
      <c r="P425" s="1" t="s">
        <v>35</v>
      </c>
      <c r="Q425" s="1" t="s">
        <v>35</v>
      </c>
      <c r="R425" s="1">
        <v>0</v>
      </c>
      <c r="S425" s="1" t="str">
        <f>VLOOKUP(C425,[1]Sheet1!$B:$J,9,0)</f>
        <v>2020_07</v>
      </c>
      <c r="T425" s="1">
        <v>0</v>
      </c>
      <c r="U425" s="1">
        <v>1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1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</row>
    <row r="426" spans="1:32">
      <c r="A426" s="1" t="s">
        <v>28</v>
      </c>
      <c r="B426" s="1" t="s">
        <v>491</v>
      </c>
      <c r="C426" s="5" t="s">
        <v>506</v>
      </c>
      <c r="D426" s="5" t="str">
        <f t="shared" si="30"/>
        <v>BenQ EW2780</v>
      </c>
      <c r="E426" s="6">
        <v>55</v>
      </c>
      <c r="F426" s="1">
        <f t="shared" si="31"/>
        <v>5.5E-2</v>
      </c>
      <c r="G426" s="7">
        <f t="shared" si="32"/>
        <v>238.77631578947367</v>
      </c>
      <c r="H426" s="1">
        <v>18147</v>
      </c>
      <c r="I426" s="1" t="s">
        <v>52</v>
      </c>
      <c r="J426" s="1" t="s">
        <v>52</v>
      </c>
      <c r="K426" s="1" t="s">
        <v>32</v>
      </c>
      <c r="L426" s="1">
        <f t="shared" si="33"/>
        <v>13132.697368421052</v>
      </c>
      <c r="M426" s="1">
        <f t="shared" si="34"/>
        <v>1.3132697368421051E-2</v>
      </c>
      <c r="N426" s="1" t="s">
        <v>33</v>
      </c>
      <c r="O426" s="1" t="s">
        <v>38</v>
      </c>
      <c r="P426" s="1" t="s">
        <v>35</v>
      </c>
      <c r="Q426" s="1" t="s">
        <v>35</v>
      </c>
      <c r="R426" s="1">
        <v>0</v>
      </c>
      <c r="S426" s="1" t="str">
        <f>VLOOKUP(C426,[1]Sheet1!$B:$J,9,0)</f>
        <v>2020_07</v>
      </c>
      <c r="T426" s="1">
        <v>0</v>
      </c>
      <c r="U426" s="1">
        <v>1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1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</row>
    <row r="427" spans="1:32">
      <c r="A427" s="1" t="s">
        <v>28</v>
      </c>
      <c r="B427" s="1" t="s">
        <v>491</v>
      </c>
      <c r="C427" s="5" t="s">
        <v>507</v>
      </c>
      <c r="D427" s="5" t="str">
        <f t="shared" si="30"/>
        <v>BenQ EW2780U</v>
      </c>
      <c r="E427" s="6">
        <v>13</v>
      </c>
      <c r="F427" s="1">
        <f t="shared" si="31"/>
        <v>1.2999999999999999E-2</v>
      </c>
      <c r="G427" s="7">
        <f t="shared" si="32"/>
        <v>544.93421052631584</v>
      </c>
      <c r="H427" s="1">
        <v>41415</v>
      </c>
      <c r="I427" s="1" t="s">
        <v>52</v>
      </c>
      <c r="J427" s="1" t="s">
        <v>52</v>
      </c>
      <c r="K427" s="1" t="s">
        <v>80</v>
      </c>
      <c r="L427" s="1">
        <f t="shared" si="33"/>
        <v>7084.1447368421059</v>
      </c>
      <c r="M427" s="1">
        <f t="shared" si="34"/>
        <v>7.0841447368421061E-3</v>
      </c>
      <c r="N427" s="1" t="s">
        <v>27</v>
      </c>
      <c r="O427" s="1" t="s">
        <v>25</v>
      </c>
      <c r="P427" s="1" t="s">
        <v>35</v>
      </c>
      <c r="Q427" s="1" t="s">
        <v>35</v>
      </c>
      <c r="R427" s="1" t="s">
        <v>36</v>
      </c>
      <c r="S427" s="1" t="str">
        <f>VLOOKUP(C427,[1]Sheet1!$B:$J,9,0)</f>
        <v>2020_07</v>
      </c>
      <c r="T427" s="1">
        <v>0</v>
      </c>
      <c r="U427" s="1">
        <v>1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1</v>
      </c>
      <c r="AB427" s="1">
        <v>0</v>
      </c>
      <c r="AC427" s="1">
        <v>1</v>
      </c>
      <c r="AD427" s="1">
        <v>0</v>
      </c>
      <c r="AE427" s="1">
        <v>0</v>
      </c>
      <c r="AF427" s="1">
        <v>1</v>
      </c>
    </row>
    <row r="428" spans="1:32">
      <c r="A428" s="1" t="s">
        <v>28</v>
      </c>
      <c r="B428" s="1" t="s">
        <v>491</v>
      </c>
      <c r="C428" s="5" t="s">
        <v>508</v>
      </c>
      <c r="D428" s="5" t="str">
        <f t="shared" si="30"/>
        <v>BenQ EW3270U</v>
      </c>
      <c r="E428" s="6">
        <v>16</v>
      </c>
      <c r="F428" s="1">
        <f t="shared" si="31"/>
        <v>1.6E-2</v>
      </c>
      <c r="G428" s="7">
        <f t="shared" si="32"/>
        <v>461.62280701754389</v>
      </c>
      <c r="H428" s="1">
        <v>35083.333333333336</v>
      </c>
      <c r="I428" s="1" t="s">
        <v>64</v>
      </c>
      <c r="J428" s="1" t="s">
        <v>65</v>
      </c>
      <c r="K428" s="1" t="s">
        <v>80</v>
      </c>
      <c r="L428" s="1">
        <f t="shared" si="33"/>
        <v>7385.9649122807023</v>
      </c>
      <c r="M428" s="1">
        <f t="shared" si="34"/>
        <v>7.3859649122807024E-3</v>
      </c>
      <c r="N428" s="1" t="s">
        <v>27</v>
      </c>
      <c r="O428" s="1" t="s">
        <v>34</v>
      </c>
      <c r="P428" s="1" t="s">
        <v>35</v>
      </c>
      <c r="Q428" s="1" t="s">
        <v>35</v>
      </c>
      <c r="R428" s="1" t="s">
        <v>46</v>
      </c>
      <c r="S428" s="1" t="str">
        <f>VLOOKUP(C428,[1]Sheet1!$B:$J,9,0)</f>
        <v>2020_07</v>
      </c>
      <c r="T428" s="1">
        <v>0</v>
      </c>
      <c r="U428" s="1">
        <v>1</v>
      </c>
      <c r="V428" s="1">
        <v>0</v>
      </c>
      <c r="W428" s="1">
        <v>0</v>
      </c>
      <c r="X428" s="1">
        <v>0</v>
      </c>
      <c r="Y428" s="1">
        <v>1</v>
      </c>
      <c r="Z428" s="1">
        <v>0</v>
      </c>
      <c r="AA428" s="1">
        <v>0</v>
      </c>
      <c r="AB428" s="1">
        <v>1</v>
      </c>
      <c r="AC428" s="1">
        <v>0</v>
      </c>
      <c r="AD428" s="1">
        <v>0</v>
      </c>
      <c r="AE428" s="1">
        <v>0</v>
      </c>
      <c r="AF428" s="1">
        <v>1</v>
      </c>
    </row>
    <row r="429" spans="1:32">
      <c r="A429" s="1" t="s">
        <v>28</v>
      </c>
      <c r="B429" s="1" t="s">
        <v>491</v>
      </c>
      <c r="C429" s="5" t="s">
        <v>509</v>
      </c>
      <c r="D429" s="5" t="str">
        <f t="shared" si="30"/>
        <v>BenQ EW3270UE</v>
      </c>
      <c r="E429" s="6">
        <v>16</v>
      </c>
      <c r="F429" s="1">
        <f t="shared" si="31"/>
        <v>1.6E-2</v>
      </c>
      <c r="G429" s="7">
        <f t="shared" si="32"/>
        <v>535.79824561403507</v>
      </c>
      <c r="H429" s="1">
        <v>40720.666666666664</v>
      </c>
      <c r="I429" s="1" t="s">
        <v>64</v>
      </c>
      <c r="J429" s="1" t="s">
        <v>65</v>
      </c>
      <c r="K429" s="1" t="s">
        <v>80</v>
      </c>
      <c r="L429" s="1">
        <f t="shared" si="33"/>
        <v>8572.7719298245611</v>
      </c>
      <c r="M429" s="1">
        <f t="shared" si="34"/>
        <v>8.572771929824561E-3</v>
      </c>
      <c r="N429" s="1" t="s">
        <v>27</v>
      </c>
      <c r="O429" s="1" t="s">
        <v>34</v>
      </c>
      <c r="P429" s="1" t="s">
        <v>35</v>
      </c>
      <c r="Q429" s="1" t="s">
        <v>35</v>
      </c>
      <c r="R429" s="1" t="s">
        <v>46</v>
      </c>
      <c r="S429" s="1" t="str">
        <f>VLOOKUP(C429,[1]Sheet1!$B:$J,9,0)</f>
        <v>2020_08</v>
      </c>
      <c r="T429" s="1">
        <v>0</v>
      </c>
      <c r="U429" s="1">
        <v>1</v>
      </c>
      <c r="V429" s="1">
        <v>0</v>
      </c>
      <c r="W429" s="1">
        <v>0</v>
      </c>
      <c r="X429" s="1">
        <v>0</v>
      </c>
      <c r="Y429" s="1">
        <v>1</v>
      </c>
      <c r="Z429" s="1">
        <v>0</v>
      </c>
      <c r="AA429" s="1">
        <v>0</v>
      </c>
      <c r="AB429" s="1">
        <v>1</v>
      </c>
      <c r="AC429" s="1">
        <v>0</v>
      </c>
      <c r="AD429" s="1">
        <v>0</v>
      </c>
      <c r="AE429" s="1">
        <v>0</v>
      </c>
      <c r="AF429" s="1">
        <v>1</v>
      </c>
    </row>
    <row r="430" spans="1:32">
      <c r="A430" s="1" t="s">
        <v>28</v>
      </c>
      <c r="B430" s="1" t="s">
        <v>491</v>
      </c>
      <c r="C430" s="5" t="s">
        <v>510</v>
      </c>
      <c r="D430" s="5" t="str">
        <f t="shared" si="30"/>
        <v>BenQ EW3280U</v>
      </c>
      <c r="E430" s="6">
        <v>22</v>
      </c>
      <c r="F430" s="1">
        <f t="shared" si="31"/>
        <v>2.1999999999999999E-2</v>
      </c>
      <c r="G430" s="7">
        <f t="shared" si="32"/>
        <v>764.07894736842104</v>
      </c>
      <c r="H430" s="1">
        <v>58070</v>
      </c>
      <c r="I430" s="1" t="s">
        <v>64</v>
      </c>
      <c r="J430" s="1" t="s">
        <v>65</v>
      </c>
      <c r="K430" s="1" t="s">
        <v>80</v>
      </c>
      <c r="L430" s="1">
        <f t="shared" si="33"/>
        <v>16809.736842105263</v>
      </c>
      <c r="M430" s="1">
        <f t="shared" si="34"/>
        <v>1.6809736842105263E-2</v>
      </c>
      <c r="N430" s="1" t="s">
        <v>27</v>
      </c>
      <c r="O430" s="1" t="s">
        <v>25</v>
      </c>
      <c r="P430" s="1" t="s">
        <v>35</v>
      </c>
      <c r="Q430" s="1" t="s">
        <v>35</v>
      </c>
      <c r="R430" s="1" t="s">
        <v>36</v>
      </c>
      <c r="S430" s="1" t="str">
        <f>VLOOKUP(C430,[1]Sheet1!$B:$J,9,0)</f>
        <v>2020_07</v>
      </c>
      <c r="T430" s="1">
        <v>0</v>
      </c>
      <c r="U430" s="1">
        <v>1</v>
      </c>
      <c r="V430" s="1">
        <v>0</v>
      </c>
      <c r="W430" s="1">
        <v>0</v>
      </c>
      <c r="X430" s="1">
        <v>0</v>
      </c>
      <c r="Y430" s="1">
        <v>1</v>
      </c>
      <c r="Z430" s="1">
        <v>0</v>
      </c>
      <c r="AA430" s="1">
        <v>1</v>
      </c>
      <c r="AB430" s="1">
        <v>1</v>
      </c>
      <c r="AC430" s="1">
        <v>1</v>
      </c>
      <c r="AD430" s="1">
        <v>0</v>
      </c>
      <c r="AE430" s="1">
        <v>0</v>
      </c>
      <c r="AF430" s="1">
        <v>1</v>
      </c>
    </row>
    <row r="431" spans="1:32">
      <c r="A431" s="1" t="s">
        <v>28</v>
      </c>
      <c r="B431" s="1" t="s">
        <v>491</v>
      </c>
      <c r="C431" s="5" t="s">
        <v>511</v>
      </c>
      <c r="D431" s="5" t="str">
        <f t="shared" si="30"/>
        <v>BenQ EX2510</v>
      </c>
      <c r="E431" s="6">
        <v>1</v>
      </c>
      <c r="F431" s="1">
        <f t="shared" si="31"/>
        <v>1E-3</v>
      </c>
      <c r="G431" s="7">
        <f t="shared" si="32"/>
        <v>302.43421052631578</v>
      </c>
      <c r="H431" s="1">
        <v>22985</v>
      </c>
      <c r="I431" s="1" t="s">
        <v>49</v>
      </c>
      <c r="J431" s="1" t="s">
        <v>50</v>
      </c>
      <c r="K431" s="1" t="s">
        <v>32</v>
      </c>
      <c r="L431" s="1">
        <f t="shared" si="33"/>
        <v>302.43421052631578</v>
      </c>
      <c r="M431" s="1">
        <f t="shared" si="34"/>
        <v>3.0243421052631581E-4</v>
      </c>
      <c r="N431" s="1" t="s">
        <v>33</v>
      </c>
      <c r="O431" s="1" t="s">
        <v>25</v>
      </c>
      <c r="P431" s="1" t="s">
        <v>35</v>
      </c>
      <c r="Q431" s="1" t="s">
        <v>39</v>
      </c>
      <c r="R431" s="1" t="s">
        <v>40</v>
      </c>
      <c r="S431" s="1" t="str">
        <f>VLOOKUP(C431,[1]Sheet1!$B:$J,9,0)</f>
        <v>2020_10</v>
      </c>
      <c r="T431" s="1">
        <v>0</v>
      </c>
      <c r="U431" s="1">
        <v>0</v>
      </c>
      <c r="V431" s="1">
        <v>0</v>
      </c>
      <c r="W431" s="1">
        <v>1</v>
      </c>
      <c r="X431" s="1">
        <v>0</v>
      </c>
      <c r="Y431" s="1">
        <v>0</v>
      </c>
      <c r="Z431" s="1">
        <v>0</v>
      </c>
      <c r="AA431" s="1">
        <v>1</v>
      </c>
      <c r="AB431" s="1">
        <v>0</v>
      </c>
      <c r="AC431" s="1">
        <v>1</v>
      </c>
      <c r="AD431" s="1">
        <v>0</v>
      </c>
      <c r="AE431" s="1">
        <v>0</v>
      </c>
      <c r="AF431" s="1">
        <v>0</v>
      </c>
    </row>
    <row r="432" spans="1:32">
      <c r="A432" s="1" t="s">
        <v>28</v>
      </c>
      <c r="B432" s="1" t="s">
        <v>491</v>
      </c>
      <c r="C432" s="5" t="s">
        <v>512</v>
      </c>
      <c r="D432" s="5" t="str">
        <f t="shared" si="30"/>
        <v>BenQ EX2510S</v>
      </c>
      <c r="E432" s="6">
        <v>91</v>
      </c>
      <c r="F432" s="1">
        <f t="shared" si="31"/>
        <v>9.0999999999999998E-2</v>
      </c>
      <c r="G432" s="7">
        <f t="shared" si="32"/>
        <v>302.5</v>
      </c>
      <c r="H432" s="1">
        <v>22990</v>
      </c>
      <c r="I432" s="1" t="s">
        <v>49</v>
      </c>
      <c r="J432" s="1" t="s">
        <v>50</v>
      </c>
      <c r="K432" s="1" t="s">
        <v>32</v>
      </c>
      <c r="L432" s="1">
        <f t="shared" si="33"/>
        <v>27527.5</v>
      </c>
      <c r="M432" s="1">
        <f t="shared" si="34"/>
        <v>2.75275E-2</v>
      </c>
      <c r="N432" s="1" t="s">
        <v>33</v>
      </c>
      <c r="O432" s="1" t="s">
        <v>25</v>
      </c>
      <c r="P432" s="1" t="s">
        <v>35</v>
      </c>
      <c r="Q432" s="1" t="s">
        <v>39</v>
      </c>
      <c r="R432" s="1" t="s">
        <v>40</v>
      </c>
      <c r="S432" s="1" t="str">
        <f>VLOOKUP(C432,[1]Sheet1!$B:$J,9,0)</f>
        <v>2021_09</v>
      </c>
      <c r="T432" s="1">
        <v>0</v>
      </c>
      <c r="U432" s="1">
        <v>0</v>
      </c>
      <c r="V432" s="1">
        <v>0</v>
      </c>
      <c r="W432" s="1">
        <v>1</v>
      </c>
      <c r="X432" s="1">
        <v>0</v>
      </c>
      <c r="Y432" s="1">
        <v>0</v>
      </c>
      <c r="Z432" s="1">
        <v>0</v>
      </c>
      <c r="AA432" s="1">
        <v>1</v>
      </c>
      <c r="AB432" s="1">
        <v>0</v>
      </c>
      <c r="AC432" s="1">
        <v>1</v>
      </c>
      <c r="AD432" s="1">
        <v>0</v>
      </c>
      <c r="AE432" s="1">
        <v>0</v>
      </c>
      <c r="AF432" s="1">
        <v>0</v>
      </c>
    </row>
    <row r="433" spans="1:32">
      <c r="A433" s="1" t="s">
        <v>28</v>
      </c>
      <c r="B433" s="1" t="s">
        <v>491</v>
      </c>
      <c r="C433" s="5" t="s">
        <v>513</v>
      </c>
      <c r="D433" s="5" t="str">
        <f t="shared" si="30"/>
        <v>BenQ EX2710</v>
      </c>
      <c r="E433" s="6">
        <v>42</v>
      </c>
      <c r="F433" s="1">
        <f t="shared" si="31"/>
        <v>4.2000000000000003E-2</v>
      </c>
      <c r="G433" s="7">
        <f t="shared" si="32"/>
        <v>368.42105263157896</v>
      </c>
      <c r="H433" s="1">
        <v>28000</v>
      </c>
      <c r="I433" s="1" t="s">
        <v>52</v>
      </c>
      <c r="J433" s="1" t="s">
        <v>52</v>
      </c>
      <c r="K433" s="1" t="s">
        <v>32</v>
      </c>
      <c r="L433" s="1">
        <f t="shared" si="33"/>
        <v>15473.684210526317</v>
      </c>
      <c r="M433" s="1">
        <f t="shared" si="34"/>
        <v>1.5473684210526317E-2</v>
      </c>
      <c r="N433" s="1" t="s">
        <v>33</v>
      </c>
      <c r="O433" s="1" t="s">
        <v>25</v>
      </c>
      <c r="P433" s="1" t="s">
        <v>35</v>
      </c>
      <c r="Q433" s="1" t="s">
        <v>39</v>
      </c>
      <c r="R433" s="1" t="s">
        <v>104</v>
      </c>
      <c r="S433" s="1" t="str">
        <f>VLOOKUP(C433,[1]Sheet1!$B:$J,9,0)</f>
        <v>2020_09</v>
      </c>
      <c r="T433" s="1">
        <v>0</v>
      </c>
      <c r="U433" s="1">
        <v>0</v>
      </c>
      <c r="V433" s="1">
        <v>0</v>
      </c>
      <c r="W433" s="1">
        <v>1</v>
      </c>
      <c r="X433" s="1">
        <v>0</v>
      </c>
      <c r="Y433" s="1">
        <v>0</v>
      </c>
      <c r="Z433" s="1">
        <v>0</v>
      </c>
      <c r="AA433" s="1">
        <v>1</v>
      </c>
      <c r="AB433" s="1">
        <v>0</v>
      </c>
      <c r="AC433" s="1">
        <v>1</v>
      </c>
      <c r="AD433" s="1">
        <v>0</v>
      </c>
      <c r="AE433" s="1">
        <v>0</v>
      </c>
      <c r="AF433" s="1">
        <v>0</v>
      </c>
    </row>
    <row r="434" spans="1:32">
      <c r="A434" s="1" t="s">
        <v>28</v>
      </c>
      <c r="B434" s="1" t="s">
        <v>491</v>
      </c>
      <c r="C434" s="5" t="s">
        <v>514</v>
      </c>
      <c r="D434" s="5" t="str">
        <f t="shared" si="30"/>
        <v>BenQ EX2710Q</v>
      </c>
      <c r="E434" s="6">
        <v>12</v>
      </c>
      <c r="F434" s="1">
        <f t="shared" si="31"/>
        <v>1.2E-2</v>
      </c>
      <c r="G434" s="7">
        <f t="shared" si="32"/>
        <v>523.45065789473688</v>
      </c>
      <c r="H434" s="1">
        <v>39782.25</v>
      </c>
      <c r="I434" s="1" t="s">
        <v>52</v>
      </c>
      <c r="J434" s="1" t="s">
        <v>52</v>
      </c>
      <c r="K434" s="1" t="s">
        <v>53</v>
      </c>
      <c r="L434" s="1">
        <f t="shared" si="33"/>
        <v>6281.4078947368425</v>
      </c>
      <c r="M434" s="1">
        <f t="shared" si="34"/>
        <v>6.2814078947368429E-3</v>
      </c>
      <c r="N434" s="1" t="s">
        <v>26</v>
      </c>
      <c r="O434" s="1" t="s">
        <v>25</v>
      </c>
      <c r="P434" s="1" t="s">
        <v>35</v>
      </c>
      <c r="Q434" s="1" t="s">
        <v>39</v>
      </c>
      <c r="R434" s="1" t="s">
        <v>104</v>
      </c>
      <c r="S434" s="1" t="str">
        <f>VLOOKUP(C434,[1]Sheet1!$B:$J,9,0)</f>
        <v>2021_11</v>
      </c>
      <c r="T434" s="1">
        <v>0</v>
      </c>
      <c r="U434" s="1">
        <v>0</v>
      </c>
      <c r="V434" s="1">
        <v>0</v>
      </c>
      <c r="W434" s="1">
        <v>1</v>
      </c>
      <c r="X434" s="1">
        <v>0</v>
      </c>
      <c r="Y434" s="1">
        <v>0</v>
      </c>
      <c r="Z434" s="1">
        <v>0</v>
      </c>
      <c r="AA434" s="1">
        <v>1</v>
      </c>
      <c r="AB434" s="1">
        <v>0</v>
      </c>
      <c r="AC434" s="1">
        <v>1</v>
      </c>
      <c r="AD434" s="1">
        <v>0</v>
      </c>
      <c r="AE434" s="1">
        <v>1</v>
      </c>
      <c r="AF434" s="1">
        <v>0</v>
      </c>
    </row>
    <row r="435" spans="1:32">
      <c r="A435" s="1" t="s">
        <v>28</v>
      </c>
      <c r="B435" s="1" t="s">
        <v>491</v>
      </c>
      <c r="C435" s="5" t="s">
        <v>515</v>
      </c>
      <c r="D435" s="5" t="str">
        <f t="shared" si="30"/>
        <v>BenQ EX2710R</v>
      </c>
      <c r="E435" s="6">
        <v>2</v>
      </c>
      <c r="F435" s="1">
        <f t="shared" si="31"/>
        <v>2E-3</v>
      </c>
      <c r="G435" s="7">
        <f t="shared" si="32"/>
        <v>305.46052631578948</v>
      </c>
      <c r="H435" s="1">
        <v>23215</v>
      </c>
      <c r="I435" s="1" t="s">
        <v>52</v>
      </c>
      <c r="J435" s="1" t="s">
        <v>52</v>
      </c>
      <c r="K435" s="1" t="s">
        <v>32</v>
      </c>
      <c r="L435" s="1">
        <f t="shared" si="33"/>
        <v>610.92105263157896</v>
      </c>
      <c r="M435" s="1">
        <f t="shared" si="34"/>
        <v>6.1092105263157895E-4</v>
      </c>
      <c r="N435" s="1" t="s">
        <v>33</v>
      </c>
      <c r="O435" s="1" t="s">
        <v>25</v>
      </c>
      <c r="P435" s="1" t="s">
        <v>35</v>
      </c>
      <c r="Q435" s="1" t="s">
        <v>39</v>
      </c>
      <c r="R435" s="1" t="s">
        <v>104</v>
      </c>
      <c r="S435" s="1" t="s">
        <v>28</v>
      </c>
      <c r="T435" s="1">
        <v>0</v>
      </c>
      <c r="U435" s="1">
        <v>0</v>
      </c>
      <c r="V435" s="1">
        <v>0</v>
      </c>
      <c r="W435" s="1">
        <v>1</v>
      </c>
      <c r="X435" s="1">
        <v>0</v>
      </c>
      <c r="Y435" s="1">
        <v>0</v>
      </c>
      <c r="Z435" s="1">
        <v>0</v>
      </c>
      <c r="AA435" s="1">
        <v>1</v>
      </c>
      <c r="AB435" s="1">
        <v>0</v>
      </c>
      <c r="AC435" s="1">
        <v>1</v>
      </c>
      <c r="AD435" s="1">
        <v>0</v>
      </c>
      <c r="AE435" s="1">
        <v>0</v>
      </c>
      <c r="AF435" s="1">
        <v>0</v>
      </c>
    </row>
    <row r="436" spans="1:32">
      <c r="A436" s="1" t="s">
        <v>28</v>
      </c>
      <c r="B436" s="1" t="s">
        <v>491</v>
      </c>
      <c r="C436" s="5" t="s">
        <v>516</v>
      </c>
      <c r="D436" s="5" t="str">
        <f t="shared" si="30"/>
        <v>BenQ EX2710S</v>
      </c>
      <c r="E436" s="6">
        <v>31</v>
      </c>
      <c r="F436" s="1">
        <f t="shared" si="31"/>
        <v>3.1E-2</v>
      </c>
      <c r="G436" s="7">
        <f t="shared" si="32"/>
        <v>295.13157894736844</v>
      </c>
      <c r="H436" s="1">
        <v>22430</v>
      </c>
      <c r="I436" s="1" t="s">
        <v>52</v>
      </c>
      <c r="J436" s="1" t="s">
        <v>52</v>
      </c>
      <c r="K436" s="1" t="s">
        <v>32</v>
      </c>
      <c r="L436" s="1">
        <f t="shared" si="33"/>
        <v>9149.0789473684217</v>
      </c>
      <c r="M436" s="1">
        <f t="shared" si="34"/>
        <v>9.1490789473684213E-3</v>
      </c>
      <c r="N436" s="1" t="s">
        <v>33</v>
      </c>
      <c r="O436" s="1" t="s">
        <v>25</v>
      </c>
      <c r="P436" s="1" t="s">
        <v>35</v>
      </c>
      <c r="Q436" s="1" t="s">
        <v>39</v>
      </c>
      <c r="R436" s="1" t="s">
        <v>104</v>
      </c>
      <c r="S436" s="1" t="str">
        <f>VLOOKUP(C436,[1]Sheet1!$B:$J,9,0)</f>
        <v>2021_10</v>
      </c>
      <c r="T436" s="1">
        <v>0</v>
      </c>
      <c r="U436" s="1">
        <v>0</v>
      </c>
      <c r="V436" s="1">
        <v>0</v>
      </c>
      <c r="W436" s="1">
        <v>1</v>
      </c>
      <c r="X436" s="1">
        <v>0</v>
      </c>
      <c r="Y436" s="1">
        <v>0</v>
      </c>
      <c r="Z436" s="1">
        <v>0</v>
      </c>
      <c r="AA436" s="1">
        <v>1</v>
      </c>
      <c r="AB436" s="1">
        <v>0</v>
      </c>
      <c r="AC436" s="1">
        <v>1</v>
      </c>
      <c r="AD436" s="1">
        <v>0</v>
      </c>
      <c r="AE436" s="1">
        <v>0</v>
      </c>
      <c r="AF436" s="1">
        <v>0</v>
      </c>
    </row>
    <row r="437" spans="1:32">
      <c r="A437" s="1" t="s">
        <v>28</v>
      </c>
      <c r="B437" s="1" t="s">
        <v>491</v>
      </c>
      <c r="C437" s="5" t="s">
        <v>517</v>
      </c>
      <c r="D437" s="5" t="str">
        <f t="shared" si="30"/>
        <v>BenQ EX2780Q</v>
      </c>
      <c r="E437" s="6">
        <v>62</v>
      </c>
      <c r="F437" s="1">
        <f t="shared" si="31"/>
        <v>6.2E-2</v>
      </c>
      <c r="G437" s="7">
        <f t="shared" si="32"/>
        <v>451.21710526315792</v>
      </c>
      <c r="H437" s="1">
        <v>34292.5</v>
      </c>
      <c r="I437" s="1" t="s">
        <v>52</v>
      </c>
      <c r="J437" s="1" t="s">
        <v>52</v>
      </c>
      <c r="K437" s="1" t="s">
        <v>53</v>
      </c>
      <c r="L437" s="1">
        <f t="shared" si="33"/>
        <v>27975.46052631579</v>
      </c>
      <c r="M437" s="1">
        <f t="shared" si="34"/>
        <v>2.797546052631579E-2</v>
      </c>
      <c r="N437" s="1" t="s">
        <v>26</v>
      </c>
      <c r="O437" s="1" t="s">
        <v>25</v>
      </c>
      <c r="P437" s="1" t="s">
        <v>35</v>
      </c>
      <c r="Q437" s="1" t="s">
        <v>39</v>
      </c>
      <c r="R437" s="1" t="s">
        <v>36</v>
      </c>
      <c r="S437" s="1" t="str">
        <f>VLOOKUP(C437,[1]Sheet1!$B:$J,9,0)</f>
        <v>2020_07</v>
      </c>
      <c r="T437" s="1">
        <v>0</v>
      </c>
      <c r="U437" s="1">
        <v>0</v>
      </c>
      <c r="V437" s="1">
        <v>0</v>
      </c>
      <c r="W437" s="1">
        <v>1</v>
      </c>
      <c r="X437" s="1">
        <v>0</v>
      </c>
      <c r="Y437" s="1">
        <v>0</v>
      </c>
      <c r="Z437" s="1">
        <v>0</v>
      </c>
      <c r="AA437" s="1">
        <v>1</v>
      </c>
      <c r="AB437" s="1">
        <v>0</v>
      </c>
      <c r="AC437" s="1">
        <v>1</v>
      </c>
      <c r="AD437" s="1">
        <v>0</v>
      </c>
      <c r="AE437" s="1">
        <v>1</v>
      </c>
      <c r="AF437" s="1">
        <v>0</v>
      </c>
    </row>
    <row r="438" spans="1:32">
      <c r="A438" s="1" t="s">
        <v>28</v>
      </c>
      <c r="B438" s="1" t="s">
        <v>491</v>
      </c>
      <c r="C438" s="5" t="s">
        <v>518</v>
      </c>
      <c r="D438" s="5" t="str">
        <f t="shared" si="30"/>
        <v>BenQ EX3210R</v>
      </c>
      <c r="E438" s="6">
        <v>2</v>
      </c>
      <c r="F438" s="1">
        <f t="shared" si="31"/>
        <v>2E-3</v>
      </c>
      <c r="G438" s="7">
        <f t="shared" si="32"/>
        <v>859.27631578947364</v>
      </c>
      <c r="H438" s="1">
        <v>65305</v>
      </c>
      <c r="I438" s="1" t="s">
        <v>255</v>
      </c>
      <c r="J438" s="1" t="s">
        <v>65</v>
      </c>
      <c r="K438" s="1" t="s">
        <v>53</v>
      </c>
      <c r="L438" s="1">
        <f t="shared" si="33"/>
        <v>1718.5526315789473</v>
      </c>
      <c r="M438" s="1">
        <f t="shared" si="34"/>
        <v>1.7185526315789473E-3</v>
      </c>
      <c r="N438" s="1" t="s">
        <v>26</v>
      </c>
      <c r="O438" s="1" t="s">
        <v>34</v>
      </c>
      <c r="P438" s="1" t="s">
        <v>35</v>
      </c>
      <c r="Q438" s="1" t="s">
        <v>39</v>
      </c>
      <c r="R438" s="1" t="s">
        <v>46</v>
      </c>
      <c r="S438" s="1" t="str">
        <f>VLOOKUP(C438,[1]Sheet1!$B:$J,9,0)</f>
        <v>2021_11</v>
      </c>
      <c r="T438" s="1">
        <v>0</v>
      </c>
      <c r="U438" s="1">
        <v>0</v>
      </c>
      <c r="V438" s="1">
        <v>0</v>
      </c>
      <c r="W438" s="1">
        <v>1</v>
      </c>
      <c r="X438" s="1">
        <v>0</v>
      </c>
      <c r="Y438" s="1">
        <v>0</v>
      </c>
      <c r="Z438" s="1">
        <v>0</v>
      </c>
      <c r="AA438" s="1">
        <v>0</v>
      </c>
      <c r="AB438" s="1">
        <v>1</v>
      </c>
      <c r="AC438" s="1">
        <v>0</v>
      </c>
      <c r="AD438" s="1">
        <v>0</v>
      </c>
      <c r="AE438" s="1">
        <v>1</v>
      </c>
      <c r="AF438" s="1">
        <v>0</v>
      </c>
    </row>
    <row r="439" spans="1:32">
      <c r="A439" s="1" t="s">
        <v>28</v>
      </c>
      <c r="B439" s="1" t="s">
        <v>491</v>
      </c>
      <c r="C439" s="5" t="s">
        <v>519</v>
      </c>
      <c r="D439" s="5" t="str">
        <f t="shared" si="30"/>
        <v>BenQ EX3415R</v>
      </c>
      <c r="E439" s="6">
        <v>7</v>
      </c>
      <c r="F439" s="1">
        <f t="shared" si="31"/>
        <v>7.0000000000000001E-3</v>
      </c>
      <c r="G439" s="7">
        <f t="shared" si="32"/>
        <v>1166.7105263157894</v>
      </c>
      <c r="H439" s="1">
        <v>88670</v>
      </c>
      <c r="I439" s="1" t="s">
        <v>95</v>
      </c>
      <c r="J439" s="1" t="s">
        <v>65</v>
      </c>
      <c r="K439" s="1" t="s">
        <v>96</v>
      </c>
      <c r="L439" s="1">
        <f t="shared" si="33"/>
        <v>8166.9736842105258</v>
      </c>
      <c r="M439" s="1">
        <f t="shared" si="34"/>
        <v>8.166973684210526E-3</v>
      </c>
      <c r="N439" s="1" t="s">
        <v>27</v>
      </c>
      <c r="O439" s="1" t="s">
        <v>25</v>
      </c>
      <c r="P439" s="1" t="s">
        <v>39</v>
      </c>
      <c r="Q439" s="1" t="s">
        <v>35</v>
      </c>
      <c r="R439" s="1" t="s">
        <v>104</v>
      </c>
      <c r="S439" s="1" t="str">
        <f>VLOOKUP(C439,[1]Sheet1!$B:$J,9,0)</f>
        <v>2021_08</v>
      </c>
      <c r="T439" s="1">
        <v>0</v>
      </c>
      <c r="U439" s="1">
        <v>1</v>
      </c>
      <c r="V439" s="1">
        <v>0</v>
      </c>
      <c r="W439" s="1">
        <v>0</v>
      </c>
      <c r="X439" s="1">
        <v>0</v>
      </c>
      <c r="Y439" s="1">
        <v>1</v>
      </c>
      <c r="Z439" s="1">
        <v>0</v>
      </c>
      <c r="AA439" s="1">
        <v>1</v>
      </c>
      <c r="AB439" s="1">
        <v>1</v>
      </c>
      <c r="AC439" s="1">
        <v>1</v>
      </c>
      <c r="AD439" s="1">
        <v>1</v>
      </c>
      <c r="AE439" s="1">
        <v>0</v>
      </c>
      <c r="AF439" s="1">
        <v>1</v>
      </c>
    </row>
    <row r="440" spans="1:32">
      <c r="A440" s="1" t="s">
        <v>28</v>
      </c>
      <c r="B440" s="1" t="s">
        <v>491</v>
      </c>
      <c r="C440" s="5" t="s">
        <v>520</v>
      </c>
      <c r="D440" s="5" t="str">
        <f t="shared" si="30"/>
        <v>BenQ EX3501R</v>
      </c>
      <c r="E440" s="6">
        <v>3</v>
      </c>
      <c r="F440" s="1">
        <f t="shared" si="31"/>
        <v>3.0000000000000001E-3</v>
      </c>
      <c r="G440" s="7">
        <f t="shared" si="32"/>
        <v>786.64473684210532</v>
      </c>
      <c r="H440" s="1">
        <v>59785</v>
      </c>
      <c r="I440" s="1" t="s">
        <v>268</v>
      </c>
      <c r="J440" s="1" t="s">
        <v>65</v>
      </c>
      <c r="K440" s="1" t="s">
        <v>96</v>
      </c>
      <c r="L440" s="1">
        <f t="shared" si="33"/>
        <v>2359.9342105263158</v>
      </c>
      <c r="M440" s="1">
        <f t="shared" si="34"/>
        <v>2.3599342105263157E-3</v>
      </c>
      <c r="N440" s="1" t="s">
        <v>27</v>
      </c>
      <c r="O440" s="1" t="s">
        <v>34</v>
      </c>
      <c r="P440" s="1" t="s">
        <v>39</v>
      </c>
      <c r="Q440" s="1" t="s">
        <v>35</v>
      </c>
      <c r="R440" s="1" t="s">
        <v>46</v>
      </c>
      <c r="S440" s="1" t="str">
        <f>VLOOKUP(C440,[1]Sheet1!$B:$J,9,0)</f>
        <v>2020_07</v>
      </c>
      <c r="T440" s="1">
        <v>0</v>
      </c>
      <c r="U440" s="1">
        <v>1</v>
      </c>
      <c r="V440" s="1">
        <v>0</v>
      </c>
      <c r="W440" s="1">
        <v>0</v>
      </c>
      <c r="X440" s="1">
        <v>0</v>
      </c>
      <c r="Y440" s="1">
        <v>1</v>
      </c>
      <c r="Z440" s="1">
        <v>0</v>
      </c>
      <c r="AA440" s="1">
        <v>0</v>
      </c>
      <c r="AB440" s="1">
        <v>1</v>
      </c>
      <c r="AC440" s="1">
        <v>0</v>
      </c>
      <c r="AD440" s="1">
        <v>1</v>
      </c>
      <c r="AE440" s="1">
        <v>0</v>
      </c>
      <c r="AF440" s="1">
        <v>1</v>
      </c>
    </row>
    <row r="441" spans="1:32">
      <c r="A441" s="1" t="s">
        <v>28</v>
      </c>
      <c r="B441" s="1" t="s">
        <v>491</v>
      </c>
      <c r="C441" s="5" t="s">
        <v>521</v>
      </c>
      <c r="D441" s="5" t="str">
        <f t="shared" si="30"/>
        <v>BenQ GL2480</v>
      </c>
      <c r="E441" s="6">
        <v>1376</v>
      </c>
      <c r="F441" s="1">
        <f t="shared" si="31"/>
        <v>1.3759999999999999</v>
      </c>
      <c r="G441" s="7">
        <f t="shared" si="32"/>
        <v>168.5219298245614</v>
      </c>
      <c r="H441" s="1">
        <v>12807.666666666666</v>
      </c>
      <c r="I441" s="1" t="s">
        <v>43</v>
      </c>
      <c r="J441" s="1" t="s">
        <v>43</v>
      </c>
      <c r="K441" s="1" t="s">
        <v>32</v>
      </c>
      <c r="L441" s="1">
        <f t="shared" si="33"/>
        <v>231886.17543859649</v>
      </c>
      <c r="M441" s="1">
        <f t="shared" si="34"/>
        <v>0.23188617543859649</v>
      </c>
      <c r="N441" s="1" t="s">
        <v>33</v>
      </c>
      <c r="O441" s="1" t="s">
        <v>38</v>
      </c>
      <c r="P441" s="1" t="s">
        <v>35</v>
      </c>
      <c r="Q441" s="1" t="s">
        <v>39</v>
      </c>
      <c r="R441" s="1" t="s">
        <v>40</v>
      </c>
      <c r="S441" s="1" t="str">
        <f>VLOOKUP(C441,[1]Sheet1!$B:$J,9,0)</f>
        <v>2020_07</v>
      </c>
      <c r="T441" s="1">
        <v>0</v>
      </c>
      <c r="U441" s="1">
        <v>0</v>
      </c>
      <c r="V441" s="1">
        <v>0</v>
      </c>
      <c r="W441" s="1">
        <v>1</v>
      </c>
      <c r="X441" s="1">
        <v>0</v>
      </c>
      <c r="Y441" s="1">
        <v>0</v>
      </c>
      <c r="Z441" s="1">
        <v>0</v>
      </c>
      <c r="AA441" s="1">
        <v>1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</row>
    <row r="442" spans="1:32">
      <c r="A442" s="1" t="s">
        <v>28</v>
      </c>
      <c r="B442" s="1" t="s">
        <v>491</v>
      </c>
      <c r="C442" s="5" t="s">
        <v>522</v>
      </c>
      <c r="D442" s="5" t="str">
        <f t="shared" si="30"/>
        <v>BenQ GL2480E</v>
      </c>
      <c r="E442" s="6">
        <v>125</v>
      </c>
      <c r="F442" s="1">
        <f t="shared" si="31"/>
        <v>0.125</v>
      </c>
      <c r="G442" s="7">
        <f t="shared" si="32"/>
        <v>191.44736842105263</v>
      </c>
      <c r="H442" s="1">
        <v>14550</v>
      </c>
      <c r="I442" s="1" t="s">
        <v>43</v>
      </c>
      <c r="J442" s="1" t="s">
        <v>43</v>
      </c>
      <c r="K442" s="1" t="s">
        <v>32</v>
      </c>
      <c r="L442" s="1">
        <f t="shared" si="33"/>
        <v>23930.92105263158</v>
      </c>
      <c r="M442" s="1">
        <f t="shared" si="34"/>
        <v>2.393092105263158E-2</v>
      </c>
      <c r="N442" s="1" t="s">
        <v>33</v>
      </c>
      <c r="O442" s="1" t="s">
        <v>38</v>
      </c>
      <c r="P442" s="1" t="s">
        <v>35</v>
      </c>
      <c r="Q442" s="1" t="s">
        <v>39</v>
      </c>
      <c r="R442" s="1" t="s">
        <v>40</v>
      </c>
      <c r="S442" s="1" t="str">
        <f>VLOOKUP(C442,[1]Sheet1!$B:$J,9,0)</f>
        <v>2020_08</v>
      </c>
      <c r="T442" s="1">
        <v>0</v>
      </c>
      <c r="U442" s="1">
        <v>0</v>
      </c>
      <c r="V442" s="1">
        <v>0</v>
      </c>
      <c r="W442" s="1">
        <v>1</v>
      </c>
      <c r="X442" s="1">
        <v>0</v>
      </c>
      <c r="Y442" s="1">
        <v>0</v>
      </c>
      <c r="Z442" s="1">
        <v>0</v>
      </c>
      <c r="AA442" s="1">
        <v>1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</row>
    <row r="443" spans="1:32">
      <c r="A443" s="1" t="s">
        <v>28</v>
      </c>
      <c r="B443" s="1" t="s">
        <v>491</v>
      </c>
      <c r="C443" s="5" t="s">
        <v>523</v>
      </c>
      <c r="D443" s="5" t="str">
        <f t="shared" si="30"/>
        <v>BenQ GL2780</v>
      </c>
      <c r="E443" s="6">
        <v>215</v>
      </c>
      <c r="F443" s="1">
        <f t="shared" si="31"/>
        <v>0.215</v>
      </c>
      <c r="G443" s="7">
        <f t="shared" si="32"/>
        <v>201.55263157894737</v>
      </c>
      <c r="H443" s="1">
        <v>15318</v>
      </c>
      <c r="I443" s="1" t="s">
        <v>52</v>
      </c>
      <c r="J443" s="1" t="s">
        <v>52</v>
      </c>
      <c r="K443" s="1" t="s">
        <v>32</v>
      </c>
      <c r="L443" s="1">
        <f t="shared" si="33"/>
        <v>43333.815789473687</v>
      </c>
      <c r="M443" s="1">
        <f t="shared" si="34"/>
        <v>4.3333815789473686E-2</v>
      </c>
      <c r="N443" s="1" t="s">
        <v>33</v>
      </c>
      <c r="O443" s="1" t="s">
        <v>38</v>
      </c>
      <c r="P443" s="1" t="s">
        <v>35</v>
      </c>
      <c r="Q443" s="1" t="s">
        <v>39</v>
      </c>
      <c r="R443" s="1" t="s">
        <v>40</v>
      </c>
      <c r="S443" s="1" t="str">
        <f>VLOOKUP(C443,[1]Sheet1!$B:$J,9,0)</f>
        <v>2020_07</v>
      </c>
      <c r="T443" s="1">
        <v>0</v>
      </c>
      <c r="U443" s="1">
        <v>0</v>
      </c>
      <c r="V443" s="1">
        <v>0</v>
      </c>
      <c r="W443" s="1">
        <v>1</v>
      </c>
      <c r="X443" s="1">
        <v>0</v>
      </c>
      <c r="Y443" s="1">
        <v>0</v>
      </c>
      <c r="Z443" s="1">
        <v>0</v>
      </c>
      <c r="AA443" s="1">
        <v>1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</row>
    <row r="444" spans="1:32">
      <c r="A444" s="1" t="s">
        <v>28</v>
      </c>
      <c r="B444" s="1" t="s">
        <v>491</v>
      </c>
      <c r="C444" s="5" t="s">
        <v>524</v>
      </c>
      <c r="D444" s="5" t="str">
        <f t="shared" si="30"/>
        <v>BenQ GL2780E</v>
      </c>
      <c r="E444" s="6">
        <v>48</v>
      </c>
      <c r="F444" s="1">
        <f t="shared" si="31"/>
        <v>4.8000000000000001E-2</v>
      </c>
      <c r="G444" s="7">
        <f t="shared" si="32"/>
        <v>217.85197368421052</v>
      </c>
      <c r="H444" s="1">
        <v>16556.75</v>
      </c>
      <c r="I444" s="1" t="s">
        <v>52</v>
      </c>
      <c r="J444" s="1" t="s">
        <v>52</v>
      </c>
      <c r="K444" s="1" t="s">
        <v>32</v>
      </c>
      <c r="L444" s="1">
        <f t="shared" si="33"/>
        <v>10456.894736842105</v>
      </c>
      <c r="M444" s="1">
        <f t="shared" si="34"/>
        <v>1.0456894736842104E-2</v>
      </c>
      <c r="N444" s="1" t="s">
        <v>33</v>
      </c>
      <c r="O444" s="1" t="s">
        <v>38</v>
      </c>
      <c r="P444" s="1" t="s">
        <v>35</v>
      </c>
      <c r="Q444" s="1" t="s">
        <v>39</v>
      </c>
      <c r="R444" s="1" t="s">
        <v>40</v>
      </c>
      <c r="S444" s="1" t="str">
        <f>VLOOKUP(C444,[1]Sheet1!$B:$J,9,0)</f>
        <v>2020_09</v>
      </c>
      <c r="T444" s="1">
        <v>0</v>
      </c>
      <c r="U444" s="1">
        <v>0</v>
      </c>
      <c r="V444" s="1">
        <v>0</v>
      </c>
      <c r="W444" s="1">
        <v>1</v>
      </c>
      <c r="X444" s="1">
        <v>0</v>
      </c>
      <c r="Y444" s="1">
        <v>0</v>
      </c>
      <c r="Z444" s="1">
        <v>0</v>
      </c>
      <c r="AA444" s="1">
        <v>1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</row>
    <row r="445" spans="1:32">
      <c r="A445" s="1" t="s">
        <v>28</v>
      </c>
      <c r="B445" s="1" t="s">
        <v>491</v>
      </c>
      <c r="C445" s="5" t="s">
        <v>525</v>
      </c>
      <c r="D445" s="5" t="str">
        <f t="shared" si="30"/>
        <v>BenQ GW2280</v>
      </c>
      <c r="E445" s="6">
        <v>321</v>
      </c>
      <c r="F445" s="1">
        <f t="shared" si="31"/>
        <v>0.32100000000000001</v>
      </c>
      <c r="G445" s="7">
        <f t="shared" si="32"/>
        <v>171.31578947368422</v>
      </c>
      <c r="H445" s="1">
        <v>13020</v>
      </c>
      <c r="I445" s="1" t="s">
        <v>31</v>
      </c>
      <c r="J445" s="1" t="s">
        <v>31</v>
      </c>
      <c r="K445" s="1" t="s">
        <v>32</v>
      </c>
      <c r="L445" s="1">
        <f t="shared" si="33"/>
        <v>54992.368421052633</v>
      </c>
      <c r="M445" s="1">
        <f t="shared" si="34"/>
        <v>5.499236842105263E-2</v>
      </c>
      <c r="N445" s="1" t="s">
        <v>33</v>
      </c>
      <c r="O445" s="1" t="s">
        <v>34</v>
      </c>
      <c r="P445" s="1" t="s">
        <v>35</v>
      </c>
      <c r="Q445" s="1" t="s">
        <v>35</v>
      </c>
      <c r="R445" s="1" t="s">
        <v>36</v>
      </c>
      <c r="S445" s="1" t="str">
        <f>VLOOKUP(C445,[1]Sheet1!$B:$J,9,0)</f>
        <v>2020_07</v>
      </c>
      <c r="T445" s="1">
        <v>1</v>
      </c>
      <c r="U445" s="1">
        <v>1</v>
      </c>
      <c r="V445" s="1">
        <v>0</v>
      </c>
      <c r="W445" s="1">
        <v>0</v>
      </c>
      <c r="X445" s="1">
        <v>0</v>
      </c>
      <c r="Y445" s="1">
        <v>0</v>
      </c>
      <c r="Z445" s="1">
        <v>1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</row>
    <row r="446" spans="1:32">
      <c r="A446" s="1" t="s">
        <v>28</v>
      </c>
      <c r="B446" s="1" t="s">
        <v>491</v>
      </c>
      <c r="C446" s="5" t="s">
        <v>526</v>
      </c>
      <c r="D446" s="5" t="str">
        <f t="shared" si="30"/>
        <v>BenQ GW2283</v>
      </c>
      <c r="E446" s="6">
        <v>105</v>
      </c>
      <c r="F446" s="1">
        <f t="shared" si="31"/>
        <v>0.105</v>
      </c>
      <c r="G446" s="7">
        <f t="shared" si="32"/>
        <v>184.67105263157896</v>
      </c>
      <c r="H446" s="1">
        <v>14035</v>
      </c>
      <c r="I446" s="1" t="s">
        <v>31</v>
      </c>
      <c r="J446" s="1" t="s">
        <v>31</v>
      </c>
      <c r="K446" s="1" t="s">
        <v>32</v>
      </c>
      <c r="L446" s="1">
        <f t="shared" si="33"/>
        <v>19390.46052631579</v>
      </c>
      <c r="M446" s="1">
        <f t="shared" si="34"/>
        <v>1.9390460526315791E-2</v>
      </c>
      <c r="N446" s="1" t="s">
        <v>33</v>
      </c>
      <c r="O446" s="1" t="s">
        <v>25</v>
      </c>
      <c r="P446" s="1" t="s">
        <v>35</v>
      </c>
      <c r="Q446" s="1" t="s">
        <v>35</v>
      </c>
      <c r="R446" s="1" t="s">
        <v>36</v>
      </c>
      <c r="S446" s="1" t="str">
        <f>VLOOKUP(C446,[1]Sheet1!$B:$J,9,0)</f>
        <v>2020_07</v>
      </c>
      <c r="T446" s="1">
        <v>1</v>
      </c>
      <c r="U446" s="1">
        <v>1</v>
      </c>
      <c r="V446" s="1">
        <v>0</v>
      </c>
      <c r="W446" s="1">
        <v>0</v>
      </c>
      <c r="X446" s="1">
        <v>0</v>
      </c>
      <c r="Y446" s="1">
        <v>0</v>
      </c>
      <c r="Z446" s="1">
        <v>1</v>
      </c>
      <c r="AA446" s="1">
        <v>1</v>
      </c>
      <c r="AB446" s="1">
        <v>0</v>
      </c>
      <c r="AC446" s="1">
        <v>1</v>
      </c>
      <c r="AD446" s="1">
        <v>0</v>
      </c>
      <c r="AE446" s="1">
        <v>0</v>
      </c>
      <c r="AF446" s="1">
        <v>0</v>
      </c>
    </row>
    <row r="447" spans="1:32">
      <c r="A447" s="1" t="s">
        <v>28</v>
      </c>
      <c r="B447" s="1" t="s">
        <v>491</v>
      </c>
      <c r="C447" s="5" t="s">
        <v>527</v>
      </c>
      <c r="D447" s="5" t="str">
        <f t="shared" si="30"/>
        <v>BenQ GW2475H</v>
      </c>
      <c r="E447" s="6">
        <v>1737</v>
      </c>
      <c r="F447" s="1">
        <f t="shared" si="31"/>
        <v>1.7370000000000001</v>
      </c>
      <c r="G447" s="7">
        <f t="shared" si="32"/>
        <v>181.17763157894737</v>
      </c>
      <c r="H447" s="1">
        <v>13769.5</v>
      </c>
      <c r="I447" s="1" t="s">
        <v>42</v>
      </c>
      <c r="J447" s="1" t="s">
        <v>43</v>
      </c>
      <c r="K447" s="1" t="s">
        <v>32</v>
      </c>
      <c r="L447" s="1">
        <f t="shared" si="33"/>
        <v>314705.54605263157</v>
      </c>
      <c r="M447" s="1">
        <f t="shared" si="34"/>
        <v>0.31470554605263157</v>
      </c>
      <c r="N447" s="1" t="s">
        <v>33</v>
      </c>
      <c r="O447" s="1" t="s">
        <v>25</v>
      </c>
      <c r="P447" s="1" t="s">
        <v>35</v>
      </c>
      <c r="Q447" s="1" t="s">
        <v>35</v>
      </c>
      <c r="R447" s="1" t="s">
        <v>36</v>
      </c>
      <c r="S447" s="1" t="str">
        <f>VLOOKUP(C447,[1]Sheet1!$B:$J,9,0)</f>
        <v>2020_07</v>
      </c>
      <c r="T447" s="1">
        <v>0</v>
      </c>
      <c r="U447" s="1">
        <v>1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1</v>
      </c>
      <c r="AB447" s="1">
        <v>0</v>
      </c>
      <c r="AC447" s="1">
        <v>1</v>
      </c>
      <c r="AD447" s="1">
        <v>0</v>
      </c>
      <c r="AE447" s="1">
        <v>0</v>
      </c>
      <c r="AF447" s="1">
        <v>0</v>
      </c>
    </row>
    <row r="448" spans="1:32">
      <c r="A448" s="1" t="s">
        <v>28</v>
      </c>
      <c r="B448" s="1" t="s">
        <v>491</v>
      </c>
      <c r="C448" s="5" t="s">
        <v>528</v>
      </c>
      <c r="D448" s="5" t="str">
        <f t="shared" si="30"/>
        <v>BenQ GW2480</v>
      </c>
      <c r="E448" s="6">
        <v>1048</v>
      </c>
      <c r="F448" s="1">
        <f t="shared" si="31"/>
        <v>1.048</v>
      </c>
      <c r="G448" s="7">
        <f t="shared" si="32"/>
        <v>204.67105263157896</v>
      </c>
      <c r="H448" s="1">
        <v>15555</v>
      </c>
      <c r="I448" s="1" t="s">
        <v>42</v>
      </c>
      <c r="J448" s="1" t="s">
        <v>43</v>
      </c>
      <c r="K448" s="1" t="s">
        <v>32</v>
      </c>
      <c r="L448" s="1">
        <f t="shared" si="33"/>
        <v>214495.26315789475</v>
      </c>
      <c r="M448" s="1">
        <f t="shared" si="34"/>
        <v>0.21449526315789474</v>
      </c>
      <c r="N448" s="1" t="s">
        <v>33</v>
      </c>
      <c r="O448" s="1" t="s">
        <v>25</v>
      </c>
      <c r="P448" s="1" t="s">
        <v>35</v>
      </c>
      <c r="Q448" s="1" t="s">
        <v>35</v>
      </c>
      <c r="R448" s="1" t="s">
        <v>36</v>
      </c>
      <c r="S448" s="1" t="str">
        <f>VLOOKUP(C448,[1]Sheet1!$B:$J,9,0)</f>
        <v>2020_07</v>
      </c>
      <c r="T448" s="1">
        <v>0</v>
      </c>
      <c r="U448" s="1">
        <v>1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1</v>
      </c>
      <c r="AB448" s="1">
        <v>0</v>
      </c>
      <c r="AC448" s="1">
        <v>1</v>
      </c>
      <c r="AD448" s="1">
        <v>0</v>
      </c>
      <c r="AE448" s="1">
        <v>0</v>
      </c>
      <c r="AF448" s="1">
        <v>0</v>
      </c>
    </row>
    <row r="449" spans="1:32">
      <c r="A449" s="1" t="s">
        <v>28</v>
      </c>
      <c r="B449" s="1" t="s">
        <v>491</v>
      </c>
      <c r="C449" s="5" t="s">
        <v>529</v>
      </c>
      <c r="D449" s="5" t="str">
        <f t="shared" si="30"/>
        <v>BenQ GW2480T</v>
      </c>
      <c r="E449" s="6">
        <v>20</v>
      </c>
      <c r="F449" s="1">
        <f t="shared" si="31"/>
        <v>0.02</v>
      </c>
      <c r="G449" s="7">
        <f t="shared" si="32"/>
        <v>219.53947368421052</v>
      </c>
      <c r="H449" s="1">
        <v>16685</v>
      </c>
      <c r="I449" s="1" t="s">
        <v>42</v>
      </c>
      <c r="J449" s="1" t="s">
        <v>43</v>
      </c>
      <c r="K449" s="1" t="s">
        <v>32</v>
      </c>
      <c r="L449" s="1">
        <f t="shared" si="33"/>
        <v>4390.78947368421</v>
      </c>
      <c r="M449" s="1">
        <f t="shared" si="34"/>
        <v>4.3907894736842099E-3</v>
      </c>
      <c r="N449" s="1" t="s">
        <v>33</v>
      </c>
      <c r="O449" s="1" t="s">
        <v>25</v>
      </c>
      <c r="P449" s="1" t="s">
        <v>35</v>
      </c>
      <c r="Q449" s="1" t="s">
        <v>35</v>
      </c>
      <c r="R449" s="1">
        <v>0</v>
      </c>
      <c r="S449" s="1" t="str">
        <f>VLOOKUP(C449,[1]Sheet1!$B:$J,9,0)</f>
        <v>2020_07</v>
      </c>
      <c r="T449" s="1">
        <v>0</v>
      </c>
      <c r="U449" s="1">
        <v>1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1</v>
      </c>
      <c r="AB449" s="1">
        <v>0</v>
      </c>
      <c r="AC449" s="1">
        <v>1</v>
      </c>
      <c r="AD449" s="1">
        <v>0</v>
      </c>
      <c r="AE449" s="1">
        <v>0</v>
      </c>
      <c r="AF449" s="1">
        <v>0</v>
      </c>
    </row>
    <row r="450" spans="1:32">
      <c r="A450" s="1" t="s">
        <v>28</v>
      </c>
      <c r="B450" s="1" t="s">
        <v>491</v>
      </c>
      <c r="C450" s="5" t="s">
        <v>530</v>
      </c>
      <c r="D450" s="5" t="str">
        <f t="shared" ref="D450:D513" si="35">CONCATENATE(B450," ",C450)</f>
        <v>BenQ GW2780</v>
      </c>
      <c r="E450" s="6">
        <v>875</v>
      </c>
      <c r="F450" s="1">
        <f t="shared" ref="F450:F513" si="36">E450/1000</f>
        <v>0.875</v>
      </c>
      <c r="G450" s="7">
        <f t="shared" ref="G450:G513" si="37">H450/76</f>
        <v>214.81140350877192</v>
      </c>
      <c r="H450" s="1">
        <v>16325.666666666666</v>
      </c>
      <c r="I450" s="1" t="s">
        <v>52</v>
      </c>
      <c r="J450" s="1" t="s">
        <v>52</v>
      </c>
      <c r="K450" s="1" t="s">
        <v>32</v>
      </c>
      <c r="L450" s="1">
        <f t="shared" si="33"/>
        <v>187959.97807017542</v>
      </c>
      <c r="M450" s="1">
        <f t="shared" si="34"/>
        <v>0.18795997807017542</v>
      </c>
      <c r="N450" s="1" t="s">
        <v>33</v>
      </c>
      <c r="O450" s="1" t="s">
        <v>25</v>
      </c>
      <c r="P450" s="1" t="s">
        <v>35</v>
      </c>
      <c r="Q450" s="1" t="s">
        <v>35</v>
      </c>
      <c r="R450" s="1" t="s">
        <v>36</v>
      </c>
      <c r="S450" s="1" t="str">
        <f>VLOOKUP(C450,[1]Sheet1!$B:$J,9,0)</f>
        <v>2020_07</v>
      </c>
      <c r="T450" s="1">
        <v>0</v>
      </c>
      <c r="U450" s="1">
        <v>1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1</v>
      </c>
      <c r="AB450" s="1">
        <v>0</v>
      </c>
      <c r="AC450" s="1">
        <v>1</v>
      </c>
      <c r="AD450" s="1">
        <v>0</v>
      </c>
      <c r="AE450" s="1">
        <v>0</v>
      </c>
      <c r="AF450" s="1">
        <v>0</v>
      </c>
    </row>
    <row r="451" spans="1:32">
      <c r="A451" s="1" t="s">
        <v>28</v>
      </c>
      <c r="B451" s="1" t="s">
        <v>491</v>
      </c>
      <c r="C451" s="5" t="s">
        <v>531</v>
      </c>
      <c r="D451" s="5" t="str">
        <f t="shared" si="35"/>
        <v>BenQ GW2780E</v>
      </c>
      <c r="E451" s="6">
        <v>259</v>
      </c>
      <c r="F451" s="1">
        <f t="shared" si="36"/>
        <v>0.25900000000000001</v>
      </c>
      <c r="G451" s="7">
        <f t="shared" si="37"/>
        <v>219.47368421052633</v>
      </c>
      <c r="H451" s="1">
        <v>16680</v>
      </c>
      <c r="I451" s="1" t="s">
        <v>52</v>
      </c>
      <c r="J451" s="1" t="s">
        <v>52</v>
      </c>
      <c r="K451" s="1" t="s">
        <v>32</v>
      </c>
      <c r="L451" s="1">
        <f t="shared" ref="L451:L514" si="38">E451*G451</f>
        <v>56843.68421052632</v>
      </c>
      <c r="M451" s="1">
        <f t="shared" ref="M451:M514" si="39">L451/1000000</f>
        <v>5.6843684210526317E-2</v>
      </c>
      <c r="N451" s="1" t="s">
        <v>33</v>
      </c>
      <c r="O451" s="1" t="s">
        <v>25</v>
      </c>
      <c r="P451" s="1" t="s">
        <v>35</v>
      </c>
      <c r="Q451" s="1" t="s">
        <v>35</v>
      </c>
      <c r="R451" s="1">
        <v>0</v>
      </c>
      <c r="S451" s="1" t="str">
        <f>VLOOKUP(C451,[1]Sheet1!$B:$J,9,0)</f>
        <v>2020_07</v>
      </c>
      <c r="T451" s="1">
        <v>0</v>
      </c>
      <c r="U451" s="1">
        <v>1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1</v>
      </c>
      <c r="AB451" s="1">
        <v>0</v>
      </c>
      <c r="AC451" s="1">
        <v>1</v>
      </c>
      <c r="AD451" s="1">
        <v>0</v>
      </c>
      <c r="AE451" s="1">
        <v>0</v>
      </c>
      <c r="AF451" s="1">
        <v>0</v>
      </c>
    </row>
    <row r="452" spans="1:32">
      <c r="A452" s="1" t="s">
        <v>28</v>
      </c>
      <c r="B452" s="1" t="s">
        <v>491</v>
      </c>
      <c r="C452" s="5" t="s">
        <v>532</v>
      </c>
      <c r="D452" s="5" t="str">
        <f t="shared" si="35"/>
        <v>BenQ GW2780T</v>
      </c>
      <c r="E452" s="6">
        <v>32</v>
      </c>
      <c r="F452" s="1">
        <f t="shared" si="36"/>
        <v>3.2000000000000001E-2</v>
      </c>
      <c r="G452" s="7">
        <f t="shared" si="37"/>
        <v>293.0263157894737</v>
      </c>
      <c r="H452" s="1">
        <v>22270</v>
      </c>
      <c r="I452" s="1" t="s">
        <v>52</v>
      </c>
      <c r="J452" s="1" t="s">
        <v>52</v>
      </c>
      <c r="K452" s="1" t="s">
        <v>32</v>
      </c>
      <c r="L452" s="1">
        <f t="shared" si="38"/>
        <v>9376.8421052631584</v>
      </c>
      <c r="M452" s="1">
        <f t="shared" si="39"/>
        <v>9.3768421052631591E-3</v>
      </c>
      <c r="N452" s="1" t="s">
        <v>33</v>
      </c>
      <c r="O452" s="1" t="s">
        <v>25</v>
      </c>
      <c r="P452" s="1" t="s">
        <v>35</v>
      </c>
      <c r="Q452" s="1" t="s">
        <v>35</v>
      </c>
      <c r="R452" s="1">
        <v>0</v>
      </c>
      <c r="S452" s="1" t="str">
        <f>VLOOKUP(C452,[1]Sheet1!$B:$J,9,0)</f>
        <v>2021_12</v>
      </c>
      <c r="T452" s="1">
        <v>0</v>
      </c>
      <c r="U452" s="1">
        <v>1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1</v>
      </c>
      <c r="AB452" s="1">
        <v>0</v>
      </c>
      <c r="AC452" s="1">
        <v>1</v>
      </c>
      <c r="AD452" s="1">
        <v>0</v>
      </c>
      <c r="AE452" s="1">
        <v>0</v>
      </c>
      <c r="AF452" s="1">
        <v>0</v>
      </c>
    </row>
    <row r="453" spans="1:32">
      <c r="A453" s="1" t="s">
        <v>28</v>
      </c>
      <c r="B453" s="1" t="s">
        <v>491</v>
      </c>
      <c r="C453" s="5" t="s">
        <v>533</v>
      </c>
      <c r="D453" s="5" t="str">
        <f t="shared" si="35"/>
        <v>BenQ PD2500Q</v>
      </c>
      <c r="E453" s="6">
        <v>140</v>
      </c>
      <c r="F453" s="1">
        <f t="shared" si="36"/>
        <v>0.14000000000000001</v>
      </c>
      <c r="G453" s="7">
        <f t="shared" si="37"/>
        <v>360.33333333333331</v>
      </c>
      <c r="H453" s="1">
        <v>27385.333333333332</v>
      </c>
      <c r="I453" s="1" t="s">
        <v>49</v>
      </c>
      <c r="J453" s="1" t="s">
        <v>50</v>
      </c>
      <c r="K453" s="1" t="s">
        <v>53</v>
      </c>
      <c r="L453" s="1">
        <f t="shared" si="38"/>
        <v>50446.666666666664</v>
      </c>
      <c r="M453" s="1">
        <f t="shared" si="39"/>
        <v>5.0446666666666667E-2</v>
      </c>
      <c r="N453" s="1" t="s">
        <v>26</v>
      </c>
      <c r="O453" s="1" t="s">
        <v>25</v>
      </c>
      <c r="P453" s="1" t="s">
        <v>35</v>
      </c>
      <c r="Q453" s="1" t="s">
        <v>35</v>
      </c>
      <c r="R453" s="1" t="s">
        <v>46</v>
      </c>
      <c r="S453" s="1" t="str">
        <f>VLOOKUP(C453,[1]Sheet1!$B:$J,9,0)</f>
        <v>2020_07</v>
      </c>
      <c r="T453" s="1">
        <v>0</v>
      </c>
      <c r="U453" s="1">
        <v>0</v>
      </c>
      <c r="V453" s="1">
        <v>0</v>
      </c>
      <c r="W453" s="1">
        <v>0</v>
      </c>
      <c r="X453" s="1">
        <v>1</v>
      </c>
      <c r="Y453" s="1">
        <v>0</v>
      </c>
      <c r="Z453" s="1">
        <v>0</v>
      </c>
      <c r="AA453" s="1">
        <v>1</v>
      </c>
      <c r="AB453" s="1">
        <v>0</v>
      </c>
      <c r="AC453" s="1">
        <v>1</v>
      </c>
      <c r="AD453" s="1">
        <v>0</v>
      </c>
      <c r="AE453" s="1">
        <v>1</v>
      </c>
      <c r="AF453" s="1">
        <v>0</v>
      </c>
    </row>
    <row r="454" spans="1:32">
      <c r="A454" s="1" t="s">
        <v>28</v>
      </c>
      <c r="B454" s="1" t="s">
        <v>491</v>
      </c>
      <c r="C454" s="5" t="s">
        <v>534</v>
      </c>
      <c r="D454" s="5" t="str">
        <f t="shared" si="35"/>
        <v>BenQ PD2700Q</v>
      </c>
      <c r="E454" s="6">
        <v>157</v>
      </c>
      <c r="F454" s="1">
        <f t="shared" si="36"/>
        <v>0.157</v>
      </c>
      <c r="G454" s="7">
        <f t="shared" si="37"/>
        <v>369.06578947368422</v>
      </c>
      <c r="H454" s="1">
        <v>28049</v>
      </c>
      <c r="I454" s="1" t="s">
        <v>52</v>
      </c>
      <c r="J454" s="1" t="s">
        <v>52</v>
      </c>
      <c r="K454" s="1" t="s">
        <v>53</v>
      </c>
      <c r="L454" s="1">
        <f t="shared" si="38"/>
        <v>57943.32894736842</v>
      </c>
      <c r="M454" s="1">
        <f t="shared" si="39"/>
        <v>5.7943328947368422E-2</v>
      </c>
      <c r="N454" s="1" t="s">
        <v>26</v>
      </c>
      <c r="O454" s="1" t="s">
        <v>25</v>
      </c>
      <c r="P454" s="1" t="s">
        <v>35</v>
      </c>
      <c r="Q454" s="1" t="s">
        <v>35</v>
      </c>
      <c r="R454" s="1" t="s">
        <v>46</v>
      </c>
      <c r="S454" s="1" t="str">
        <f>VLOOKUP(C454,[1]Sheet1!$B:$J,9,0)</f>
        <v>2020_07</v>
      </c>
      <c r="T454" s="1">
        <v>0</v>
      </c>
      <c r="U454" s="1">
        <v>0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1</v>
      </c>
      <c r="AB454" s="1">
        <v>0</v>
      </c>
      <c r="AC454" s="1">
        <v>1</v>
      </c>
      <c r="AD454" s="1">
        <v>0</v>
      </c>
      <c r="AE454" s="1">
        <v>1</v>
      </c>
      <c r="AF454" s="1">
        <v>0</v>
      </c>
    </row>
    <row r="455" spans="1:32">
      <c r="A455" s="1" t="s">
        <v>28</v>
      </c>
      <c r="B455" s="1" t="s">
        <v>491</v>
      </c>
      <c r="C455" s="5" t="s">
        <v>535</v>
      </c>
      <c r="D455" s="5" t="str">
        <f t="shared" si="35"/>
        <v>BenQ PD2700U</v>
      </c>
      <c r="E455" s="6">
        <v>100</v>
      </c>
      <c r="F455" s="1">
        <f t="shared" si="36"/>
        <v>0.1</v>
      </c>
      <c r="G455" s="7">
        <f t="shared" si="37"/>
        <v>584.73684210526312</v>
      </c>
      <c r="H455" s="1">
        <v>44440</v>
      </c>
      <c r="I455" s="1" t="s">
        <v>52</v>
      </c>
      <c r="J455" s="1" t="s">
        <v>52</v>
      </c>
      <c r="K455" s="1" t="s">
        <v>80</v>
      </c>
      <c r="L455" s="1">
        <f t="shared" si="38"/>
        <v>58473.684210526313</v>
      </c>
      <c r="M455" s="1">
        <f t="shared" si="39"/>
        <v>5.847368421052631E-2</v>
      </c>
      <c r="N455" s="1" t="s">
        <v>27</v>
      </c>
      <c r="O455" s="1" t="s">
        <v>25</v>
      </c>
      <c r="P455" s="1" t="s">
        <v>35</v>
      </c>
      <c r="Q455" s="1" t="s">
        <v>35</v>
      </c>
      <c r="R455" s="1" t="s">
        <v>36</v>
      </c>
      <c r="S455" s="1" t="str">
        <f>VLOOKUP(C455,[1]Sheet1!$B:$J,9,0)</f>
        <v>2020_07</v>
      </c>
      <c r="T455" s="1">
        <v>0</v>
      </c>
      <c r="U455" s="1">
        <v>0</v>
      </c>
      <c r="V455" s="1">
        <v>0</v>
      </c>
      <c r="W455" s="1">
        <v>0</v>
      </c>
      <c r="X455" s="1">
        <v>1</v>
      </c>
      <c r="Y455" s="1">
        <v>0</v>
      </c>
      <c r="Z455" s="1">
        <v>0</v>
      </c>
      <c r="AA455" s="1">
        <v>1</v>
      </c>
      <c r="AB455" s="1">
        <v>0</v>
      </c>
      <c r="AC455" s="1">
        <v>1</v>
      </c>
      <c r="AD455" s="1">
        <v>0</v>
      </c>
      <c r="AE455" s="1">
        <v>0</v>
      </c>
      <c r="AF455" s="1">
        <v>1</v>
      </c>
    </row>
    <row r="456" spans="1:32">
      <c r="A456" s="1" t="s">
        <v>28</v>
      </c>
      <c r="B456" s="1" t="s">
        <v>491</v>
      </c>
      <c r="C456" s="5" t="s">
        <v>536</v>
      </c>
      <c r="D456" s="5" t="str">
        <f t="shared" si="35"/>
        <v>BenQ PD2705Q</v>
      </c>
      <c r="E456" s="6">
        <v>10</v>
      </c>
      <c r="F456" s="1">
        <f t="shared" si="36"/>
        <v>0.01</v>
      </c>
      <c r="G456" s="7">
        <f t="shared" si="37"/>
        <v>443.28947368421052</v>
      </c>
      <c r="H456" s="1">
        <v>33690</v>
      </c>
      <c r="I456" s="1" t="s">
        <v>52</v>
      </c>
      <c r="J456" s="1" t="s">
        <v>52</v>
      </c>
      <c r="K456" s="1" t="s">
        <v>53</v>
      </c>
      <c r="L456" s="1">
        <f t="shared" si="38"/>
        <v>4432.894736842105</v>
      </c>
      <c r="M456" s="1">
        <f t="shared" si="39"/>
        <v>4.4328947368421053E-3</v>
      </c>
      <c r="N456" s="1" t="s">
        <v>26</v>
      </c>
      <c r="O456" s="1" t="s">
        <v>25</v>
      </c>
      <c r="P456" s="1" t="s">
        <v>35</v>
      </c>
      <c r="Q456" s="1" t="s">
        <v>35</v>
      </c>
      <c r="R456" s="1" t="s">
        <v>46</v>
      </c>
      <c r="S456" s="1" t="str">
        <f>VLOOKUP(C456,[1]Sheet1!$B:$J,9,0)</f>
        <v>2020_08</v>
      </c>
      <c r="T456" s="1">
        <v>0</v>
      </c>
      <c r="U456" s="1">
        <v>0</v>
      </c>
      <c r="V456" s="1">
        <v>0</v>
      </c>
      <c r="W456" s="1">
        <v>0</v>
      </c>
      <c r="X456" s="1">
        <v>1</v>
      </c>
      <c r="Y456" s="1">
        <v>0</v>
      </c>
      <c r="Z456" s="1">
        <v>0</v>
      </c>
      <c r="AA456" s="1">
        <v>1</v>
      </c>
      <c r="AB456" s="1">
        <v>0</v>
      </c>
      <c r="AC456" s="1">
        <v>1</v>
      </c>
      <c r="AD456" s="1">
        <v>0</v>
      </c>
      <c r="AE456" s="1">
        <v>1</v>
      </c>
      <c r="AF456" s="1">
        <v>0</v>
      </c>
    </row>
    <row r="457" spans="1:32">
      <c r="A457" s="1" t="s">
        <v>28</v>
      </c>
      <c r="B457" s="1" t="s">
        <v>491</v>
      </c>
      <c r="C457" s="5" t="s">
        <v>537</v>
      </c>
      <c r="D457" s="5" t="str">
        <f t="shared" si="35"/>
        <v>BenQ PD2725U</v>
      </c>
      <c r="E457" s="6">
        <v>4</v>
      </c>
      <c r="F457" s="1">
        <f t="shared" si="36"/>
        <v>4.0000000000000001E-3</v>
      </c>
      <c r="G457" s="7">
        <f t="shared" si="37"/>
        <v>1030.4605263157894</v>
      </c>
      <c r="H457" s="1">
        <v>78315</v>
      </c>
      <c r="I457" s="1" t="s">
        <v>52</v>
      </c>
      <c r="J457" s="1" t="s">
        <v>52</v>
      </c>
      <c r="K457" s="1" t="s">
        <v>80</v>
      </c>
      <c r="L457" s="1">
        <f t="shared" si="38"/>
        <v>4121.8421052631575</v>
      </c>
      <c r="M457" s="1">
        <f t="shared" si="39"/>
        <v>4.1218421052631573E-3</v>
      </c>
      <c r="N457" s="1" t="s">
        <v>27</v>
      </c>
      <c r="O457" s="1" t="s">
        <v>25</v>
      </c>
      <c r="P457" s="1" t="s">
        <v>35</v>
      </c>
      <c r="Q457" s="1" t="s">
        <v>35</v>
      </c>
      <c r="R457" s="1" t="s">
        <v>36</v>
      </c>
      <c r="S457" s="1" t="str">
        <f>VLOOKUP(C457,[1]Sheet1!$B:$J,9,0)</f>
        <v>2021_08</v>
      </c>
      <c r="T457" s="1">
        <v>0</v>
      </c>
      <c r="U457" s="1">
        <v>0</v>
      </c>
      <c r="V457" s="1">
        <v>0</v>
      </c>
      <c r="W457" s="1">
        <v>0</v>
      </c>
      <c r="X457" s="1">
        <v>1</v>
      </c>
      <c r="Y457" s="1">
        <v>0</v>
      </c>
      <c r="Z457" s="1">
        <v>0</v>
      </c>
      <c r="AA457" s="1">
        <v>1</v>
      </c>
      <c r="AB457" s="1">
        <v>0</v>
      </c>
      <c r="AC457" s="1">
        <v>1</v>
      </c>
      <c r="AD457" s="1">
        <v>0</v>
      </c>
      <c r="AE457" s="1">
        <v>0</v>
      </c>
      <c r="AF457" s="1">
        <v>1</v>
      </c>
    </row>
    <row r="458" spans="1:32">
      <c r="A458" s="1" t="s">
        <v>28</v>
      </c>
      <c r="B458" s="1" t="s">
        <v>491</v>
      </c>
      <c r="C458" s="5" t="s">
        <v>538</v>
      </c>
      <c r="D458" s="5" t="str">
        <f t="shared" si="35"/>
        <v>BenQ PD3200Q</v>
      </c>
      <c r="E458" s="6">
        <v>40</v>
      </c>
      <c r="F458" s="1">
        <f t="shared" si="36"/>
        <v>0.04</v>
      </c>
      <c r="G458" s="7">
        <f t="shared" si="37"/>
        <v>471.97039473684208</v>
      </c>
      <c r="H458" s="1">
        <v>35869.75</v>
      </c>
      <c r="I458" s="1" t="s">
        <v>255</v>
      </c>
      <c r="J458" s="1" t="s">
        <v>65</v>
      </c>
      <c r="K458" s="1" t="s">
        <v>53</v>
      </c>
      <c r="L458" s="1">
        <f t="shared" si="38"/>
        <v>18878.815789473683</v>
      </c>
      <c r="M458" s="1">
        <f t="shared" si="39"/>
        <v>1.8878815789473685E-2</v>
      </c>
      <c r="N458" s="1" t="s">
        <v>26</v>
      </c>
      <c r="O458" s="1" t="s">
        <v>34</v>
      </c>
      <c r="P458" s="1" t="s">
        <v>35</v>
      </c>
      <c r="Q458" s="1" t="s">
        <v>35</v>
      </c>
      <c r="R458" s="1" t="s">
        <v>46</v>
      </c>
      <c r="S458" s="1" t="str">
        <f>VLOOKUP(C458,[1]Sheet1!$B:$J,9,0)</f>
        <v>2020_07</v>
      </c>
      <c r="T458" s="1">
        <v>0</v>
      </c>
      <c r="U458" s="1">
        <v>0</v>
      </c>
      <c r="V458" s="1">
        <v>0</v>
      </c>
      <c r="W458" s="1">
        <v>0</v>
      </c>
      <c r="X458" s="1">
        <v>1</v>
      </c>
      <c r="Y458" s="1">
        <v>0</v>
      </c>
      <c r="Z458" s="1">
        <v>0</v>
      </c>
      <c r="AA458" s="1">
        <v>0</v>
      </c>
      <c r="AB458" s="1">
        <v>1</v>
      </c>
      <c r="AC458" s="1">
        <v>0</v>
      </c>
      <c r="AD458" s="1">
        <v>0</v>
      </c>
      <c r="AE458" s="1">
        <v>1</v>
      </c>
      <c r="AF458" s="1">
        <v>0</v>
      </c>
    </row>
    <row r="459" spans="1:32">
      <c r="A459" s="1" t="s">
        <v>28</v>
      </c>
      <c r="B459" s="1" t="s">
        <v>491</v>
      </c>
      <c r="C459" s="5" t="s">
        <v>539</v>
      </c>
      <c r="D459" s="5" t="str">
        <f t="shared" si="35"/>
        <v>BenQ PD3200U</v>
      </c>
      <c r="E459" s="6">
        <v>34</v>
      </c>
      <c r="F459" s="1">
        <f t="shared" si="36"/>
        <v>3.4000000000000002E-2</v>
      </c>
      <c r="G459" s="7">
        <f t="shared" si="37"/>
        <v>785.58552631578948</v>
      </c>
      <c r="H459" s="1">
        <v>59704.5</v>
      </c>
      <c r="I459" s="1" t="s">
        <v>64</v>
      </c>
      <c r="J459" s="1" t="s">
        <v>65</v>
      </c>
      <c r="K459" s="1" t="s">
        <v>80</v>
      </c>
      <c r="L459" s="1">
        <f t="shared" si="38"/>
        <v>26709.907894736843</v>
      </c>
      <c r="M459" s="1">
        <f t="shared" si="39"/>
        <v>2.6709907894736845E-2</v>
      </c>
      <c r="N459" s="1" t="s">
        <v>27</v>
      </c>
      <c r="O459" s="1" t="s">
        <v>25</v>
      </c>
      <c r="P459" s="1" t="s">
        <v>35</v>
      </c>
      <c r="Q459" s="1" t="s">
        <v>35</v>
      </c>
      <c r="R459" s="1" t="s">
        <v>46</v>
      </c>
      <c r="S459" s="1" t="str">
        <f>VLOOKUP(C459,[1]Sheet1!$B:$J,9,0)</f>
        <v>2020_07</v>
      </c>
      <c r="T459" s="1">
        <v>0</v>
      </c>
      <c r="U459" s="1">
        <v>0</v>
      </c>
      <c r="V459" s="1">
        <v>0</v>
      </c>
      <c r="W459" s="1">
        <v>0</v>
      </c>
      <c r="X459" s="1">
        <v>1</v>
      </c>
      <c r="Y459" s="1">
        <v>0</v>
      </c>
      <c r="Z459" s="1">
        <v>0</v>
      </c>
      <c r="AA459" s="1">
        <v>1</v>
      </c>
      <c r="AB459" s="1">
        <v>1</v>
      </c>
      <c r="AC459" s="1">
        <v>1</v>
      </c>
      <c r="AD459" s="1">
        <v>0</v>
      </c>
      <c r="AE459" s="1">
        <v>0</v>
      </c>
      <c r="AF459" s="1">
        <v>1</v>
      </c>
    </row>
    <row r="460" spans="1:32">
      <c r="A460" s="1" t="s">
        <v>28</v>
      </c>
      <c r="B460" s="1" t="s">
        <v>491</v>
      </c>
      <c r="C460" s="5" t="s">
        <v>540</v>
      </c>
      <c r="D460" s="5" t="str">
        <f t="shared" si="35"/>
        <v>BenQ PD3220U</v>
      </c>
      <c r="E460" s="6">
        <v>3</v>
      </c>
      <c r="F460" s="1">
        <f t="shared" si="36"/>
        <v>3.0000000000000001E-3</v>
      </c>
      <c r="G460" s="7">
        <f t="shared" si="37"/>
        <v>1157.671052631579</v>
      </c>
      <c r="H460" s="1">
        <v>87983</v>
      </c>
      <c r="I460" s="1" t="s">
        <v>64</v>
      </c>
      <c r="J460" s="1" t="s">
        <v>65</v>
      </c>
      <c r="K460" s="1" t="s">
        <v>80</v>
      </c>
      <c r="L460" s="1">
        <f t="shared" si="38"/>
        <v>3473.0131578947367</v>
      </c>
      <c r="M460" s="1">
        <f t="shared" si="39"/>
        <v>3.4730131578947368E-3</v>
      </c>
      <c r="N460" s="1" t="s">
        <v>27</v>
      </c>
      <c r="O460" s="1" t="s">
        <v>25</v>
      </c>
      <c r="P460" s="1" t="s">
        <v>35</v>
      </c>
      <c r="Q460" s="1" t="s">
        <v>35</v>
      </c>
      <c r="R460" s="1" t="s">
        <v>36</v>
      </c>
      <c r="S460" s="1" t="str">
        <f>VLOOKUP(C460,[1]Sheet1!$B:$J,9,0)</f>
        <v>2020_07</v>
      </c>
      <c r="T460" s="1">
        <v>0</v>
      </c>
      <c r="U460" s="1">
        <v>0</v>
      </c>
      <c r="V460" s="1">
        <v>0</v>
      </c>
      <c r="W460" s="1">
        <v>0</v>
      </c>
      <c r="X460" s="1">
        <v>1</v>
      </c>
      <c r="Y460" s="1">
        <v>1</v>
      </c>
      <c r="Z460" s="1">
        <v>0</v>
      </c>
      <c r="AA460" s="1">
        <v>1</v>
      </c>
      <c r="AB460" s="1">
        <v>1</v>
      </c>
      <c r="AC460" s="1">
        <v>1</v>
      </c>
      <c r="AD460" s="1">
        <v>0</v>
      </c>
      <c r="AE460" s="1">
        <v>0</v>
      </c>
      <c r="AF460" s="1">
        <v>1</v>
      </c>
    </row>
    <row r="461" spans="1:32">
      <c r="A461" s="1" t="s">
        <v>28</v>
      </c>
      <c r="B461" s="1" t="s">
        <v>491</v>
      </c>
      <c r="C461" s="5" t="s">
        <v>541</v>
      </c>
      <c r="D461" s="5" t="str">
        <f t="shared" si="35"/>
        <v>BenQ PD3420Q</v>
      </c>
      <c r="E461" s="6">
        <v>1</v>
      </c>
      <c r="F461" s="1">
        <f t="shared" si="36"/>
        <v>1E-3</v>
      </c>
      <c r="G461" s="7">
        <f t="shared" si="37"/>
        <v>1236.8421052631579</v>
      </c>
      <c r="H461" s="1">
        <v>94000</v>
      </c>
      <c r="I461" s="1" t="s">
        <v>95</v>
      </c>
      <c r="J461" s="1" t="s">
        <v>65</v>
      </c>
      <c r="K461" s="1" t="s">
        <v>96</v>
      </c>
      <c r="L461" s="1">
        <f t="shared" si="38"/>
        <v>1236.8421052631579</v>
      </c>
      <c r="M461" s="1">
        <f t="shared" si="39"/>
        <v>1.2368421052631579E-3</v>
      </c>
      <c r="N461" s="1" t="s">
        <v>27</v>
      </c>
      <c r="O461" s="1" t="s">
        <v>25</v>
      </c>
      <c r="P461" s="1" t="s">
        <v>35</v>
      </c>
      <c r="Q461" s="1" t="s">
        <v>35</v>
      </c>
      <c r="R461" s="1" t="s">
        <v>36</v>
      </c>
      <c r="S461" s="1" t="s">
        <v>28</v>
      </c>
      <c r="T461" s="1">
        <v>0</v>
      </c>
      <c r="U461" s="1">
        <v>0</v>
      </c>
      <c r="V461" s="1">
        <v>0</v>
      </c>
      <c r="W461" s="1">
        <v>0</v>
      </c>
      <c r="X461" s="1">
        <v>1</v>
      </c>
      <c r="Y461" s="1">
        <v>1</v>
      </c>
      <c r="Z461" s="1">
        <v>0</v>
      </c>
      <c r="AA461" s="1">
        <v>1</v>
      </c>
      <c r="AB461" s="1">
        <v>1</v>
      </c>
      <c r="AC461" s="1">
        <v>1</v>
      </c>
      <c r="AD461" s="1">
        <v>0</v>
      </c>
      <c r="AE461" s="1">
        <v>0</v>
      </c>
      <c r="AF461" s="1">
        <v>1</v>
      </c>
    </row>
    <row r="462" spans="1:32">
      <c r="A462" s="1" t="s">
        <v>28</v>
      </c>
      <c r="B462" s="1" t="s">
        <v>491</v>
      </c>
      <c r="C462" s="5" t="s">
        <v>542</v>
      </c>
      <c r="D462" s="5" t="str">
        <f t="shared" si="35"/>
        <v>BenQ SW270C</v>
      </c>
      <c r="E462" s="6">
        <v>20</v>
      </c>
      <c r="F462" s="1">
        <f t="shared" si="36"/>
        <v>0.02</v>
      </c>
      <c r="G462" s="7">
        <f t="shared" si="37"/>
        <v>896.25</v>
      </c>
      <c r="H462" s="1">
        <v>68115</v>
      </c>
      <c r="I462" s="1" t="s">
        <v>52</v>
      </c>
      <c r="J462" s="1" t="s">
        <v>52</v>
      </c>
      <c r="K462" s="1" t="s">
        <v>53</v>
      </c>
      <c r="L462" s="1">
        <f t="shared" si="38"/>
        <v>17925</v>
      </c>
      <c r="M462" s="1">
        <f t="shared" si="39"/>
        <v>1.7925E-2</v>
      </c>
      <c r="N462" s="1" t="s">
        <v>26</v>
      </c>
      <c r="O462" s="1" t="s">
        <v>25</v>
      </c>
      <c r="P462" s="1" t="s">
        <v>35</v>
      </c>
      <c r="Q462" s="1" t="s">
        <v>35</v>
      </c>
      <c r="R462" s="1" t="s">
        <v>36</v>
      </c>
      <c r="S462" s="1" t="str">
        <f>VLOOKUP(C462,[1]Sheet1!$B:$J,9,0)</f>
        <v>2020_07</v>
      </c>
      <c r="T462" s="1">
        <v>0</v>
      </c>
      <c r="U462" s="1">
        <v>0</v>
      </c>
      <c r="V462" s="1">
        <v>0</v>
      </c>
      <c r="W462" s="1">
        <v>0</v>
      </c>
      <c r="X462" s="1">
        <v>1</v>
      </c>
      <c r="Y462" s="1">
        <v>0</v>
      </c>
      <c r="Z462" s="1">
        <v>0</v>
      </c>
      <c r="AA462" s="1">
        <v>1</v>
      </c>
      <c r="AB462" s="1">
        <v>0</v>
      </c>
      <c r="AC462" s="1">
        <v>1</v>
      </c>
      <c r="AD462" s="1">
        <v>0</v>
      </c>
      <c r="AE462" s="1">
        <v>1</v>
      </c>
      <c r="AF462" s="1">
        <v>0</v>
      </c>
    </row>
    <row r="463" spans="1:32">
      <c r="A463" s="1" t="s">
        <v>28</v>
      </c>
      <c r="B463" s="1" t="s">
        <v>491</v>
      </c>
      <c r="C463" s="5" t="s">
        <v>543</v>
      </c>
      <c r="D463" s="5" t="str">
        <f t="shared" si="35"/>
        <v>BenQ SW320</v>
      </c>
      <c r="E463" s="6">
        <v>1</v>
      </c>
      <c r="F463" s="1">
        <f t="shared" si="36"/>
        <v>1E-3</v>
      </c>
      <c r="G463" s="7">
        <f t="shared" si="37"/>
        <v>1381.578947368421</v>
      </c>
      <c r="H463" s="1">
        <v>105000</v>
      </c>
      <c r="I463" s="1" t="s">
        <v>64</v>
      </c>
      <c r="J463" s="1" t="s">
        <v>65</v>
      </c>
      <c r="K463" s="1" t="s">
        <v>80</v>
      </c>
      <c r="L463" s="1">
        <f t="shared" si="38"/>
        <v>1381.578947368421</v>
      </c>
      <c r="M463" s="1">
        <f t="shared" si="39"/>
        <v>1.381578947368421E-3</v>
      </c>
      <c r="N463" s="1" t="s">
        <v>27</v>
      </c>
      <c r="O463" s="1" t="s">
        <v>25</v>
      </c>
      <c r="P463" s="1" t="s">
        <v>35</v>
      </c>
      <c r="Q463" s="1" t="s">
        <v>35</v>
      </c>
      <c r="R463" s="1" t="s">
        <v>36</v>
      </c>
      <c r="S463" s="1" t="s">
        <v>28</v>
      </c>
      <c r="T463" s="1">
        <v>0</v>
      </c>
      <c r="U463" s="1">
        <v>0</v>
      </c>
      <c r="V463" s="1">
        <v>0</v>
      </c>
      <c r="W463" s="1">
        <v>0</v>
      </c>
      <c r="X463" s="1">
        <v>1</v>
      </c>
      <c r="Y463" s="1">
        <v>0</v>
      </c>
      <c r="Z463" s="1">
        <v>0</v>
      </c>
      <c r="AA463" s="1">
        <v>1</v>
      </c>
      <c r="AB463" s="1">
        <v>1</v>
      </c>
      <c r="AC463" s="1">
        <v>1</v>
      </c>
      <c r="AD463" s="1">
        <v>0</v>
      </c>
      <c r="AE463" s="1">
        <v>0</v>
      </c>
      <c r="AF463" s="1">
        <v>1</v>
      </c>
    </row>
    <row r="464" spans="1:32">
      <c r="A464" s="1" t="s">
        <v>28</v>
      </c>
      <c r="B464" s="1" t="s">
        <v>491</v>
      </c>
      <c r="C464" s="5" t="s">
        <v>544</v>
      </c>
      <c r="D464" s="5" t="str">
        <f t="shared" si="35"/>
        <v>BenQ XL2411K</v>
      </c>
      <c r="E464" s="6">
        <v>662</v>
      </c>
      <c r="F464" s="1">
        <f t="shared" si="36"/>
        <v>0.66200000000000003</v>
      </c>
      <c r="G464" s="7">
        <f t="shared" si="37"/>
        <v>231.25</v>
      </c>
      <c r="H464" s="1">
        <v>17575</v>
      </c>
      <c r="I464" s="1" t="s">
        <v>43</v>
      </c>
      <c r="J464" s="1" t="s">
        <v>43</v>
      </c>
      <c r="K464" s="1" t="s">
        <v>32</v>
      </c>
      <c r="L464" s="1">
        <f t="shared" si="38"/>
        <v>153087.5</v>
      </c>
      <c r="M464" s="1">
        <f t="shared" si="39"/>
        <v>0.15308749999999999</v>
      </c>
      <c r="N464" s="1" t="s">
        <v>33</v>
      </c>
      <c r="O464" s="1" t="s">
        <v>38</v>
      </c>
      <c r="P464" s="1" t="s">
        <v>35</v>
      </c>
      <c r="Q464" s="1" t="s">
        <v>39</v>
      </c>
      <c r="R464" s="1" t="s">
        <v>40</v>
      </c>
      <c r="S464" s="1" t="str">
        <f>VLOOKUP(C464,[1]Sheet1!$B:$J,9,0)</f>
        <v>2020_10</v>
      </c>
      <c r="T464" s="1">
        <v>0</v>
      </c>
      <c r="U464" s="1">
        <v>0</v>
      </c>
      <c r="V464" s="1">
        <v>0</v>
      </c>
      <c r="W464" s="1">
        <v>1</v>
      </c>
      <c r="X464" s="1">
        <v>0</v>
      </c>
      <c r="Y464" s="1">
        <v>0</v>
      </c>
      <c r="Z464" s="1">
        <v>0</v>
      </c>
      <c r="AA464" s="1">
        <v>1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</row>
    <row r="465" spans="1:32">
      <c r="A465" s="1" t="s">
        <v>28</v>
      </c>
      <c r="B465" s="1" t="s">
        <v>491</v>
      </c>
      <c r="C465" s="5" t="s">
        <v>545</v>
      </c>
      <c r="D465" s="5" t="str">
        <f t="shared" si="35"/>
        <v>BenQ XL2411P</v>
      </c>
      <c r="E465" s="6">
        <v>159</v>
      </c>
      <c r="F465" s="1">
        <f t="shared" si="36"/>
        <v>0.159</v>
      </c>
      <c r="G465" s="7">
        <f t="shared" si="37"/>
        <v>261.84210526315792</v>
      </c>
      <c r="H465" s="1">
        <v>19900</v>
      </c>
      <c r="I465" s="1" t="s">
        <v>43</v>
      </c>
      <c r="J465" s="1" t="s">
        <v>43</v>
      </c>
      <c r="K465" s="1" t="s">
        <v>32</v>
      </c>
      <c r="L465" s="1">
        <f t="shared" si="38"/>
        <v>41632.894736842107</v>
      </c>
      <c r="M465" s="1">
        <f t="shared" si="39"/>
        <v>4.1632894736842105E-2</v>
      </c>
      <c r="N465" s="1" t="s">
        <v>33</v>
      </c>
      <c r="O465" s="1" t="s">
        <v>38</v>
      </c>
      <c r="P465" s="1" t="s">
        <v>35</v>
      </c>
      <c r="Q465" s="1" t="s">
        <v>39</v>
      </c>
      <c r="R465" s="1" t="s">
        <v>40</v>
      </c>
      <c r="S465" s="1" t="str">
        <f>VLOOKUP(C465,[1]Sheet1!$B:$J,9,0)</f>
        <v>2020_07</v>
      </c>
      <c r="T465" s="1">
        <v>0</v>
      </c>
      <c r="U465" s="1">
        <v>0</v>
      </c>
      <c r="V465" s="1">
        <v>0</v>
      </c>
      <c r="W465" s="1">
        <v>1</v>
      </c>
      <c r="X465" s="1">
        <v>0</v>
      </c>
      <c r="Y465" s="1">
        <v>0</v>
      </c>
      <c r="Z465" s="1">
        <v>0</v>
      </c>
      <c r="AA465" s="1">
        <v>1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</row>
    <row r="466" spans="1:32">
      <c r="A466" s="1" t="s">
        <v>28</v>
      </c>
      <c r="B466" s="1" t="s">
        <v>491</v>
      </c>
      <c r="C466" s="5" t="s">
        <v>546</v>
      </c>
      <c r="D466" s="5" t="str">
        <f t="shared" si="35"/>
        <v>BenQ XL2430</v>
      </c>
      <c r="E466" s="6">
        <v>1</v>
      </c>
      <c r="F466" s="1">
        <f t="shared" si="36"/>
        <v>1E-3</v>
      </c>
      <c r="G466" s="7">
        <f t="shared" si="37"/>
        <v>376.18421052631578</v>
      </c>
      <c r="H466" s="1">
        <v>28590</v>
      </c>
      <c r="I466" s="1" t="s">
        <v>43</v>
      </c>
      <c r="J466" s="1" t="s">
        <v>43</v>
      </c>
      <c r="K466" s="1" t="s">
        <v>32</v>
      </c>
      <c r="L466" s="1">
        <f t="shared" si="38"/>
        <v>376.18421052631578</v>
      </c>
      <c r="M466" s="1">
        <f t="shared" si="39"/>
        <v>3.7618421052631578E-4</v>
      </c>
      <c r="N466" s="1" t="s">
        <v>33</v>
      </c>
      <c r="O466" s="1" t="s">
        <v>38</v>
      </c>
      <c r="P466" s="1" t="s">
        <v>35</v>
      </c>
      <c r="Q466" s="1" t="s">
        <v>39</v>
      </c>
      <c r="R466" s="1" t="s">
        <v>40</v>
      </c>
      <c r="S466" s="1" t="str">
        <f>VLOOKUP(C466,[1]Sheet1!$B:$J,9,0)</f>
        <v>2020_07</v>
      </c>
      <c r="T466" s="1">
        <v>0</v>
      </c>
      <c r="U466" s="1">
        <v>0</v>
      </c>
      <c r="V466" s="1">
        <v>0</v>
      </c>
      <c r="W466" s="1">
        <v>1</v>
      </c>
      <c r="X466" s="1">
        <v>0</v>
      </c>
      <c r="Y466" s="1">
        <v>0</v>
      </c>
      <c r="Z466" s="1">
        <v>0</v>
      </c>
      <c r="AA466" s="1">
        <v>1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</row>
    <row r="467" spans="1:32">
      <c r="A467" s="1" t="s">
        <v>28</v>
      </c>
      <c r="B467" s="1" t="s">
        <v>491</v>
      </c>
      <c r="C467" s="5" t="s">
        <v>547</v>
      </c>
      <c r="D467" s="5" t="str">
        <f t="shared" si="35"/>
        <v>BenQ XL2540K</v>
      </c>
      <c r="E467" s="6">
        <v>130</v>
      </c>
      <c r="F467" s="1">
        <f t="shared" si="36"/>
        <v>0.13</v>
      </c>
      <c r="G467" s="7">
        <f t="shared" si="37"/>
        <v>385.78947368421052</v>
      </c>
      <c r="H467" s="1">
        <v>29320</v>
      </c>
      <c r="I467" s="1" t="s">
        <v>49</v>
      </c>
      <c r="J467" s="1" t="s">
        <v>50</v>
      </c>
      <c r="K467" s="1" t="s">
        <v>32</v>
      </c>
      <c r="L467" s="1">
        <f t="shared" si="38"/>
        <v>50152.631578947367</v>
      </c>
      <c r="M467" s="1">
        <f t="shared" si="39"/>
        <v>5.0152631578947365E-2</v>
      </c>
      <c r="N467" s="1" t="s">
        <v>33</v>
      </c>
      <c r="O467" s="1" t="s">
        <v>38</v>
      </c>
      <c r="P467" s="1" t="s">
        <v>35</v>
      </c>
      <c r="Q467" s="1" t="s">
        <v>39</v>
      </c>
      <c r="R467" s="1" t="s">
        <v>40</v>
      </c>
      <c r="S467" s="1" t="str">
        <f>VLOOKUP(C467,[1]Sheet1!$B:$J,9,0)</f>
        <v>2021_01</v>
      </c>
      <c r="T467" s="1">
        <v>0</v>
      </c>
      <c r="U467" s="1">
        <v>0</v>
      </c>
      <c r="V467" s="1">
        <v>0</v>
      </c>
      <c r="W467" s="1">
        <v>1</v>
      </c>
      <c r="X467" s="1">
        <v>0</v>
      </c>
      <c r="Y467" s="1">
        <v>0</v>
      </c>
      <c r="Z467" s="1">
        <v>0</v>
      </c>
      <c r="AA467" s="1">
        <v>1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</row>
    <row r="468" spans="1:32">
      <c r="A468" s="1" t="s">
        <v>28</v>
      </c>
      <c r="B468" s="1" t="s">
        <v>491</v>
      </c>
      <c r="C468" s="5" t="s">
        <v>548</v>
      </c>
      <c r="D468" s="5" t="str">
        <f t="shared" si="35"/>
        <v>BenQ XL2546</v>
      </c>
      <c r="E468" s="6">
        <v>2</v>
      </c>
      <c r="F468" s="1">
        <f t="shared" si="36"/>
        <v>2E-3</v>
      </c>
      <c r="G468" s="7">
        <f t="shared" si="37"/>
        <v>505.25</v>
      </c>
      <c r="H468" s="1">
        <v>38399</v>
      </c>
      <c r="I468" s="1" t="s">
        <v>49</v>
      </c>
      <c r="J468" s="1" t="s">
        <v>50</v>
      </c>
      <c r="K468" s="1" t="s">
        <v>32</v>
      </c>
      <c r="L468" s="1">
        <f t="shared" si="38"/>
        <v>1010.5</v>
      </c>
      <c r="M468" s="1">
        <f t="shared" si="39"/>
        <v>1.0104999999999999E-3</v>
      </c>
      <c r="N468" s="1" t="s">
        <v>33</v>
      </c>
      <c r="O468" s="1" t="s">
        <v>38</v>
      </c>
      <c r="P468" s="1" t="s">
        <v>35</v>
      </c>
      <c r="Q468" s="1" t="s">
        <v>39</v>
      </c>
      <c r="R468" s="1" t="s">
        <v>40</v>
      </c>
      <c r="S468" s="1" t="str">
        <f>VLOOKUP(C468,[1]Sheet1!$B:$J,9,0)</f>
        <v>2020_07</v>
      </c>
      <c r="T468" s="1">
        <v>0</v>
      </c>
      <c r="U468" s="1">
        <v>0</v>
      </c>
      <c r="V468" s="1">
        <v>0</v>
      </c>
      <c r="W468" s="1">
        <v>1</v>
      </c>
      <c r="X468" s="1">
        <v>0</v>
      </c>
      <c r="Y468" s="1">
        <v>0</v>
      </c>
      <c r="Z468" s="1">
        <v>0</v>
      </c>
      <c r="AA468" s="1">
        <v>1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</row>
    <row r="469" spans="1:32">
      <c r="A469" s="1" t="s">
        <v>28</v>
      </c>
      <c r="B469" s="1" t="s">
        <v>491</v>
      </c>
      <c r="C469" s="5" t="s">
        <v>549</v>
      </c>
      <c r="D469" s="5" t="str">
        <f t="shared" si="35"/>
        <v>BenQ XL2546K</v>
      </c>
      <c r="E469" s="6">
        <v>148</v>
      </c>
      <c r="F469" s="1">
        <f t="shared" si="36"/>
        <v>0.14799999999999999</v>
      </c>
      <c r="G469" s="7">
        <f t="shared" si="37"/>
        <v>513.02631578947364</v>
      </c>
      <c r="H469" s="1">
        <v>38990</v>
      </c>
      <c r="I469" s="1" t="s">
        <v>49</v>
      </c>
      <c r="J469" s="1" t="s">
        <v>50</v>
      </c>
      <c r="K469" s="1" t="s">
        <v>32</v>
      </c>
      <c r="L469" s="1">
        <f t="shared" si="38"/>
        <v>75927.894736842092</v>
      </c>
      <c r="M469" s="1">
        <f t="shared" si="39"/>
        <v>7.5927894736842097E-2</v>
      </c>
      <c r="N469" s="1" t="s">
        <v>33</v>
      </c>
      <c r="O469" s="1" t="s">
        <v>38</v>
      </c>
      <c r="P469" s="1" t="s">
        <v>35</v>
      </c>
      <c r="Q469" s="1" t="s">
        <v>39</v>
      </c>
      <c r="R469" s="1" t="s">
        <v>40</v>
      </c>
      <c r="S469" s="1" t="str">
        <f>VLOOKUP(C469,[1]Sheet1!$B:$J,9,0)</f>
        <v>2020_10</v>
      </c>
      <c r="T469" s="1">
        <v>0</v>
      </c>
      <c r="U469" s="1">
        <v>0</v>
      </c>
      <c r="V469" s="1">
        <v>0</v>
      </c>
      <c r="W469" s="1">
        <v>1</v>
      </c>
      <c r="X469" s="1">
        <v>0</v>
      </c>
      <c r="Y469" s="1">
        <v>0</v>
      </c>
      <c r="Z469" s="1">
        <v>0</v>
      </c>
      <c r="AA469" s="1">
        <v>1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</row>
    <row r="470" spans="1:32">
      <c r="A470" s="1" t="s">
        <v>28</v>
      </c>
      <c r="B470" s="1" t="s">
        <v>491</v>
      </c>
      <c r="C470" s="5" t="s">
        <v>550</v>
      </c>
      <c r="D470" s="5" t="str">
        <f t="shared" si="35"/>
        <v>BenQ XL2731</v>
      </c>
      <c r="E470" s="6">
        <v>5</v>
      </c>
      <c r="F470" s="1">
        <f t="shared" si="36"/>
        <v>5.0000000000000001E-3</v>
      </c>
      <c r="G470" s="7">
        <f t="shared" si="37"/>
        <v>397.35526315789474</v>
      </c>
      <c r="H470" s="1">
        <v>30199</v>
      </c>
      <c r="I470" s="1" t="s">
        <v>52</v>
      </c>
      <c r="J470" s="1" t="s">
        <v>52</v>
      </c>
      <c r="K470" s="1" t="s">
        <v>32</v>
      </c>
      <c r="L470" s="1">
        <f t="shared" si="38"/>
        <v>1986.7763157894738</v>
      </c>
      <c r="M470" s="1">
        <f t="shared" si="39"/>
        <v>1.9867763157894736E-3</v>
      </c>
      <c r="N470" s="1" t="s">
        <v>33</v>
      </c>
      <c r="O470" s="1" t="s">
        <v>38</v>
      </c>
      <c r="P470" s="1" t="s">
        <v>35</v>
      </c>
      <c r="Q470" s="1" t="s">
        <v>39</v>
      </c>
      <c r="R470" s="1" t="s">
        <v>40</v>
      </c>
      <c r="S470" s="1" t="str">
        <f>VLOOKUP(C470,[1]Sheet1!$B:$J,9,0)</f>
        <v>2020_07</v>
      </c>
      <c r="T470" s="1">
        <v>0</v>
      </c>
      <c r="U470" s="1">
        <v>0</v>
      </c>
      <c r="V470" s="1">
        <v>0</v>
      </c>
      <c r="W470" s="1">
        <v>1</v>
      </c>
      <c r="X470" s="1">
        <v>0</v>
      </c>
      <c r="Y470" s="1">
        <v>0</v>
      </c>
      <c r="Z470" s="1">
        <v>0</v>
      </c>
      <c r="AA470" s="1">
        <v>1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</row>
    <row r="471" spans="1:32">
      <c r="A471" s="1" t="s">
        <v>28</v>
      </c>
      <c r="B471" s="1" t="s">
        <v>491</v>
      </c>
      <c r="C471" s="5" t="s">
        <v>551</v>
      </c>
      <c r="D471" s="5" t="str">
        <f t="shared" si="35"/>
        <v>BenQ XL2731K</v>
      </c>
      <c r="E471" s="6">
        <v>22</v>
      </c>
      <c r="F471" s="1">
        <f t="shared" si="36"/>
        <v>2.1999999999999999E-2</v>
      </c>
      <c r="G471" s="7">
        <f t="shared" si="37"/>
        <v>355.26315789473682</v>
      </c>
      <c r="H471" s="1">
        <v>27000</v>
      </c>
      <c r="I471" s="1" t="s">
        <v>52</v>
      </c>
      <c r="J471" s="1" t="s">
        <v>52</v>
      </c>
      <c r="K471" s="1" t="s">
        <v>32</v>
      </c>
      <c r="L471" s="1">
        <f t="shared" si="38"/>
        <v>7815.78947368421</v>
      </c>
      <c r="M471" s="1">
        <f t="shared" si="39"/>
        <v>7.81578947368421E-3</v>
      </c>
      <c r="N471" s="1" t="s">
        <v>33</v>
      </c>
      <c r="O471" s="1" t="s">
        <v>38</v>
      </c>
      <c r="P471" s="1" t="s">
        <v>35</v>
      </c>
      <c r="Q471" s="1" t="s">
        <v>39</v>
      </c>
      <c r="R471" s="1" t="s">
        <v>40</v>
      </c>
      <c r="S471" s="1" t="str">
        <f>VLOOKUP(C471,[1]Sheet1!$B:$J,9,0)</f>
        <v>2021_12</v>
      </c>
      <c r="T471" s="1">
        <v>0</v>
      </c>
      <c r="U471" s="1">
        <v>0</v>
      </c>
      <c r="V471" s="1">
        <v>0</v>
      </c>
      <c r="W471" s="1">
        <v>1</v>
      </c>
      <c r="X471" s="1">
        <v>0</v>
      </c>
      <c r="Y471" s="1">
        <v>0</v>
      </c>
      <c r="Z471" s="1">
        <v>0</v>
      </c>
      <c r="AA471" s="1">
        <v>1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</row>
    <row r="472" spans="1:32">
      <c r="A472" s="1" t="s">
        <v>28</v>
      </c>
      <c r="B472" s="1" t="s">
        <v>491</v>
      </c>
      <c r="C472" s="5" t="s">
        <v>552</v>
      </c>
      <c r="D472" s="5" t="str">
        <f t="shared" si="35"/>
        <v>BenQ XL2740</v>
      </c>
      <c r="E472" s="6">
        <v>5</v>
      </c>
      <c r="F472" s="1">
        <f t="shared" si="36"/>
        <v>5.0000000000000001E-3</v>
      </c>
      <c r="G472" s="7">
        <f t="shared" si="37"/>
        <v>576.3026315789474</v>
      </c>
      <c r="H472" s="1">
        <v>43799</v>
      </c>
      <c r="I472" s="1" t="s">
        <v>52</v>
      </c>
      <c r="J472" s="1" t="s">
        <v>52</v>
      </c>
      <c r="K472" s="1" t="s">
        <v>32</v>
      </c>
      <c r="L472" s="1">
        <f t="shared" si="38"/>
        <v>2881.5131578947371</v>
      </c>
      <c r="M472" s="1">
        <f t="shared" si="39"/>
        <v>2.8815131578947373E-3</v>
      </c>
      <c r="N472" s="1" t="s">
        <v>33</v>
      </c>
      <c r="O472" s="1" t="s">
        <v>38</v>
      </c>
      <c r="P472" s="1" t="s">
        <v>35</v>
      </c>
      <c r="Q472" s="1" t="s">
        <v>39</v>
      </c>
      <c r="R472" s="1" t="s">
        <v>40</v>
      </c>
      <c r="S472" s="1" t="str">
        <f>VLOOKUP(C472,[1]Sheet1!$B:$J,9,0)</f>
        <v>2020_07</v>
      </c>
      <c r="T472" s="1">
        <v>0</v>
      </c>
      <c r="U472" s="1">
        <v>0</v>
      </c>
      <c r="V472" s="1">
        <v>0</v>
      </c>
      <c r="W472" s="1">
        <v>1</v>
      </c>
      <c r="X472" s="1">
        <v>0</v>
      </c>
      <c r="Y472" s="1">
        <v>0</v>
      </c>
      <c r="Z472" s="1">
        <v>0</v>
      </c>
      <c r="AA472" s="1">
        <v>1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</row>
    <row r="473" spans="1:32">
      <c r="A473" s="1" t="s">
        <v>28</v>
      </c>
      <c r="B473" s="1" t="s">
        <v>553</v>
      </c>
      <c r="C473" s="5" t="s">
        <v>554</v>
      </c>
      <c r="D473" s="5" t="str">
        <f t="shared" si="35"/>
        <v>Dell AW2521H</v>
      </c>
      <c r="E473" s="6">
        <v>28</v>
      </c>
      <c r="F473" s="1">
        <f t="shared" si="36"/>
        <v>2.8000000000000001E-2</v>
      </c>
      <c r="G473" s="7">
        <f t="shared" si="37"/>
        <v>749.86842105263156</v>
      </c>
      <c r="H473" s="1">
        <v>56990</v>
      </c>
      <c r="I473" s="1" t="s">
        <v>49</v>
      </c>
      <c r="J473" s="1" t="s">
        <v>50</v>
      </c>
      <c r="K473" s="1" t="s">
        <v>32</v>
      </c>
      <c r="L473" s="1">
        <f t="shared" si="38"/>
        <v>20996.315789473683</v>
      </c>
      <c r="M473" s="1">
        <f t="shared" si="39"/>
        <v>2.0996315789473682E-2</v>
      </c>
      <c r="N473" s="1" t="s">
        <v>33</v>
      </c>
      <c r="O473" s="1" t="s">
        <v>25</v>
      </c>
      <c r="P473" s="1" t="s">
        <v>35</v>
      </c>
      <c r="Q473" s="1" t="s">
        <v>39</v>
      </c>
      <c r="R473" s="1" t="s">
        <v>40</v>
      </c>
      <c r="S473" s="1" t="str">
        <f>VLOOKUP(C473,[1]Sheet1!$B:$J,9,0)</f>
        <v>2020_12</v>
      </c>
      <c r="T473" s="1">
        <v>0</v>
      </c>
      <c r="U473" s="1">
        <v>0</v>
      </c>
      <c r="V473" s="1">
        <v>0</v>
      </c>
      <c r="W473" s="1">
        <v>1</v>
      </c>
      <c r="X473" s="1">
        <v>0</v>
      </c>
      <c r="Y473" s="1">
        <v>0</v>
      </c>
      <c r="Z473" s="1">
        <v>0</v>
      </c>
      <c r="AA473" s="1">
        <v>1</v>
      </c>
      <c r="AB473" s="1">
        <v>0</v>
      </c>
      <c r="AC473" s="1">
        <v>1</v>
      </c>
      <c r="AD473" s="1">
        <v>0</v>
      </c>
      <c r="AE473" s="1">
        <v>0</v>
      </c>
      <c r="AF473" s="1">
        <v>0</v>
      </c>
    </row>
    <row r="474" spans="1:32">
      <c r="A474" s="1" t="s">
        <v>28</v>
      </c>
      <c r="B474" s="1" t="s">
        <v>553</v>
      </c>
      <c r="C474" s="5" t="s">
        <v>555</v>
      </c>
      <c r="D474" s="5" t="str">
        <f t="shared" si="35"/>
        <v>Dell AW2521HFA</v>
      </c>
      <c r="E474" s="6">
        <v>45</v>
      </c>
      <c r="F474" s="1">
        <f t="shared" si="36"/>
        <v>4.4999999999999998E-2</v>
      </c>
      <c r="G474" s="7">
        <f t="shared" si="37"/>
        <v>434.07894736842104</v>
      </c>
      <c r="H474" s="1">
        <v>32990</v>
      </c>
      <c r="I474" s="1" t="s">
        <v>49</v>
      </c>
      <c r="J474" s="1" t="s">
        <v>50</v>
      </c>
      <c r="K474" s="1" t="s">
        <v>32</v>
      </c>
      <c r="L474" s="1">
        <f t="shared" si="38"/>
        <v>19533.552631578947</v>
      </c>
      <c r="M474" s="1">
        <f t="shared" si="39"/>
        <v>1.9533552631578948E-2</v>
      </c>
      <c r="N474" s="1" t="s">
        <v>33</v>
      </c>
      <c r="O474" s="1" t="s">
        <v>25</v>
      </c>
      <c r="P474" s="1" t="s">
        <v>35</v>
      </c>
      <c r="Q474" s="1" t="s">
        <v>39</v>
      </c>
      <c r="R474" s="1" t="s">
        <v>40</v>
      </c>
      <c r="S474" s="1" t="str">
        <f>VLOOKUP(C474,[1]Sheet1!$B:$J,9,0)</f>
        <v>2021_01</v>
      </c>
      <c r="T474" s="1">
        <v>0</v>
      </c>
      <c r="U474" s="1">
        <v>0</v>
      </c>
      <c r="V474" s="1">
        <v>0</v>
      </c>
      <c r="W474" s="1">
        <v>1</v>
      </c>
      <c r="X474" s="1">
        <v>0</v>
      </c>
      <c r="Y474" s="1">
        <v>0</v>
      </c>
      <c r="Z474" s="1">
        <v>0</v>
      </c>
      <c r="AA474" s="1">
        <v>1</v>
      </c>
      <c r="AB474" s="1">
        <v>0</v>
      </c>
      <c r="AC474" s="1">
        <v>1</v>
      </c>
      <c r="AD474" s="1">
        <v>0</v>
      </c>
      <c r="AE474" s="1">
        <v>0</v>
      </c>
      <c r="AF474" s="1">
        <v>0</v>
      </c>
    </row>
    <row r="475" spans="1:32">
      <c r="A475" s="1" t="s">
        <v>28</v>
      </c>
      <c r="B475" s="1" t="s">
        <v>553</v>
      </c>
      <c r="C475" s="5" t="s">
        <v>556</v>
      </c>
      <c r="D475" s="5" t="str">
        <f t="shared" si="35"/>
        <v>Dell AW2521HFLA</v>
      </c>
      <c r="E475" s="6">
        <v>50</v>
      </c>
      <c r="F475" s="1">
        <f t="shared" si="36"/>
        <v>0.05</v>
      </c>
      <c r="G475" s="7">
        <f t="shared" si="37"/>
        <v>484.82565789473682</v>
      </c>
      <c r="H475" s="1">
        <v>36846.75</v>
      </c>
      <c r="I475" s="1" t="s">
        <v>49</v>
      </c>
      <c r="J475" s="1" t="s">
        <v>50</v>
      </c>
      <c r="K475" s="1" t="s">
        <v>32</v>
      </c>
      <c r="L475" s="1">
        <f t="shared" si="38"/>
        <v>24241.28289473684</v>
      </c>
      <c r="M475" s="1">
        <f t="shared" si="39"/>
        <v>2.424128289473684E-2</v>
      </c>
      <c r="N475" s="1" t="s">
        <v>33</v>
      </c>
      <c r="O475" s="1" t="s">
        <v>25</v>
      </c>
      <c r="P475" s="1" t="s">
        <v>35</v>
      </c>
      <c r="Q475" s="1" t="s">
        <v>39</v>
      </c>
      <c r="R475" s="1" t="s">
        <v>40</v>
      </c>
      <c r="S475" s="1" t="str">
        <f>VLOOKUP(C475,[1]Sheet1!$B:$J,9,0)</f>
        <v>2020_12</v>
      </c>
      <c r="T475" s="1">
        <v>0</v>
      </c>
      <c r="U475" s="1">
        <v>0</v>
      </c>
      <c r="V475" s="1">
        <v>0</v>
      </c>
      <c r="W475" s="1">
        <v>1</v>
      </c>
      <c r="X475" s="1">
        <v>0</v>
      </c>
      <c r="Y475" s="1">
        <v>0</v>
      </c>
      <c r="Z475" s="1">
        <v>0</v>
      </c>
      <c r="AA475" s="1">
        <v>1</v>
      </c>
      <c r="AB475" s="1">
        <v>0</v>
      </c>
      <c r="AC475" s="1">
        <v>1</v>
      </c>
      <c r="AD475" s="1">
        <v>0</v>
      </c>
      <c r="AE475" s="1">
        <v>0</v>
      </c>
      <c r="AF475" s="1">
        <v>0</v>
      </c>
    </row>
    <row r="476" spans="1:32">
      <c r="A476" s="1" t="s">
        <v>28</v>
      </c>
      <c r="B476" s="1" t="s">
        <v>553</v>
      </c>
      <c r="C476" s="5" t="s">
        <v>557</v>
      </c>
      <c r="D476" s="5" t="str">
        <f t="shared" si="35"/>
        <v>Dell AW2720HF</v>
      </c>
      <c r="E476" s="6">
        <v>1</v>
      </c>
      <c r="F476" s="1">
        <f t="shared" si="36"/>
        <v>1E-3</v>
      </c>
      <c r="G476" s="7">
        <f t="shared" si="37"/>
        <v>480.25</v>
      </c>
      <c r="H476" s="1">
        <v>36499</v>
      </c>
      <c r="I476" s="1" t="s">
        <v>52</v>
      </c>
      <c r="J476" s="1" t="s">
        <v>52</v>
      </c>
      <c r="K476" s="1" t="s">
        <v>32</v>
      </c>
      <c r="L476" s="1">
        <f t="shared" si="38"/>
        <v>480.25</v>
      </c>
      <c r="M476" s="1">
        <f t="shared" si="39"/>
        <v>4.8024999999999999E-4</v>
      </c>
      <c r="N476" s="1" t="s">
        <v>33</v>
      </c>
      <c r="O476" s="1" t="s">
        <v>25</v>
      </c>
      <c r="P476" s="1" t="s">
        <v>35</v>
      </c>
      <c r="Q476" s="1" t="s">
        <v>39</v>
      </c>
      <c r="R476" s="1" t="s">
        <v>40</v>
      </c>
      <c r="S476" s="1" t="str">
        <f>VLOOKUP(C476,[1]Sheet1!$B:$J,9,0)</f>
        <v>2020_07</v>
      </c>
      <c r="T476" s="1">
        <v>0</v>
      </c>
      <c r="U476" s="1">
        <v>0</v>
      </c>
      <c r="V476" s="1">
        <v>0</v>
      </c>
      <c r="W476" s="1">
        <v>1</v>
      </c>
      <c r="X476" s="1">
        <v>0</v>
      </c>
      <c r="Y476" s="1">
        <v>0</v>
      </c>
      <c r="Z476" s="1">
        <v>0</v>
      </c>
      <c r="AA476" s="1">
        <v>1</v>
      </c>
      <c r="AB476" s="1">
        <v>0</v>
      </c>
      <c r="AC476" s="1">
        <v>1</v>
      </c>
      <c r="AD476" s="1">
        <v>0</v>
      </c>
      <c r="AE476" s="1">
        <v>0</v>
      </c>
      <c r="AF476" s="1">
        <v>0</v>
      </c>
    </row>
    <row r="477" spans="1:32">
      <c r="A477" s="1" t="s">
        <v>28</v>
      </c>
      <c r="B477" s="1" t="s">
        <v>553</v>
      </c>
      <c r="C477" s="5" t="s">
        <v>558</v>
      </c>
      <c r="D477" s="5" t="str">
        <f t="shared" si="35"/>
        <v>Dell AW2720HFA</v>
      </c>
      <c r="E477" s="6">
        <v>35</v>
      </c>
      <c r="F477" s="1">
        <f t="shared" si="36"/>
        <v>3.5000000000000003E-2</v>
      </c>
      <c r="G477" s="7">
        <f t="shared" si="37"/>
        <v>480.13157894736844</v>
      </c>
      <c r="H477" s="1">
        <v>36490</v>
      </c>
      <c r="I477" s="1" t="s">
        <v>52</v>
      </c>
      <c r="J477" s="1" t="s">
        <v>52</v>
      </c>
      <c r="K477" s="1" t="s">
        <v>32</v>
      </c>
      <c r="L477" s="1">
        <f t="shared" si="38"/>
        <v>16804.605263157897</v>
      </c>
      <c r="M477" s="1">
        <f t="shared" si="39"/>
        <v>1.6804605263157898E-2</v>
      </c>
      <c r="N477" s="1" t="s">
        <v>33</v>
      </c>
      <c r="O477" s="1" t="s">
        <v>25</v>
      </c>
      <c r="P477" s="1" t="s">
        <v>35</v>
      </c>
      <c r="Q477" s="1" t="s">
        <v>39</v>
      </c>
      <c r="R477" s="1" t="s">
        <v>40</v>
      </c>
      <c r="S477" s="1" t="str">
        <f>VLOOKUP(C477,[1]Sheet1!$B:$J,9,0)</f>
        <v>2021_02</v>
      </c>
      <c r="T477" s="1">
        <v>0</v>
      </c>
      <c r="U477" s="1">
        <v>0</v>
      </c>
      <c r="V477" s="1">
        <v>0</v>
      </c>
      <c r="W477" s="1">
        <v>1</v>
      </c>
      <c r="X477" s="1">
        <v>0</v>
      </c>
      <c r="Y477" s="1">
        <v>0</v>
      </c>
      <c r="Z477" s="1">
        <v>0</v>
      </c>
      <c r="AA477" s="1">
        <v>1</v>
      </c>
      <c r="AB477" s="1">
        <v>0</v>
      </c>
      <c r="AC477" s="1">
        <v>1</v>
      </c>
      <c r="AD477" s="1">
        <v>0</v>
      </c>
      <c r="AE477" s="1">
        <v>0</v>
      </c>
      <c r="AF477" s="1">
        <v>0</v>
      </c>
    </row>
    <row r="478" spans="1:32">
      <c r="A478" s="1" t="s">
        <v>28</v>
      </c>
      <c r="B478" s="1" t="s">
        <v>553</v>
      </c>
      <c r="C478" s="5" t="s">
        <v>559</v>
      </c>
      <c r="D478" s="5" t="str">
        <f t="shared" si="35"/>
        <v>Dell AW2721D</v>
      </c>
      <c r="E478" s="6">
        <v>70</v>
      </c>
      <c r="F478" s="1">
        <f t="shared" si="36"/>
        <v>7.0000000000000007E-2</v>
      </c>
      <c r="G478" s="7">
        <f t="shared" si="37"/>
        <v>843.34868421052636</v>
      </c>
      <c r="H478" s="1">
        <v>64094.5</v>
      </c>
      <c r="I478" s="1" t="s">
        <v>52</v>
      </c>
      <c r="J478" s="1" t="s">
        <v>52</v>
      </c>
      <c r="K478" s="1" t="s">
        <v>53</v>
      </c>
      <c r="L478" s="1">
        <f t="shared" si="38"/>
        <v>59034.407894736847</v>
      </c>
      <c r="M478" s="1">
        <f t="shared" si="39"/>
        <v>5.9034407894736844E-2</v>
      </c>
      <c r="N478" s="1" t="s">
        <v>26</v>
      </c>
      <c r="O478" s="1" t="s">
        <v>560</v>
      </c>
      <c r="P478" s="1" t="s">
        <v>35</v>
      </c>
      <c r="Q478" s="1" t="s">
        <v>39</v>
      </c>
      <c r="R478" s="1" t="s">
        <v>40</v>
      </c>
      <c r="S478" s="1" t="str">
        <f>VLOOKUP(C478,[1]Sheet1!$B:$J,9,0)</f>
        <v>2020_12</v>
      </c>
      <c r="T478" s="1">
        <v>0</v>
      </c>
      <c r="U478" s="1">
        <v>0</v>
      </c>
      <c r="V478" s="1">
        <v>0</v>
      </c>
      <c r="W478" s="1">
        <v>1</v>
      </c>
      <c r="X478" s="1">
        <v>0</v>
      </c>
      <c r="Y478" s="1">
        <v>0</v>
      </c>
      <c r="Z478" s="1">
        <v>0</v>
      </c>
      <c r="AA478" s="1">
        <v>1</v>
      </c>
      <c r="AB478" s="1">
        <v>0</v>
      </c>
      <c r="AC478" s="1">
        <v>0</v>
      </c>
      <c r="AD478" s="1">
        <v>0</v>
      </c>
      <c r="AE478" s="1">
        <v>1</v>
      </c>
      <c r="AF478" s="1">
        <v>0</v>
      </c>
    </row>
    <row r="479" spans="1:32">
      <c r="A479" s="1" t="s">
        <v>28</v>
      </c>
      <c r="B479" s="1" t="s">
        <v>553</v>
      </c>
      <c r="C479" s="5" t="s">
        <v>561</v>
      </c>
      <c r="D479" s="5" t="str">
        <f t="shared" si="35"/>
        <v>Dell AW3821DW</v>
      </c>
      <c r="E479" s="6">
        <v>17</v>
      </c>
      <c r="F479" s="1">
        <f t="shared" si="36"/>
        <v>1.7000000000000001E-2</v>
      </c>
      <c r="G479" s="7">
        <f t="shared" si="37"/>
        <v>1672.2324561403509</v>
      </c>
      <c r="H479" s="1">
        <v>127089.66666666667</v>
      </c>
      <c r="I479" s="1" t="s">
        <v>562</v>
      </c>
      <c r="J479" s="1" t="s">
        <v>170</v>
      </c>
      <c r="K479" s="1" t="s">
        <v>563</v>
      </c>
      <c r="L479" s="1">
        <f t="shared" si="38"/>
        <v>28427.951754385966</v>
      </c>
      <c r="M479" s="1">
        <f t="shared" si="39"/>
        <v>2.8427951754385967E-2</v>
      </c>
      <c r="N479" s="1" t="s">
        <v>27</v>
      </c>
      <c r="O479" s="1" t="s">
        <v>25</v>
      </c>
      <c r="P479" s="1" t="s">
        <v>39</v>
      </c>
      <c r="Q479" s="1" t="s">
        <v>39</v>
      </c>
      <c r="R479" s="1" t="s">
        <v>40</v>
      </c>
      <c r="S479" s="1" t="str">
        <f>VLOOKUP(C479,[1]Sheet1!$B:$J,9,0)</f>
        <v>2020_12</v>
      </c>
      <c r="T479" s="1">
        <v>0</v>
      </c>
      <c r="U479" s="1">
        <v>0</v>
      </c>
      <c r="V479" s="1">
        <v>0</v>
      </c>
      <c r="W479" s="1">
        <v>1</v>
      </c>
      <c r="X479" s="1">
        <v>0</v>
      </c>
      <c r="Y479" s="1">
        <v>0</v>
      </c>
      <c r="Z479" s="1">
        <v>0</v>
      </c>
      <c r="AA479" s="1">
        <v>1</v>
      </c>
      <c r="AB479" s="1">
        <v>1</v>
      </c>
      <c r="AC479" s="1">
        <v>1</v>
      </c>
      <c r="AD479" s="1">
        <v>1</v>
      </c>
      <c r="AE479" s="1">
        <v>0</v>
      </c>
      <c r="AF479" s="1">
        <v>1</v>
      </c>
    </row>
    <row r="480" spans="1:32">
      <c r="A480" s="1" t="s">
        <v>28</v>
      </c>
      <c r="B480" s="1" t="s">
        <v>553</v>
      </c>
      <c r="C480" s="5" t="s">
        <v>564</v>
      </c>
      <c r="D480" s="5" t="str">
        <f t="shared" si="35"/>
        <v>Dell C2722DE</v>
      </c>
      <c r="E480" s="6">
        <v>1</v>
      </c>
      <c r="F480" s="1">
        <f t="shared" si="36"/>
        <v>1E-3</v>
      </c>
      <c r="G480" s="7">
        <f t="shared" si="37"/>
        <v>845.17105263157896</v>
      </c>
      <c r="H480" s="1">
        <v>64233</v>
      </c>
      <c r="I480" s="1" t="s">
        <v>52</v>
      </c>
      <c r="J480" s="1" t="s">
        <v>52</v>
      </c>
      <c r="K480" s="1" t="s">
        <v>53</v>
      </c>
      <c r="L480" s="1">
        <f t="shared" si="38"/>
        <v>845.17105263157896</v>
      </c>
      <c r="M480" s="1">
        <f t="shared" si="39"/>
        <v>8.4517105263157892E-4</v>
      </c>
      <c r="N480" s="1" t="s">
        <v>26</v>
      </c>
      <c r="O480" s="1" t="s">
        <v>25</v>
      </c>
      <c r="P480" s="1" t="s">
        <v>35</v>
      </c>
      <c r="Q480" s="1" t="s">
        <v>35</v>
      </c>
      <c r="R480" s="1" t="s">
        <v>565</v>
      </c>
      <c r="S480" s="1" t="str">
        <f>VLOOKUP(C480,[1]Sheet1!$B:$J,9,0)</f>
        <v>2021_05</v>
      </c>
      <c r="T480" s="1">
        <v>0</v>
      </c>
      <c r="U480" s="1">
        <v>0</v>
      </c>
      <c r="V480" s="1">
        <v>1</v>
      </c>
      <c r="W480" s="1">
        <v>0</v>
      </c>
      <c r="X480" s="1">
        <v>0</v>
      </c>
      <c r="Y480" s="1">
        <v>0</v>
      </c>
      <c r="Z480" s="1">
        <v>0</v>
      </c>
      <c r="AA480" s="1">
        <v>1</v>
      </c>
      <c r="AB480" s="1">
        <v>0</v>
      </c>
      <c r="AC480" s="1">
        <v>1</v>
      </c>
      <c r="AD480" s="1">
        <v>0</v>
      </c>
      <c r="AE480" s="1">
        <v>1</v>
      </c>
      <c r="AF480" s="1">
        <v>0</v>
      </c>
    </row>
    <row r="481" spans="1:32">
      <c r="A481" s="1" t="s">
        <v>28</v>
      </c>
      <c r="B481" s="1" t="s">
        <v>553</v>
      </c>
      <c r="C481" s="5" t="s">
        <v>566</v>
      </c>
      <c r="D481" s="5" t="str">
        <f t="shared" si="35"/>
        <v>Dell C3422WE</v>
      </c>
      <c r="E481" s="6">
        <v>2</v>
      </c>
      <c r="F481" s="1">
        <f t="shared" si="36"/>
        <v>2E-3</v>
      </c>
      <c r="G481" s="7">
        <f t="shared" si="37"/>
        <v>1210.1842105263158</v>
      </c>
      <c r="H481" s="1">
        <v>91974</v>
      </c>
      <c r="I481" s="1" t="s">
        <v>95</v>
      </c>
      <c r="J481" s="1" t="s">
        <v>65</v>
      </c>
      <c r="K481" s="1" t="s">
        <v>96</v>
      </c>
      <c r="L481" s="1">
        <f t="shared" si="38"/>
        <v>2420.3684210526317</v>
      </c>
      <c r="M481" s="1">
        <f t="shared" si="39"/>
        <v>2.4203684210526316E-3</v>
      </c>
      <c r="N481" s="1" t="s">
        <v>27</v>
      </c>
      <c r="O481" s="1" t="s">
        <v>25</v>
      </c>
      <c r="P481" s="1" t="s">
        <v>39</v>
      </c>
      <c r="Q481" s="1" t="s">
        <v>35</v>
      </c>
      <c r="R481" s="1" t="s">
        <v>565</v>
      </c>
      <c r="S481" s="1" t="str">
        <f>VLOOKUP(C481,[1]Sheet1!$B:$J,9,0)</f>
        <v>2021_12</v>
      </c>
      <c r="T481" s="1">
        <v>0</v>
      </c>
      <c r="U481" s="1">
        <v>1</v>
      </c>
      <c r="V481" s="1">
        <v>0</v>
      </c>
      <c r="W481" s="1">
        <v>0</v>
      </c>
      <c r="X481" s="1">
        <v>0</v>
      </c>
      <c r="Y481" s="1">
        <v>1</v>
      </c>
      <c r="Z481" s="1">
        <v>0</v>
      </c>
      <c r="AA481" s="1">
        <v>1</v>
      </c>
      <c r="AB481" s="1">
        <v>1</v>
      </c>
      <c r="AC481" s="1">
        <v>1</v>
      </c>
      <c r="AD481" s="1">
        <v>1</v>
      </c>
      <c r="AE481" s="1">
        <v>0</v>
      </c>
      <c r="AF481" s="1">
        <v>1</v>
      </c>
    </row>
    <row r="482" spans="1:32">
      <c r="A482" s="1" t="s">
        <v>28</v>
      </c>
      <c r="B482" s="1" t="s">
        <v>553</v>
      </c>
      <c r="C482" s="5" t="s">
        <v>567</v>
      </c>
      <c r="D482" s="5" t="str">
        <f t="shared" si="35"/>
        <v>Dell E1715S</v>
      </c>
      <c r="E482" s="6">
        <v>67</v>
      </c>
      <c r="F482" s="1">
        <f t="shared" si="36"/>
        <v>6.7000000000000004E-2</v>
      </c>
      <c r="G482" s="7">
        <f t="shared" si="37"/>
        <v>130.22368421052633</v>
      </c>
      <c r="H482" s="1">
        <v>9897</v>
      </c>
      <c r="I482" s="1" t="s">
        <v>169</v>
      </c>
      <c r="J482" s="1" t="s">
        <v>170</v>
      </c>
      <c r="K482" s="1" t="s">
        <v>171</v>
      </c>
      <c r="L482" s="1">
        <f t="shared" si="38"/>
        <v>8724.9868421052633</v>
      </c>
      <c r="M482" s="1">
        <f t="shared" si="39"/>
        <v>8.7249868421052628E-3</v>
      </c>
      <c r="N482" s="1" t="s">
        <v>172</v>
      </c>
      <c r="O482" s="1" t="s">
        <v>38</v>
      </c>
      <c r="P482" s="1" t="s">
        <v>35</v>
      </c>
      <c r="Q482" s="1" t="s">
        <v>35</v>
      </c>
      <c r="R482" s="1" t="s">
        <v>36</v>
      </c>
      <c r="S482" s="1" t="str">
        <f>VLOOKUP(C482,[1]Sheet1!$B:$J,9,0)</f>
        <v>2020_07</v>
      </c>
      <c r="T482" s="1">
        <v>1</v>
      </c>
      <c r="U482" s="1">
        <v>0</v>
      </c>
      <c r="V482" s="1">
        <v>1</v>
      </c>
      <c r="W482" s="1">
        <v>0</v>
      </c>
      <c r="X482" s="1">
        <v>0</v>
      </c>
      <c r="Y482" s="1">
        <v>0</v>
      </c>
      <c r="Z482" s="1">
        <v>1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</row>
    <row r="483" spans="1:32">
      <c r="A483" s="1" t="s">
        <v>28</v>
      </c>
      <c r="B483" s="1" t="s">
        <v>553</v>
      </c>
      <c r="C483" s="5" t="s">
        <v>567</v>
      </c>
      <c r="D483" s="5" t="str">
        <f t="shared" si="35"/>
        <v>Dell E1715S</v>
      </c>
      <c r="E483" s="6">
        <v>266</v>
      </c>
      <c r="F483" s="1">
        <f t="shared" si="36"/>
        <v>0.26600000000000001</v>
      </c>
      <c r="G483" s="7">
        <f t="shared" si="37"/>
        <v>130.22368421052633</v>
      </c>
      <c r="H483" s="1">
        <v>9897</v>
      </c>
      <c r="I483" s="1" t="s">
        <v>169</v>
      </c>
      <c r="J483" s="1" t="s">
        <v>170</v>
      </c>
      <c r="K483" s="1" t="s">
        <v>171</v>
      </c>
      <c r="L483" s="1">
        <f t="shared" si="38"/>
        <v>34639.5</v>
      </c>
      <c r="M483" s="1">
        <f t="shared" si="39"/>
        <v>3.4639499999999997E-2</v>
      </c>
      <c r="N483" s="1" t="s">
        <v>172</v>
      </c>
      <c r="O483" s="1" t="s">
        <v>38</v>
      </c>
      <c r="P483" s="1" t="s">
        <v>35</v>
      </c>
      <c r="Q483" s="1" t="s">
        <v>35</v>
      </c>
      <c r="R483" s="1" t="s">
        <v>36</v>
      </c>
      <c r="S483" s="1" t="str">
        <f>VLOOKUP(C483,[1]Sheet1!$B:$J,9,0)</f>
        <v>2020_07</v>
      </c>
      <c r="T483" s="1">
        <v>1</v>
      </c>
      <c r="U483" s="1">
        <v>0</v>
      </c>
      <c r="V483" s="1">
        <v>1</v>
      </c>
      <c r="W483" s="1">
        <v>0</v>
      </c>
      <c r="X483" s="1">
        <v>0</v>
      </c>
      <c r="Y483" s="1">
        <v>0</v>
      </c>
      <c r="Z483" s="1">
        <v>1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</row>
    <row r="484" spans="1:32">
      <c r="A484" s="1" t="s">
        <v>28</v>
      </c>
      <c r="B484" s="1" t="s">
        <v>553</v>
      </c>
      <c r="C484" s="5" t="s">
        <v>568</v>
      </c>
      <c r="D484" s="5" t="str">
        <f t="shared" si="35"/>
        <v>Dell E2016HV</v>
      </c>
      <c r="E484" s="6">
        <v>82</v>
      </c>
      <c r="F484" s="1">
        <f t="shared" si="36"/>
        <v>8.2000000000000003E-2</v>
      </c>
      <c r="G484" s="7">
        <f t="shared" si="37"/>
        <v>157.76315789473685</v>
      </c>
      <c r="H484" s="1">
        <v>11990</v>
      </c>
      <c r="I484" s="1" t="s">
        <v>174</v>
      </c>
      <c r="J484" s="1" t="s">
        <v>174</v>
      </c>
      <c r="K484" s="1" t="s">
        <v>175</v>
      </c>
      <c r="L484" s="1">
        <f t="shared" si="38"/>
        <v>12936.578947368422</v>
      </c>
      <c r="M484" s="1">
        <f t="shared" si="39"/>
        <v>1.2936578947368422E-2</v>
      </c>
      <c r="N484" s="1" t="s">
        <v>172</v>
      </c>
      <c r="O484" s="1" t="s">
        <v>25</v>
      </c>
      <c r="P484" s="1" t="s">
        <v>35</v>
      </c>
      <c r="Q484" s="1" t="s">
        <v>35</v>
      </c>
      <c r="R484" s="1" t="s">
        <v>36</v>
      </c>
      <c r="S484" s="1" t="str">
        <f>VLOOKUP(C484,[1]Sheet1!$B:$J,9,0)</f>
        <v>2020_07</v>
      </c>
      <c r="T484" s="1">
        <v>1</v>
      </c>
      <c r="U484" s="1">
        <v>0</v>
      </c>
      <c r="V484" s="1">
        <v>1</v>
      </c>
      <c r="W484" s="1">
        <v>0</v>
      </c>
      <c r="X484" s="1">
        <v>0</v>
      </c>
      <c r="Y484" s="1">
        <v>0</v>
      </c>
      <c r="Z484" s="1">
        <v>1</v>
      </c>
      <c r="AA484" s="1">
        <v>1</v>
      </c>
      <c r="AB484" s="1">
        <v>0</v>
      </c>
      <c r="AC484" s="1">
        <v>1</v>
      </c>
      <c r="AD484" s="1">
        <v>0</v>
      </c>
      <c r="AE484" s="1">
        <v>0</v>
      </c>
      <c r="AF484" s="1">
        <v>0</v>
      </c>
    </row>
    <row r="485" spans="1:32">
      <c r="A485" s="1" t="s">
        <v>28</v>
      </c>
      <c r="B485" s="1" t="s">
        <v>553</v>
      </c>
      <c r="C485" s="5" t="s">
        <v>569</v>
      </c>
      <c r="D485" s="5" t="str">
        <f t="shared" si="35"/>
        <v>Dell E2020H</v>
      </c>
      <c r="E485" s="6">
        <v>71</v>
      </c>
      <c r="F485" s="1">
        <f t="shared" si="36"/>
        <v>7.0999999999999994E-2</v>
      </c>
      <c r="G485" s="7">
        <f t="shared" si="37"/>
        <v>171.97697368421052</v>
      </c>
      <c r="H485" s="1">
        <v>13070.25</v>
      </c>
      <c r="I485" s="1" t="s">
        <v>174</v>
      </c>
      <c r="J485" s="1" t="s">
        <v>174</v>
      </c>
      <c r="K485" s="1" t="s">
        <v>175</v>
      </c>
      <c r="L485" s="1">
        <f t="shared" si="38"/>
        <v>12210.365131578947</v>
      </c>
      <c r="M485" s="1">
        <f t="shared" si="39"/>
        <v>1.2210365131578946E-2</v>
      </c>
      <c r="N485" s="1" t="s">
        <v>172</v>
      </c>
      <c r="O485" s="1" t="s">
        <v>25</v>
      </c>
      <c r="P485" s="1" t="s">
        <v>35</v>
      </c>
      <c r="Q485" s="1" t="s">
        <v>35</v>
      </c>
      <c r="R485" s="1" t="s">
        <v>36</v>
      </c>
      <c r="S485" s="1" t="str">
        <f>VLOOKUP(C485,[1]Sheet1!$B:$J,9,0)</f>
        <v>2020_07</v>
      </c>
      <c r="T485" s="1">
        <v>1</v>
      </c>
      <c r="U485" s="1">
        <v>0</v>
      </c>
      <c r="V485" s="1">
        <v>1</v>
      </c>
      <c r="W485" s="1">
        <v>0</v>
      </c>
      <c r="X485" s="1">
        <v>0</v>
      </c>
      <c r="Y485" s="1">
        <v>0</v>
      </c>
      <c r="Z485" s="1">
        <v>1</v>
      </c>
      <c r="AA485" s="1">
        <v>1</v>
      </c>
      <c r="AB485" s="1">
        <v>0</v>
      </c>
      <c r="AC485" s="1">
        <v>1</v>
      </c>
      <c r="AD485" s="1">
        <v>0</v>
      </c>
      <c r="AE485" s="1">
        <v>0</v>
      </c>
      <c r="AF485" s="1">
        <v>0</v>
      </c>
    </row>
    <row r="486" spans="1:32">
      <c r="A486" s="1" t="s">
        <v>28</v>
      </c>
      <c r="B486" s="1" t="s">
        <v>553</v>
      </c>
      <c r="C486" s="5" t="s">
        <v>570</v>
      </c>
      <c r="D486" s="5" t="str">
        <f t="shared" si="35"/>
        <v>Dell E2216Hv</v>
      </c>
      <c r="E486" s="6">
        <v>65</v>
      </c>
      <c r="F486" s="1">
        <f t="shared" si="36"/>
        <v>6.5000000000000002E-2</v>
      </c>
      <c r="G486" s="7">
        <f t="shared" si="37"/>
        <v>157.76315789473685</v>
      </c>
      <c r="H486" s="1">
        <v>11990</v>
      </c>
      <c r="I486" s="1" t="s">
        <v>31</v>
      </c>
      <c r="J486" s="1" t="s">
        <v>31</v>
      </c>
      <c r="K486" s="1" t="s">
        <v>32</v>
      </c>
      <c r="L486" s="1">
        <f t="shared" si="38"/>
        <v>10254.605263157895</v>
      </c>
      <c r="M486" s="1">
        <f t="shared" si="39"/>
        <v>1.0254605263157895E-2</v>
      </c>
      <c r="N486" s="1" t="s">
        <v>33</v>
      </c>
      <c r="O486" s="1" t="s">
        <v>38</v>
      </c>
      <c r="P486" s="1" t="s">
        <v>35</v>
      </c>
      <c r="Q486" s="1" t="s">
        <v>35</v>
      </c>
      <c r="R486" s="1" t="s">
        <v>36</v>
      </c>
      <c r="S486" s="1" t="str">
        <f>VLOOKUP(C486,[1]Sheet1!$B:$J,9,0)</f>
        <v>2020_07</v>
      </c>
      <c r="T486" s="1">
        <v>1</v>
      </c>
      <c r="U486" s="1">
        <v>0</v>
      </c>
      <c r="V486" s="1">
        <v>1</v>
      </c>
      <c r="W486" s="1">
        <v>0</v>
      </c>
      <c r="X486" s="1">
        <v>0</v>
      </c>
      <c r="Y486" s="1">
        <v>0</v>
      </c>
      <c r="Z486" s="1">
        <v>1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</row>
    <row r="487" spans="1:32">
      <c r="A487" s="1" t="s">
        <v>28</v>
      </c>
      <c r="B487" s="1" t="s">
        <v>553</v>
      </c>
      <c r="C487" s="5" t="s">
        <v>571</v>
      </c>
      <c r="D487" s="5" t="str">
        <f t="shared" si="35"/>
        <v>Dell E2220H</v>
      </c>
      <c r="E487" s="6">
        <v>158</v>
      </c>
      <c r="F487" s="1">
        <f t="shared" si="36"/>
        <v>0.158</v>
      </c>
      <c r="G487" s="7">
        <f t="shared" si="37"/>
        <v>180.11184210526315</v>
      </c>
      <c r="H487" s="1">
        <v>13688.5</v>
      </c>
      <c r="I487" s="1" t="s">
        <v>31</v>
      </c>
      <c r="J487" s="1" t="s">
        <v>31</v>
      </c>
      <c r="K487" s="1" t="s">
        <v>32</v>
      </c>
      <c r="L487" s="1">
        <f t="shared" si="38"/>
        <v>28457.671052631576</v>
      </c>
      <c r="M487" s="1">
        <f t="shared" si="39"/>
        <v>2.8457671052631577E-2</v>
      </c>
      <c r="N487" s="1" t="s">
        <v>33</v>
      </c>
      <c r="O487" s="1" t="s">
        <v>38</v>
      </c>
      <c r="P487" s="1" t="s">
        <v>35</v>
      </c>
      <c r="Q487" s="1" t="s">
        <v>35</v>
      </c>
      <c r="R487" s="1" t="s">
        <v>36</v>
      </c>
      <c r="S487" s="1" t="str">
        <f>VLOOKUP(C487,[1]Sheet1!$B:$J,9,0)</f>
        <v>2020_07</v>
      </c>
      <c r="T487" s="1">
        <v>1</v>
      </c>
      <c r="U487" s="1">
        <v>0</v>
      </c>
      <c r="V487" s="1">
        <v>1</v>
      </c>
      <c r="W487" s="1">
        <v>0</v>
      </c>
      <c r="X487" s="1">
        <v>0</v>
      </c>
      <c r="Y487" s="1">
        <v>0</v>
      </c>
      <c r="Z487" s="1">
        <v>1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</row>
    <row r="488" spans="1:32">
      <c r="A488" s="1" t="s">
        <v>28</v>
      </c>
      <c r="B488" s="1" t="s">
        <v>553</v>
      </c>
      <c r="C488" s="5" t="s">
        <v>572</v>
      </c>
      <c r="D488" s="5" t="str">
        <f t="shared" si="35"/>
        <v>Dell E2221HN</v>
      </c>
      <c r="E488" s="6">
        <v>126</v>
      </c>
      <c r="F488" s="1">
        <f t="shared" si="36"/>
        <v>0.126</v>
      </c>
      <c r="G488" s="7">
        <f t="shared" si="37"/>
        <v>179.88815789473685</v>
      </c>
      <c r="H488" s="1">
        <v>13671.5</v>
      </c>
      <c r="I488" s="1" t="s">
        <v>31</v>
      </c>
      <c r="J488" s="1" t="s">
        <v>31</v>
      </c>
      <c r="K488" s="1" t="s">
        <v>32</v>
      </c>
      <c r="L488" s="1">
        <f t="shared" si="38"/>
        <v>22665.907894736843</v>
      </c>
      <c r="M488" s="1">
        <f t="shared" si="39"/>
        <v>2.2665907894736843E-2</v>
      </c>
      <c r="N488" s="1" t="s">
        <v>33</v>
      </c>
      <c r="O488" s="1" t="s">
        <v>38</v>
      </c>
      <c r="P488" s="1" t="s">
        <v>35</v>
      </c>
      <c r="Q488" s="1" t="s">
        <v>35</v>
      </c>
      <c r="R488" s="1" t="s">
        <v>36</v>
      </c>
      <c r="S488" s="1" t="str">
        <f>VLOOKUP(C488,[1]Sheet1!$B:$J,9,0)</f>
        <v>2020_10</v>
      </c>
      <c r="T488" s="1">
        <v>1</v>
      </c>
      <c r="U488" s="1">
        <v>0</v>
      </c>
      <c r="V488" s="1">
        <v>1</v>
      </c>
      <c r="W488" s="1">
        <v>0</v>
      </c>
      <c r="X488" s="1">
        <v>0</v>
      </c>
      <c r="Y488" s="1">
        <v>0</v>
      </c>
      <c r="Z488" s="1">
        <v>1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</row>
    <row r="489" spans="1:32">
      <c r="A489" s="1" t="s">
        <v>28</v>
      </c>
      <c r="B489" s="1" t="s">
        <v>553</v>
      </c>
      <c r="C489" s="5" t="s">
        <v>573</v>
      </c>
      <c r="D489" s="5" t="str">
        <f t="shared" si="35"/>
        <v>Dell E2222H</v>
      </c>
      <c r="E489" s="6">
        <v>285</v>
      </c>
      <c r="F489" s="1">
        <f t="shared" si="36"/>
        <v>0.28499999999999998</v>
      </c>
      <c r="G489" s="7">
        <f t="shared" si="37"/>
        <v>181.71052631578948</v>
      </c>
      <c r="H489" s="1">
        <v>13810</v>
      </c>
      <c r="I489" s="1" t="s">
        <v>31</v>
      </c>
      <c r="J489" s="1" t="s">
        <v>31</v>
      </c>
      <c r="K489" s="1" t="s">
        <v>32</v>
      </c>
      <c r="L489" s="1">
        <f t="shared" si="38"/>
        <v>51787.5</v>
      </c>
      <c r="M489" s="1">
        <f t="shared" si="39"/>
        <v>5.17875E-2</v>
      </c>
      <c r="N489" s="1" t="s">
        <v>33</v>
      </c>
      <c r="O489" s="1" t="s">
        <v>34</v>
      </c>
      <c r="P489" s="1" t="s">
        <v>35</v>
      </c>
      <c r="Q489" s="1" t="s">
        <v>35</v>
      </c>
      <c r="R489" s="1" t="s">
        <v>36</v>
      </c>
      <c r="S489" s="1" t="str">
        <f>VLOOKUP(C489,[1]Sheet1!$B:$J,9,0)</f>
        <v>2020_07</v>
      </c>
      <c r="T489" s="1">
        <v>1</v>
      </c>
      <c r="U489" s="1">
        <v>0</v>
      </c>
      <c r="V489" s="1">
        <v>1</v>
      </c>
      <c r="W489" s="1">
        <v>0</v>
      </c>
      <c r="X489" s="1">
        <v>0</v>
      </c>
      <c r="Y489" s="1">
        <v>0</v>
      </c>
      <c r="Z489" s="1">
        <v>1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</row>
    <row r="490" spans="1:32">
      <c r="A490" s="1" t="s">
        <v>28</v>
      </c>
      <c r="B490" s="1" t="s">
        <v>553</v>
      </c>
      <c r="C490" s="5" t="s">
        <v>574</v>
      </c>
      <c r="D490" s="5" t="str">
        <f t="shared" si="35"/>
        <v>Dell E2222HS</v>
      </c>
      <c r="E490" s="6">
        <v>75</v>
      </c>
      <c r="F490" s="1">
        <f t="shared" si="36"/>
        <v>7.4999999999999997E-2</v>
      </c>
      <c r="G490" s="7">
        <f t="shared" si="37"/>
        <v>173.75</v>
      </c>
      <c r="H490" s="1">
        <v>13205</v>
      </c>
      <c r="I490" s="1" t="s">
        <v>31</v>
      </c>
      <c r="J490" s="1" t="s">
        <v>31</v>
      </c>
      <c r="K490" s="1" t="s">
        <v>32</v>
      </c>
      <c r="L490" s="1">
        <f t="shared" si="38"/>
        <v>13031.25</v>
      </c>
      <c r="M490" s="1">
        <f t="shared" si="39"/>
        <v>1.3031249999999999E-2</v>
      </c>
      <c r="N490" s="1" t="s">
        <v>33</v>
      </c>
      <c r="O490" s="1" t="s">
        <v>34</v>
      </c>
      <c r="P490" s="1" t="s">
        <v>35</v>
      </c>
      <c r="Q490" s="1" t="s">
        <v>35</v>
      </c>
      <c r="R490" s="1" t="s">
        <v>36</v>
      </c>
      <c r="S490" s="1" t="str">
        <f>VLOOKUP(C490,[1]Sheet1!$B:$J,9,0)</f>
        <v>2021_08</v>
      </c>
      <c r="T490" s="1">
        <v>1</v>
      </c>
      <c r="U490" s="1">
        <v>0</v>
      </c>
      <c r="V490" s="1">
        <v>1</v>
      </c>
      <c r="W490" s="1">
        <v>0</v>
      </c>
      <c r="X490" s="1">
        <v>0</v>
      </c>
      <c r="Y490" s="1">
        <v>0</v>
      </c>
      <c r="Z490" s="1">
        <v>1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</row>
    <row r="491" spans="1:32">
      <c r="A491" s="1" t="s">
        <v>28</v>
      </c>
      <c r="B491" s="1" t="s">
        <v>553</v>
      </c>
      <c r="C491" s="5" t="s">
        <v>575</v>
      </c>
      <c r="D491" s="5" t="str">
        <f t="shared" si="35"/>
        <v>Dell E2420H</v>
      </c>
      <c r="E491" s="6">
        <v>13</v>
      </c>
      <c r="F491" s="1">
        <f t="shared" si="36"/>
        <v>1.2999999999999999E-2</v>
      </c>
      <c r="G491" s="7">
        <f t="shared" si="37"/>
        <v>190.65789473684211</v>
      </c>
      <c r="H491" s="1">
        <v>14490</v>
      </c>
      <c r="I491" s="1" t="s">
        <v>42</v>
      </c>
      <c r="J491" s="1" t="s">
        <v>43</v>
      </c>
      <c r="K491" s="1" t="s">
        <v>32</v>
      </c>
      <c r="L491" s="1">
        <f t="shared" si="38"/>
        <v>2478.5526315789475</v>
      </c>
      <c r="M491" s="1">
        <f t="shared" si="39"/>
        <v>2.4785526315789473E-3</v>
      </c>
      <c r="N491" s="1" t="s">
        <v>33</v>
      </c>
      <c r="O491" s="1" t="s">
        <v>25</v>
      </c>
      <c r="P491" s="1" t="s">
        <v>35</v>
      </c>
      <c r="Q491" s="1" t="s">
        <v>35</v>
      </c>
      <c r="R491" s="1" t="s">
        <v>36</v>
      </c>
      <c r="S491" s="1" t="str">
        <f>VLOOKUP(C491,[1]Sheet1!$B:$J,9,0)</f>
        <v>2020_07</v>
      </c>
      <c r="T491" s="1">
        <v>0</v>
      </c>
      <c r="U491" s="1">
        <v>0</v>
      </c>
      <c r="V491" s="1">
        <v>1</v>
      </c>
      <c r="W491" s="1">
        <v>0</v>
      </c>
      <c r="X491" s="1">
        <v>0</v>
      </c>
      <c r="Y491" s="1">
        <v>0</v>
      </c>
      <c r="Z491" s="1">
        <v>0</v>
      </c>
      <c r="AA491" s="1">
        <v>1</v>
      </c>
      <c r="AB491" s="1">
        <v>0</v>
      </c>
      <c r="AC491" s="1">
        <v>1</v>
      </c>
      <c r="AD491" s="1">
        <v>0</v>
      </c>
      <c r="AE491" s="1">
        <v>0</v>
      </c>
      <c r="AF491" s="1">
        <v>0</v>
      </c>
    </row>
    <row r="492" spans="1:32">
      <c r="A492" s="1" t="s">
        <v>28</v>
      </c>
      <c r="B492" s="1" t="s">
        <v>553</v>
      </c>
      <c r="C492" s="5" t="s">
        <v>576</v>
      </c>
      <c r="D492" s="5" t="str">
        <f t="shared" si="35"/>
        <v>Dell E2420HS</v>
      </c>
      <c r="E492" s="6">
        <v>9</v>
      </c>
      <c r="F492" s="1">
        <f t="shared" si="36"/>
        <v>8.9999999999999993E-3</v>
      </c>
      <c r="G492" s="7">
        <f t="shared" si="37"/>
        <v>190.65789473684211</v>
      </c>
      <c r="H492" s="1">
        <v>14490</v>
      </c>
      <c r="I492" s="1" t="s">
        <v>42</v>
      </c>
      <c r="J492" s="1" t="s">
        <v>43</v>
      </c>
      <c r="K492" s="1" t="s">
        <v>32</v>
      </c>
      <c r="L492" s="1">
        <f t="shared" si="38"/>
        <v>1715.921052631579</v>
      </c>
      <c r="M492" s="1">
        <f t="shared" si="39"/>
        <v>1.715921052631579E-3</v>
      </c>
      <c r="N492" s="1" t="s">
        <v>33</v>
      </c>
      <c r="O492" s="1" t="s">
        <v>25</v>
      </c>
      <c r="P492" s="1" t="s">
        <v>35</v>
      </c>
      <c r="Q492" s="1" t="s">
        <v>35</v>
      </c>
      <c r="R492" s="1" t="s">
        <v>36</v>
      </c>
      <c r="S492" s="1" t="str">
        <f>VLOOKUP(C492,[1]Sheet1!$B:$J,9,0)</f>
        <v>2020_07</v>
      </c>
      <c r="T492" s="1">
        <v>0</v>
      </c>
      <c r="U492" s="1">
        <v>0</v>
      </c>
      <c r="V492" s="1">
        <v>1</v>
      </c>
      <c r="W492" s="1">
        <v>0</v>
      </c>
      <c r="X492" s="1">
        <v>0</v>
      </c>
      <c r="Y492" s="1">
        <v>0</v>
      </c>
      <c r="Z492" s="1">
        <v>0</v>
      </c>
      <c r="AA492" s="1">
        <v>1</v>
      </c>
      <c r="AB492" s="1">
        <v>0</v>
      </c>
      <c r="AC492" s="1">
        <v>1</v>
      </c>
      <c r="AD492" s="1">
        <v>0</v>
      </c>
      <c r="AE492" s="1">
        <v>0</v>
      </c>
      <c r="AF492" s="1">
        <v>0</v>
      </c>
    </row>
    <row r="493" spans="1:32">
      <c r="A493" s="1" t="s">
        <v>28</v>
      </c>
      <c r="B493" s="1" t="s">
        <v>553</v>
      </c>
      <c r="C493" s="5" t="s">
        <v>577</v>
      </c>
      <c r="D493" s="5" t="str">
        <f t="shared" si="35"/>
        <v>Dell E2421HN</v>
      </c>
      <c r="E493" s="6">
        <v>406</v>
      </c>
      <c r="F493" s="1">
        <f t="shared" si="36"/>
        <v>0.40600000000000003</v>
      </c>
      <c r="G493" s="7">
        <f t="shared" si="37"/>
        <v>174.86842105263159</v>
      </c>
      <c r="H493" s="1">
        <v>13290</v>
      </c>
      <c r="I493" s="1" t="s">
        <v>42</v>
      </c>
      <c r="J493" s="1" t="s">
        <v>43</v>
      </c>
      <c r="K493" s="1" t="s">
        <v>32</v>
      </c>
      <c r="L493" s="1">
        <f t="shared" si="38"/>
        <v>70996.578947368427</v>
      </c>
      <c r="M493" s="1">
        <f t="shared" si="39"/>
        <v>7.0996578947368424E-2</v>
      </c>
      <c r="N493" s="1" t="s">
        <v>33</v>
      </c>
      <c r="O493" s="1" t="s">
        <v>25</v>
      </c>
      <c r="P493" s="1" t="s">
        <v>35</v>
      </c>
      <c r="Q493" s="1" t="s">
        <v>35</v>
      </c>
      <c r="R493" s="1" t="s">
        <v>36</v>
      </c>
      <c r="S493" s="1" t="str">
        <f>VLOOKUP(C493,[1]Sheet1!$B:$J,9,0)</f>
        <v>2020_10</v>
      </c>
      <c r="T493" s="1">
        <v>0</v>
      </c>
      <c r="U493" s="1">
        <v>0</v>
      </c>
      <c r="V493" s="1">
        <v>1</v>
      </c>
      <c r="W493" s="1">
        <v>0</v>
      </c>
      <c r="X493" s="1">
        <v>0</v>
      </c>
      <c r="Y493" s="1">
        <v>0</v>
      </c>
      <c r="Z493" s="1">
        <v>0</v>
      </c>
      <c r="AA493" s="1">
        <v>1</v>
      </c>
      <c r="AB493" s="1">
        <v>0</v>
      </c>
      <c r="AC493" s="1">
        <v>1</v>
      </c>
      <c r="AD493" s="1">
        <v>0</v>
      </c>
      <c r="AE493" s="1">
        <v>0</v>
      </c>
      <c r="AF493" s="1">
        <v>0</v>
      </c>
    </row>
    <row r="494" spans="1:32">
      <c r="A494" s="1" t="s">
        <v>28</v>
      </c>
      <c r="B494" s="1" t="s">
        <v>553</v>
      </c>
      <c r="C494" s="5" t="s">
        <v>578</v>
      </c>
      <c r="D494" s="5" t="str">
        <f t="shared" si="35"/>
        <v>Dell E2422H</v>
      </c>
      <c r="E494" s="6">
        <v>436</v>
      </c>
      <c r="F494" s="1">
        <f t="shared" si="36"/>
        <v>0.436</v>
      </c>
      <c r="G494" s="7">
        <f t="shared" si="37"/>
        <v>218.71271929824562</v>
      </c>
      <c r="H494" s="1">
        <v>16622.166666666668</v>
      </c>
      <c r="I494" s="1" t="s">
        <v>42</v>
      </c>
      <c r="J494" s="1" t="s">
        <v>43</v>
      </c>
      <c r="K494" s="1" t="s">
        <v>32</v>
      </c>
      <c r="L494" s="1">
        <f t="shared" si="38"/>
        <v>95358.745614035084</v>
      </c>
      <c r="M494" s="1">
        <f t="shared" si="39"/>
        <v>9.5358745614035081E-2</v>
      </c>
      <c r="N494" s="1" t="s">
        <v>33</v>
      </c>
      <c r="O494" s="1" t="s">
        <v>25</v>
      </c>
      <c r="P494" s="1" t="s">
        <v>35</v>
      </c>
      <c r="Q494" s="1" t="s">
        <v>35</v>
      </c>
      <c r="R494" s="1" t="s">
        <v>36</v>
      </c>
      <c r="S494" s="1" t="str">
        <f>VLOOKUP(C494,[1]Sheet1!$B:$J,9,0)</f>
        <v>2021_10</v>
      </c>
      <c r="T494" s="1">
        <v>0</v>
      </c>
      <c r="U494" s="1">
        <v>0</v>
      </c>
      <c r="V494" s="1">
        <v>1</v>
      </c>
      <c r="W494" s="1">
        <v>0</v>
      </c>
      <c r="X494" s="1">
        <v>0</v>
      </c>
      <c r="Y494" s="1">
        <v>0</v>
      </c>
      <c r="Z494" s="1">
        <v>0</v>
      </c>
      <c r="AA494" s="1">
        <v>1</v>
      </c>
      <c r="AB494" s="1">
        <v>0</v>
      </c>
      <c r="AC494" s="1">
        <v>1</v>
      </c>
      <c r="AD494" s="1">
        <v>0</v>
      </c>
      <c r="AE494" s="1">
        <v>0</v>
      </c>
      <c r="AF494" s="1">
        <v>0</v>
      </c>
    </row>
    <row r="495" spans="1:32">
      <c r="A495" s="1" t="s">
        <v>28</v>
      </c>
      <c r="B495" s="1" t="s">
        <v>553</v>
      </c>
      <c r="C495" s="5" t="s">
        <v>579</v>
      </c>
      <c r="D495" s="5" t="str">
        <f t="shared" si="35"/>
        <v>Dell E2422HN</v>
      </c>
      <c r="E495" s="6">
        <v>1259</v>
      </c>
      <c r="F495" s="1">
        <f t="shared" si="36"/>
        <v>1.2589999999999999</v>
      </c>
      <c r="G495" s="7">
        <f t="shared" si="37"/>
        <v>184.36184210526315</v>
      </c>
      <c r="H495" s="1">
        <v>14011.5</v>
      </c>
      <c r="I495" s="1" t="s">
        <v>42</v>
      </c>
      <c r="J495" s="1" t="s">
        <v>43</v>
      </c>
      <c r="K495" s="1" t="s">
        <v>32</v>
      </c>
      <c r="L495" s="1">
        <f t="shared" si="38"/>
        <v>232111.55921052632</v>
      </c>
      <c r="M495" s="1">
        <f t="shared" si="39"/>
        <v>0.23211155921052631</v>
      </c>
      <c r="N495" s="1" t="s">
        <v>33</v>
      </c>
      <c r="O495" s="1" t="s">
        <v>25</v>
      </c>
      <c r="P495" s="1" t="s">
        <v>35</v>
      </c>
      <c r="Q495" s="1" t="s">
        <v>35</v>
      </c>
      <c r="R495" s="1" t="s">
        <v>36</v>
      </c>
      <c r="S495" s="1" t="str">
        <f>VLOOKUP(C495,[1]Sheet1!$B:$J,9,0)</f>
        <v>2021_10</v>
      </c>
      <c r="T495" s="1">
        <v>0</v>
      </c>
      <c r="U495" s="1">
        <v>0</v>
      </c>
      <c r="V495" s="1">
        <v>1</v>
      </c>
      <c r="W495" s="1">
        <v>0</v>
      </c>
      <c r="X495" s="1">
        <v>0</v>
      </c>
      <c r="Y495" s="1">
        <v>0</v>
      </c>
      <c r="Z495" s="1">
        <v>0</v>
      </c>
      <c r="AA495" s="1">
        <v>1</v>
      </c>
      <c r="AB495" s="1">
        <v>0</v>
      </c>
      <c r="AC495" s="1">
        <v>1</v>
      </c>
      <c r="AD495" s="1">
        <v>0</v>
      </c>
      <c r="AE495" s="1">
        <v>0</v>
      </c>
      <c r="AF495" s="1">
        <v>0</v>
      </c>
    </row>
    <row r="496" spans="1:32">
      <c r="A496" s="1" t="s">
        <v>28</v>
      </c>
      <c r="B496" s="1" t="s">
        <v>553</v>
      </c>
      <c r="C496" s="5" t="s">
        <v>580</v>
      </c>
      <c r="D496" s="5" t="str">
        <f t="shared" si="35"/>
        <v>Dell E2422HS</v>
      </c>
      <c r="E496" s="6">
        <v>179</v>
      </c>
      <c r="F496" s="1">
        <f t="shared" si="36"/>
        <v>0.17899999999999999</v>
      </c>
      <c r="G496" s="7">
        <f t="shared" si="37"/>
        <v>213.35197368421052</v>
      </c>
      <c r="H496" s="1">
        <v>16214.75</v>
      </c>
      <c r="I496" s="1" t="s">
        <v>42</v>
      </c>
      <c r="J496" s="1" t="s">
        <v>43</v>
      </c>
      <c r="K496" s="1" t="s">
        <v>32</v>
      </c>
      <c r="L496" s="1">
        <f t="shared" si="38"/>
        <v>38190.00328947368</v>
      </c>
      <c r="M496" s="1">
        <f t="shared" si="39"/>
        <v>3.8190003289473681E-2</v>
      </c>
      <c r="N496" s="1" t="s">
        <v>33</v>
      </c>
      <c r="O496" s="1" t="s">
        <v>25</v>
      </c>
      <c r="P496" s="1" t="s">
        <v>35</v>
      </c>
      <c r="Q496" s="1" t="s">
        <v>35</v>
      </c>
      <c r="R496" s="1" t="s">
        <v>36</v>
      </c>
      <c r="S496" s="1" t="str">
        <f>VLOOKUP(C496,[1]Sheet1!$B:$J,9,0)</f>
        <v>2021_10</v>
      </c>
      <c r="T496" s="1">
        <v>0</v>
      </c>
      <c r="U496" s="1">
        <v>0</v>
      </c>
      <c r="V496" s="1">
        <v>1</v>
      </c>
      <c r="W496" s="1">
        <v>0</v>
      </c>
      <c r="X496" s="1">
        <v>0</v>
      </c>
      <c r="Y496" s="1">
        <v>0</v>
      </c>
      <c r="Z496" s="1">
        <v>0</v>
      </c>
      <c r="AA496" s="1">
        <v>1</v>
      </c>
      <c r="AB496" s="1">
        <v>0</v>
      </c>
      <c r="AC496" s="1">
        <v>1</v>
      </c>
      <c r="AD496" s="1">
        <v>0</v>
      </c>
      <c r="AE496" s="1">
        <v>0</v>
      </c>
      <c r="AF496" s="1">
        <v>0</v>
      </c>
    </row>
    <row r="497" spans="1:32">
      <c r="A497" s="1" t="s">
        <v>28</v>
      </c>
      <c r="B497" s="1" t="s">
        <v>553</v>
      </c>
      <c r="C497" s="5" t="s">
        <v>581</v>
      </c>
      <c r="D497" s="5" t="str">
        <f t="shared" si="35"/>
        <v>Dell E2720H</v>
      </c>
      <c r="E497" s="6">
        <v>228</v>
      </c>
      <c r="F497" s="1">
        <f t="shared" si="36"/>
        <v>0.22800000000000001</v>
      </c>
      <c r="G497" s="7">
        <f t="shared" si="37"/>
        <v>214.20614035087718</v>
      </c>
      <c r="H497" s="1">
        <v>16279.666666666666</v>
      </c>
      <c r="I497" s="1" t="s">
        <v>52</v>
      </c>
      <c r="J497" s="1" t="s">
        <v>52</v>
      </c>
      <c r="K497" s="1" t="s">
        <v>32</v>
      </c>
      <c r="L497" s="1">
        <f t="shared" si="38"/>
        <v>48839</v>
      </c>
      <c r="M497" s="1">
        <f t="shared" si="39"/>
        <v>4.8839E-2</v>
      </c>
      <c r="N497" s="1" t="s">
        <v>33</v>
      </c>
      <c r="O497" s="1" t="s">
        <v>25</v>
      </c>
      <c r="P497" s="1" t="s">
        <v>35</v>
      </c>
      <c r="Q497" s="1" t="s">
        <v>35</v>
      </c>
      <c r="R497" s="1" t="s">
        <v>36</v>
      </c>
      <c r="S497" s="1" t="str">
        <f>VLOOKUP(C497,[1]Sheet1!$B:$J,9,0)</f>
        <v>2020_07</v>
      </c>
      <c r="T497" s="1">
        <v>0</v>
      </c>
      <c r="U497" s="1">
        <v>0</v>
      </c>
      <c r="V497" s="1">
        <v>1</v>
      </c>
      <c r="W497" s="1">
        <v>0</v>
      </c>
      <c r="X497" s="1">
        <v>0</v>
      </c>
      <c r="Y497" s="1">
        <v>0</v>
      </c>
      <c r="Z497" s="1">
        <v>0</v>
      </c>
      <c r="AA497" s="1">
        <v>1</v>
      </c>
      <c r="AB497" s="1">
        <v>0</v>
      </c>
      <c r="AC497" s="1">
        <v>1</v>
      </c>
      <c r="AD497" s="1">
        <v>0</v>
      </c>
      <c r="AE497" s="1">
        <v>0</v>
      </c>
      <c r="AF497" s="1">
        <v>0</v>
      </c>
    </row>
    <row r="498" spans="1:32">
      <c r="A498" s="1" t="s">
        <v>28</v>
      </c>
      <c r="B498" s="1" t="s">
        <v>553</v>
      </c>
      <c r="C498" s="5" t="s">
        <v>582</v>
      </c>
      <c r="D498" s="5" t="str">
        <f t="shared" si="35"/>
        <v>Dell E2720HS</v>
      </c>
      <c r="E498" s="6">
        <v>20</v>
      </c>
      <c r="F498" s="1">
        <f t="shared" si="36"/>
        <v>0.02</v>
      </c>
      <c r="G498" s="7">
        <f t="shared" si="37"/>
        <v>199.06578947368422</v>
      </c>
      <c r="H498" s="1">
        <v>15129</v>
      </c>
      <c r="I498" s="1" t="s">
        <v>52</v>
      </c>
      <c r="J498" s="1" t="s">
        <v>52</v>
      </c>
      <c r="K498" s="1" t="s">
        <v>32</v>
      </c>
      <c r="L498" s="1">
        <f t="shared" si="38"/>
        <v>3981.3157894736842</v>
      </c>
      <c r="M498" s="1">
        <f t="shared" si="39"/>
        <v>3.9813157894736844E-3</v>
      </c>
      <c r="N498" s="1" t="s">
        <v>33</v>
      </c>
      <c r="O498" s="1" t="s">
        <v>25</v>
      </c>
      <c r="P498" s="1" t="s">
        <v>35</v>
      </c>
      <c r="Q498" s="1" t="s">
        <v>35</v>
      </c>
      <c r="R498" s="1" t="s">
        <v>36</v>
      </c>
      <c r="S498" s="1" t="str">
        <f>VLOOKUP(C498,[1]Sheet1!$B:$J,9,0)</f>
        <v>2020_07</v>
      </c>
      <c r="T498" s="1">
        <v>0</v>
      </c>
      <c r="U498" s="1">
        <v>0</v>
      </c>
      <c r="V498" s="1">
        <v>1</v>
      </c>
      <c r="W498" s="1">
        <v>0</v>
      </c>
      <c r="X498" s="1">
        <v>0</v>
      </c>
      <c r="Y498" s="1">
        <v>0</v>
      </c>
      <c r="Z498" s="1">
        <v>0</v>
      </c>
      <c r="AA498" s="1">
        <v>1</v>
      </c>
      <c r="AB498" s="1">
        <v>0</v>
      </c>
      <c r="AC498" s="1">
        <v>1</v>
      </c>
      <c r="AD498" s="1">
        <v>0</v>
      </c>
      <c r="AE498" s="1">
        <v>0</v>
      </c>
      <c r="AF498" s="1">
        <v>0</v>
      </c>
    </row>
    <row r="499" spans="1:32">
      <c r="A499" s="1" t="s">
        <v>28</v>
      </c>
      <c r="B499" s="1" t="s">
        <v>553</v>
      </c>
      <c r="C499" s="5" t="s">
        <v>583</v>
      </c>
      <c r="D499" s="5" t="str">
        <f t="shared" si="35"/>
        <v>Dell E2722H</v>
      </c>
      <c r="E499" s="6">
        <v>76</v>
      </c>
      <c r="F499" s="1">
        <f t="shared" si="36"/>
        <v>7.5999999999999998E-2</v>
      </c>
      <c r="G499" s="7">
        <f t="shared" si="37"/>
        <v>228.10526315789474</v>
      </c>
      <c r="H499" s="1">
        <v>17336</v>
      </c>
      <c r="I499" s="1" t="s">
        <v>52</v>
      </c>
      <c r="J499" s="1" t="s">
        <v>52</v>
      </c>
      <c r="K499" s="1" t="s">
        <v>32</v>
      </c>
      <c r="L499" s="1">
        <f t="shared" si="38"/>
        <v>17336</v>
      </c>
      <c r="M499" s="1">
        <f t="shared" si="39"/>
        <v>1.7336000000000001E-2</v>
      </c>
      <c r="N499" s="1" t="s">
        <v>33</v>
      </c>
      <c r="O499" s="1" t="s">
        <v>25</v>
      </c>
      <c r="P499" s="1" t="s">
        <v>35</v>
      </c>
      <c r="Q499" s="1" t="s">
        <v>35</v>
      </c>
      <c r="R499" s="1" t="s">
        <v>36</v>
      </c>
      <c r="S499" s="1" t="str">
        <f>VLOOKUP(C499,[1]Sheet1!$B:$J,9,0)</f>
        <v>2021_10</v>
      </c>
      <c r="T499" s="1">
        <v>0</v>
      </c>
      <c r="U499" s="1">
        <v>0</v>
      </c>
      <c r="V499" s="1">
        <v>1</v>
      </c>
      <c r="W499" s="1">
        <v>0</v>
      </c>
      <c r="X499" s="1">
        <v>0</v>
      </c>
      <c r="Y499" s="1">
        <v>0</v>
      </c>
      <c r="Z499" s="1">
        <v>0</v>
      </c>
      <c r="AA499" s="1">
        <v>1</v>
      </c>
      <c r="AB499" s="1">
        <v>0</v>
      </c>
      <c r="AC499" s="1">
        <v>1</v>
      </c>
      <c r="AD499" s="1">
        <v>0</v>
      </c>
      <c r="AE499" s="1">
        <v>0</v>
      </c>
      <c r="AF499" s="1">
        <v>0</v>
      </c>
    </row>
    <row r="500" spans="1:32">
      <c r="A500" s="1" t="s">
        <v>28</v>
      </c>
      <c r="B500" s="1" t="s">
        <v>553</v>
      </c>
      <c r="C500" s="5" t="s">
        <v>584</v>
      </c>
      <c r="D500" s="5" t="str">
        <f t="shared" si="35"/>
        <v>Dell E2722HS</v>
      </c>
      <c r="E500" s="6">
        <v>632</v>
      </c>
      <c r="F500" s="1">
        <f t="shared" si="36"/>
        <v>0.63200000000000001</v>
      </c>
      <c r="G500" s="7">
        <f t="shared" si="37"/>
        <v>252.82236842105263</v>
      </c>
      <c r="H500" s="1">
        <v>19214.5</v>
      </c>
      <c r="I500" s="1" t="s">
        <v>52</v>
      </c>
      <c r="J500" s="1" t="s">
        <v>52</v>
      </c>
      <c r="K500" s="1" t="s">
        <v>32</v>
      </c>
      <c r="L500" s="1">
        <f t="shared" si="38"/>
        <v>159783.73684210525</v>
      </c>
      <c r="M500" s="1">
        <f t="shared" si="39"/>
        <v>0.15978373684210526</v>
      </c>
      <c r="N500" s="1" t="s">
        <v>33</v>
      </c>
      <c r="O500" s="1" t="s">
        <v>25</v>
      </c>
      <c r="P500" s="1" t="s">
        <v>35</v>
      </c>
      <c r="Q500" s="1" t="s">
        <v>35</v>
      </c>
      <c r="R500" s="1" t="s">
        <v>36</v>
      </c>
      <c r="S500" s="1" t="str">
        <f>VLOOKUP(C500,[1]Sheet1!$B:$J,9,0)</f>
        <v>2021_10</v>
      </c>
      <c r="T500" s="1">
        <v>0</v>
      </c>
      <c r="U500" s="1">
        <v>0</v>
      </c>
      <c r="V500" s="1">
        <v>1</v>
      </c>
      <c r="W500" s="1">
        <v>0</v>
      </c>
      <c r="X500" s="1">
        <v>0</v>
      </c>
      <c r="Y500" s="1">
        <v>0</v>
      </c>
      <c r="Z500" s="1">
        <v>0</v>
      </c>
      <c r="AA500" s="1">
        <v>1</v>
      </c>
      <c r="AB500" s="1">
        <v>0</v>
      </c>
      <c r="AC500" s="1">
        <v>1</v>
      </c>
      <c r="AD500" s="1">
        <v>0</v>
      </c>
      <c r="AE500" s="1">
        <v>0</v>
      </c>
      <c r="AF500" s="1">
        <v>0</v>
      </c>
    </row>
    <row r="501" spans="1:32">
      <c r="A501" s="1" t="s">
        <v>28</v>
      </c>
      <c r="B501" s="1" t="s">
        <v>553</v>
      </c>
      <c r="C501" s="5" t="s">
        <v>585</v>
      </c>
      <c r="D501" s="5" t="str">
        <f t="shared" si="35"/>
        <v>Dell P1917S</v>
      </c>
      <c r="E501" s="6">
        <v>51</v>
      </c>
      <c r="F501" s="1">
        <f t="shared" si="36"/>
        <v>5.0999999999999997E-2</v>
      </c>
      <c r="G501" s="7">
        <f t="shared" si="37"/>
        <v>155.51315789473685</v>
      </c>
      <c r="H501" s="1">
        <v>11819</v>
      </c>
      <c r="I501" s="1" t="s">
        <v>586</v>
      </c>
      <c r="J501" s="1" t="s">
        <v>170</v>
      </c>
      <c r="K501" s="1" t="s">
        <v>171</v>
      </c>
      <c r="L501" s="1">
        <f t="shared" si="38"/>
        <v>7931.1710526315792</v>
      </c>
      <c r="M501" s="1">
        <f t="shared" si="39"/>
        <v>7.9311710526315787E-3</v>
      </c>
      <c r="N501" s="1" t="s">
        <v>172</v>
      </c>
      <c r="O501" s="1" t="s">
        <v>25</v>
      </c>
      <c r="P501" s="1" t="s">
        <v>35</v>
      </c>
      <c r="Q501" s="1" t="s">
        <v>35</v>
      </c>
      <c r="R501" s="1" t="s">
        <v>36</v>
      </c>
      <c r="S501" s="1" t="str">
        <f>VLOOKUP(C501,[1]Sheet1!$B:$J,9,0)</f>
        <v>2020_07</v>
      </c>
      <c r="T501" s="1">
        <v>0</v>
      </c>
      <c r="U501" s="1">
        <v>0</v>
      </c>
      <c r="V501" s="1">
        <v>1</v>
      </c>
      <c r="W501" s="1">
        <v>0</v>
      </c>
      <c r="X501" s="1">
        <v>0</v>
      </c>
      <c r="Y501" s="1">
        <v>0</v>
      </c>
      <c r="Z501" s="1">
        <v>1</v>
      </c>
      <c r="AA501" s="1">
        <v>1</v>
      </c>
      <c r="AB501" s="1">
        <v>0</v>
      </c>
      <c r="AC501" s="1">
        <v>1</v>
      </c>
      <c r="AD501" s="1">
        <v>0</v>
      </c>
      <c r="AE501" s="1">
        <v>0</v>
      </c>
      <c r="AF501" s="1">
        <v>0</v>
      </c>
    </row>
    <row r="502" spans="1:32">
      <c r="A502" s="1" t="s">
        <v>28</v>
      </c>
      <c r="B502" s="1" t="s">
        <v>553</v>
      </c>
      <c r="C502" s="5" t="s">
        <v>585</v>
      </c>
      <c r="D502" s="5" t="str">
        <f t="shared" si="35"/>
        <v>Dell P1917S</v>
      </c>
      <c r="E502" s="6">
        <v>9</v>
      </c>
      <c r="F502" s="1">
        <f t="shared" si="36"/>
        <v>8.9999999999999993E-3</v>
      </c>
      <c r="G502" s="7">
        <f t="shared" si="37"/>
        <v>155.51315789473685</v>
      </c>
      <c r="H502" s="1">
        <v>11819</v>
      </c>
      <c r="I502" s="1" t="s">
        <v>586</v>
      </c>
      <c r="J502" s="1" t="s">
        <v>170</v>
      </c>
      <c r="K502" s="1" t="s">
        <v>171</v>
      </c>
      <c r="L502" s="1">
        <f t="shared" si="38"/>
        <v>1399.6184210526317</v>
      </c>
      <c r="M502" s="1">
        <f t="shared" si="39"/>
        <v>1.3996184210526316E-3</v>
      </c>
      <c r="N502" s="1" t="s">
        <v>172</v>
      </c>
      <c r="O502" s="1" t="s">
        <v>25</v>
      </c>
      <c r="P502" s="1" t="s">
        <v>35</v>
      </c>
      <c r="Q502" s="1" t="s">
        <v>35</v>
      </c>
      <c r="R502" s="1">
        <v>0</v>
      </c>
      <c r="S502" s="1" t="str">
        <f>VLOOKUP(C502,[1]Sheet1!$B:$J,9,0)</f>
        <v>2020_07</v>
      </c>
      <c r="T502" s="1">
        <v>0</v>
      </c>
      <c r="U502" s="1">
        <v>0</v>
      </c>
      <c r="V502" s="1">
        <v>1</v>
      </c>
      <c r="W502" s="1">
        <v>0</v>
      </c>
      <c r="X502" s="1">
        <v>0</v>
      </c>
      <c r="Y502" s="1">
        <v>0</v>
      </c>
      <c r="Z502" s="1">
        <v>1</v>
      </c>
      <c r="AA502" s="1">
        <v>1</v>
      </c>
      <c r="AB502" s="1">
        <v>0</v>
      </c>
      <c r="AC502" s="1">
        <v>1</v>
      </c>
      <c r="AD502" s="1">
        <v>0</v>
      </c>
      <c r="AE502" s="1">
        <v>0</v>
      </c>
      <c r="AF502" s="1">
        <v>0</v>
      </c>
    </row>
    <row r="503" spans="1:32">
      <c r="A503" s="1" t="s">
        <v>28</v>
      </c>
      <c r="B503" s="1" t="s">
        <v>553</v>
      </c>
      <c r="C503" s="5" t="s">
        <v>587</v>
      </c>
      <c r="D503" s="5" t="str">
        <f t="shared" si="35"/>
        <v>Dell P2217</v>
      </c>
      <c r="E503" s="6">
        <v>2</v>
      </c>
      <c r="F503" s="1">
        <f t="shared" si="36"/>
        <v>2E-3</v>
      </c>
      <c r="G503" s="7">
        <f t="shared" si="37"/>
        <v>178.40789473684211</v>
      </c>
      <c r="H503" s="1">
        <v>13559</v>
      </c>
      <c r="I503" s="1" t="s">
        <v>588</v>
      </c>
      <c r="J503" s="1" t="s">
        <v>170</v>
      </c>
      <c r="K503" s="1" t="s">
        <v>589</v>
      </c>
      <c r="L503" s="1">
        <f t="shared" si="38"/>
        <v>356.81578947368422</v>
      </c>
      <c r="M503" s="1">
        <f t="shared" si="39"/>
        <v>3.568157894736842E-4</v>
      </c>
      <c r="N503" s="1" t="s">
        <v>172</v>
      </c>
      <c r="O503" s="1" t="s">
        <v>38</v>
      </c>
      <c r="P503" s="1" t="s">
        <v>35</v>
      </c>
      <c r="Q503" s="1" t="s">
        <v>35</v>
      </c>
      <c r="R503" s="1">
        <v>0</v>
      </c>
      <c r="S503" s="1" t="str">
        <f>VLOOKUP(C503,[1]Sheet1!$B:$J,9,0)</f>
        <v>2020_07</v>
      </c>
      <c r="T503" s="1">
        <v>0</v>
      </c>
      <c r="U503" s="1">
        <v>0</v>
      </c>
      <c r="V503" s="1">
        <v>1</v>
      </c>
      <c r="W503" s="1">
        <v>0</v>
      </c>
      <c r="X503" s="1">
        <v>0</v>
      </c>
      <c r="Y503" s="1">
        <v>0</v>
      </c>
      <c r="Z503" s="1">
        <v>1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</row>
    <row r="504" spans="1:32">
      <c r="A504" s="1" t="s">
        <v>28</v>
      </c>
      <c r="B504" s="1" t="s">
        <v>553</v>
      </c>
      <c r="C504" s="5" t="s">
        <v>590</v>
      </c>
      <c r="D504" s="5" t="str">
        <f t="shared" si="35"/>
        <v>Dell P2219H</v>
      </c>
      <c r="E504" s="6">
        <v>11</v>
      </c>
      <c r="F504" s="1">
        <f t="shared" si="36"/>
        <v>1.0999999999999999E-2</v>
      </c>
      <c r="G504" s="7">
        <f t="shared" si="37"/>
        <v>210.52631578947367</v>
      </c>
      <c r="H504" s="1">
        <v>16000</v>
      </c>
      <c r="I504" s="1" t="s">
        <v>31</v>
      </c>
      <c r="J504" s="1" t="s">
        <v>31</v>
      </c>
      <c r="K504" s="1" t="s">
        <v>32</v>
      </c>
      <c r="L504" s="1">
        <f t="shared" si="38"/>
        <v>2315.7894736842104</v>
      </c>
      <c r="M504" s="1">
        <f t="shared" si="39"/>
        <v>2.3157894736842103E-3</v>
      </c>
      <c r="N504" s="1" t="s">
        <v>33</v>
      </c>
      <c r="O504" s="1" t="s">
        <v>25</v>
      </c>
      <c r="P504" s="1" t="s">
        <v>35</v>
      </c>
      <c r="Q504" s="1" t="s">
        <v>35</v>
      </c>
      <c r="R504" s="1" t="s">
        <v>36</v>
      </c>
      <c r="S504" s="1" t="str">
        <f>VLOOKUP(C504,[1]Sheet1!$B:$J,9,0)</f>
        <v>2020_07</v>
      </c>
      <c r="T504" s="1">
        <v>0</v>
      </c>
      <c r="U504" s="1">
        <v>0</v>
      </c>
      <c r="V504" s="1">
        <v>1</v>
      </c>
      <c r="W504" s="1">
        <v>0</v>
      </c>
      <c r="X504" s="1">
        <v>0</v>
      </c>
      <c r="Y504" s="1">
        <v>0</v>
      </c>
      <c r="Z504" s="1">
        <v>1</v>
      </c>
      <c r="AA504" s="1">
        <v>1</v>
      </c>
      <c r="AB504" s="1">
        <v>0</v>
      </c>
      <c r="AC504" s="1">
        <v>1</v>
      </c>
      <c r="AD504" s="1">
        <v>0</v>
      </c>
      <c r="AE504" s="1">
        <v>0</v>
      </c>
      <c r="AF504" s="1">
        <v>0</v>
      </c>
    </row>
    <row r="505" spans="1:32">
      <c r="A505" s="1" t="s">
        <v>28</v>
      </c>
      <c r="B505" s="1" t="s">
        <v>553</v>
      </c>
      <c r="C505" s="5" t="s">
        <v>591</v>
      </c>
      <c r="D505" s="5" t="str">
        <f t="shared" si="35"/>
        <v>Dell P2222H</v>
      </c>
      <c r="E505" s="6">
        <v>144</v>
      </c>
      <c r="F505" s="1">
        <f t="shared" si="36"/>
        <v>0.14399999999999999</v>
      </c>
      <c r="G505" s="7">
        <f t="shared" si="37"/>
        <v>220.46052631578948</v>
      </c>
      <c r="H505" s="1">
        <v>16755</v>
      </c>
      <c r="I505" s="1" t="s">
        <v>31</v>
      </c>
      <c r="J505" s="1" t="s">
        <v>31</v>
      </c>
      <c r="K505" s="1" t="s">
        <v>32</v>
      </c>
      <c r="L505" s="1">
        <f t="shared" si="38"/>
        <v>31746.315789473687</v>
      </c>
      <c r="M505" s="1">
        <f t="shared" si="39"/>
        <v>3.1746315789473685E-2</v>
      </c>
      <c r="N505" s="1" t="s">
        <v>33</v>
      </c>
      <c r="O505" s="1" t="s">
        <v>25</v>
      </c>
      <c r="P505" s="1" t="s">
        <v>35</v>
      </c>
      <c r="Q505" s="1" t="s">
        <v>35</v>
      </c>
      <c r="R505" s="1" t="s">
        <v>36</v>
      </c>
      <c r="S505" s="1" t="str">
        <f>VLOOKUP(C505,[1]Sheet1!$B:$J,9,0)</f>
        <v>2021_06</v>
      </c>
      <c r="T505" s="1">
        <v>0</v>
      </c>
      <c r="U505" s="1">
        <v>0</v>
      </c>
      <c r="V505" s="1">
        <v>1</v>
      </c>
      <c r="W505" s="1">
        <v>0</v>
      </c>
      <c r="X505" s="1">
        <v>0</v>
      </c>
      <c r="Y505" s="1">
        <v>0</v>
      </c>
      <c r="Z505" s="1">
        <v>1</v>
      </c>
      <c r="AA505" s="1">
        <v>1</v>
      </c>
      <c r="AB505" s="1">
        <v>0</v>
      </c>
      <c r="AC505" s="1">
        <v>1</v>
      </c>
      <c r="AD505" s="1">
        <v>0</v>
      </c>
      <c r="AE505" s="1">
        <v>0</v>
      </c>
      <c r="AF505" s="1">
        <v>0</v>
      </c>
    </row>
    <row r="506" spans="1:32">
      <c r="A506" s="1" t="s">
        <v>28</v>
      </c>
      <c r="B506" s="1" t="s">
        <v>553</v>
      </c>
      <c r="C506" s="5" t="s">
        <v>592</v>
      </c>
      <c r="D506" s="5" t="str">
        <f t="shared" si="35"/>
        <v>Dell P2319H</v>
      </c>
      <c r="E506" s="6">
        <v>130</v>
      </c>
      <c r="F506" s="1">
        <f t="shared" si="36"/>
        <v>0.13</v>
      </c>
      <c r="G506" s="7">
        <f t="shared" si="37"/>
        <v>220.85964912280701</v>
      </c>
      <c r="H506" s="1">
        <v>16785.333333333332</v>
      </c>
      <c r="I506" s="1" t="s">
        <v>475</v>
      </c>
      <c r="J506" s="1" t="s">
        <v>475</v>
      </c>
      <c r="K506" s="1" t="s">
        <v>32</v>
      </c>
      <c r="L506" s="1">
        <f t="shared" si="38"/>
        <v>28711.754385964912</v>
      </c>
      <c r="M506" s="1">
        <f t="shared" si="39"/>
        <v>2.8711754385964912E-2</v>
      </c>
      <c r="N506" s="1" t="s">
        <v>33</v>
      </c>
      <c r="O506" s="1" t="s">
        <v>25</v>
      </c>
      <c r="P506" s="1" t="s">
        <v>35</v>
      </c>
      <c r="Q506" s="1" t="s">
        <v>35</v>
      </c>
      <c r="R506" s="1" t="s">
        <v>36</v>
      </c>
      <c r="S506" s="1" t="str">
        <f>VLOOKUP(C506,[1]Sheet1!$B:$J,9,0)</f>
        <v>2020_07</v>
      </c>
      <c r="T506" s="1">
        <v>0</v>
      </c>
      <c r="U506" s="1">
        <v>0</v>
      </c>
      <c r="V506" s="1">
        <v>1</v>
      </c>
      <c r="W506" s="1">
        <v>0</v>
      </c>
      <c r="X506" s="1">
        <v>0</v>
      </c>
      <c r="Y506" s="1">
        <v>0</v>
      </c>
      <c r="Z506" s="1">
        <v>0</v>
      </c>
      <c r="AA506" s="1">
        <v>1</v>
      </c>
      <c r="AB506" s="1">
        <v>0</v>
      </c>
      <c r="AC506" s="1">
        <v>1</v>
      </c>
      <c r="AD506" s="1">
        <v>0</v>
      </c>
      <c r="AE506" s="1">
        <v>0</v>
      </c>
      <c r="AF506" s="1">
        <v>0</v>
      </c>
    </row>
    <row r="507" spans="1:32">
      <c r="A507" s="1" t="s">
        <v>28</v>
      </c>
      <c r="B507" s="1" t="s">
        <v>553</v>
      </c>
      <c r="C507" s="5" t="s">
        <v>592</v>
      </c>
      <c r="D507" s="5" t="str">
        <f t="shared" si="35"/>
        <v>Dell P2319H</v>
      </c>
      <c r="E507" s="6">
        <v>563</v>
      </c>
      <c r="F507" s="1">
        <f t="shared" si="36"/>
        <v>0.56299999999999994</v>
      </c>
      <c r="G507" s="7">
        <f t="shared" si="37"/>
        <v>220.85964912280701</v>
      </c>
      <c r="H507" s="1">
        <v>16785.333333333332</v>
      </c>
      <c r="I507" s="1" t="s">
        <v>475</v>
      </c>
      <c r="J507" s="1" t="s">
        <v>475</v>
      </c>
      <c r="K507" s="1" t="s">
        <v>32</v>
      </c>
      <c r="L507" s="1">
        <f t="shared" si="38"/>
        <v>124343.98245614035</v>
      </c>
      <c r="M507" s="1">
        <f t="shared" si="39"/>
        <v>0.12434398245614035</v>
      </c>
      <c r="N507" s="1" t="s">
        <v>33</v>
      </c>
      <c r="O507" s="1" t="s">
        <v>25</v>
      </c>
      <c r="P507" s="1" t="s">
        <v>35</v>
      </c>
      <c r="Q507" s="1" t="s">
        <v>35</v>
      </c>
      <c r="R507" s="1" t="s">
        <v>36</v>
      </c>
      <c r="S507" s="1" t="str">
        <f>VLOOKUP(C507,[1]Sheet1!$B:$J,9,0)</f>
        <v>2020_07</v>
      </c>
      <c r="T507" s="1">
        <v>0</v>
      </c>
      <c r="U507" s="1">
        <v>0</v>
      </c>
      <c r="V507" s="1">
        <v>1</v>
      </c>
      <c r="W507" s="1">
        <v>0</v>
      </c>
      <c r="X507" s="1">
        <v>0</v>
      </c>
      <c r="Y507" s="1">
        <v>0</v>
      </c>
      <c r="Z507" s="1">
        <v>0</v>
      </c>
      <c r="AA507" s="1">
        <v>1</v>
      </c>
      <c r="AB507" s="1">
        <v>0</v>
      </c>
      <c r="AC507" s="1">
        <v>1</v>
      </c>
      <c r="AD507" s="1">
        <v>0</v>
      </c>
      <c r="AE507" s="1">
        <v>0</v>
      </c>
      <c r="AF507" s="1">
        <v>0</v>
      </c>
    </row>
    <row r="508" spans="1:32">
      <c r="A508" s="1" t="s">
        <v>28</v>
      </c>
      <c r="B508" s="1" t="s">
        <v>553</v>
      </c>
      <c r="C508" s="5" t="s">
        <v>593</v>
      </c>
      <c r="D508" s="5" t="str">
        <f t="shared" si="35"/>
        <v>Dell P2418HT</v>
      </c>
      <c r="E508" s="6">
        <v>1</v>
      </c>
      <c r="F508" s="1">
        <f t="shared" si="36"/>
        <v>1E-3</v>
      </c>
      <c r="G508" s="7">
        <f t="shared" si="37"/>
        <v>315.65789473684208</v>
      </c>
      <c r="H508" s="1">
        <v>23990</v>
      </c>
      <c r="I508" s="1" t="s">
        <v>42</v>
      </c>
      <c r="J508" s="1" t="s">
        <v>43</v>
      </c>
      <c r="K508" s="1" t="s">
        <v>32</v>
      </c>
      <c r="L508" s="1">
        <f t="shared" si="38"/>
        <v>315.65789473684208</v>
      </c>
      <c r="M508" s="1">
        <f t="shared" si="39"/>
        <v>3.1565789473684207E-4</v>
      </c>
      <c r="N508" s="1" t="s">
        <v>33</v>
      </c>
      <c r="O508" s="1" t="s">
        <v>25</v>
      </c>
      <c r="P508" s="1" t="s">
        <v>35</v>
      </c>
      <c r="Q508" s="1" t="s">
        <v>35</v>
      </c>
      <c r="R508" s="1" t="s">
        <v>72</v>
      </c>
      <c r="S508" s="1" t="str">
        <f>VLOOKUP(C508,[1]Sheet1!$B:$J,9,0)</f>
        <v>2020_07</v>
      </c>
      <c r="T508" s="1">
        <v>0</v>
      </c>
      <c r="U508" s="1">
        <v>0</v>
      </c>
      <c r="V508" s="1">
        <v>1</v>
      </c>
      <c r="W508" s="1">
        <v>0</v>
      </c>
      <c r="X508" s="1">
        <v>0</v>
      </c>
      <c r="Y508" s="1">
        <v>0</v>
      </c>
      <c r="Z508" s="1">
        <v>0</v>
      </c>
      <c r="AA508" s="1">
        <v>1</v>
      </c>
      <c r="AB508" s="1">
        <v>0</v>
      </c>
      <c r="AC508" s="1">
        <v>1</v>
      </c>
      <c r="AD508" s="1">
        <v>0</v>
      </c>
      <c r="AE508" s="1">
        <v>0</v>
      </c>
      <c r="AF508" s="1">
        <v>0</v>
      </c>
    </row>
    <row r="509" spans="1:32">
      <c r="A509" s="1" t="s">
        <v>28</v>
      </c>
      <c r="B509" s="1" t="s">
        <v>553</v>
      </c>
      <c r="C509" s="5" t="s">
        <v>594</v>
      </c>
      <c r="D509" s="5" t="str">
        <f t="shared" si="35"/>
        <v>Dell P2418HZ</v>
      </c>
      <c r="E509" s="6">
        <v>30</v>
      </c>
      <c r="F509" s="1">
        <f t="shared" si="36"/>
        <v>0.03</v>
      </c>
      <c r="G509" s="7">
        <f t="shared" si="37"/>
        <v>307.78947368421052</v>
      </c>
      <c r="H509" s="1">
        <v>23392</v>
      </c>
      <c r="I509" s="1" t="s">
        <v>42</v>
      </c>
      <c r="J509" s="1" t="s">
        <v>43</v>
      </c>
      <c r="K509" s="1" t="s">
        <v>32</v>
      </c>
      <c r="L509" s="1">
        <f t="shared" si="38"/>
        <v>9233.6842105263149</v>
      </c>
      <c r="M509" s="1">
        <f t="shared" si="39"/>
        <v>9.2336842105263141E-3</v>
      </c>
      <c r="N509" s="1" t="s">
        <v>33</v>
      </c>
      <c r="O509" s="1" t="s">
        <v>25</v>
      </c>
      <c r="P509" s="1" t="s">
        <v>35</v>
      </c>
      <c r="Q509" s="1" t="s">
        <v>35</v>
      </c>
      <c r="R509" s="1" t="s">
        <v>72</v>
      </c>
      <c r="S509" s="1" t="str">
        <f>VLOOKUP(C509,[1]Sheet1!$B:$J,9,0)</f>
        <v>2021_12</v>
      </c>
      <c r="T509" s="1">
        <v>0</v>
      </c>
      <c r="U509" s="1">
        <v>0</v>
      </c>
      <c r="V509" s="1">
        <v>1</v>
      </c>
      <c r="W509" s="1">
        <v>0</v>
      </c>
      <c r="X509" s="1">
        <v>0</v>
      </c>
      <c r="Y509" s="1">
        <v>0</v>
      </c>
      <c r="Z509" s="1">
        <v>0</v>
      </c>
      <c r="AA509" s="1">
        <v>1</v>
      </c>
      <c r="AB509" s="1">
        <v>0</v>
      </c>
      <c r="AC509" s="1">
        <v>1</v>
      </c>
      <c r="AD509" s="1">
        <v>0</v>
      </c>
      <c r="AE509" s="1">
        <v>0</v>
      </c>
      <c r="AF509" s="1">
        <v>0</v>
      </c>
    </row>
    <row r="510" spans="1:32">
      <c r="A510" s="1" t="s">
        <v>28</v>
      </c>
      <c r="B510" s="1" t="s">
        <v>553</v>
      </c>
      <c r="C510" s="5" t="s">
        <v>595</v>
      </c>
      <c r="D510" s="5" t="str">
        <f t="shared" si="35"/>
        <v>Dell P2418HZm</v>
      </c>
      <c r="E510" s="6">
        <v>265</v>
      </c>
      <c r="F510" s="1">
        <f t="shared" si="36"/>
        <v>0.26500000000000001</v>
      </c>
      <c r="G510" s="7">
        <f t="shared" si="37"/>
        <v>324.53947368421052</v>
      </c>
      <c r="H510" s="1">
        <v>24665</v>
      </c>
      <c r="I510" s="1" t="s">
        <v>42</v>
      </c>
      <c r="J510" s="1" t="s">
        <v>43</v>
      </c>
      <c r="K510" s="1" t="s">
        <v>32</v>
      </c>
      <c r="L510" s="1">
        <f t="shared" si="38"/>
        <v>86002.960526315786</v>
      </c>
      <c r="M510" s="1">
        <f t="shared" si="39"/>
        <v>8.6002960526315786E-2</v>
      </c>
      <c r="N510" s="1" t="s">
        <v>33</v>
      </c>
      <c r="O510" s="1" t="s">
        <v>25</v>
      </c>
      <c r="P510" s="1" t="s">
        <v>35</v>
      </c>
      <c r="Q510" s="1" t="s">
        <v>35</v>
      </c>
      <c r="R510" s="1" t="s">
        <v>72</v>
      </c>
      <c r="S510" s="1" t="str">
        <f>VLOOKUP(C510,[1]Sheet1!$B:$J,9,0)</f>
        <v>2020_07</v>
      </c>
      <c r="T510" s="1">
        <v>0</v>
      </c>
      <c r="U510" s="1">
        <v>0</v>
      </c>
      <c r="V510" s="1">
        <v>1</v>
      </c>
      <c r="W510" s="1">
        <v>0</v>
      </c>
      <c r="X510" s="1">
        <v>0</v>
      </c>
      <c r="Y510" s="1">
        <v>0</v>
      </c>
      <c r="Z510" s="1">
        <v>0</v>
      </c>
      <c r="AA510" s="1">
        <v>1</v>
      </c>
      <c r="AB510" s="1">
        <v>0</v>
      </c>
      <c r="AC510" s="1">
        <v>1</v>
      </c>
      <c r="AD510" s="1">
        <v>0</v>
      </c>
      <c r="AE510" s="1">
        <v>0</v>
      </c>
      <c r="AF510" s="1">
        <v>0</v>
      </c>
    </row>
    <row r="511" spans="1:32">
      <c r="A511" s="1" t="s">
        <v>28</v>
      </c>
      <c r="B511" s="1" t="s">
        <v>553</v>
      </c>
      <c r="C511" s="5" t="s">
        <v>596</v>
      </c>
      <c r="D511" s="5" t="str">
        <f t="shared" si="35"/>
        <v>Dell P2419H</v>
      </c>
      <c r="E511" s="6">
        <v>1776</v>
      </c>
      <c r="F511" s="1">
        <f t="shared" si="36"/>
        <v>1.776</v>
      </c>
      <c r="G511" s="7">
        <f t="shared" si="37"/>
        <v>251.28947368421052</v>
      </c>
      <c r="H511" s="1">
        <v>19098</v>
      </c>
      <c r="I511" s="1" t="s">
        <v>42</v>
      </c>
      <c r="J511" s="1" t="s">
        <v>43</v>
      </c>
      <c r="K511" s="1" t="s">
        <v>32</v>
      </c>
      <c r="L511" s="1">
        <f t="shared" si="38"/>
        <v>446290.10526315786</v>
      </c>
      <c r="M511" s="1">
        <f t="shared" si="39"/>
        <v>0.44629010526315788</v>
      </c>
      <c r="N511" s="1" t="s">
        <v>33</v>
      </c>
      <c r="O511" s="1" t="s">
        <v>25</v>
      </c>
      <c r="P511" s="1" t="s">
        <v>35</v>
      </c>
      <c r="Q511" s="1" t="s">
        <v>35</v>
      </c>
      <c r="R511" s="1" t="s">
        <v>36</v>
      </c>
      <c r="S511" s="1" t="str">
        <f>VLOOKUP(C511,[1]Sheet1!$B:$J,9,0)</f>
        <v>2020_07</v>
      </c>
      <c r="T511" s="1">
        <v>0</v>
      </c>
      <c r="U511" s="1">
        <v>0</v>
      </c>
      <c r="V511" s="1">
        <v>1</v>
      </c>
      <c r="W511" s="1">
        <v>0</v>
      </c>
      <c r="X511" s="1">
        <v>0</v>
      </c>
      <c r="Y511" s="1">
        <v>0</v>
      </c>
      <c r="Z511" s="1">
        <v>0</v>
      </c>
      <c r="AA511" s="1">
        <v>1</v>
      </c>
      <c r="AB511" s="1">
        <v>0</v>
      </c>
      <c r="AC511" s="1">
        <v>1</v>
      </c>
      <c r="AD511" s="1">
        <v>0</v>
      </c>
      <c r="AE511" s="1">
        <v>0</v>
      </c>
      <c r="AF511" s="1">
        <v>0</v>
      </c>
    </row>
    <row r="512" spans="1:32">
      <c r="A512" s="1" t="s">
        <v>28</v>
      </c>
      <c r="B512" s="1" t="s">
        <v>553</v>
      </c>
      <c r="C512" s="5" t="s">
        <v>597</v>
      </c>
      <c r="D512" s="5" t="str">
        <f t="shared" si="35"/>
        <v>Dell P2419HC</v>
      </c>
      <c r="E512" s="6">
        <v>2</v>
      </c>
      <c r="F512" s="1">
        <f t="shared" si="36"/>
        <v>2E-3</v>
      </c>
      <c r="G512" s="7">
        <f t="shared" si="37"/>
        <v>263.14473684210526</v>
      </c>
      <c r="H512" s="1">
        <v>19999</v>
      </c>
      <c r="I512" s="1" t="s">
        <v>42</v>
      </c>
      <c r="J512" s="1" t="s">
        <v>43</v>
      </c>
      <c r="K512" s="1" t="s">
        <v>32</v>
      </c>
      <c r="L512" s="1">
        <f t="shared" si="38"/>
        <v>526.28947368421052</v>
      </c>
      <c r="M512" s="1">
        <f t="shared" si="39"/>
        <v>5.2628947368421055E-4</v>
      </c>
      <c r="N512" s="1" t="s">
        <v>33</v>
      </c>
      <c r="O512" s="1" t="s">
        <v>25</v>
      </c>
      <c r="P512" s="1" t="s">
        <v>35</v>
      </c>
      <c r="Q512" s="1" t="s">
        <v>35</v>
      </c>
      <c r="R512" s="1" t="s">
        <v>36</v>
      </c>
      <c r="S512" s="1" t="str">
        <f>VLOOKUP(C512,[1]Sheet1!$B:$J,9,0)</f>
        <v>2020_07</v>
      </c>
      <c r="T512" s="1">
        <v>0</v>
      </c>
      <c r="U512" s="1">
        <v>0</v>
      </c>
      <c r="V512" s="1">
        <v>1</v>
      </c>
      <c r="W512" s="1">
        <v>0</v>
      </c>
      <c r="X512" s="1">
        <v>0</v>
      </c>
      <c r="Y512" s="1">
        <v>0</v>
      </c>
      <c r="Z512" s="1">
        <v>0</v>
      </c>
      <c r="AA512" s="1">
        <v>1</v>
      </c>
      <c r="AB512" s="1">
        <v>0</v>
      </c>
      <c r="AC512" s="1">
        <v>1</v>
      </c>
      <c r="AD512" s="1">
        <v>0</v>
      </c>
      <c r="AE512" s="1">
        <v>0</v>
      </c>
      <c r="AF512" s="1">
        <v>0</v>
      </c>
    </row>
    <row r="513" spans="1:32">
      <c r="A513" s="1" t="s">
        <v>28</v>
      </c>
      <c r="B513" s="1" t="s">
        <v>553</v>
      </c>
      <c r="C513" s="5" t="s">
        <v>598</v>
      </c>
      <c r="D513" s="5" t="str">
        <f t="shared" si="35"/>
        <v>Dell P2421</v>
      </c>
      <c r="E513" s="6">
        <v>34</v>
      </c>
      <c r="F513" s="1">
        <f t="shared" si="36"/>
        <v>3.4000000000000002E-2</v>
      </c>
      <c r="G513" s="7">
        <f t="shared" si="37"/>
        <v>312.16447368421052</v>
      </c>
      <c r="H513" s="1">
        <v>23724.5</v>
      </c>
      <c r="I513" s="1" t="s">
        <v>42</v>
      </c>
      <c r="J513" s="1" t="s">
        <v>43</v>
      </c>
      <c r="K513" s="1" t="s">
        <v>53</v>
      </c>
      <c r="L513" s="1">
        <f t="shared" si="38"/>
        <v>10613.592105263158</v>
      </c>
      <c r="M513" s="1">
        <f t="shared" si="39"/>
        <v>1.0613592105263159E-2</v>
      </c>
      <c r="N513" s="1" t="s">
        <v>26</v>
      </c>
      <c r="O513" s="1" t="s">
        <v>25</v>
      </c>
      <c r="P513" s="1" t="s">
        <v>35</v>
      </c>
      <c r="Q513" s="1" t="s">
        <v>35</v>
      </c>
      <c r="R513" s="1" t="s">
        <v>565</v>
      </c>
      <c r="S513" s="1" t="str">
        <f>VLOOKUP(C513,[1]Sheet1!$B:$J,9,0)</f>
        <v>2020_07</v>
      </c>
      <c r="T513" s="1">
        <v>0</v>
      </c>
      <c r="U513" s="1">
        <v>0</v>
      </c>
      <c r="V513" s="1">
        <v>1</v>
      </c>
      <c r="W513" s="1">
        <v>0</v>
      </c>
      <c r="X513" s="1">
        <v>0</v>
      </c>
      <c r="Y513" s="1">
        <v>0</v>
      </c>
      <c r="Z513" s="1">
        <v>0</v>
      </c>
      <c r="AA513" s="1">
        <v>1</v>
      </c>
      <c r="AB513" s="1">
        <v>0</v>
      </c>
      <c r="AC513" s="1">
        <v>1</v>
      </c>
      <c r="AD513" s="1">
        <v>0</v>
      </c>
      <c r="AE513" s="1">
        <v>1</v>
      </c>
      <c r="AF513" s="1">
        <v>0</v>
      </c>
    </row>
    <row r="514" spans="1:32">
      <c r="A514" s="1" t="s">
        <v>28</v>
      </c>
      <c r="B514" s="1" t="s">
        <v>553</v>
      </c>
      <c r="C514" s="5" t="s">
        <v>598</v>
      </c>
      <c r="D514" s="5" t="str">
        <f t="shared" ref="D514:D577" si="40">CONCATENATE(B514," ",C514)</f>
        <v>Dell P2421</v>
      </c>
      <c r="E514" s="6">
        <v>202</v>
      </c>
      <c r="F514" s="1">
        <f t="shared" ref="F514:F577" si="41">E514/1000</f>
        <v>0.20200000000000001</v>
      </c>
      <c r="G514" s="7">
        <f t="shared" ref="G514:G577" si="42">H514/76</f>
        <v>312.16447368421052</v>
      </c>
      <c r="H514" s="1">
        <v>23724.5</v>
      </c>
      <c r="I514" s="1" t="s">
        <v>42</v>
      </c>
      <c r="J514" s="1" t="s">
        <v>43</v>
      </c>
      <c r="K514" s="1" t="s">
        <v>53</v>
      </c>
      <c r="L514" s="1">
        <f t="shared" si="38"/>
        <v>63057.223684210527</v>
      </c>
      <c r="M514" s="1">
        <f t="shared" si="39"/>
        <v>6.3057223684210531E-2</v>
      </c>
      <c r="N514" s="1" t="s">
        <v>26</v>
      </c>
      <c r="O514" s="1" t="s">
        <v>25</v>
      </c>
      <c r="P514" s="1" t="s">
        <v>35</v>
      </c>
      <c r="Q514" s="1" t="s">
        <v>35</v>
      </c>
      <c r="R514" s="1" t="s">
        <v>565</v>
      </c>
      <c r="S514" s="1" t="str">
        <f>VLOOKUP(C514,[1]Sheet1!$B:$J,9,0)</f>
        <v>2020_07</v>
      </c>
      <c r="T514" s="1">
        <v>0</v>
      </c>
      <c r="U514" s="1">
        <v>0</v>
      </c>
      <c r="V514" s="1">
        <v>1</v>
      </c>
      <c r="W514" s="1">
        <v>0</v>
      </c>
      <c r="X514" s="1">
        <v>0</v>
      </c>
      <c r="Y514" s="1">
        <v>0</v>
      </c>
      <c r="Z514" s="1">
        <v>0</v>
      </c>
      <c r="AA514" s="1">
        <v>1</v>
      </c>
      <c r="AB514" s="1">
        <v>0</v>
      </c>
      <c r="AC514" s="1">
        <v>1</v>
      </c>
      <c r="AD514" s="1">
        <v>0</v>
      </c>
      <c r="AE514" s="1">
        <v>1</v>
      </c>
      <c r="AF514" s="1">
        <v>0</v>
      </c>
    </row>
    <row r="515" spans="1:32">
      <c r="A515" s="1" t="s">
        <v>28</v>
      </c>
      <c r="B515" s="1" t="s">
        <v>553</v>
      </c>
      <c r="C515" s="5" t="s">
        <v>599</v>
      </c>
      <c r="D515" s="5" t="str">
        <f t="shared" si="40"/>
        <v>Dell P2421D</v>
      </c>
      <c r="E515" s="6">
        <v>192</v>
      </c>
      <c r="F515" s="1">
        <f t="shared" si="41"/>
        <v>0.192</v>
      </c>
      <c r="G515" s="7">
        <f t="shared" si="42"/>
        <v>316.19736842105266</v>
      </c>
      <c r="H515" s="1">
        <v>24031</v>
      </c>
      <c r="I515" s="1" t="s">
        <v>42</v>
      </c>
      <c r="J515" s="1" t="s">
        <v>43</v>
      </c>
      <c r="K515" s="1" t="s">
        <v>53</v>
      </c>
      <c r="L515" s="1">
        <f t="shared" ref="L515:L578" si="43">E515*G515</f>
        <v>60709.894736842107</v>
      </c>
      <c r="M515" s="1">
        <f t="shared" ref="M515:M578" si="44">L515/1000000</f>
        <v>6.0709894736842109E-2</v>
      </c>
      <c r="N515" s="1" t="s">
        <v>26</v>
      </c>
      <c r="O515" s="1" t="s">
        <v>25</v>
      </c>
      <c r="P515" s="1" t="s">
        <v>35</v>
      </c>
      <c r="Q515" s="1" t="s">
        <v>35</v>
      </c>
      <c r="R515" s="1" t="s">
        <v>565</v>
      </c>
      <c r="S515" s="1" t="str">
        <f>VLOOKUP(C515,[1]Sheet1!$B:$J,9,0)</f>
        <v>2020_07</v>
      </c>
      <c r="T515" s="1">
        <v>0</v>
      </c>
      <c r="U515" s="1">
        <v>0</v>
      </c>
      <c r="V515" s="1">
        <v>1</v>
      </c>
      <c r="W515" s="1">
        <v>0</v>
      </c>
      <c r="X515" s="1">
        <v>0</v>
      </c>
      <c r="Y515" s="1">
        <v>0</v>
      </c>
      <c r="Z515" s="1">
        <v>0</v>
      </c>
      <c r="AA515" s="1">
        <v>1</v>
      </c>
      <c r="AB515" s="1">
        <v>0</v>
      </c>
      <c r="AC515" s="1">
        <v>1</v>
      </c>
      <c r="AD515" s="1">
        <v>0</v>
      </c>
      <c r="AE515" s="1">
        <v>1</v>
      </c>
      <c r="AF515" s="1">
        <v>0</v>
      </c>
    </row>
    <row r="516" spans="1:32">
      <c r="A516" s="1" t="s">
        <v>28</v>
      </c>
      <c r="B516" s="1" t="s">
        <v>553</v>
      </c>
      <c r="C516" s="5" t="s">
        <v>600</v>
      </c>
      <c r="D516" s="5" t="str">
        <f t="shared" si="40"/>
        <v>Dell P2422H</v>
      </c>
      <c r="E516" s="6">
        <v>2133</v>
      </c>
      <c r="F516" s="1">
        <f t="shared" si="41"/>
        <v>2.133</v>
      </c>
      <c r="G516" s="7">
        <f t="shared" si="42"/>
        <v>234.64473684210526</v>
      </c>
      <c r="H516" s="1">
        <v>17833</v>
      </c>
      <c r="I516" s="1" t="s">
        <v>42</v>
      </c>
      <c r="J516" s="1" t="s">
        <v>43</v>
      </c>
      <c r="K516" s="1" t="s">
        <v>32</v>
      </c>
      <c r="L516" s="1">
        <f t="shared" si="43"/>
        <v>500497.2236842105</v>
      </c>
      <c r="M516" s="1">
        <f t="shared" si="44"/>
        <v>0.50049722368421046</v>
      </c>
      <c r="N516" s="1" t="s">
        <v>33</v>
      </c>
      <c r="O516" s="1" t="s">
        <v>25</v>
      </c>
      <c r="P516" s="1" t="s">
        <v>35</v>
      </c>
      <c r="Q516" s="1" t="s">
        <v>35</v>
      </c>
      <c r="R516" s="1" t="s">
        <v>36</v>
      </c>
      <c r="S516" s="1" t="str">
        <f>VLOOKUP(C516,[1]Sheet1!$B:$J,9,0)</f>
        <v>2021_06</v>
      </c>
      <c r="T516" s="1">
        <v>0</v>
      </c>
      <c r="U516" s="1">
        <v>0</v>
      </c>
      <c r="V516" s="1">
        <v>1</v>
      </c>
      <c r="W516" s="1">
        <v>0</v>
      </c>
      <c r="X516" s="1">
        <v>0</v>
      </c>
      <c r="Y516" s="1">
        <v>0</v>
      </c>
      <c r="Z516" s="1">
        <v>0</v>
      </c>
      <c r="AA516" s="1">
        <v>1</v>
      </c>
      <c r="AB516" s="1">
        <v>0</v>
      </c>
      <c r="AC516" s="1">
        <v>1</v>
      </c>
      <c r="AD516" s="1">
        <v>0</v>
      </c>
      <c r="AE516" s="1">
        <v>0</v>
      </c>
      <c r="AF516" s="1">
        <v>0</v>
      </c>
    </row>
    <row r="517" spans="1:32">
      <c r="A517" s="1" t="s">
        <v>28</v>
      </c>
      <c r="B517" s="1" t="s">
        <v>553</v>
      </c>
      <c r="C517" s="5" t="s">
        <v>601</v>
      </c>
      <c r="D517" s="5" t="str">
        <f t="shared" si="40"/>
        <v>Dell P2422HE</v>
      </c>
      <c r="E517" s="6">
        <v>94</v>
      </c>
      <c r="F517" s="1">
        <f t="shared" si="41"/>
        <v>9.4E-2</v>
      </c>
      <c r="G517" s="7">
        <f t="shared" si="42"/>
        <v>329.78947368421052</v>
      </c>
      <c r="H517" s="1">
        <v>25064</v>
      </c>
      <c r="I517" s="1" t="s">
        <v>42</v>
      </c>
      <c r="J517" s="1" t="s">
        <v>43</v>
      </c>
      <c r="K517" s="1" t="s">
        <v>32</v>
      </c>
      <c r="L517" s="1">
        <f t="shared" si="43"/>
        <v>31000.21052631579</v>
      </c>
      <c r="M517" s="1">
        <f t="shared" si="44"/>
        <v>3.100021052631579E-2</v>
      </c>
      <c r="N517" s="1" t="s">
        <v>33</v>
      </c>
      <c r="O517" s="1" t="s">
        <v>25</v>
      </c>
      <c r="P517" s="1" t="s">
        <v>35</v>
      </c>
      <c r="Q517" s="1" t="s">
        <v>35</v>
      </c>
      <c r="R517" s="1" t="s">
        <v>36</v>
      </c>
      <c r="S517" s="1" t="str">
        <f>VLOOKUP(C517,[1]Sheet1!$B:$J,9,0)</f>
        <v>2021_07</v>
      </c>
      <c r="T517" s="1">
        <v>0</v>
      </c>
      <c r="U517" s="1">
        <v>0</v>
      </c>
      <c r="V517" s="1">
        <v>1</v>
      </c>
      <c r="W517" s="1">
        <v>0</v>
      </c>
      <c r="X517" s="1">
        <v>0</v>
      </c>
      <c r="Y517" s="1">
        <v>0</v>
      </c>
      <c r="Z517" s="1">
        <v>0</v>
      </c>
      <c r="AA517" s="1">
        <v>1</v>
      </c>
      <c r="AB517" s="1">
        <v>0</v>
      </c>
      <c r="AC517" s="1">
        <v>1</v>
      </c>
      <c r="AD517" s="1">
        <v>0</v>
      </c>
      <c r="AE517" s="1">
        <v>0</v>
      </c>
      <c r="AF517" s="1">
        <v>0</v>
      </c>
    </row>
    <row r="518" spans="1:32">
      <c r="A518" s="1" t="s">
        <v>28</v>
      </c>
      <c r="B518" s="1" t="s">
        <v>553</v>
      </c>
      <c r="C518" s="5" t="s">
        <v>602</v>
      </c>
      <c r="D518" s="5" t="str">
        <f t="shared" si="40"/>
        <v>Dell P2719H</v>
      </c>
      <c r="E518" s="6">
        <v>276</v>
      </c>
      <c r="F518" s="1">
        <f t="shared" si="41"/>
        <v>0.27600000000000002</v>
      </c>
      <c r="G518" s="7">
        <f t="shared" si="42"/>
        <v>271.65789473684208</v>
      </c>
      <c r="H518" s="1">
        <v>20646</v>
      </c>
      <c r="I518" s="1" t="s">
        <v>52</v>
      </c>
      <c r="J518" s="1" t="s">
        <v>52</v>
      </c>
      <c r="K518" s="1" t="s">
        <v>32</v>
      </c>
      <c r="L518" s="1">
        <f t="shared" si="43"/>
        <v>74977.578947368413</v>
      </c>
      <c r="M518" s="1">
        <f t="shared" si="44"/>
        <v>7.4977578947368409E-2</v>
      </c>
      <c r="N518" s="1" t="s">
        <v>33</v>
      </c>
      <c r="O518" s="1" t="s">
        <v>25</v>
      </c>
      <c r="P518" s="1" t="s">
        <v>35</v>
      </c>
      <c r="Q518" s="1" t="s">
        <v>35</v>
      </c>
      <c r="R518" s="1" t="s">
        <v>36</v>
      </c>
      <c r="S518" s="1" t="str">
        <f>VLOOKUP(C518,[1]Sheet1!$B:$J,9,0)</f>
        <v>2020_07</v>
      </c>
      <c r="T518" s="1">
        <v>0</v>
      </c>
      <c r="U518" s="1">
        <v>0</v>
      </c>
      <c r="V518" s="1">
        <v>1</v>
      </c>
      <c r="W518" s="1">
        <v>0</v>
      </c>
      <c r="X518" s="1">
        <v>0</v>
      </c>
      <c r="Y518" s="1">
        <v>0</v>
      </c>
      <c r="Z518" s="1">
        <v>0</v>
      </c>
      <c r="AA518" s="1">
        <v>1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</row>
    <row r="519" spans="1:32">
      <c r="A519" s="1" t="s">
        <v>28</v>
      </c>
      <c r="B519" s="1" t="s">
        <v>553</v>
      </c>
      <c r="C519" s="5" t="s">
        <v>603</v>
      </c>
      <c r="D519" s="5" t="str">
        <f t="shared" si="40"/>
        <v>Dell P2720D</v>
      </c>
      <c r="E519" s="6">
        <v>235</v>
      </c>
      <c r="F519" s="1">
        <f t="shared" si="41"/>
        <v>0.23499999999999999</v>
      </c>
      <c r="G519" s="7">
        <f t="shared" si="42"/>
        <v>387.7587719298246</v>
      </c>
      <c r="H519" s="1">
        <v>29469.666666666668</v>
      </c>
      <c r="I519" s="1" t="s">
        <v>52</v>
      </c>
      <c r="J519" s="1" t="s">
        <v>52</v>
      </c>
      <c r="K519" s="1" t="s">
        <v>53</v>
      </c>
      <c r="L519" s="1">
        <f t="shared" si="43"/>
        <v>91123.311403508778</v>
      </c>
      <c r="M519" s="1">
        <f t="shared" si="44"/>
        <v>9.112331140350878E-2</v>
      </c>
      <c r="N519" s="1" t="s">
        <v>26</v>
      </c>
      <c r="O519" s="1" t="s">
        <v>25</v>
      </c>
      <c r="P519" s="1" t="s">
        <v>35</v>
      </c>
      <c r="Q519" s="1" t="s">
        <v>35</v>
      </c>
      <c r="R519" s="1">
        <v>0</v>
      </c>
      <c r="S519" s="1" t="str">
        <f>VLOOKUP(C519,[1]Sheet1!$B:$J,9,0)</f>
        <v>2020_07</v>
      </c>
      <c r="T519" s="1">
        <v>0</v>
      </c>
      <c r="U519" s="1">
        <v>0</v>
      </c>
      <c r="V519" s="1">
        <v>1</v>
      </c>
      <c r="W519" s="1">
        <v>0</v>
      </c>
      <c r="X519" s="1">
        <v>0</v>
      </c>
      <c r="Y519" s="1">
        <v>0</v>
      </c>
      <c r="Z519" s="1">
        <v>0</v>
      </c>
      <c r="AA519" s="1">
        <v>1</v>
      </c>
      <c r="AB519" s="1">
        <v>0</v>
      </c>
      <c r="AC519" s="1">
        <v>1</v>
      </c>
      <c r="AD519" s="1">
        <v>0</v>
      </c>
      <c r="AE519" s="1">
        <v>1</v>
      </c>
      <c r="AF519" s="1">
        <v>0</v>
      </c>
    </row>
    <row r="520" spans="1:32">
      <c r="A520" s="1" t="s">
        <v>28</v>
      </c>
      <c r="B520" s="1" t="s">
        <v>553</v>
      </c>
      <c r="C520" s="5" t="s">
        <v>604</v>
      </c>
      <c r="D520" s="5" t="str">
        <f t="shared" si="40"/>
        <v>Dell P2720DC</v>
      </c>
      <c r="E520" s="6">
        <v>151</v>
      </c>
      <c r="F520" s="1">
        <f t="shared" si="41"/>
        <v>0.151</v>
      </c>
      <c r="G520" s="7">
        <f t="shared" si="42"/>
        <v>424.86842105263156</v>
      </c>
      <c r="H520" s="1">
        <v>32290</v>
      </c>
      <c r="I520" s="1" t="s">
        <v>52</v>
      </c>
      <c r="J520" s="1" t="s">
        <v>52</v>
      </c>
      <c r="K520" s="1" t="s">
        <v>53</v>
      </c>
      <c r="L520" s="1">
        <f t="shared" si="43"/>
        <v>64155.131578947367</v>
      </c>
      <c r="M520" s="1">
        <f t="shared" si="44"/>
        <v>6.4155131578947366E-2</v>
      </c>
      <c r="N520" s="1" t="s">
        <v>26</v>
      </c>
      <c r="O520" s="1" t="s">
        <v>25</v>
      </c>
      <c r="P520" s="1" t="s">
        <v>35</v>
      </c>
      <c r="Q520" s="1" t="s">
        <v>35</v>
      </c>
      <c r="R520" s="1">
        <v>0</v>
      </c>
      <c r="S520" s="1" t="str">
        <f>VLOOKUP(C520,[1]Sheet1!$B:$J,9,0)</f>
        <v>2020_07</v>
      </c>
      <c r="T520" s="1">
        <v>0</v>
      </c>
      <c r="U520" s="1">
        <v>0</v>
      </c>
      <c r="V520" s="1">
        <v>1</v>
      </c>
      <c r="W520" s="1">
        <v>0</v>
      </c>
      <c r="X520" s="1">
        <v>0</v>
      </c>
      <c r="Y520" s="1">
        <v>0</v>
      </c>
      <c r="Z520" s="1">
        <v>0</v>
      </c>
      <c r="AA520" s="1">
        <v>1</v>
      </c>
      <c r="AB520" s="1">
        <v>0</v>
      </c>
      <c r="AC520" s="1">
        <v>1</v>
      </c>
      <c r="AD520" s="1">
        <v>0</v>
      </c>
      <c r="AE520" s="1">
        <v>1</v>
      </c>
      <c r="AF520" s="1">
        <v>0</v>
      </c>
    </row>
    <row r="521" spans="1:32">
      <c r="A521" s="1" t="s">
        <v>28</v>
      </c>
      <c r="B521" s="1" t="s">
        <v>553</v>
      </c>
      <c r="C521" s="5" t="s">
        <v>605</v>
      </c>
      <c r="D521" s="5" t="str">
        <f t="shared" si="40"/>
        <v>Dell P2721Q</v>
      </c>
      <c r="E521" s="6">
        <v>21</v>
      </c>
      <c r="F521" s="1">
        <f t="shared" si="41"/>
        <v>2.1000000000000001E-2</v>
      </c>
      <c r="G521" s="7">
        <f t="shared" si="42"/>
        <v>552.63157894736844</v>
      </c>
      <c r="H521" s="1">
        <v>42000</v>
      </c>
      <c r="I521" s="1" t="s">
        <v>52</v>
      </c>
      <c r="J521" s="1" t="s">
        <v>52</v>
      </c>
      <c r="K521" s="1" t="s">
        <v>80</v>
      </c>
      <c r="L521" s="1">
        <f t="shared" si="43"/>
        <v>11605.263157894737</v>
      </c>
      <c r="M521" s="1">
        <f t="shared" si="44"/>
        <v>1.1605263157894737E-2</v>
      </c>
      <c r="N521" s="1" t="s">
        <v>27</v>
      </c>
      <c r="O521" s="1" t="s">
        <v>25</v>
      </c>
      <c r="P521" s="1" t="s">
        <v>35</v>
      </c>
      <c r="Q521" s="1" t="s">
        <v>35</v>
      </c>
      <c r="R521" s="1" t="s">
        <v>36</v>
      </c>
      <c r="S521" s="1" t="str">
        <f>VLOOKUP(C521,[1]Sheet1!$B:$J,9,0)</f>
        <v>2020_11</v>
      </c>
      <c r="T521" s="1">
        <v>0</v>
      </c>
      <c r="U521" s="1">
        <v>0</v>
      </c>
      <c r="V521" s="1">
        <v>1</v>
      </c>
      <c r="W521" s="1">
        <v>0</v>
      </c>
      <c r="X521" s="1">
        <v>0</v>
      </c>
      <c r="Y521" s="1">
        <v>0</v>
      </c>
      <c r="Z521" s="1">
        <v>0</v>
      </c>
      <c r="AA521" s="1">
        <v>1</v>
      </c>
      <c r="AB521" s="1">
        <v>0</v>
      </c>
      <c r="AC521" s="1">
        <v>1</v>
      </c>
      <c r="AD521" s="1">
        <v>0</v>
      </c>
      <c r="AE521" s="1">
        <v>0</v>
      </c>
      <c r="AF521" s="1">
        <v>1</v>
      </c>
    </row>
    <row r="522" spans="1:32">
      <c r="A522" s="1" t="s">
        <v>28</v>
      </c>
      <c r="B522" s="1" t="s">
        <v>553</v>
      </c>
      <c r="C522" s="5" t="s">
        <v>606</v>
      </c>
      <c r="D522" s="5" t="str">
        <f t="shared" si="40"/>
        <v>Dell P2722H</v>
      </c>
      <c r="E522" s="6">
        <v>300</v>
      </c>
      <c r="F522" s="1">
        <f t="shared" si="41"/>
        <v>0.3</v>
      </c>
      <c r="G522" s="7">
        <f t="shared" si="42"/>
        <v>287.80263157894734</v>
      </c>
      <c r="H522" s="1">
        <v>21873</v>
      </c>
      <c r="I522" s="1" t="s">
        <v>52</v>
      </c>
      <c r="J522" s="1" t="s">
        <v>52</v>
      </c>
      <c r="K522" s="1" t="s">
        <v>32</v>
      </c>
      <c r="L522" s="1">
        <f t="shared" si="43"/>
        <v>86340.789473684199</v>
      </c>
      <c r="M522" s="1">
        <f t="shared" si="44"/>
        <v>8.6340789473684204E-2</v>
      </c>
      <c r="N522" s="1" t="s">
        <v>33</v>
      </c>
      <c r="O522" s="1" t="s">
        <v>25</v>
      </c>
      <c r="P522" s="1" t="s">
        <v>35</v>
      </c>
      <c r="Q522" s="1" t="s">
        <v>35</v>
      </c>
      <c r="R522" s="1" t="s">
        <v>36</v>
      </c>
      <c r="S522" s="1" t="str">
        <f>VLOOKUP(C522,[1]Sheet1!$B:$J,9,0)</f>
        <v>2021_06</v>
      </c>
      <c r="T522" s="1">
        <v>0</v>
      </c>
      <c r="U522" s="1">
        <v>0</v>
      </c>
      <c r="V522" s="1">
        <v>1</v>
      </c>
      <c r="W522" s="1">
        <v>0</v>
      </c>
      <c r="X522" s="1">
        <v>0</v>
      </c>
      <c r="Y522" s="1">
        <v>0</v>
      </c>
      <c r="Z522" s="1">
        <v>0</v>
      </c>
      <c r="AA522" s="1">
        <v>1</v>
      </c>
      <c r="AB522" s="1">
        <v>0</v>
      </c>
      <c r="AC522" s="1">
        <v>1</v>
      </c>
      <c r="AD522" s="1">
        <v>0</v>
      </c>
      <c r="AE522" s="1">
        <v>0</v>
      </c>
      <c r="AF522" s="1">
        <v>0</v>
      </c>
    </row>
    <row r="523" spans="1:32">
      <c r="A523" s="1" t="s">
        <v>28</v>
      </c>
      <c r="B523" s="1" t="s">
        <v>553</v>
      </c>
      <c r="C523" s="5" t="s">
        <v>607</v>
      </c>
      <c r="D523" s="5" t="str">
        <f t="shared" si="40"/>
        <v>Dell P2722HE</v>
      </c>
      <c r="E523" s="6">
        <v>275</v>
      </c>
      <c r="F523" s="1">
        <f t="shared" si="41"/>
        <v>0.27500000000000002</v>
      </c>
      <c r="G523" s="7">
        <f t="shared" si="42"/>
        <v>363.33552631578948</v>
      </c>
      <c r="H523" s="1">
        <v>27613.5</v>
      </c>
      <c r="I523" s="1" t="s">
        <v>52</v>
      </c>
      <c r="J523" s="1" t="s">
        <v>52</v>
      </c>
      <c r="K523" s="1" t="s">
        <v>32</v>
      </c>
      <c r="L523" s="1">
        <f t="shared" si="43"/>
        <v>99917.269736842107</v>
      </c>
      <c r="M523" s="1">
        <f t="shared" si="44"/>
        <v>9.9917269736842104E-2</v>
      </c>
      <c r="N523" s="1" t="s">
        <v>33</v>
      </c>
      <c r="O523" s="1" t="s">
        <v>25</v>
      </c>
      <c r="P523" s="1" t="s">
        <v>35</v>
      </c>
      <c r="Q523" s="1" t="s">
        <v>35</v>
      </c>
      <c r="R523" s="1" t="s">
        <v>36</v>
      </c>
      <c r="S523" s="1" t="str">
        <f>VLOOKUP(C523,[1]Sheet1!$B:$J,9,0)</f>
        <v>2021_06</v>
      </c>
      <c r="T523" s="1">
        <v>0</v>
      </c>
      <c r="U523" s="1">
        <v>0</v>
      </c>
      <c r="V523" s="1">
        <v>1</v>
      </c>
      <c r="W523" s="1">
        <v>0</v>
      </c>
      <c r="X523" s="1">
        <v>0</v>
      </c>
      <c r="Y523" s="1">
        <v>0</v>
      </c>
      <c r="Z523" s="1">
        <v>0</v>
      </c>
      <c r="AA523" s="1">
        <v>1</v>
      </c>
      <c r="AB523" s="1">
        <v>0</v>
      </c>
      <c r="AC523" s="1">
        <v>1</v>
      </c>
      <c r="AD523" s="1">
        <v>0</v>
      </c>
      <c r="AE523" s="1">
        <v>0</v>
      </c>
      <c r="AF523" s="1">
        <v>0</v>
      </c>
    </row>
    <row r="524" spans="1:32">
      <c r="A524" s="1" t="s">
        <v>28</v>
      </c>
      <c r="B524" s="1" t="s">
        <v>553</v>
      </c>
      <c r="C524" s="5" t="s">
        <v>608</v>
      </c>
      <c r="D524" s="5" t="str">
        <f t="shared" si="40"/>
        <v>Dell P3221D</v>
      </c>
      <c r="E524" s="6">
        <v>111</v>
      </c>
      <c r="F524" s="1">
        <f t="shared" si="41"/>
        <v>0.111</v>
      </c>
      <c r="G524" s="7">
        <f t="shared" si="42"/>
        <v>531.59210526315792</v>
      </c>
      <c r="H524" s="1">
        <v>40401</v>
      </c>
      <c r="I524" s="1" t="s">
        <v>64</v>
      </c>
      <c r="J524" s="1" t="s">
        <v>65</v>
      </c>
      <c r="K524" s="1" t="s">
        <v>53</v>
      </c>
      <c r="L524" s="1">
        <f t="shared" si="43"/>
        <v>59006.723684210527</v>
      </c>
      <c r="M524" s="1">
        <f t="shared" si="44"/>
        <v>5.9006723684210526E-2</v>
      </c>
      <c r="N524" s="1" t="s">
        <v>26</v>
      </c>
      <c r="O524" s="1" t="s">
        <v>25</v>
      </c>
      <c r="P524" s="1" t="s">
        <v>35</v>
      </c>
      <c r="Q524" s="1" t="s">
        <v>35</v>
      </c>
      <c r="R524" s="1" t="s">
        <v>36</v>
      </c>
      <c r="S524" s="1" t="str">
        <f>VLOOKUP(C524,[1]Sheet1!$B:$J,9,0)</f>
        <v>2020_11</v>
      </c>
      <c r="T524" s="1">
        <v>0</v>
      </c>
      <c r="U524" s="1">
        <v>0</v>
      </c>
      <c r="V524" s="1">
        <v>1</v>
      </c>
      <c r="W524" s="1">
        <v>0</v>
      </c>
      <c r="X524" s="1">
        <v>0</v>
      </c>
      <c r="Y524" s="1">
        <v>1</v>
      </c>
      <c r="Z524" s="1">
        <v>0</v>
      </c>
      <c r="AA524" s="1">
        <v>1</v>
      </c>
      <c r="AB524" s="1">
        <v>1</v>
      </c>
      <c r="AC524" s="1">
        <v>1</v>
      </c>
      <c r="AD524" s="1">
        <v>0</v>
      </c>
      <c r="AE524" s="1">
        <v>1</v>
      </c>
      <c r="AF524" s="1">
        <v>0</v>
      </c>
    </row>
    <row r="525" spans="1:32">
      <c r="A525" s="1" t="s">
        <v>28</v>
      </c>
      <c r="B525" s="1" t="s">
        <v>553</v>
      </c>
      <c r="C525" s="5" t="s">
        <v>609</v>
      </c>
      <c r="D525" s="5" t="str">
        <f t="shared" si="40"/>
        <v>Dell P3222QE</v>
      </c>
      <c r="E525" s="6">
        <v>149</v>
      </c>
      <c r="F525" s="1">
        <f t="shared" si="41"/>
        <v>0.14899999999999999</v>
      </c>
      <c r="G525" s="7">
        <f t="shared" si="42"/>
        <v>738.53508771929819</v>
      </c>
      <c r="H525" s="1">
        <v>56128.666666666664</v>
      </c>
      <c r="I525" s="1" t="s">
        <v>64</v>
      </c>
      <c r="J525" s="1" t="s">
        <v>65</v>
      </c>
      <c r="K525" s="1" t="s">
        <v>80</v>
      </c>
      <c r="L525" s="1">
        <f t="shared" si="43"/>
        <v>110041.72807017544</v>
      </c>
      <c r="M525" s="1">
        <f t="shared" si="44"/>
        <v>0.11004172807017544</v>
      </c>
      <c r="N525" s="1" t="s">
        <v>27</v>
      </c>
      <c r="O525" s="1" t="s">
        <v>25</v>
      </c>
      <c r="P525" s="1" t="s">
        <v>35</v>
      </c>
      <c r="Q525" s="1" t="s">
        <v>35</v>
      </c>
      <c r="R525" s="1" t="s">
        <v>36</v>
      </c>
      <c r="S525" s="1" t="str">
        <f>VLOOKUP(C525,[1]Sheet1!$B:$J,9,0)</f>
        <v>2021_06</v>
      </c>
      <c r="T525" s="1">
        <v>0</v>
      </c>
      <c r="U525" s="1">
        <v>0</v>
      </c>
      <c r="V525" s="1">
        <v>1</v>
      </c>
      <c r="W525" s="1">
        <v>0</v>
      </c>
      <c r="X525" s="1">
        <v>0</v>
      </c>
      <c r="Y525" s="1">
        <v>1</v>
      </c>
      <c r="Z525" s="1">
        <v>0</v>
      </c>
      <c r="AA525" s="1">
        <v>1</v>
      </c>
      <c r="AB525" s="1">
        <v>1</v>
      </c>
      <c r="AC525" s="1">
        <v>1</v>
      </c>
      <c r="AD525" s="1">
        <v>0</v>
      </c>
      <c r="AE525" s="1">
        <v>0</v>
      </c>
      <c r="AF525" s="1">
        <v>1</v>
      </c>
    </row>
    <row r="526" spans="1:32">
      <c r="A526" s="1" t="s">
        <v>28</v>
      </c>
      <c r="B526" s="1" t="s">
        <v>553</v>
      </c>
      <c r="C526" s="5" t="s">
        <v>610</v>
      </c>
      <c r="D526" s="5" t="str">
        <f t="shared" si="40"/>
        <v>Dell P3421W</v>
      </c>
      <c r="E526" s="6">
        <v>19</v>
      </c>
      <c r="F526" s="1">
        <f t="shared" si="41"/>
        <v>1.9E-2</v>
      </c>
      <c r="G526" s="7">
        <f t="shared" si="42"/>
        <v>715.61842105263156</v>
      </c>
      <c r="H526" s="1">
        <v>54387</v>
      </c>
      <c r="I526" s="1" t="s">
        <v>95</v>
      </c>
      <c r="J526" s="1" t="s">
        <v>65</v>
      </c>
      <c r="K526" s="1" t="s">
        <v>96</v>
      </c>
      <c r="L526" s="1">
        <f t="shared" si="43"/>
        <v>13596.75</v>
      </c>
      <c r="M526" s="1">
        <f t="shared" si="44"/>
        <v>1.3596749999999999E-2</v>
      </c>
      <c r="N526" s="1" t="s">
        <v>27</v>
      </c>
      <c r="O526" s="1" t="s">
        <v>25</v>
      </c>
      <c r="P526" s="1" t="s">
        <v>39</v>
      </c>
      <c r="Q526" s="1" t="s">
        <v>35</v>
      </c>
      <c r="R526" s="1" t="s">
        <v>46</v>
      </c>
      <c r="S526" s="1" t="str">
        <f>VLOOKUP(C526,[1]Sheet1!$B:$J,9,0)</f>
        <v>2020_12</v>
      </c>
      <c r="T526" s="1">
        <v>0</v>
      </c>
      <c r="U526" s="1">
        <v>1</v>
      </c>
      <c r="V526" s="1">
        <v>0</v>
      </c>
      <c r="W526" s="1">
        <v>0</v>
      </c>
      <c r="X526" s="1">
        <v>0</v>
      </c>
      <c r="Y526" s="1">
        <v>1</v>
      </c>
      <c r="Z526" s="1">
        <v>0</v>
      </c>
      <c r="AA526" s="1">
        <v>1</v>
      </c>
      <c r="AB526" s="1">
        <v>1</v>
      </c>
      <c r="AC526" s="1">
        <v>1</v>
      </c>
      <c r="AD526" s="1">
        <v>1</v>
      </c>
      <c r="AE526" s="1">
        <v>0</v>
      </c>
      <c r="AF526" s="1">
        <v>1</v>
      </c>
    </row>
    <row r="527" spans="1:32">
      <c r="A527" s="1" t="s">
        <v>28</v>
      </c>
      <c r="B527" s="1" t="s">
        <v>553</v>
      </c>
      <c r="C527" s="5" t="s">
        <v>611</v>
      </c>
      <c r="D527" s="5" t="str">
        <f t="shared" si="40"/>
        <v>Dell S2216H</v>
      </c>
      <c r="E527" s="6">
        <v>3</v>
      </c>
      <c r="F527" s="1">
        <f t="shared" si="41"/>
        <v>3.0000000000000001E-3</v>
      </c>
      <c r="G527" s="7">
        <f t="shared" si="42"/>
        <v>109.34210526315789</v>
      </c>
      <c r="H527" s="1">
        <v>8310</v>
      </c>
      <c r="I527" s="1" t="s">
        <v>31</v>
      </c>
      <c r="J527" s="1" t="s">
        <v>31</v>
      </c>
      <c r="K527" s="1" t="s">
        <v>32</v>
      </c>
      <c r="L527" s="1">
        <f t="shared" si="43"/>
        <v>328.02631578947364</v>
      </c>
      <c r="M527" s="1">
        <f t="shared" si="44"/>
        <v>3.2802631578947365E-4</v>
      </c>
      <c r="N527" s="1" t="s">
        <v>33</v>
      </c>
      <c r="O527" s="1" t="s">
        <v>25</v>
      </c>
      <c r="P527" s="1" t="s">
        <v>35</v>
      </c>
      <c r="Q527" s="1" t="s">
        <v>35</v>
      </c>
      <c r="R527" s="1">
        <v>0</v>
      </c>
      <c r="S527" s="1" t="str">
        <f>VLOOKUP(C527,[1]Sheet1!$B:$J,9,0)</f>
        <v>2020_07</v>
      </c>
      <c r="T527" s="1">
        <v>0</v>
      </c>
      <c r="U527" s="1">
        <v>1</v>
      </c>
      <c r="V527" s="1">
        <v>0</v>
      </c>
      <c r="W527" s="1">
        <v>0</v>
      </c>
      <c r="X527" s="1">
        <v>0</v>
      </c>
      <c r="Y527" s="1">
        <v>0</v>
      </c>
      <c r="Z527" s="1">
        <v>1</v>
      </c>
      <c r="AA527" s="1">
        <v>1</v>
      </c>
      <c r="AB527" s="1">
        <v>0</v>
      </c>
      <c r="AC527" s="1">
        <v>1</v>
      </c>
      <c r="AD527" s="1">
        <v>0</v>
      </c>
      <c r="AE527" s="1">
        <v>0</v>
      </c>
      <c r="AF527" s="1">
        <v>0</v>
      </c>
    </row>
    <row r="528" spans="1:32">
      <c r="A528" s="1" t="s">
        <v>28</v>
      </c>
      <c r="B528" s="1" t="s">
        <v>553</v>
      </c>
      <c r="C528" s="5" t="s">
        <v>612</v>
      </c>
      <c r="D528" s="5" t="str">
        <f t="shared" si="40"/>
        <v>Dell S2421H</v>
      </c>
      <c r="E528" s="6">
        <v>1067</v>
      </c>
      <c r="F528" s="1">
        <f t="shared" si="41"/>
        <v>1.0669999999999999</v>
      </c>
      <c r="G528" s="7">
        <f t="shared" si="42"/>
        <v>196.26754385964912</v>
      </c>
      <c r="H528" s="1">
        <v>14916.333333333334</v>
      </c>
      <c r="I528" s="1" t="s">
        <v>42</v>
      </c>
      <c r="J528" s="1" t="s">
        <v>43</v>
      </c>
      <c r="K528" s="1" t="s">
        <v>32</v>
      </c>
      <c r="L528" s="1">
        <f t="shared" si="43"/>
        <v>209417.46929824562</v>
      </c>
      <c r="M528" s="1">
        <f t="shared" si="44"/>
        <v>0.20941746929824562</v>
      </c>
      <c r="N528" s="1" t="s">
        <v>33</v>
      </c>
      <c r="O528" s="1" t="s">
        <v>25</v>
      </c>
      <c r="P528" s="1" t="s">
        <v>35</v>
      </c>
      <c r="Q528" s="1" t="s">
        <v>35</v>
      </c>
      <c r="R528" s="1" t="s">
        <v>46</v>
      </c>
      <c r="S528" s="1" t="str">
        <f>VLOOKUP(C528,[1]Sheet1!$B:$J,9,0)</f>
        <v>2020_09</v>
      </c>
      <c r="T528" s="1">
        <v>0</v>
      </c>
      <c r="U528" s="1">
        <v>1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1</v>
      </c>
      <c r="AB528" s="1">
        <v>0</v>
      </c>
      <c r="AC528" s="1">
        <v>1</v>
      </c>
      <c r="AD528" s="1">
        <v>0</v>
      </c>
      <c r="AE528" s="1">
        <v>0</v>
      </c>
      <c r="AF528" s="1">
        <v>0</v>
      </c>
    </row>
    <row r="529" spans="1:32">
      <c r="A529" s="1" t="s">
        <v>28</v>
      </c>
      <c r="B529" s="1" t="s">
        <v>553</v>
      </c>
      <c r="C529" s="5" t="s">
        <v>613</v>
      </c>
      <c r="D529" s="5" t="str">
        <f t="shared" si="40"/>
        <v>Dell S2421HGF</v>
      </c>
      <c r="E529" s="6">
        <v>80</v>
      </c>
      <c r="F529" s="1">
        <f t="shared" si="41"/>
        <v>0.08</v>
      </c>
      <c r="G529" s="7">
        <f t="shared" si="42"/>
        <v>233.68157894736842</v>
      </c>
      <c r="H529" s="1">
        <v>17759.8</v>
      </c>
      <c r="I529" s="1" t="s">
        <v>42</v>
      </c>
      <c r="J529" s="1" t="s">
        <v>43</v>
      </c>
      <c r="K529" s="1" t="s">
        <v>32</v>
      </c>
      <c r="L529" s="1">
        <f t="shared" si="43"/>
        <v>18694.526315789473</v>
      </c>
      <c r="M529" s="1">
        <f t="shared" si="44"/>
        <v>1.8694526315789474E-2</v>
      </c>
      <c r="N529" s="1" t="s">
        <v>33</v>
      </c>
      <c r="O529" s="1" t="s">
        <v>38</v>
      </c>
      <c r="P529" s="1" t="s">
        <v>35</v>
      </c>
      <c r="Q529" s="1" t="s">
        <v>39</v>
      </c>
      <c r="R529" s="1" t="s">
        <v>40</v>
      </c>
      <c r="S529" s="1" t="str">
        <f>VLOOKUP(C529,[1]Sheet1!$B:$J,9,0)</f>
        <v>2020_07</v>
      </c>
      <c r="T529" s="1">
        <v>0</v>
      </c>
      <c r="U529" s="1">
        <v>0</v>
      </c>
      <c r="V529" s="1">
        <v>0</v>
      </c>
      <c r="W529" s="1">
        <v>1</v>
      </c>
      <c r="X529" s="1">
        <v>0</v>
      </c>
      <c r="Y529" s="1">
        <v>0</v>
      </c>
      <c r="Z529" s="1">
        <v>0</v>
      </c>
      <c r="AA529" s="1">
        <v>1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</row>
    <row r="530" spans="1:32">
      <c r="A530" s="1" t="s">
        <v>28</v>
      </c>
      <c r="B530" s="1" t="s">
        <v>553</v>
      </c>
      <c r="C530" s="5" t="s">
        <v>614</v>
      </c>
      <c r="D530" s="5" t="str">
        <f t="shared" si="40"/>
        <v>Dell S2421HN</v>
      </c>
      <c r="E530" s="6">
        <v>1284</v>
      </c>
      <c r="F530" s="1">
        <f t="shared" si="41"/>
        <v>1.284</v>
      </c>
      <c r="G530" s="7">
        <f t="shared" si="42"/>
        <v>187.03157894736842</v>
      </c>
      <c r="H530" s="1">
        <v>14214.4</v>
      </c>
      <c r="I530" s="1" t="s">
        <v>42</v>
      </c>
      <c r="J530" s="1" t="s">
        <v>43</v>
      </c>
      <c r="K530" s="1" t="s">
        <v>32</v>
      </c>
      <c r="L530" s="1">
        <f t="shared" si="43"/>
        <v>240148.54736842104</v>
      </c>
      <c r="M530" s="1">
        <f t="shared" si="44"/>
        <v>0.24014854736842103</v>
      </c>
      <c r="N530" s="1" t="s">
        <v>33</v>
      </c>
      <c r="O530" s="1" t="s">
        <v>25</v>
      </c>
      <c r="P530" s="1" t="s">
        <v>35</v>
      </c>
      <c r="Q530" s="1" t="s">
        <v>35</v>
      </c>
      <c r="R530" s="1" t="s">
        <v>46</v>
      </c>
      <c r="S530" s="1" t="str">
        <f>VLOOKUP(C530,[1]Sheet1!$B:$J,9,0)</f>
        <v>2020_09</v>
      </c>
      <c r="T530" s="1">
        <v>0</v>
      </c>
      <c r="U530" s="1">
        <v>1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1</v>
      </c>
      <c r="AB530" s="1">
        <v>0</v>
      </c>
      <c r="AC530" s="1">
        <v>1</v>
      </c>
      <c r="AD530" s="1">
        <v>0</v>
      </c>
      <c r="AE530" s="1">
        <v>0</v>
      </c>
      <c r="AF530" s="1">
        <v>0</v>
      </c>
    </row>
    <row r="531" spans="1:32">
      <c r="A531" s="1" t="s">
        <v>28</v>
      </c>
      <c r="B531" s="1" t="s">
        <v>553</v>
      </c>
      <c r="C531" s="5" t="s">
        <v>615</v>
      </c>
      <c r="D531" s="5" t="str">
        <f t="shared" si="40"/>
        <v>Dell S2421HS</v>
      </c>
      <c r="E531" s="6">
        <v>3105</v>
      </c>
      <c r="F531" s="1">
        <f t="shared" si="41"/>
        <v>3.105</v>
      </c>
      <c r="G531" s="7">
        <f t="shared" si="42"/>
        <v>203.85526315789474</v>
      </c>
      <c r="H531" s="1">
        <v>15493</v>
      </c>
      <c r="I531" s="1" t="s">
        <v>42</v>
      </c>
      <c r="J531" s="1" t="s">
        <v>43</v>
      </c>
      <c r="K531" s="1" t="s">
        <v>32</v>
      </c>
      <c r="L531" s="1">
        <f t="shared" si="43"/>
        <v>632970.59210526315</v>
      </c>
      <c r="M531" s="1">
        <f t="shared" si="44"/>
        <v>0.63297059210526319</v>
      </c>
      <c r="N531" s="1" t="s">
        <v>33</v>
      </c>
      <c r="O531" s="1" t="s">
        <v>25</v>
      </c>
      <c r="P531" s="1" t="s">
        <v>35</v>
      </c>
      <c r="Q531" s="1" t="s">
        <v>35</v>
      </c>
      <c r="R531" s="1" t="s">
        <v>46</v>
      </c>
      <c r="S531" s="1" t="str">
        <f>VLOOKUP(C531,[1]Sheet1!$B:$J,9,0)</f>
        <v>2020_09</v>
      </c>
      <c r="T531" s="1">
        <v>0</v>
      </c>
      <c r="U531" s="1">
        <v>1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1</v>
      </c>
      <c r="AB531" s="1">
        <v>0</v>
      </c>
      <c r="AC531" s="1">
        <v>1</v>
      </c>
      <c r="AD531" s="1">
        <v>0</v>
      </c>
      <c r="AE531" s="1">
        <v>0</v>
      </c>
      <c r="AF531" s="1">
        <v>0</v>
      </c>
    </row>
    <row r="532" spans="1:32">
      <c r="A532" s="1" t="s">
        <v>28</v>
      </c>
      <c r="B532" s="1" t="s">
        <v>553</v>
      </c>
      <c r="C532" s="5" t="s">
        <v>616</v>
      </c>
      <c r="D532" s="5" t="str">
        <f t="shared" si="40"/>
        <v>Dell S2422HG</v>
      </c>
      <c r="E532" s="6">
        <v>53</v>
      </c>
      <c r="F532" s="1">
        <f t="shared" si="41"/>
        <v>5.2999999999999999E-2</v>
      </c>
      <c r="G532" s="7">
        <f t="shared" si="42"/>
        <v>256.83552631578948</v>
      </c>
      <c r="H532" s="1">
        <v>19519.5</v>
      </c>
      <c r="I532" s="1" t="s">
        <v>45</v>
      </c>
      <c r="J532" s="1" t="s">
        <v>43</v>
      </c>
      <c r="K532" s="1" t="s">
        <v>32</v>
      </c>
      <c r="L532" s="1">
        <f t="shared" si="43"/>
        <v>13612.282894736842</v>
      </c>
      <c r="M532" s="1">
        <f t="shared" si="44"/>
        <v>1.3612282894736842E-2</v>
      </c>
      <c r="N532" s="1" t="s">
        <v>33</v>
      </c>
      <c r="O532" s="1" t="s">
        <v>34</v>
      </c>
      <c r="P532" s="1" t="s">
        <v>39</v>
      </c>
      <c r="Q532" s="1" t="s">
        <v>39</v>
      </c>
      <c r="R532" s="1" t="s">
        <v>46</v>
      </c>
      <c r="S532" s="1" t="str">
        <f>VLOOKUP(C532,[1]Sheet1!$B:$J,9,0)</f>
        <v>2021_04</v>
      </c>
      <c r="T532" s="1">
        <v>0</v>
      </c>
      <c r="U532" s="1">
        <v>0</v>
      </c>
      <c r="V532" s="1">
        <v>0</v>
      </c>
      <c r="W532" s="1">
        <v>1</v>
      </c>
      <c r="X532" s="1">
        <v>0</v>
      </c>
      <c r="Y532" s="1">
        <v>0</v>
      </c>
      <c r="Z532" s="1">
        <v>0</v>
      </c>
      <c r="AA532" s="1">
        <v>1</v>
      </c>
      <c r="AB532" s="1">
        <v>0</v>
      </c>
      <c r="AC532" s="1">
        <v>0</v>
      </c>
      <c r="AD532" s="1">
        <v>1</v>
      </c>
      <c r="AE532" s="1">
        <v>0</v>
      </c>
      <c r="AF532" s="1">
        <v>0</v>
      </c>
    </row>
    <row r="533" spans="1:32">
      <c r="A533" s="1" t="s">
        <v>28</v>
      </c>
      <c r="B533" s="1" t="s">
        <v>553</v>
      </c>
      <c r="C533" s="5" t="s">
        <v>617</v>
      </c>
      <c r="D533" s="5" t="str">
        <f t="shared" si="40"/>
        <v>Dell S2422HZ</v>
      </c>
      <c r="E533" s="6">
        <v>66</v>
      </c>
      <c r="F533" s="1">
        <f t="shared" si="41"/>
        <v>6.6000000000000003E-2</v>
      </c>
      <c r="G533" s="7">
        <f t="shared" si="42"/>
        <v>360.87280701754383</v>
      </c>
      <c r="H533" s="1">
        <v>27426.333333333332</v>
      </c>
      <c r="I533" s="1" t="s">
        <v>42</v>
      </c>
      <c r="J533" s="1" t="s">
        <v>43</v>
      </c>
      <c r="K533" s="1" t="s">
        <v>32</v>
      </c>
      <c r="L533" s="1">
        <f t="shared" si="43"/>
        <v>23817.605263157893</v>
      </c>
      <c r="M533" s="1">
        <f t="shared" si="44"/>
        <v>2.3817605263157893E-2</v>
      </c>
      <c r="N533" s="1" t="s">
        <v>33</v>
      </c>
      <c r="O533" s="1" t="s">
        <v>25</v>
      </c>
      <c r="P533" s="1" t="s">
        <v>35</v>
      </c>
      <c r="Q533" s="1" t="s">
        <v>35</v>
      </c>
      <c r="R533" s="1" t="s">
        <v>46</v>
      </c>
      <c r="S533" s="1" t="str">
        <f>VLOOKUP(C533,[1]Sheet1!$B:$J,9,0)</f>
        <v>2021_12</v>
      </c>
      <c r="T533" s="1">
        <v>0</v>
      </c>
      <c r="U533" s="1">
        <v>1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1</v>
      </c>
      <c r="AB533" s="1">
        <v>0</v>
      </c>
      <c r="AC533" s="1">
        <v>1</v>
      </c>
      <c r="AD533" s="1">
        <v>0</v>
      </c>
      <c r="AE533" s="1">
        <v>0</v>
      </c>
      <c r="AF533" s="1">
        <v>0</v>
      </c>
    </row>
    <row r="534" spans="1:32">
      <c r="A534" s="1" t="s">
        <v>28</v>
      </c>
      <c r="B534" s="1" t="s">
        <v>553</v>
      </c>
      <c r="C534" s="5" t="s">
        <v>618</v>
      </c>
      <c r="D534" s="5" t="str">
        <f t="shared" si="40"/>
        <v>Dell S2522HG</v>
      </c>
      <c r="E534" s="6">
        <v>292</v>
      </c>
      <c r="F534" s="1">
        <f t="shared" si="41"/>
        <v>0.29199999999999998</v>
      </c>
      <c r="G534" s="7">
        <f t="shared" si="42"/>
        <v>338.06578947368422</v>
      </c>
      <c r="H534" s="1">
        <v>25693</v>
      </c>
      <c r="I534" s="1" t="s">
        <v>49</v>
      </c>
      <c r="J534" s="1" t="s">
        <v>50</v>
      </c>
      <c r="K534" s="1" t="s">
        <v>32</v>
      </c>
      <c r="L534" s="1">
        <f t="shared" si="43"/>
        <v>98715.210526315786</v>
      </c>
      <c r="M534" s="1">
        <f t="shared" si="44"/>
        <v>9.871521052631578E-2</v>
      </c>
      <c r="N534" s="1" t="s">
        <v>33</v>
      </c>
      <c r="O534" s="1" t="s">
        <v>25</v>
      </c>
      <c r="P534" s="1" t="s">
        <v>35</v>
      </c>
      <c r="Q534" s="1" t="s">
        <v>39</v>
      </c>
      <c r="R534" s="1" t="s">
        <v>40</v>
      </c>
      <c r="S534" s="1" t="str">
        <f>VLOOKUP(C534,[1]Sheet1!$B:$J,9,0)</f>
        <v>2021_06</v>
      </c>
      <c r="T534" s="1">
        <v>0</v>
      </c>
      <c r="U534" s="1">
        <v>0</v>
      </c>
      <c r="V534" s="1">
        <v>0</v>
      </c>
      <c r="W534" s="1">
        <v>1</v>
      </c>
      <c r="X534" s="1">
        <v>0</v>
      </c>
      <c r="Y534" s="1">
        <v>0</v>
      </c>
      <c r="Z534" s="1">
        <v>0</v>
      </c>
      <c r="AA534" s="1">
        <v>1</v>
      </c>
      <c r="AB534" s="1">
        <v>0</v>
      </c>
      <c r="AC534" s="1">
        <v>1</v>
      </c>
      <c r="AD534" s="1">
        <v>0</v>
      </c>
      <c r="AE534" s="1">
        <v>0</v>
      </c>
      <c r="AF534" s="1">
        <v>0</v>
      </c>
    </row>
    <row r="535" spans="1:32">
      <c r="A535" s="1" t="s">
        <v>28</v>
      </c>
      <c r="B535" s="1" t="s">
        <v>553</v>
      </c>
      <c r="C535" s="5" t="s">
        <v>619</v>
      </c>
      <c r="D535" s="5" t="str">
        <f t="shared" si="40"/>
        <v>Dell S2721D</v>
      </c>
      <c r="E535" s="6">
        <v>178</v>
      </c>
      <c r="F535" s="1">
        <f t="shared" si="41"/>
        <v>0.17799999999999999</v>
      </c>
      <c r="G535" s="7">
        <f t="shared" si="42"/>
        <v>297.625</v>
      </c>
      <c r="H535" s="1">
        <v>22619.5</v>
      </c>
      <c r="I535" s="1" t="s">
        <v>52</v>
      </c>
      <c r="J535" s="1" t="s">
        <v>52</v>
      </c>
      <c r="K535" s="1" t="s">
        <v>53</v>
      </c>
      <c r="L535" s="1">
        <f t="shared" si="43"/>
        <v>52977.25</v>
      </c>
      <c r="M535" s="1">
        <f t="shared" si="44"/>
        <v>5.2977249999999997E-2</v>
      </c>
      <c r="N535" s="1" t="s">
        <v>26</v>
      </c>
      <c r="O535" s="1" t="s">
        <v>25</v>
      </c>
      <c r="P535" s="1" t="s">
        <v>35</v>
      </c>
      <c r="Q535" s="1" t="s">
        <v>35</v>
      </c>
      <c r="R535" s="1">
        <v>0</v>
      </c>
      <c r="S535" s="1" t="str">
        <f>VLOOKUP(C535,[1]Sheet1!$B:$J,9,0)</f>
        <v>2020_09</v>
      </c>
      <c r="T535" s="1">
        <v>0</v>
      </c>
      <c r="U535" s="1">
        <v>1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1</v>
      </c>
      <c r="AB535" s="1">
        <v>0</v>
      </c>
      <c r="AC535" s="1">
        <v>1</v>
      </c>
      <c r="AD535" s="1">
        <v>0</v>
      </c>
      <c r="AE535" s="1">
        <v>1</v>
      </c>
      <c r="AF535" s="1">
        <v>0</v>
      </c>
    </row>
    <row r="536" spans="1:32">
      <c r="A536" s="1" t="s">
        <v>28</v>
      </c>
      <c r="B536" s="1" t="s">
        <v>553</v>
      </c>
      <c r="C536" s="5" t="s">
        <v>620</v>
      </c>
      <c r="D536" s="5" t="str">
        <f t="shared" si="40"/>
        <v>Dell S2721DGFA</v>
      </c>
      <c r="E536" s="6">
        <v>284</v>
      </c>
      <c r="F536" s="1">
        <f t="shared" si="41"/>
        <v>0.28399999999999997</v>
      </c>
      <c r="G536" s="7">
        <f t="shared" si="42"/>
        <v>482.89473684210526</v>
      </c>
      <c r="H536" s="1">
        <v>36700</v>
      </c>
      <c r="I536" s="1" t="s">
        <v>52</v>
      </c>
      <c r="J536" s="1" t="s">
        <v>52</v>
      </c>
      <c r="K536" s="1" t="s">
        <v>53</v>
      </c>
      <c r="L536" s="1">
        <f t="shared" si="43"/>
        <v>137142.10526315789</v>
      </c>
      <c r="M536" s="1">
        <f t="shared" si="44"/>
        <v>0.1371421052631579</v>
      </c>
      <c r="N536" s="1" t="s">
        <v>26</v>
      </c>
      <c r="O536" s="1" t="s">
        <v>25</v>
      </c>
      <c r="P536" s="1" t="s">
        <v>35</v>
      </c>
      <c r="Q536" s="1" t="s">
        <v>39</v>
      </c>
      <c r="R536" s="1" t="s">
        <v>40</v>
      </c>
      <c r="S536" s="1" t="str">
        <f>VLOOKUP(C536,[1]Sheet1!$B:$J,9,0)</f>
        <v>2021_02</v>
      </c>
      <c r="T536" s="1">
        <v>0</v>
      </c>
      <c r="U536" s="1">
        <v>0</v>
      </c>
      <c r="V536" s="1">
        <v>0</v>
      </c>
      <c r="W536" s="1">
        <v>1</v>
      </c>
      <c r="X536" s="1">
        <v>0</v>
      </c>
      <c r="Y536" s="1">
        <v>0</v>
      </c>
      <c r="Z536" s="1">
        <v>0</v>
      </c>
      <c r="AA536" s="1">
        <v>1</v>
      </c>
      <c r="AB536" s="1">
        <v>0</v>
      </c>
      <c r="AC536" s="1">
        <v>1</v>
      </c>
      <c r="AD536" s="1">
        <v>0</v>
      </c>
      <c r="AE536" s="1">
        <v>1</v>
      </c>
      <c r="AF536" s="1">
        <v>0</v>
      </c>
    </row>
    <row r="537" spans="1:32">
      <c r="A537" s="1" t="s">
        <v>28</v>
      </c>
      <c r="B537" s="1" t="s">
        <v>553</v>
      </c>
      <c r="C537" s="5" t="s">
        <v>621</v>
      </c>
      <c r="D537" s="5" t="str">
        <f t="shared" si="40"/>
        <v>Dell S2721DS</v>
      </c>
      <c r="E537" s="6">
        <v>312</v>
      </c>
      <c r="F537" s="1">
        <f t="shared" si="41"/>
        <v>0.312</v>
      </c>
      <c r="G537" s="7">
        <f t="shared" si="42"/>
        <v>319.10526315789474</v>
      </c>
      <c r="H537" s="1">
        <v>24252</v>
      </c>
      <c r="I537" s="1" t="s">
        <v>52</v>
      </c>
      <c r="J537" s="1" t="s">
        <v>52</v>
      </c>
      <c r="K537" s="1" t="s">
        <v>53</v>
      </c>
      <c r="L537" s="1">
        <f t="shared" si="43"/>
        <v>99560.84210526316</v>
      </c>
      <c r="M537" s="1">
        <f t="shared" si="44"/>
        <v>9.9560842105263156E-2</v>
      </c>
      <c r="N537" s="1" t="s">
        <v>26</v>
      </c>
      <c r="O537" s="1" t="s">
        <v>25</v>
      </c>
      <c r="P537" s="1" t="s">
        <v>35</v>
      </c>
      <c r="Q537" s="1" t="s">
        <v>35</v>
      </c>
      <c r="R537" s="1" t="s">
        <v>46</v>
      </c>
      <c r="S537" s="1" t="str">
        <f>VLOOKUP(C537,[1]Sheet1!$B:$J,9,0)</f>
        <v>2020_09</v>
      </c>
      <c r="T537" s="1">
        <v>0</v>
      </c>
      <c r="U537" s="1">
        <v>1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1</v>
      </c>
      <c r="AB537" s="1">
        <v>0</v>
      </c>
      <c r="AC537" s="1">
        <v>1</v>
      </c>
      <c r="AD537" s="1">
        <v>0</v>
      </c>
      <c r="AE537" s="1">
        <v>1</v>
      </c>
      <c r="AF537" s="1">
        <v>0</v>
      </c>
    </row>
    <row r="538" spans="1:32">
      <c r="A538" s="1" t="s">
        <v>28</v>
      </c>
      <c r="B538" s="1" t="s">
        <v>553</v>
      </c>
      <c r="C538" s="5" t="s">
        <v>622</v>
      </c>
      <c r="D538" s="5" t="str">
        <f t="shared" si="40"/>
        <v>Dell S2721H</v>
      </c>
      <c r="E538" s="6">
        <v>198</v>
      </c>
      <c r="F538" s="1">
        <f t="shared" si="41"/>
        <v>0.19800000000000001</v>
      </c>
      <c r="G538" s="7">
        <f t="shared" si="42"/>
        <v>228.46052631578948</v>
      </c>
      <c r="H538" s="1">
        <v>17363</v>
      </c>
      <c r="I538" s="1" t="s">
        <v>52</v>
      </c>
      <c r="J538" s="1" t="s">
        <v>52</v>
      </c>
      <c r="K538" s="1" t="s">
        <v>32</v>
      </c>
      <c r="L538" s="1">
        <f t="shared" si="43"/>
        <v>45235.18421052632</v>
      </c>
      <c r="M538" s="1">
        <f t="shared" si="44"/>
        <v>4.5235184210526323E-2</v>
      </c>
      <c r="N538" s="1" t="s">
        <v>33</v>
      </c>
      <c r="O538" s="1" t="s">
        <v>25</v>
      </c>
      <c r="P538" s="1" t="s">
        <v>35</v>
      </c>
      <c r="Q538" s="1" t="s">
        <v>35</v>
      </c>
      <c r="R538" s="1">
        <v>0</v>
      </c>
      <c r="S538" s="1" t="str">
        <f>VLOOKUP(C538,[1]Sheet1!$B:$J,9,0)</f>
        <v>2020_09</v>
      </c>
      <c r="T538" s="1">
        <v>0</v>
      </c>
      <c r="U538" s="1">
        <v>1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1</v>
      </c>
      <c r="AB538" s="1">
        <v>0</v>
      </c>
      <c r="AC538" s="1">
        <v>1</v>
      </c>
      <c r="AD538" s="1">
        <v>0</v>
      </c>
      <c r="AE538" s="1">
        <v>0</v>
      </c>
      <c r="AF538" s="1">
        <v>0</v>
      </c>
    </row>
    <row r="539" spans="1:32">
      <c r="A539" s="1" t="s">
        <v>28</v>
      </c>
      <c r="B539" s="1" t="s">
        <v>553</v>
      </c>
      <c r="C539" s="5" t="s">
        <v>623</v>
      </c>
      <c r="D539" s="5" t="str">
        <f t="shared" si="40"/>
        <v>Dell S2721HGF</v>
      </c>
      <c r="E539" s="6">
        <v>76</v>
      </c>
      <c r="F539" s="1">
        <f t="shared" si="41"/>
        <v>7.5999999999999998E-2</v>
      </c>
      <c r="G539" s="7">
        <f t="shared" si="42"/>
        <v>302.40789473684208</v>
      </c>
      <c r="H539" s="1">
        <v>22983</v>
      </c>
      <c r="I539" s="1" t="s">
        <v>52</v>
      </c>
      <c r="J539" s="1" t="s">
        <v>52</v>
      </c>
      <c r="K539" s="1" t="s">
        <v>32</v>
      </c>
      <c r="L539" s="1">
        <f t="shared" si="43"/>
        <v>22983</v>
      </c>
      <c r="M539" s="1">
        <f t="shared" si="44"/>
        <v>2.2983E-2</v>
      </c>
      <c r="N539" s="1" t="s">
        <v>33</v>
      </c>
      <c r="O539" s="1" t="s">
        <v>34</v>
      </c>
      <c r="P539" s="1" t="s">
        <v>35</v>
      </c>
      <c r="Q539" s="1" t="s">
        <v>39</v>
      </c>
      <c r="R539" s="1" t="s">
        <v>46</v>
      </c>
      <c r="S539" s="1" t="str">
        <f>VLOOKUP(C539,[1]Sheet1!$B:$J,9,0)</f>
        <v>2020_09</v>
      </c>
      <c r="T539" s="1">
        <v>0</v>
      </c>
      <c r="U539" s="1">
        <v>0</v>
      </c>
      <c r="V539" s="1">
        <v>0</v>
      </c>
      <c r="W539" s="1">
        <v>1</v>
      </c>
      <c r="X539" s="1">
        <v>0</v>
      </c>
      <c r="Y539" s="1">
        <v>0</v>
      </c>
      <c r="Z539" s="1">
        <v>0</v>
      </c>
      <c r="AA539" s="1">
        <v>1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</row>
    <row r="540" spans="1:32">
      <c r="A540" s="1" t="s">
        <v>28</v>
      </c>
      <c r="B540" s="1" t="s">
        <v>553</v>
      </c>
      <c r="C540" s="5" t="s">
        <v>624</v>
      </c>
      <c r="D540" s="5" t="str">
        <f t="shared" si="40"/>
        <v>Dell S2721HN</v>
      </c>
      <c r="E540" s="6">
        <v>863</v>
      </c>
      <c r="F540" s="1">
        <f t="shared" si="41"/>
        <v>0.86299999999999999</v>
      </c>
      <c r="G540" s="7">
        <f t="shared" si="42"/>
        <v>237.18421052631578</v>
      </c>
      <c r="H540" s="1">
        <v>18026</v>
      </c>
      <c r="I540" s="1" t="s">
        <v>52</v>
      </c>
      <c r="J540" s="1" t="s">
        <v>52</v>
      </c>
      <c r="K540" s="1" t="s">
        <v>32</v>
      </c>
      <c r="L540" s="1">
        <f t="shared" si="43"/>
        <v>204689.9736842105</v>
      </c>
      <c r="M540" s="1">
        <f t="shared" si="44"/>
        <v>0.20468997368421049</v>
      </c>
      <c r="N540" s="1" t="s">
        <v>33</v>
      </c>
      <c r="O540" s="1" t="s">
        <v>25</v>
      </c>
      <c r="P540" s="1" t="s">
        <v>35</v>
      </c>
      <c r="Q540" s="1" t="s">
        <v>35</v>
      </c>
      <c r="R540" s="1">
        <v>0</v>
      </c>
      <c r="S540" s="1" t="str">
        <f>VLOOKUP(C540,[1]Sheet1!$B:$J,9,0)</f>
        <v>2020_09</v>
      </c>
      <c r="T540" s="1">
        <v>0</v>
      </c>
      <c r="U540" s="1">
        <v>1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1</v>
      </c>
      <c r="AB540" s="1">
        <v>0</v>
      </c>
      <c r="AC540" s="1">
        <v>1</v>
      </c>
      <c r="AD540" s="1">
        <v>0</v>
      </c>
      <c r="AE540" s="1">
        <v>0</v>
      </c>
      <c r="AF540" s="1">
        <v>0</v>
      </c>
    </row>
    <row r="541" spans="1:32">
      <c r="A541" s="1" t="s">
        <v>28</v>
      </c>
      <c r="B541" s="1" t="s">
        <v>553</v>
      </c>
      <c r="C541" s="5" t="s">
        <v>625</v>
      </c>
      <c r="D541" s="5" t="str">
        <f t="shared" si="40"/>
        <v>Dell S2721HS</v>
      </c>
      <c r="E541" s="6">
        <v>1799</v>
      </c>
      <c r="F541" s="1">
        <f t="shared" si="41"/>
        <v>1.7989999999999999</v>
      </c>
      <c r="G541" s="7">
        <f t="shared" si="42"/>
        <v>236.5745614035088</v>
      </c>
      <c r="H541" s="1">
        <v>17979.666666666668</v>
      </c>
      <c r="I541" s="1" t="s">
        <v>52</v>
      </c>
      <c r="J541" s="1" t="s">
        <v>52</v>
      </c>
      <c r="K541" s="1" t="s">
        <v>32</v>
      </c>
      <c r="L541" s="1">
        <f t="shared" si="43"/>
        <v>425597.6359649123</v>
      </c>
      <c r="M541" s="1">
        <f t="shared" si="44"/>
        <v>0.42559763596491229</v>
      </c>
      <c r="N541" s="1" t="s">
        <v>33</v>
      </c>
      <c r="O541" s="1" t="s">
        <v>25</v>
      </c>
      <c r="P541" s="1" t="s">
        <v>35</v>
      </c>
      <c r="Q541" s="1" t="s">
        <v>35</v>
      </c>
      <c r="R541" s="1">
        <v>0</v>
      </c>
      <c r="S541" s="1" t="str">
        <f>VLOOKUP(C541,[1]Sheet1!$B:$J,9,0)</f>
        <v>2020_09</v>
      </c>
      <c r="T541" s="1">
        <v>0</v>
      </c>
      <c r="U541" s="1">
        <v>1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1</v>
      </c>
      <c r="AB541" s="1">
        <v>0</v>
      </c>
      <c r="AC541" s="1">
        <v>1</v>
      </c>
      <c r="AD541" s="1">
        <v>0</v>
      </c>
      <c r="AE541" s="1">
        <v>0</v>
      </c>
      <c r="AF541" s="1">
        <v>0</v>
      </c>
    </row>
    <row r="542" spans="1:32">
      <c r="A542" s="1" t="s">
        <v>28</v>
      </c>
      <c r="B542" s="1" t="s">
        <v>553</v>
      </c>
      <c r="C542" s="5" t="s">
        <v>626</v>
      </c>
      <c r="D542" s="5" t="str">
        <f t="shared" si="40"/>
        <v>Dell S2721HSX</v>
      </c>
      <c r="E542" s="6">
        <v>2</v>
      </c>
      <c r="F542" s="1">
        <f t="shared" si="41"/>
        <v>2E-3</v>
      </c>
      <c r="G542" s="7">
        <f t="shared" si="42"/>
        <v>191.96929824561403</v>
      </c>
      <c r="H542" s="1">
        <v>14589.666666666666</v>
      </c>
      <c r="I542" s="1" t="s">
        <v>52</v>
      </c>
      <c r="J542" s="1" t="s">
        <v>52</v>
      </c>
      <c r="K542" s="1" t="s">
        <v>32</v>
      </c>
      <c r="L542" s="1">
        <f t="shared" si="43"/>
        <v>383.93859649122805</v>
      </c>
      <c r="M542" s="1">
        <f t="shared" si="44"/>
        <v>3.8393859649122806E-4</v>
      </c>
      <c r="N542" s="1" t="s">
        <v>33</v>
      </c>
      <c r="O542" s="1" t="s">
        <v>25</v>
      </c>
      <c r="P542" s="1" t="s">
        <v>35</v>
      </c>
      <c r="Q542" s="1" t="s">
        <v>35</v>
      </c>
      <c r="R542" s="1">
        <v>0</v>
      </c>
      <c r="S542" s="1" t="str">
        <f>VLOOKUP(C542,[1]Sheet1!$B:$J,9,0)</f>
        <v>2021_06</v>
      </c>
      <c r="T542" s="1">
        <v>0</v>
      </c>
      <c r="U542" s="1">
        <v>1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1</v>
      </c>
      <c r="AB542" s="1">
        <v>0</v>
      </c>
      <c r="AC542" s="1">
        <v>1</v>
      </c>
      <c r="AD542" s="1">
        <v>0</v>
      </c>
      <c r="AE542" s="1">
        <v>0</v>
      </c>
      <c r="AF542" s="1">
        <v>0</v>
      </c>
    </row>
    <row r="543" spans="1:32">
      <c r="A543" s="1" t="s">
        <v>28</v>
      </c>
      <c r="B543" s="1" t="s">
        <v>553</v>
      </c>
      <c r="C543" s="5" t="s">
        <v>627</v>
      </c>
      <c r="D543" s="5" t="str">
        <f t="shared" si="40"/>
        <v>Dell S2721QS</v>
      </c>
      <c r="E543" s="6">
        <v>2</v>
      </c>
      <c r="F543" s="1">
        <f t="shared" si="41"/>
        <v>2E-3</v>
      </c>
      <c r="G543" s="7">
        <f t="shared" si="42"/>
        <v>496.03947368421052</v>
      </c>
      <c r="H543" s="1">
        <v>37699</v>
      </c>
      <c r="I543" s="1" t="s">
        <v>52</v>
      </c>
      <c r="J543" s="1" t="s">
        <v>52</v>
      </c>
      <c r="K543" s="1" t="s">
        <v>80</v>
      </c>
      <c r="L543" s="1">
        <f t="shared" si="43"/>
        <v>992.07894736842104</v>
      </c>
      <c r="M543" s="1">
        <f t="shared" si="44"/>
        <v>9.9207894736842109E-4</v>
      </c>
      <c r="N543" s="1" t="s">
        <v>27</v>
      </c>
      <c r="O543" s="1" t="s">
        <v>25</v>
      </c>
      <c r="P543" s="1" t="s">
        <v>35</v>
      </c>
      <c r="Q543" s="1" t="s">
        <v>35</v>
      </c>
      <c r="R543" s="1">
        <v>0</v>
      </c>
      <c r="S543" s="1" t="str">
        <f>VLOOKUP(C543,[1]Sheet1!$B:$J,9,0)</f>
        <v>2020_09</v>
      </c>
      <c r="T543" s="1">
        <v>0</v>
      </c>
      <c r="U543" s="1">
        <v>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1</v>
      </c>
      <c r="AB543" s="1">
        <v>0</v>
      </c>
      <c r="AC543" s="1">
        <v>1</v>
      </c>
      <c r="AD543" s="1">
        <v>0</v>
      </c>
      <c r="AE543" s="1">
        <v>0</v>
      </c>
      <c r="AF543" s="1">
        <v>1</v>
      </c>
    </row>
    <row r="544" spans="1:32">
      <c r="A544" s="1" t="s">
        <v>28</v>
      </c>
      <c r="B544" s="1" t="s">
        <v>553</v>
      </c>
      <c r="C544" s="5" t="s">
        <v>628</v>
      </c>
      <c r="D544" s="5" t="str">
        <f t="shared" si="40"/>
        <v>Dell S2722DC</v>
      </c>
      <c r="E544" s="6">
        <v>449</v>
      </c>
      <c r="F544" s="1">
        <f t="shared" si="41"/>
        <v>0.44900000000000001</v>
      </c>
      <c r="G544" s="7">
        <f t="shared" si="42"/>
        <v>463.68421052631578</v>
      </c>
      <c r="H544" s="1">
        <v>35240</v>
      </c>
      <c r="I544" s="1" t="s">
        <v>52</v>
      </c>
      <c r="J544" s="1" t="s">
        <v>52</v>
      </c>
      <c r="K544" s="1" t="s">
        <v>53</v>
      </c>
      <c r="L544" s="1">
        <f t="shared" si="43"/>
        <v>208194.21052631579</v>
      </c>
      <c r="M544" s="1">
        <f t="shared" si="44"/>
        <v>0.20819421052631579</v>
      </c>
      <c r="N544" s="1" t="s">
        <v>26</v>
      </c>
      <c r="O544" s="1" t="s">
        <v>25</v>
      </c>
      <c r="P544" s="1" t="s">
        <v>35</v>
      </c>
      <c r="Q544" s="1" t="s">
        <v>35</v>
      </c>
      <c r="R544" s="1" t="s">
        <v>46</v>
      </c>
      <c r="S544" s="1" t="str">
        <f>VLOOKUP(C544,[1]Sheet1!$B:$J,9,0)</f>
        <v>2021_10</v>
      </c>
      <c r="T544" s="1">
        <v>0</v>
      </c>
      <c r="U544" s="1">
        <v>1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1</v>
      </c>
      <c r="AB544" s="1">
        <v>0</v>
      </c>
      <c r="AC544" s="1">
        <v>1</v>
      </c>
      <c r="AD544" s="1">
        <v>0</v>
      </c>
      <c r="AE544" s="1">
        <v>1</v>
      </c>
      <c r="AF544" s="1">
        <v>0</v>
      </c>
    </row>
    <row r="545" spans="1:32">
      <c r="A545" s="1" t="s">
        <v>28</v>
      </c>
      <c r="B545" s="1" t="s">
        <v>553</v>
      </c>
      <c r="C545" s="5" t="s">
        <v>629</v>
      </c>
      <c r="D545" s="5" t="str">
        <f t="shared" si="40"/>
        <v>Dell S2722DGM</v>
      </c>
      <c r="E545" s="6">
        <v>127</v>
      </c>
      <c r="F545" s="1">
        <f t="shared" si="41"/>
        <v>0.127</v>
      </c>
      <c r="G545" s="7">
        <f t="shared" si="42"/>
        <v>375.15789473684208</v>
      </c>
      <c r="H545" s="1">
        <v>28512</v>
      </c>
      <c r="I545" s="1" t="s">
        <v>52</v>
      </c>
      <c r="J545" s="1" t="s">
        <v>52</v>
      </c>
      <c r="K545" s="1" t="s">
        <v>53</v>
      </c>
      <c r="L545" s="1">
        <f t="shared" si="43"/>
        <v>47645.052631578947</v>
      </c>
      <c r="M545" s="1">
        <f t="shared" si="44"/>
        <v>4.7645052631578949E-2</v>
      </c>
      <c r="N545" s="1" t="s">
        <v>26</v>
      </c>
      <c r="O545" s="1" t="s">
        <v>34</v>
      </c>
      <c r="P545" s="1" t="s">
        <v>39</v>
      </c>
      <c r="Q545" s="1" t="s">
        <v>39</v>
      </c>
      <c r="R545" s="1" t="s">
        <v>40</v>
      </c>
      <c r="S545" s="1" t="str">
        <f>VLOOKUP(C545,[1]Sheet1!$B:$J,9,0)</f>
        <v>2021_08</v>
      </c>
      <c r="T545" s="1">
        <v>0</v>
      </c>
      <c r="U545" s="1">
        <v>0</v>
      </c>
      <c r="V545" s="1">
        <v>0</v>
      </c>
      <c r="W545" s="1">
        <v>1</v>
      </c>
      <c r="X545" s="1">
        <v>0</v>
      </c>
      <c r="Y545" s="1">
        <v>0</v>
      </c>
      <c r="Z545" s="1">
        <v>0</v>
      </c>
      <c r="AA545" s="1">
        <v>1</v>
      </c>
      <c r="AB545" s="1">
        <v>0</v>
      </c>
      <c r="AC545" s="1">
        <v>0</v>
      </c>
      <c r="AD545" s="1">
        <v>1</v>
      </c>
      <c r="AE545" s="1">
        <v>1</v>
      </c>
      <c r="AF545" s="1">
        <v>0</v>
      </c>
    </row>
    <row r="546" spans="1:32">
      <c r="A546" s="1" t="s">
        <v>28</v>
      </c>
      <c r="B546" s="1" t="s">
        <v>553</v>
      </c>
      <c r="C546" s="5" t="s">
        <v>630</v>
      </c>
      <c r="D546" s="5" t="str">
        <f t="shared" si="40"/>
        <v>Dell S2722DZ</v>
      </c>
      <c r="E546" s="6">
        <v>143</v>
      </c>
      <c r="F546" s="1">
        <f t="shared" si="41"/>
        <v>0.14299999999999999</v>
      </c>
      <c r="G546" s="7">
        <f t="shared" si="42"/>
        <v>460.5263157894737</v>
      </c>
      <c r="H546" s="1">
        <v>35000</v>
      </c>
      <c r="I546" s="1" t="s">
        <v>52</v>
      </c>
      <c r="J546" s="1" t="s">
        <v>52</v>
      </c>
      <c r="K546" s="1" t="s">
        <v>53</v>
      </c>
      <c r="L546" s="1">
        <f t="shared" si="43"/>
        <v>65855.263157894733</v>
      </c>
      <c r="M546" s="1">
        <f t="shared" si="44"/>
        <v>6.5855263157894736E-2</v>
      </c>
      <c r="N546" s="1" t="s">
        <v>26</v>
      </c>
      <c r="O546" s="1" t="s">
        <v>25</v>
      </c>
      <c r="P546" s="1" t="s">
        <v>35</v>
      </c>
      <c r="Q546" s="1" t="s">
        <v>35</v>
      </c>
      <c r="R546" s="1" t="s">
        <v>46</v>
      </c>
      <c r="S546" s="1" t="s">
        <v>28</v>
      </c>
      <c r="T546" s="1">
        <v>0</v>
      </c>
      <c r="U546" s="1">
        <v>1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1</v>
      </c>
      <c r="AB546" s="1">
        <v>0</v>
      </c>
      <c r="AC546" s="1">
        <v>1</v>
      </c>
      <c r="AD546" s="1">
        <v>0</v>
      </c>
      <c r="AE546" s="1">
        <v>1</v>
      </c>
      <c r="AF546" s="1">
        <v>0</v>
      </c>
    </row>
    <row r="547" spans="1:32">
      <c r="A547" s="1" t="s">
        <v>28</v>
      </c>
      <c r="B547" s="1" t="s">
        <v>553</v>
      </c>
      <c r="C547" s="5" t="s">
        <v>631</v>
      </c>
      <c r="D547" s="5" t="str">
        <f t="shared" si="40"/>
        <v>Dell S2722QC</v>
      </c>
      <c r="E547" s="6">
        <v>387</v>
      </c>
      <c r="F547" s="1">
        <f t="shared" si="41"/>
        <v>0.38700000000000001</v>
      </c>
      <c r="G547" s="7">
        <f t="shared" si="42"/>
        <v>453.94736842105266</v>
      </c>
      <c r="H547" s="1">
        <v>34500</v>
      </c>
      <c r="I547" s="1" t="s">
        <v>52</v>
      </c>
      <c r="J547" s="1" t="s">
        <v>52</v>
      </c>
      <c r="K547" s="1" t="s">
        <v>80</v>
      </c>
      <c r="L547" s="1">
        <f t="shared" si="43"/>
        <v>175677.63157894739</v>
      </c>
      <c r="M547" s="1">
        <f t="shared" si="44"/>
        <v>0.17567763157894739</v>
      </c>
      <c r="N547" s="1" t="s">
        <v>27</v>
      </c>
      <c r="O547" s="1" t="s">
        <v>25</v>
      </c>
      <c r="P547" s="1" t="s">
        <v>35</v>
      </c>
      <c r="Q547" s="1" t="s">
        <v>35</v>
      </c>
      <c r="R547" s="1" t="s">
        <v>46</v>
      </c>
      <c r="S547" s="1" t="s">
        <v>28</v>
      </c>
      <c r="T547" s="1">
        <v>0</v>
      </c>
      <c r="U547" s="1">
        <v>1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1</v>
      </c>
      <c r="AB547" s="1">
        <v>0</v>
      </c>
      <c r="AC547" s="1">
        <v>1</v>
      </c>
      <c r="AD547" s="1">
        <v>0</v>
      </c>
      <c r="AE547" s="1">
        <v>0</v>
      </c>
      <c r="AF547" s="1">
        <v>1</v>
      </c>
    </row>
    <row r="548" spans="1:32">
      <c r="A548" s="1" t="s">
        <v>28</v>
      </c>
      <c r="B548" s="1" t="s">
        <v>553</v>
      </c>
      <c r="C548" s="5" t="s">
        <v>632</v>
      </c>
      <c r="D548" s="5" t="str">
        <f t="shared" si="40"/>
        <v>Dell S3221QS</v>
      </c>
      <c r="E548" s="6">
        <v>60</v>
      </c>
      <c r="F548" s="1">
        <f t="shared" si="41"/>
        <v>0.06</v>
      </c>
      <c r="G548" s="7">
        <f t="shared" si="42"/>
        <v>500.91447368421052</v>
      </c>
      <c r="H548" s="1">
        <v>38069.5</v>
      </c>
      <c r="I548" s="1" t="s">
        <v>64</v>
      </c>
      <c r="J548" s="1" t="s">
        <v>65</v>
      </c>
      <c r="K548" s="1" t="s">
        <v>80</v>
      </c>
      <c r="L548" s="1">
        <f t="shared" si="43"/>
        <v>30054.86842105263</v>
      </c>
      <c r="M548" s="1">
        <f t="shared" si="44"/>
        <v>3.0054868421052629E-2</v>
      </c>
      <c r="N548" s="1" t="s">
        <v>27</v>
      </c>
      <c r="O548" s="1" t="s">
        <v>34</v>
      </c>
      <c r="P548" s="1" t="s">
        <v>39</v>
      </c>
      <c r="Q548" s="1" t="s">
        <v>35</v>
      </c>
      <c r="R548" s="1" t="s">
        <v>46</v>
      </c>
      <c r="S548" s="1" t="str">
        <f>VLOOKUP(C548,[1]Sheet1!$B:$J,9,0)</f>
        <v>2020_09</v>
      </c>
      <c r="T548" s="1">
        <v>0</v>
      </c>
      <c r="U548" s="1">
        <v>1</v>
      </c>
      <c r="V548" s="1">
        <v>0</v>
      </c>
      <c r="W548" s="1">
        <v>0</v>
      </c>
      <c r="X548" s="1">
        <v>0</v>
      </c>
      <c r="Y548" s="1">
        <v>1</v>
      </c>
      <c r="Z548" s="1">
        <v>0</v>
      </c>
      <c r="AA548" s="1">
        <v>0</v>
      </c>
      <c r="AB548" s="1">
        <v>1</v>
      </c>
      <c r="AC548" s="1">
        <v>0</v>
      </c>
      <c r="AD548" s="1">
        <v>1</v>
      </c>
      <c r="AE548" s="1">
        <v>0</v>
      </c>
      <c r="AF548" s="1">
        <v>1</v>
      </c>
    </row>
    <row r="549" spans="1:32">
      <c r="A549" s="1" t="s">
        <v>28</v>
      </c>
      <c r="B549" s="1" t="s">
        <v>553</v>
      </c>
      <c r="C549" s="5" t="s">
        <v>633</v>
      </c>
      <c r="D549" s="5" t="str">
        <f t="shared" si="40"/>
        <v>Dell S3222DGM</v>
      </c>
      <c r="E549" s="6">
        <v>67</v>
      </c>
      <c r="F549" s="1">
        <f t="shared" si="41"/>
        <v>6.7000000000000004E-2</v>
      </c>
      <c r="G549" s="7">
        <f t="shared" si="42"/>
        <v>405.78508771929825</v>
      </c>
      <c r="H549" s="1">
        <v>30839.666666666668</v>
      </c>
      <c r="I549" s="1" t="s">
        <v>64</v>
      </c>
      <c r="J549" s="1" t="s">
        <v>65</v>
      </c>
      <c r="K549" s="1" t="s">
        <v>53</v>
      </c>
      <c r="L549" s="1">
        <f t="shared" si="43"/>
        <v>27187.600877192981</v>
      </c>
      <c r="M549" s="1">
        <f t="shared" si="44"/>
        <v>2.7187600877192981E-2</v>
      </c>
      <c r="N549" s="1" t="s">
        <v>26</v>
      </c>
      <c r="O549" s="1" t="s">
        <v>34</v>
      </c>
      <c r="P549" s="1" t="s">
        <v>39</v>
      </c>
      <c r="Q549" s="1" t="s">
        <v>39</v>
      </c>
      <c r="R549" s="1" t="s">
        <v>40</v>
      </c>
      <c r="S549" s="1" t="str">
        <f>VLOOKUP(C549,[1]Sheet1!$B:$J,9,0)</f>
        <v>2021_09</v>
      </c>
      <c r="T549" s="1">
        <v>0</v>
      </c>
      <c r="U549" s="1">
        <v>0</v>
      </c>
      <c r="V549" s="1">
        <v>0</v>
      </c>
      <c r="W549" s="1">
        <v>1</v>
      </c>
      <c r="X549" s="1">
        <v>0</v>
      </c>
      <c r="Y549" s="1">
        <v>0</v>
      </c>
      <c r="Z549" s="1">
        <v>0</v>
      </c>
      <c r="AA549" s="1">
        <v>0</v>
      </c>
      <c r="AB549" s="1">
        <v>1</v>
      </c>
      <c r="AC549" s="1">
        <v>0</v>
      </c>
      <c r="AD549" s="1">
        <v>1</v>
      </c>
      <c r="AE549" s="1">
        <v>1</v>
      </c>
      <c r="AF549" s="1">
        <v>0</v>
      </c>
    </row>
    <row r="550" spans="1:32">
      <c r="A550" s="1" t="s">
        <v>28</v>
      </c>
      <c r="B550" s="1" t="s">
        <v>553</v>
      </c>
      <c r="C550" s="5" t="s">
        <v>634</v>
      </c>
      <c r="D550" s="5" t="str">
        <f t="shared" si="40"/>
        <v>Dell S3422DW</v>
      </c>
      <c r="E550" s="6">
        <v>24</v>
      </c>
      <c r="F550" s="1">
        <f t="shared" si="41"/>
        <v>2.4E-2</v>
      </c>
      <c r="G550" s="7">
        <f t="shared" si="42"/>
        <v>506.44736842105266</v>
      </c>
      <c r="H550" s="1">
        <v>38490</v>
      </c>
      <c r="I550" s="1" t="s">
        <v>95</v>
      </c>
      <c r="J550" s="1" t="s">
        <v>65</v>
      </c>
      <c r="K550" s="1" t="s">
        <v>96</v>
      </c>
      <c r="L550" s="1">
        <f t="shared" si="43"/>
        <v>12154.736842105263</v>
      </c>
      <c r="M550" s="1">
        <f t="shared" si="44"/>
        <v>1.2154736842105263E-2</v>
      </c>
      <c r="N550" s="1" t="s">
        <v>27</v>
      </c>
      <c r="O550" s="1" t="s">
        <v>34</v>
      </c>
      <c r="P550" s="1" t="s">
        <v>39</v>
      </c>
      <c r="Q550" s="1" t="s">
        <v>35</v>
      </c>
      <c r="R550" s="1" t="s">
        <v>104</v>
      </c>
      <c r="S550" s="1" t="str">
        <f>VLOOKUP(C550,[1]Sheet1!$B:$J,9,0)</f>
        <v>2021_06</v>
      </c>
      <c r="T550" s="1">
        <v>0</v>
      </c>
      <c r="U550" s="1">
        <v>1</v>
      </c>
      <c r="V550" s="1">
        <v>0</v>
      </c>
      <c r="W550" s="1">
        <v>0</v>
      </c>
      <c r="X550" s="1">
        <v>0</v>
      </c>
      <c r="Y550" s="1">
        <v>1</v>
      </c>
      <c r="Z550" s="1">
        <v>0</v>
      </c>
      <c r="AA550" s="1">
        <v>0</v>
      </c>
      <c r="AB550" s="1">
        <v>1</v>
      </c>
      <c r="AC550" s="1">
        <v>0</v>
      </c>
      <c r="AD550" s="1">
        <v>1</v>
      </c>
      <c r="AE550" s="1">
        <v>0</v>
      </c>
      <c r="AF550" s="1">
        <v>1</v>
      </c>
    </row>
    <row r="551" spans="1:32">
      <c r="A551" s="1" t="s">
        <v>28</v>
      </c>
      <c r="B551" s="1" t="s">
        <v>553</v>
      </c>
      <c r="C551" s="5" t="s">
        <v>635</v>
      </c>
      <c r="D551" s="5" t="str">
        <f t="shared" si="40"/>
        <v>Dell S3422DWG</v>
      </c>
      <c r="E551" s="6">
        <v>15</v>
      </c>
      <c r="F551" s="1">
        <f t="shared" si="41"/>
        <v>1.4999999999999999E-2</v>
      </c>
      <c r="G551" s="7">
        <f t="shared" si="42"/>
        <v>532.88157894736844</v>
      </c>
      <c r="H551" s="1">
        <v>40499</v>
      </c>
      <c r="I551" s="1" t="s">
        <v>95</v>
      </c>
      <c r="J551" s="1" t="s">
        <v>65</v>
      </c>
      <c r="K551" s="1" t="s">
        <v>96</v>
      </c>
      <c r="L551" s="1">
        <f t="shared" si="43"/>
        <v>7993.2236842105267</v>
      </c>
      <c r="M551" s="1">
        <f t="shared" si="44"/>
        <v>7.9932236842105275E-3</v>
      </c>
      <c r="N551" s="1" t="s">
        <v>27</v>
      </c>
      <c r="O551" s="1" t="s">
        <v>34</v>
      </c>
      <c r="P551" s="1" t="s">
        <v>39</v>
      </c>
      <c r="Q551" s="1" t="s">
        <v>35</v>
      </c>
      <c r="R551" s="1" t="s">
        <v>104</v>
      </c>
      <c r="S551" s="1" t="str">
        <f>VLOOKUP(C551,[1]Sheet1!$B:$J,9,0)</f>
        <v>2021_07</v>
      </c>
      <c r="T551" s="1">
        <v>0</v>
      </c>
      <c r="U551" s="1">
        <v>1</v>
      </c>
      <c r="V551" s="1">
        <v>0</v>
      </c>
      <c r="W551" s="1">
        <v>0</v>
      </c>
      <c r="X551" s="1">
        <v>0</v>
      </c>
      <c r="Y551" s="1">
        <v>1</v>
      </c>
      <c r="Z551" s="1">
        <v>0</v>
      </c>
      <c r="AA551" s="1">
        <v>0</v>
      </c>
      <c r="AB551" s="1">
        <v>1</v>
      </c>
      <c r="AC551" s="1">
        <v>0</v>
      </c>
      <c r="AD551" s="1">
        <v>1</v>
      </c>
      <c r="AE551" s="1">
        <v>0</v>
      </c>
      <c r="AF551" s="1">
        <v>1</v>
      </c>
    </row>
    <row r="552" spans="1:32">
      <c r="A552" s="1" t="s">
        <v>28</v>
      </c>
      <c r="B552" s="1" t="s">
        <v>553</v>
      </c>
      <c r="C552" s="5" t="s">
        <v>636</v>
      </c>
      <c r="D552" s="5" t="str">
        <f t="shared" si="40"/>
        <v>Dell SE2222H</v>
      </c>
      <c r="E552" s="6">
        <v>2240</v>
      </c>
      <c r="F552" s="1">
        <f t="shared" si="41"/>
        <v>2.2400000000000002</v>
      </c>
      <c r="G552" s="7">
        <f t="shared" si="42"/>
        <v>151.30263157894737</v>
      </c>
      <c r="H552" s="1">
        <v>11499</v>
      </c>
      <c r="I552" s="1" t="s">
        <v>31</v>
      </c>
      <c r="J552" s="1" t="s">
        <v>31</v>
      </c>
      <c r="K552" s="1" t="s">
        <v>32</v>
      </c>
      <c r="L552" s="1">
        <f t="shared" si="43"/>
        <v>338917.89473684214</v>
      </c>
      <c r="M552" s="1">
        <f t="shared" si="44"/>
        <v>0.33891789473684214</v>
      </c>
      <c r="N552" s="1" t="s">
        <v>33</v>
      </c>
      <c r="O552" s="1" t="s">
        <v>34</v>
      </c>
      <c r="P552" s="1" t="s">
        <v>35</v>
      </c>
      <c r="Q552" s="1" t="s">
        <v>35</v>
      </c>
      <c r="R552" s="1" t="s">
        <v>565</v>
      </c>
      <c r="S552" s="1" t="str">
        <f>VLOOKUP(C552,[1]Sheet1!$B:$J,9,0)</f>
        <v>2021_12</v>
      </c>
      <c r="T552" s="1">
        <v>1</v>
      </c>
      <c r="U552" s="1">
        <v>1</v>
      </c>
      <c r="V552" s="1">
        <v>0</v>
      </c>
      <c r="W552" s="1">
        <v>0</v>
      </c>
      <c r="X552" s="1">
        <v>0</v>
      </c>
      <c r="Y552" s="1">
        <v>0</v>
      </c>
      <c r="Z552" s="1">
        <v>1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</row>
    <row r="553" spans="1:32">
      <c r="A553" s="1" t="s">
        <v>28</v>
      </c>
      <c r="B553" s="1" t="s">
        <v>553</v>
      </c>
      <c r="C553" s="5" t="s">
        <v>637</v>
      </c>
      <c r="D553" s="5" t="str">
        <f t="shared" si="40"/>
        <v>Dell SE2422H</v>
      </c>
      <c r="E553" s="6">
        <v>3624</v>
      </c>
      <c r="F553" s="1">
        <f t="shared" si="41"/>
        <v>3.6240000000000001</v>
      </c>
      <c r="G553" s="7">
        <f t="shared" si="42"/>
        <v>166.0043859649123</v>
      </c>
      <c r="H553" s="1">
        <v>12616.333333333334</v>
      </c>
      <c r="I553" s="1" t="s">
        <v>42</v>
      </c>
      <c r="J553" s="1" t="s">
        <v>43</v>
      </c>
      <c r="K553" s="1" t="s">
        <v>32</v>
      </c>
      <c r="L553" s="1">
        <f t="shared" si="43"/>
        <v>601599.89473684214</v>
      </c>
      <c r="M553" s="1">
        <f t="shared" si="44"/>
        <v>0.60159989473684217</v>
      </c>
      <c r="N553" s="1" t="s">
        <v>33</v>
      </c>
      <c r="O553" s="1" t="s">
        <v>34</v>
      </c>
      <c r="P553" s="1" t="s">
        <v>35</v>
      </c>
      <c r="Q553" s="1" t="s">
        <v>35</v>
      </c>
      <c r="R553" s="1" t="s">
        <v>36</v>
      </c>
      <c r="S553" s="1" t="str">
        <f>VLOOKUP(C553,[1]Sheet1!$B:$J,9,0)</f>
        <v>2021_06</v>
      </c>
      <c r="T553" s="1">
        <v>0</v>
      </c>
      <c r="U553" s="1">
        <v>0</v>
      </c>
      <c r="V553" s="1">
        <v>1</v>
      </c>
      <c r="W553" s="1">
        <v>0</v>
      </c>
      <c r="X553" s="1">
        <v>0</v>
      </c>
      <c r="Y553" s="1">
        <v>0</v>
      </c>
      <c r="Z553" s="1">
        <v>0</v>
      </c>
      <c r="AA553" s="1">
        <v>1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</row>
    <row r="554" spans="1:32">
      <c r="A554" s="1" t="s">
        <v>28</v>
      </c>
      <c r="B554" s="1" t="s">
        <v>553</v>
      </c>
      <c r="C554" s="5" t="s">
        <v>638</v>
      </c>
      <c r="D554" s="5" t="str">
        <f t="shared" si="40"/>
        <v>Dell SE2722H</v>
      </c>
      <c r="E554" s="6">
        <v>907</v>
      </c>
      <c r="F554" s="1">
        <f t="shared" si="41"/>
        <v>0.90700000000000003</v>
      </c>
      <c r="G554" s="7">
        <f t="shared" si="42"/>
        <v>201.04934210526315</v>
      </c>
      <c r="H554" s="1">
        <v>15279.75</v>
      </c>
      <c r="I554" s="1" t="s">
        <v>52</v>
      </c>
      <c r="J554" s="1" t="s">
        <v>52</v>
      </c>
      <c r="K554" s="1" t="s">
        <v>32</v>
      </c>
      <c r="L554" s="1">
        <f t="shared" si="43"/>
        <v>182351.75328947368</v>
      </c>
      <c r="M554" s="1">
        <f t="shared" si="44"/>
        <v>0.18235175328947367</v>
      </c>
      <c r="N554" s="1" t="s">
        <v>33</v>
      </c>
      <c r="O554" s="1" t="s">
        <v>34</v>
      </c>
      <c r="P554" s="1" t="s">
        <v>35</v>
      </c>
      <c r="Q554" s="1" t="s">
        <v>35</v>
      </c>
      <c r="R554" s="1" t="s">
        <v>36</v>
      </c>
      <c r="S554" s="1" t="str">
        <f>VLOOKUP(C554,[1]Sheet1!$B:$J,9,0)</f>
        <v>2021_06</v>
      </c>
      <c r="T554" s="1">
        <v>0</v>
      </c>
      <c r="U554" s="1">
        <v>0</v>
      </c>
      <c r="V554" s="1">
        <v>1</v>
      </c>
      <c r="W554" s="1">
        <v>0</v>
      </c>
      <c r="X554" s="1">
        <v>0</v>
      </c>
      <c r="Y554" s="1">
        <v>0</v>
      </c>
      <c r="Z554" s="1">
        <v>0</v>
      </c>
      <c r="AA554" s="1">
        <v>1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</row>
    <row r="555" spans="1:32">
      <c r="A555" s="1" t="s">
        <v>28</v>
      </c>
      <c r="B555" s="1" t="s">
        <v>553</v>
      </c>
      <c r="C555" s="5" t="s">
        <v>639</v>
      </c>
      <c r="D555" s="5" t="str">
        <f t="shared" si="40"/>
        <v>Dell U2419H</v>
      </c>
      <c r="E555" s="6">
        <v>1</v>
      </c>
      <c r="F555" s="1">
        <f t="shared" si="41"/>
        <v>1E-3</v>
      </c>
      <c r="G555" s="7">
        <f t="shared" si="42"/>
        <v>247.47368421052633</v>
      </c>
      <c r="H555" s="1">
        <v>18808</v>
      </c>
      <c r="I555" s="1" t="s">
        <v>42</v>
      </c>
      <c r="J555" s="1" t="s">
        <v>43</v>
      </c>
      <c r="K555" s="1" t="s">
        <v>32</v>
      </c>
      <c r="L555" s="1">
        <f t="shared" si="43"/>
        <v>247.47368421052633</v>
      </c>
      <c r="M555" s="1">
        <f t="shared" si="44"/>
        <v>2.4747368421052635E-4</v>
      </c>
      <c r="N555" s="1" t="s">
        <v>33</v>
      </c>
      <c r="O555" s="1" t="s">
        <v>25</v>
      </c>
      <c r="P555" s="1" t="s">
        <v>35</v>
      </c>
      <c r="Q555" s="1" t="s">
        <v>35</v>
      </c>
      <c r="R555" s="1" t="s">
        <v>36</v>
      </c>
      <c r="S555" s="1" t="str">
        <f>VLOOKUP(C555,[1]Sheet1!$B:$J,9,0)</f>
        <v>2020_07</v>
      </c>
      <c r="T555" s="1">
        <v>0</v>
      </c>
      <c r="U555" s="1">
        <v>0</v>
      </c>
      <c r="V555" s="1">
        <v>1</v>
      </c>
      <c r="W555" s="1">
        <v>0</v>
      </c>
      <c r="X555" s="1">
        <v>0</v>
      </c>
      <c r="Y555" s="1">
        <v>0</v>
      </c>
      <c r="Z555" s="1">
        <v>0</v>
      </c>
      <c r="AA555" s="1">
        <v>1</v>
      </c>
      <c r="AB555" s="1">
        <v>0</v>
      </c>
      <c r="AC555" s="1">
        <v>1</v>
      </c>
      <c r="AD555" s="1">
        <v>0</v>
      </c>
      <c r="AE555" s="1">
        <v>0</v>
      </c>
      <c r="AF555" s="1">
        <v>0</v>
      </c>
    </row>
    <row r="556" spans="1:32">
      <c r="A556" s="1" t="s">
        <v>28</v>
      </c>
      <c r="B556" s="1" t="s">
        <v>553</v>
      </c>
      <c r="C556" s="5" t="s">
        <v>640</v>
      </c>
      <c r="D556" s="5" t="str">
        <f t="shared" si="40"/>
        <v>Dell U2421E</v>
      </c>
      <c r="E556" s="6">
        <v>555</v>
      </c>
      <c r="F556" s="1">
        <f t="shared" si="41"/>
        <v>0.55500000000000005</v>
      </c>
      <c r="G556" s="7">
        <f t="shared" si="42"/>
        <v>364.76315789473682</v>
      </c>
      <c r="H556" s="1">
        <v>27722</v>
      </c>
      <c r="I556" s="1" t="s">
        <v>101</v>
      </c>
      <c r="J556" s="1" t="s">
        <v>101</v>
      </c>
      <c r="K556" s="1" t="s">
        <v>102</v>
      </c>
      <c r="L556" s="1">
        <f t="shared" si="43"/>
        <v>202443.55263157893</v>
      </c>
      <c r="M556" s="1">
        <f t="shared" si="44"/>
        <v>0.20244355263157893</v>
      </c>
      <c r="N556" s="1" t="s">
        <v>33</v>
      </c>
      <c r="O556" s="1" t="s">
        <v>25</v>
      </c>
      <c r="P556" s="1" t="s">
        <v>35</v>
      </c>
      <c r="Q556" s="1" t="s">
        <v>35</v>
      </c>
      <c r="R556" s="1" t="s">
        <v>36</v>
      </c>
      <c r="S556" s="1" t="str">
        <f>VLOOKUP(C556,[1]Sheet1!$B:$J,9,0)</f>
        <v>2020_11</v>
      </c>
      <c r="T556" s="1">
        <v>0</v>
      </c>
      <c r="U556" s="1">
        <v>0</v>
      </c>
      <c r="V556" s="1">
        <v>1</v>
      </c>
      <c r="W556" s="1">
        <v>0</v>
      </c>
      <c r="X556" s="1">
        <v>0</v>
      </c>
      <c r="Y556" s="1">
        <v>0</v>
      </c>
      <c r="Z556" s="1">
        <v>0</v>
      </c>
      <c r="AA556" s="1">
        <v>1</v>
      </c>
      <c r="AB556" s="1">
        <v>0</v>
      </c>
      <c r="AC556" s="1">
        <v>1</v>
      </c>
      <c r="AD556" s="1">
        <v>0</v>
      </c>
      <c r="AE556" s="1">
        <v>0</v>
      </c>
      <c r="AF556" s="1">
        <v>0</v>
      </c>
    </row>
    <row r="557" spans="1:32">
      <c r="A557" s="1" t="s">
        <v>28</v>
      </c>
      <c r="B557" s="1" t="s">
        <v>553</v>
      </c>
      <c r="C557" s="5" t="s">
        <v>641</v>
      </c>
      <c r="D557" s="5" t="str">
        <f t="shared" si="40"/>
        <v>Dell U2422H</v>
      </c>
      <c r="E557" s="6">
        <v>101</v>
      </c>
      <c r="F557" s="1">
        <f t="shared" si="41"/>
        <v>0.10100000000000001</v>
      </c>
      <c r="G557" s="7">
        <f t="shared" si="42"/>
        <v>263.0263157894737</v>
      </c>
      <c r="H557" s="1">
        <v>19990</v>
      </c>
      <c r="I557" s="1" t="s">
        <v>42</v>
      </c>
      <c r="J557" s="1" t="s">
        <v>101</v>
      </c>
      <c r="K557" s="1" t="s">
        <v>102</v>
      </c>
      <c r="L557" s="1">
        <f t="shared" si="43"/>
        <v>26565.657894736843</v>
      </c>
      <c r="M557" s="1">
        <f t="shared" si="44"/>
        <v>2.6565657894736843E-2</v>
      </c>
      <c r="N557" s="1" t="s">
        <v>33</v>
      </c>
      <c r="O557" s="1" t="s">
        <v>25</v>
      </c>
      <c r="P557" s="1" t="s">
        <v>35</v>
      </c>
      <c r="Q557" s="1" t="s">
        <v>35</v>
      </c>
      <c r="R557" s="1" t="s">
        <v>36</v>
      </c>
      <c r="S557" s="1" t="str">
        <f>VLOOKUP(C557,[1]Sheet1!$B:$J,9,0)</f>
        <v>2021_04</v>
      </c>
      <c r="T557" s="1">
        <v>0</v>
      </c>
      <c r="U557" s="1">
        <v>0</v>
      </c>
      <c r="V557" s="1">
        <v>1</v>
      </c>
      <c r="W557" s="1">
        <v>0</v>
      </c>
      <c r="X557" s="1">
        <v>0</v>
      </c>
      <c r="Y557" s="1">
        <v>0</v>
      </c>
      <c r="Z557" s="1">
        <v>0</v>
      </c>
      <c r="AA557" s="1">
        <v>1</v>
      </c>
      <c r="AB557" s="1">
        <v>0</v>
      </c>
      <c r="AC557" s="1">
        <v>1</v>
      </c>
      <c r="AD557" s="1">
        <v>0</v>
      </c>
      <c r="AE557" s="1">
        <v>0</v>
      </c>
      <c r="AF557" s="1">
        <v>0</v>
      </c>
    </row>
    <row r="558" spans="1:32">
      <c r="A558" s="1" t="s">
        <v>28</v>
      </c>
      <c r="B558" s="1" t="s">
        <v>553</v>
      </c>
      <c r="C558" s="5" t="s">
        <v>642</v>
      </c>
      <c r="D558" s="5" t="str">
        <f t="shared" si="40"/>
        <v>Dell U2422HE</v>
      </c>
      <c r="E558" s="6">
        <v>9</v>
      </c>
      <c r="F558" s="1">
        <f t="shared" si="41"/>
        <v>8.9999999999999993E-3</v>
      </c>
      <c r="G558" s="7">
        <f t="shared" si="42"/>
        <v>402.07894736842104</v>
      </c>
      <c r="H558" s="1">
        <v>30558</v>
      </c>
      <c r="I558" s="1" t="s">
        <v>42</v>
      </c>
      <c r="J558" s="1" t="s">
        <v>43</v>
      </c>
      <c r="K558" s="1" t="s">
        <v>32</v>
      </c>
      <c r="L558" s="1">
        <f t="shared" si="43"/>
        <v>3618.7105263157891</v>
      </c>
      <c r="M558" s="1">
        <f t="shared" si="44"/>
        <v>3.6187105263157889E-3</v>
      </c>
      <c r="N558" s="1" t="s">
        <v>33</v>
      </c>
      <c r="O558" s="1" t="s">
        <v>25</v>
      </c>
      <c r="P558" s="1" t="s">
        <v>35</v>
      </c>
      <c r="Q558" s="1" t="s">
        <v>35</v>
      </c>
      <c r="R558" s="1" t="s">
        <v>36</v>
      </c>
      <c r="S558" s="1" t="str">
        <f>VLOOKUP(C558,[1]Sheet1!$B:$J,9,0)</f>
        <v>2021_04</v>
      </c>
      <c r="T558" s="1">
        <v>0</v>
      </c>
      <c r="U558" s="1">
        <v>0</v>
      </c>
      <c r="V558" s="1">
        <v>1</v>
      </c>
      <c r="W558" s="1">
        <v>0</v>
      </c>
      <c r="X558" s="1">
        <v>0</v>
      </c>
      <c r="Y558" s="1">
        <v>0</v>
      </c>
      <c r="Z558" s="1">
        <v>0</v>
      </c>
      <c r="AA558" s="1">
        <v>1</v>
      </c>
      <c r="AB558" s="1">
        <v>0</v>
      </c>
      <c r="AC558" s="1">
        <v>1</v>
      </c>
      <c r="AD558" s="1">
        <v>0</v>
      </c>
      <c r="AE558" s="1">
        <v>0</v>
      </c>
      <c r="AF558" s="1">
        <v>0</v>
      </c>
    </row>
    <row r="559" spans="1:32">
      <c r="A559" s="1" t="s">
        <v>28</v>
      </c>
      <c r="B559" s="1" t="s">
        <v>553</v>
      </c>
      <c r="C559" s="5" t="s">
        <v>643</v>
      </c>
      <c r="D559" s="5" t="str">
        <f t="shared" si="40"/>
        <v>Dell U2520D</v>
      </c>
      <c r="E559" s="6">
        <v>39</v>
      </c>
      <c r="F559" s="1">
        <f t="shared" si="41"/>
        <v>3.9E-2</v>
      </c>
      <c r="G559" s="7">
        <f t="shared" si="42"/>
        <v>420.92105263157896</v>
      </c>
      <c r="H559" s="1">
        <v>31990</v>
      </c>
      <c r="I559" s="1" t="s">
        <v>49</v>
      </c>
      <c r="J559" s="1" t="s">
        <v>50</v>
      </c>
      <c r="K559" s="1" t="s">
        <v>53</v>
      </c>
      <c r="L559" s="1">
        <f t="shared" si="43"/>
        <v>16415.92105263158</v>
      </c>
      <c r="M559" s="1">
        <f t="shared" si="44"/>
        <v>1.641592105263158E-2</v>
      </c>
      <c r="N559" s="1" t="s">
        <v>26</v>
      </c>
      <c r="O559" s="1" t="s">
        <v>25</v>
      </c>
      <c r="P559" s="1" t="s">
        <v>35</v>
      </c>
      <c r="Q559" s="1" t="s">
        <v>35</v>
      </c>
      <c r="R559" s="1" t="s">
        <v>36</v>
      </c>
      <c r="S559" s="1" t="str">
        <f>VLOOKUP(C559,[1]Sheet1!$B:$J,9,0)</f>
        <v>2020_07</v>
      </c>
      <c r="T559" s="1">
        <v>0</v>
      </c>
      <c r="U559" s="1">
        <v>0</v>
      </c>
      <c r="V559" s="1">
        <v>1</v>
      </c>
      <c r="W559" s="1">
        <v>0</v>
      </c>
      <c r="X559" s="1">
        <v>0</v>
      </c>
      <c r="Y559" s="1">
        <v>0</v>
      </c>
      <c r="Z559" s="1">
        <v>0</v>
      </c>
      <c r="AA559" s="1">
        <v>1</v>
      </c>
      <c r="AB559" s="1">
        <v>0</v>
      </c>
      <c r="AC559" s="1">
        <v>1</v>
      </c>
      <c r="AD559" s="1">
        <v>0</v>
      </c>
      <c r="AE559" s="1">
        <v>1</v>
      </c>
      <c r="AF559" s="1">
        <v>0</v>
      </c>
    </row>
    <row r="560" spans="1:32">
      <c r="A560" s="1" t="s">
        <v>28</v>
      </c>
      <c r="B560" s="1" t="s">
        <v>553</v>
      </c>
      <c r="C560" s="5" t="s">
        <v>644</v>
      </c>
      <c r="D560" s="5" t="str">
        <f t="shared" si="40"/>
        <v>Dell U2720Q</v>
      </c>
      <c r="E560" s="6">
        <v>257</v>
      </c>
      <c r="F560" s="1">
        <f t="shared" si="41"/>
        <v>0.25700000000000001</v>
      </c>
      <c r="G560" s="7">
        <f t="shared" si="42"/>
        <v>728.13157894736844</v>
      </c>
      <c r="H560" s="1">
        <v>55338</v>
      </c>
      <c r="I560" s="1" t="s">
        <v>52</v>
      </c>
      <c r="J560" s="1" t="s">
        <v>52</v>
      </c>
      <c r="K560" s="1" t="s">
        <v>80</v>
      </c>
      <c r="L560" s="1">
        <f t="shared" si="43"/>
        <v>187129.81578947368</v>
      </c>
      <c r="M560" s="1">
        <f t="shared" si="44"/>
        <v>0.18712981578947369</v>
      </c>
      <c r="N560" s="1" t="s">
        <v>27</v>
      </c>
      <c r="O560" s="1" t="s">
        <v>25</v>
      </c>
      <c r="P560" s="1" t="s">
        <v>35</v>
      </c>
      <c r="Q560" s="1" t="s">
        <v>35</v>
      </c>
      <c r="R560" s="1" t="s">
        <v>36</v>
      </c>
      <c r="S560" s="1" t="str">
        <f>VLOOKUP(C560,[1]Sheet1!$B:$J,9,0)</f>
        <v>2020_07</v>
      </c>
      <c r="T560" s="1">
        <v>0</v>
      </c>
      <c r="U560" s="1">
        <v>0</v>
      </c>
      <c r="V560" s="1">
        <v>1</v>
      </c>
      <c r="W560" s="1">
        <v>0</v>
      </c>
      <c r="X560" s="1">
        <v>0</v>
      </c>
      <c r="Y560" s="1">
        <v>0</v>
      </c>
      <c r="Z560" s="1">
        <v>0</v>
      </c>
      <c r="AA560" s="1">
        <v>1</v>
      </c>
      <c r="AB560" s="1">
        <v>0</v>
      </c>
      <c r="AC560" s="1">
        <v>1</v>
      </c>
      <c r="AD560" s="1">
        <v>0</v>
      </c>
      <c r="AE560" s="1">
        <v>0</v>
      </c>
      <c r="AF560" s="1">
        <v>1</v>
      </c>
    </row>
    <row r="561" spans="1:32">
      <c r="A561" s="1" t="s">
        <v>28</v>
      </c>
      <c r="B561" s="1" t="s">
        <v>553</v>
      </c>
      <c r="C561" s="5" t="s">
        <v>645</v>
      </c>
      <c r="D561" s="5" t="str">
        <f t="shared" si="40"/>
        <v>Dell U2722D</v>
      </c>
      <c r="E561" s="6">
        <v>53</v>
      </c>
      <c r="F561" s="1">
        <f t="shared" si="41"/>
        <v>5.2999999999999999E-2</v>
      </c>
      <c r="G561" s="7">
        <f t="shared" si="42"/>
        <v>502.625</v>
      </c>
      <c r="H561" s="1">
        <v>38199.5</v>
      </c>
      <c r="I561" s="1" t="s">
        <v>52</v>
      </c>
      <c r="J561" s="1" t="s">
        <v>52</v>
      </c>
      <c r="K561" s="1" t="s">
        <v>53</v>
      </c>
      <c r="L561" s="1">
        <f t="shared" si="43"/>
        <v>26639.125</v>
      </c>
      <c r="M561" s="1">
        <f t="shared" si="44"/>
        <v>2.6639125E-2</v>
      </c>
      <c r="N561" s="1" t="s">
        <v>26</v>
      </c>
      <c r="O561" s="1" t="s">
        <v>25</v>
      </c>
      <c r="P561" s="1" t="s">
        <v>35</v>
      </c>
      <c r="Q561" s="1" t="s">
        <v>35</v>
      </c>
      <c r="R561" s="1" t="s">
        <v>565</v>
      </c>
      <c r="S561" s="1" t="str">
        <f>VLOOKUP(C561,[1]Sheet1!$B:$J,9,0)</f>
        <v>2021_04</v>
      </c>
      <c r="T561" s="1">
        <v>0</v>
      </c>
      <c r="U561" s="1">
        <v>0</v>
      </c>
      <c r="V561" s="1">
        <v>1</v>
      </c>
      <c r="W561" s="1">
        <v>0</v>
      </c>
      <c r="X561" s="1">
        <v>0</v>
      </c>
      <c r="Y561" s="1">
        <v>0</v>
      </c>
      <c r="Z561" s="1">
        <v>0</v>
      </c>
      <c r="AA561" s="1">
        <v>1</v>
      </c>
      <c r="AB561" s="1">
        <v>0</v>
      </c>
      <c r="AC561" s="1">
        <v>1</v>
      </c>
      <c r="AD561" s="1">
        <v>0</v>
      </c>
      <c r="AE561" s="1">
        <v>1</v>
      </c>
      <c r="AF561" s="1">
        <v>0</v>
      </c>
    </row>
    <row r="562" spans="1:32">
      <c r="A562" s="1" t="s">
        <v>28</v>
      </c>
      <c r="B562" s="1" t="s">
        <v>553</v>
      </c>
      <c r="C562" s="5" t="s">
        <v>646</v>
      </c>
      <c r="D562" s="5" t="str">
        <f t="shared" si="40"/>
        <v>Dell U2722DE</v>
      </c>
      <c r="E562" s="6">
        <v>33</v>
      </c>
      <c r="F562" s="1">
        <f t="shared" si="41"/>
        <v>3.3000000000000002E-2</v>
      </c>
      <c r="G562" s="7">
        <f t="shared" si="42"/>
        <v>601.71052631578948</v>
      </c>
      <c r="H562" s="1">
        <v>45730</v>
      </c>
      <c r="I562" s="1" t="s">
        <v>52</v>
      </c>
      <c r="J562" s="1" t="s">
        <v>52</v>
      </c>
      <c r="K562" s="1" t="s">
        <v>53</v>
      </c>
      <c r="L562" s="1">
        <f t="shared" si="43"/>
        <v>19856.447368421053</v>
      </c>
      <c r="M562" s="1">
        <f t="shared" si="44"/>
        <v>1.9856447368421053E-2</v>
      </c>
      <c r="N562" s="1" t="s">
        <v>26</v>
      </c>
      <c r="O562" s="1" t="s">
        <v>25</v>
      </c>
      <c r="P562" s="1" t="s">
        <v>35</v>
      </c>
      <c r="Q562" s="1" t="s">
        <v>35</v>
      </c>
      <c r="R562" s="1" t="s">
        <v>36</v>
      </c>
      <c r="S562" s="1" t="str">
        <f>VLOOKUP(C562,[1]Sheet1!$B:$J,9,0)</f>
        <v>2021_04</v>
      </c>
      <c r="T562" s="1">
        <v>0</v>
      </c>
      <c r="U562" s="1">
        <v>0</v>
      </c>
      <c r="V562" s="1">
        <v>1</v>
      </c>
      <c r="W562" s="1">
        <v>0</v>
      </c>
      <c r="X562" s="1">
        <v>0</v>
      </c>
      <c r="Y562" s="1">
        <v>0</v>
      </c>
      <c r="Z562" s="1">
        <v>0</v>
      </c>
      <c r="AA562" s="1">
        <v>1</v>
      </c>
      <c r="AB562" s="1">
        <v>0</v>
      </c>
      <c r="AC562" s="1">
        <v>1</v>
      </c>
      <c r="AD562" s="1">
        <v>0</v>
      </c>
      <c r="AE562" s="1">
        <v>1</v>
      </c>
      <c r="AF562" s="1">
        <v>0</v>
      </c>
    </row>
    <row r="563" spans="1:32">
      <c r="A563" s="1" t="s">
        <v>28</v>
      </c>
      <c r="B563" s="1" t="s">
        <v>553</v>
      </c>
      <c r="C563" s="5" t="s">
        <v>647</v>
      </c>
      <c r="D563" s="5" t="str">
        <f t="shared" si="40"/>
        <v>Dell U3219Q</v>
      </c>
      <c r="E563" s="6">
        <v>25</v>
      </c>
      <c r="F563" s="1">
        <f t="shared" si="41"/>
        <v>2.5000000000000001E-2</v>
      </c>
      <c r="G563" s="7">
        <f t="shared" si="42"/>
        <v>1247.7763157894738</v>
      </c>
      <c r="H563" s="1">
        <v>94831</v>
      </c>
      <c r="I563" s="1" t="s">
        <v>64</v>
      </c>
      <c r="J563" s="1" t="s">
        <v>65</v>
      </c>
      <c r="K563" s="1" t="s">
        <v>80</v>
      </c>
      <c r="L563" s="1">
        <f t="shared" si="43"/>
        <v>31194.407894736843</v>
      </c>
      <c r="M563" s="1">
        <f t="shared" si="44"/>
        <v>3.1194407894736844E-2</v>
      </c>
      <c r="N563" s="1" t="s">
        <v>27</v>
      </c>
      <c r="O563" s="1" t="s">
        <v>25</v>
      </c>
      <c r="P563" s="1" t="s">
        <v>35</v>
      </c>
      <c r="Q563" s="1" t="s">
        <v>35</v>
      </c>
      <c r="R563" s="1" t="s">
        <v>36</v>
      </c>
      <c r="S563" s="1" t="str">
        <f>VLOOKUP(C563,[1]Sheet1!$B:$J,9,0)</f>
        <v>2020_07</v>
      </c>
      <c r="T563" s="1">
        <v>0</v>
      </c>
      <c r="U563" s="1">
        <v>0</v>
      </c>
      <c r="V563" s="1">
        <v>1</v>
      </c>
      <c r="W563" s="1">
        <v>0</v>
      </c>
      <c r="X563" s="1">
        <v>0</v>
      </c>
      <c r="Y563" s="1">
        <v>1</v>
      </c>
      <c r="Z563" s="1">
        <v>0</v>
      </c>
      <c r="AA563" s="1">
        <v>1</v>
      </c>
      <c r="AB563" s="1">
        <v>1</v>
      </c>
      <c r="AC563" s="1">
        <v>1</v>
      </c>
      <c r="AD563" s="1">
        <v>0</v>
      </c>
      <c r="AE563" s="1">
        <v>0</v>
      </c>
      <c r="AF563" s="1">
        <v>1</v>
      </c>
    </row>
    <row r="564" spans="1:32">
      <c r="A564" s="1" t="s">
        <v>28</v>
      </c>
      <c r="B564" s="1" t="s">
        <v>553</v>
      </c>
      <c r="C564" s="5" t="s">
        <v>648</v>
      </c>
      <c r="D564" s="5" t="str">
        <f t="shared" si="40"/>
        <v>Dell U3821DW</v>
      </c>
      <c r="E564" s="6">
        <v>7</v>
      </c>
      <c r="F564" s="1">
        <f t="shared" si="41"/>
        <v>7.0000000000000001E-3</v>
      </c>
      <c r="G564" s="7">
        <f t="shared" si="42"/>
        <v>1778.1578947368421</v>
      </c>
      <c r="H564" s="1">
        <v>135140</v>
      </c>
      <c r="I564" s="1" t="s">
        <v>562</v>
      </c>
      <c r="J564" s="1" t="s">
        <v>170</v>
      </c>
      <c r="K564" s="1" t="s">
        <v>563</v>
      </c>
      <c r="L564" s="1">
        <f t="shared" si="43"/>
        <v>12447.105263157895</v>
      </c>
      <c r="M564" s="1">
        <f t="shared" si="44"/>
        <v>1.2447105263157895E-2</v>
      </c>
      <c r="N564" s="1" t="s">
        <v>27</v>
      </c>
      <c r="O564" s="1" t="s">
        <v>25</v>
      </c>
      <c r="P564" s="1" t="s">
        <v>39</v>
      </c>
      <c r="Q564" s="1" t="s">
        <v>35</v>
      </c>
      <c r="R564" s="1" t="s">
        <v>36</v>
      </c>
      <c r="S564" s="1" t="str">
        <f>VLOOKUP(C564,[1]Sheet1!$B:$J,9,0)</f>
        <v>2021_03</v>
      </c>
      <c r="T564" s="1">
        <v>0</v>
      </c>
      <c r="U564" s="1">
        <v>0</v>
      </c>
      <c r="V564" s="1">
        <v>1</v>
      </c>
      <c r="W564" s="1">
        <v>0</v>
      </c>
      <c r="X564" s="1">
        <v>1</v>
      </c>
      <c r="Y564" s="1">
        <v>1</v>
      </c>
      <c r="Z564" s="1">
        <v>0</v>
      </c>
      <c r="AA564" s="1">
        <v>1</v>
      </c>
      <c r="AB564" s="1">
        <v>1</v>
      </c>
      <c r="AC564" s="1">
        <v>1</v>
      </c>
      <c r="AD564" s="1">
        <v>1</v>
      </c>
      <c r="AE564" s="1">
        <v>0</v>
      </c>
      <c r="AF564" s="1">
        <v>1</v>
      </c>
    </row>
    <row r="565" spans="1:32">
      <c r="A565" s="1" t="s">
        <v>28</v>
      </c>
      <c r="B565" s="1" t="s">
        <v>553</v>
      </c>
      <c r="C565" s="5" t="s">
        <v>649</v>
      </c>
      <c r="D565" s="5" t="str">
        <f t="shared" si="40"/>
        <v>Dell U4021QW</v>
      </c>
      <c r="E565" s="6">
        <v>2</v>
      </c>
      <c r="F565" s="1">
        <f t="shared" si="41"/>
        <v>2E-3</v>
      </c>
      <c r="G565" s="7">
        <f t="shared" si="42"/>
        <v>2145.7894736842104</v>
      </c>
      <c r="H565" s="1">
        <v>163080</v>
      </c>
      <c r="I565" s="1" t="s">
        <v>650</v>
      </c>
      <c r="J565" s="1" t="s">
        <v>170</v>
      </c>
      <c r="K565" s="1" t="s">
        <v>651</v>
      </c>
      <c r="L565" s="1">
        <f t="shared" si="43"/>
        <v>4291.5789473684208</v>
      </c>
      <c r="M565" s="1">
        <f t="shared" si="44"/>
        <v>4.2915789473684206E-3</v>
      </c>
      <c r="N565" s="1" t="s">
        <v>27</v>
      </c>
      <c r="O565" s="1" t="s">
        <v>25</v>
      </c>
      <c r="P565" s="1" t="s">
        <v>39</v>
      </c>
      <c r="Q565" s="1" t="s">
        <v>35</v>
      </c>
      <c r="R565" s="1" t="s">
        <v>36</v>
      </c>
      <c r="S565" s="1" t="str">
        <f>VLOOKUP(C565,[1]Sheet1!$B:$J,9,0)</f>
        <v>2021_03</v>
      </c>
      <c r="T565" s="1">
        <v>0</v>
      </c>
      <c r="U565" s="1">
        <v>0</v>
      </c>
      <c r="V565" s="1">
        <v>1</v>
      </c>
      <c r="W565" s="1">
        <v>0</v>
      </c>
      <c r="X565" s="1">
        <v>1</v>
      </c>
      <c r="Y565" s="1">
        <v>1</v>
      </c>
      <c r="Z565" s="1">
        <v>0</v>
      </c>
      <c r="AA565" s="1">
        <v>1</v>
      </c>
      <c r="AB565" s="1">
        <v>1</v>
      </c>
      <c r="AC565" s="1">
        <v>1</v>
      </c>
      <c r="AD565" s="1">
        <v>1</v>
      </c>
      <c r="AE565" s="1">
        <v>0</v>
      </c>
      <c r="AF565" s="1">
        <v>1</v>
      </c>
    </row>
    <row r="566" spans="1:32">
      <c r="A566" s="1" t="s">
        <v>28</v>
      </c>
      <c r="B566" s="1" t="s">
        <v>553</v>
      </c>
      <c r="C566" s="5" t="s">
        <v>652</v>
      </c>
      <c r="D566" s="5" t="str">
        <f t="shared" si="40"/>
        <v>Dell U4320Q</v>
      </c>
      <c r="E566" s="6">
        <v>19</v>
      </c>
      <c r="F566" s="1">
        <f t="shared" si="41"/>
        <v>1.9E-2</v>
      </c>
      <c r="G566" s="7">
        <f t="shared" si="42"/>
        <v>973.86842105263156</v>
      </c>
      <c r="H566" s="1">
        <v>74014</v>
      </c>
      <c r="I566" s="1" t="s">
        <v>98</v>
      </c>
      <c r="J566" s="1" t="s">
        <v>99</v>
      </c>
      <c r="K566" s="1" t="s">
        <v>80</v>
      </c>
      <c r="L566" s="1">
        <f t="shared" si="43"/>
        <v>18503.5</v>
      </c>
      <c r="M566" s="1">
        <f t="shared" si="44"/>
        <v>1.8503499999999999E-2</v>
      </c>
      <c r="N566" s="1" t="s">
        <v>27</v>
      </c>
      <c r="O566" s="1" t="s">
        <v>38</v>
      </c>
      <c r="P566" s="1" t="s">
        <v>35</v>
      </c>
      <c r="Q566" s="1" t="s">
        <v>35</v>
      </c>
      <c r="R566" s="1" t="s">
        <v>565</v>
      </c>
      <c r="S566" s="1" t="str">
        <f>VLOOKUP(C566,[1]Sheet1!$B:$J,9,0)</f>
        <v>2020_07</v>
      </c>
      <c r="T566" s="1">
        <v>0</v>
      </c>
      <c r="U566" s="1">
        <v>0</v>
      </c>
      <c r="V566" s="1">
        <v>1</v>
      </c>
      <c r="W566" s="1">
        <v>0</v>
      </c>
      <c r="X566" s="1">
        <v>1</v>
      </c>
      <c r="Y566" s="1">
        <v>1</v>
      </c>
      <c r="Z566" s="1">
        <v>0</v>
      </c>
      <c r="AA566" s="1">
        <v>0</v>
      </c>
      <c r="AB566" s="1">
        <v>1</v>
      </c>
      <c r="AC566" s="1">
        <v>0</v>
      </c>
      <c r="AD566" s="1">
        <v>0</v>
      </c>
      <c r="AE566" s="1">
        <v>0</v>
      </c>
      <c r="AF566" s="1">
        <v>1</v>
      </c>
    </row>
    <row r="567" spans="1:32">
      <c r="A567" s="1" t="s">
        <v>28</v>
      </c>
      <c r="B567" s="1" t="s">
        <v>553</v>
      </c>
      <c r="C567" s="5" t="s">
        <v>653</v>
      </c>
      <c r="D567" s="5" t="str">
        <f t="shared" si="40"/>
        <v>Dell UP2716DA</v>
      </c>
      <c r="E567" s="6">
        <v>3</v>
      </c>
      <c r="F567" s="1">
        <f t="shared" si="41"/>
        <v>3.0000000000000001E-3</v>
      </c>
      <c r="G567" s="7">
        <f t="shared" si="42"/>
        <v>717.10526315789468</v>
      </c>
      <c r="H567" s="1">
        <v>54500</v>
      </c>
      <c r="I567" s="1" t="s">
        <v>52</v>
      </c>
      <c r="J567" s="1" t="s">
        <v>52</v>
      </c>
      <c r="K567" s="1" t="s">
        <v>53</v>
      </c>
      <c r="L567" s="1">
        <f t="shared" si="43"/>
        <v>2151.3157894736842</v>
      </c>
      <c r="M567" s="1">
        <f t="shared" si="44"/>
        <v>2.1513157894736843E-3</v>
      </c>
      <c r="N567" s="1" t="s">
        <v>26</v>
      </c>
      <c r="O567" s="1" t="s">
        <v>25</v>
      </c>
      <c r="P567" s="1" t="s">
        <v>35</v>
      </c>
      <c r="Q567" s="1" t="s">
        <v>35</v>
      </c>
      <c r="R567" s="1" t="s">
        <v>72</v>
      </c>
      <c r="S567" s="1" t="str">
        <f>VLOOKUP(C567,[1]Sheet1!$B:$J,9,0)</f>
        <v>2021_01</v>
      </c>
      <c r="T567" s="1">
        <v>0</v>
      </c>
      <c r="U567" s="1">
        <v>0</v>
      </c>
      <c r="V567" s="1">
        <v>1</v>
      </c>
      <c r="W567" s="1">
        <v>0</v>
      </c>
      <c r="X567" s="1">
        <v>1</v>
      </c>
      <c r="Y567" s="1">
        <v>1</v>
      </c>
      <c r="Z567" s="1">
        <v>0</v>
      </c>
      <c r="AA567" s="1">
        <v>1</v>
      </c>
      <c r="AB567" s="1">
        <v>0</v>
      </c>
      <c r="AC567" s="1">
        <v>1</v>
      </c>
      <c r="AD567" s="1">
        <v>0</v>
      </c>
      <c r="AE567" s="1">
        <v>1</v>
      </c>
      <c r="AF567" s="1">
        <v>0</v>
      </c>
    </row>
    <row r="568" spans="1:32">
      <c r="A568" s="1" t="s">
        <v>28</v>
      </c>
      <c r="B568" s="1" t="s">
        <v>553</v>
      </c>
      <c r="C568" s="5" t="s">
        <v>654</v>
      </c>
      <c r="D568" s="5" t="str">
        <f t="shared" si="40"/>
        <v>Dell UP2720Q</v>
      </c>
      <c r="E568" s="6">
        <v>8</v>
      </c>
      <c r="F568" s="1">
        <f t="shared" si="41"/>
        <v>8.0000000000000002E-3</v>
      </c>
      <c r="G568" s="7">
        <f t="shared" si="42"/>
        <v>1544.0131578947369</v>
      </c>
      <c r="H568" s="1">
        <v>117345</v>
      </c>
      <c r="I568" s="1" t="s">
        <v>52</v>
      </c>
      <c r="J568" s="1" t="s">
        <v>52</v>
      </c>
      <c r="K568" s="1" t="s">
        <v>563</v>
      </c>
      <c r="L568" s="1">
        <f t="shared" si="43"/>
        <v>12352.105263157895</v>
      </c>
      <c r="M568" s="1">
        <f t="shared" si="44"/>
        <v>1.2352105263157895E-2</v>
      </c>
      <c r="N568" s="1" t="s">
        <v>27</v>
      </c>
      <c r="O568" s="1" t="s">
        <v>25</v>
      </c>
      <c r="P568" s="1" t="s">
        <v>35</v>
      </c>
      <c r="Q568" s="1" t="s">
        <v>35</v>
      </c>
      <c r="R568" s="1" t="s">
        <v>72</v>
      </c>
      <c r="S568" s="1" t="str">
        <f>VLOOKUP(C568,[1]Sheet1!$B:$J,9,0)</f>
        <v>2020_07</v>
      </c>
      <c r="T568" s="1">
        <v>0</v>
      </c>
      <c r="U568" s="1">
        <v>0</v>
      </c>
      <c r="V568" s="1">
        <v>1</v>
      </c>
      <c r="W568" s="1">
        <v>0</v>
      </c>
      <c r="X568" s="1">
        <v>1</v>
      </c>
      <c r="Y568" s="1">
        <v>1</v>
      </c>
      <c r="Z568" s="1">
        <v>0</v>
      </c>
      <c r="AA568" s="1">
        <v>1</v>
      </c>
      <c r="AB568" s="1">
        <v>0</v>
      </c>
      <c r="AC568" s="1">
        <v>1</v>
      </c>
      <c r="AD568" s="1">
        <v>0</v>
      </c>
      <c r="AE568" s="1">
        <v>0</v>
      </c>
      <c r="AF568" s="1">
        <v>1</v>
      </c>
    </row>
    <row r="569" spans="1:32">
      <c r="A569" s="1" t="s">
        <v>28</v>
      </c>
      <c r="B569" s="1" t="s">
        <v>655</v>
      </c>
      <c r="C569" s="5" t="s">
        <v>656</v>
      </c>
      <c r="D569" s="5" t="str">
        <f t="shared" si="40"/>
        <v>HP 22f</v>
      </c>
      <c r="E569" s="6">
        <v>466</v>
      </c>
      <c r="F569" s="1">
        <f t="shared" si="41"/>
        <v>0.46600000000000003</v>
      </c>
      <c r="G569" s="7">
        <f t="shared" si="42"/>
        <v>157.88157894736841</v>
      </c>
      <c r="H569" s="1">
        <v>11999</v>
      </c>
      <c r="I569" s="1" t="s">
        <v>31</v>
      </c>
      <c r="J569" s="1" t="s">
        <v>31</v>
      </c>
      <c r="K569" s="1" t="s">
        <v>32</v>
      </c>
      <c r="L569" s="1">
        <f t="shared" si="43"/>
        <v>73572.81578947368</v>
      </c>
      <c r="M569" s="1">
        <f t="shared" si="44"/>
        <v>7.3572815789473681E-2</v>
      </c>
      <c r="N569" s="1" t="s">
        <v>33</v>
      </c>
      <c r="O569" s="1" t="s">
        <v>25</v>
      </c>
      <c r="P569" s="1" t="s">
        <v>35</v>
      </c>
      <c r="Q569" s="1" t="s">
        <v>35</v>
      </c>
      <c r="R569" s="1" t="s">
        <v>36</v>
      </c>
      <c r="S569" s="1" t="str">
        <f>VLOOKUP(C569,[1]Sheet1!$B:$J,9,0)</f>
        <v>2020_07</v>
      </c>
      <c r="T569" s="1">
        <v>0</v>
      </c>
      <c r="U569" s="1">
        <v>1</v>
      </c>
      <c r="V569" s="1">
        <v>0</v>
      </c>
      <c r="W569" s="1">
        <v>0</v>
      </c>
      <c r="X569" s="1">
        <v>0</v>
      </c>
      <c r="Y569" s="1">
        <v>0</v>
      </c>
      <c r="Z569" s="1">
        <v>1</v>
      </c>
      <c r="AA569" s="1">
        <v>1</v>
      </c>
      <c r="AB569" s="1">
        <v>0</v>
      </c>
      <c r="AC569" s="1">
        <v>1</v>
      </c>
      <c r="AD569" s="1">
        <v>0</v>
      </c>
      <c r="AE569" s="1">
        <v>0</v>
      </c>
      <c r="AF569" s="1">
        <v>0</v>
      </c>
    </row>
    <row r="570" spans="1:32">
      <c r="A570" s="1" t="s">
        <v>28</v>
      </c>
      <c r="B570" s="1" t="s">
        <v>655</v>
      </c>
      <c r="C570" s="5" t="s">
        <v>657</v>
      </c>
      <c r="D570" s="5" t="str">
        <f t="shared" si="40"/>
        <v>HP 22x</v>
      </c>
      <c r="E570" s="6">
        <v>341</v>
      </c>
      <c r="F570" s="1">
        <f t="shared" si="41"/>
        <v>0.34100000000000003</v>
      </c>
      <c r="G570" s="7">
        <f t="shared" si="42"/>
        <v>174.98684210526315</v>
      </c>
      <c r="H570" s="1">
        <v>13299</v>
      </c>
      <c r="I570" s="1" t="s">
        <v>31</v>
      </c>
      <c r="J570" s="1" t="s">
        <v>31</v>
      </c>
      <c r="K570" s="1" t="s">
        <v>32</v>
      </c>
      <c r="L570" s="1">
        <f t="shared" si="43"/>
        <v>59670.513157894733</v>
      </c>
      <c r="M570" s="1">
        <f t="shared" si="44"/>
        <v>5.9670513157894733E-2</v>
      </c>
      <c r="N570" s="1" t="s">
        <v>33</v>
      </c>
      <c r="O570" s="1" t="s">
        <v>38</v>
      </c>
      <c r="P570" s="1" t="s">
        <v>35</v>
      </c>
      <c r="Q570" s="1" t="s">
        <v>39</v>
      </c>
      <c r="R570" s="1" t="s">
        <v>40</v>
      </c>
      <c r="S570" s="1" t="str">
        <f>VLOOKUP(C570,[1]Sheet1!$B:$J,9,0)</f>
        <v>2020_07</v>
      </c>
      <c r="T570" s="1">
        <v>0</v>
      </c>
      <c r="U570" s="1">
        <v>0</v>
      </c>
      <c r="V570" s="1">
        <v>0</v>
      </c>
      <c r="W570" s="1">
        <v>1</v>
      </c>
      <c r="X570" s="1">
        <v>0</v>
      </c>
      <c r="Y570" s="1">
        <v>0</v>
      </c>
      <c r="Z570" s="1">
        <v>1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</row>
    <row r="571" spans="1:32">
      <c r="A571" s="1" t="s">
        <v>28</v>
      </c>
      <c r="B571" s="1" t="s">
        <v>655</v>
      </c>
      <c r="C571" s="5" t="s">
        <v>658</v>
      </c>
      <c r="D571" s="5" t="str">
        <f t="shared" si="40"/>
        <v>HP 24f</v>
      </c>
      <c r="E571" s="6">
        <v>2100</v>
      </c>
      <c r="F571" s="1">
        <f t="shared" si="41"/>
        <v>2.1</v>
      </c>
      <c r="G571" s="7">
        <f t="shared" si="42"/>
        <v>171.03947368421052</v>
      </c>
      <c r="H571" s="1">
        <v>12999</v>
      </c>
      <c r="I571" s="1" t="s">
        <v>42</v>
      </c>
      <c r="J571" s="1" t="s">
        <v>43</v>
      </c>
      <c r="K571" s="1" t="s">
        <v>32</v>
      </c>
      <c r="L571" s="1">
        <f t="shared" si="43"/>
        <v>359182.89473684208</v>
      </c>
      <c r="M571" s="1">
        <f t="shared" si="44"/>
        <v>0.35918289473684206</v>
      </c>
      <c r="N571" s="1" t="s">
        <v>33</v>
      </c>
      <c r="O571" s="1" t="s">
        <v>25</v>
      </c>
      <c r="P571" s="1" t="s">
        <v>35</v>
      </c>
      <c r="Q571" s="1" t="s">
        <v>35</v>
      </c>
      <c r="R571" s="1" t="s">
        <v>36</v>
      </c>
      <c r="S571" s="1" t="str">
        <f>VLOOKUP(C571,[1]Sheet1!$B:$J,9,0)</f>
        <v>2020_07</v>
      </c>
      <c r="T571" s="1">
        <v>0</v>
      </c>
      <c r="U571" s="1">
        <v>1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1</v>
      </c>
      <c r="AB571" s="1">
        <v>0</v>
      </c>
      <c r="AC571" s="1">
        <v>1</v>
      </c>
      <c r="AD571" s="1">
        <v>0</v>
      </c>
      <c r="AE571" s="1">
        <v>0</v>
      </c>
      <c r="AF571" s="1">
        <v>0</v>
      </c>
    </row>
    <row r="572" spans="1:32">
      <c r="A572" s="1" t="s">
        <v>28</v>
      </c>
      <c r="B572" s="1" t="s">
        <v>655</v>
      </c>
      <c r="C572" s="5" t="s">
        <v>659</v>
      </c>
      <c r="D572" s="5" t="str">
        <f t="shared" si="40"/>
        <v>HP 24fh</v>
      </c>
      <c r="E572" s="6">
        <v>221</v>
      </c>
      <c r="F572" s="1">
        <f t="shared" si="41"/>
        <v>0.221</v>
      </c>
      <c r="G572" s="7">
        <f t="shared" si="42"/>
        <v>186.53618421052633</v>
      </c>
      <c r="H572" s="1">
        <v>14176.75</v>
      </c>
      <c r="I572" s="1" t="s">
        <v>42</v>
      </c>
      <c r="J572" s="1" t="s">
        <v>43</v>
      </c>
      <c r="K572" s="1" t="s">
        <v>32</v>
      </c>
      <c r="L572" s="1">
        <f t="shared" si="43"/>
        <v>41224.49671052632</v>
      </c>
      <c r="M572" s="1">
        <f t="shared" si="44"/>
        <v>4.1224496710526318E-2</v>
      </c>
      <c r="N572" s="1" t="s">
        <v>33</v>
      </c>
      <c r="O572" s="1" t="s">
        <v>25</v>
      </c>
      <c r="P572" s="1" t="s">
        <v>35</v>
      </c>
      <c r="Q572" s="1" t="s">
        <v>35</v>
      </c>
      <c r="R572" s="1" t="s">
        <v>36</v>
      </c>
      <c r="S572" s="1" t="str">
        <f>VLOOKUP(C572,[1]Sheet1!$B:$J,9,0)</f>
        <v>2020_07</v>
      </c>
      <c r="T572" s="1">
        <v>0</v>
      </c>
      <c r="U572" s="1">
        <v>1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1</v>
      </c>
      <c r="AB572" s="1">
        <v>0</v>
      </c>
      <c r="AC572" s="1">
        <v>1</v>
      </c>
      <c r="AD572" s="1">
        <v>0</v>
      </c>
      <c r="AE572" s="1">
        <v>0</v>
      </c>
      <c r="AF572" s="1">
        <v>0</v>
      </c>
    </row>
    <row r="573" spans="1:32">
      <c r="A573" s="1" t="s">
        <v>28</v>
      </c>
      <c r="B573" s="1" t="s">
        <v>655</v>
      </c>
      <c r="C573" s="5" t="s">
        <v>660</v>
      </c>
      <c r="D573" s="5" t="str">
        <f t="shared" si="40"/>
        <v>HP 24fw</v>
      </c>
      <c r="E573" s="6">
        <v>332</v>
      </c>
      <c r="F573" s="1">
        <f t="shared" si="41"/>
        <v>0.33200000000000002</v>
      </c>
      <c r="G573" s="7">
        <f t="shared" si="42"/>
        <v>216.80263157894737</v>
      </c>
      <c r="H573" s="1">
        <v>16477</v>
      </c>
      <c r="I573" s="1" t="s">
        <v>42</v>
      </c>
      <c r="J573" s="1" t="s">
        <v>43</v>
      </c>
      <c r="K573" s="1" t="s">
        <v>32</v>
      </c>
      <c r="L573" s="1">
        <f t="shared" si="43"/>
        <v>71978.473684210534</v>
      </c>
      <c r="M573" s="1">
        <f t="shared" si="44"/>
        <v>7.1978473684210537E-2</v>
      </c>
      <c r="N573" s="1" t="s">
        <v>33</v>
      </c>
      <c r="O573" s="1" t="s">
        <v>25</v>
      </c>
      <c r="P573" s="1" t="s">
        <v>35</v>
      </c>
      <c r="Q573" s="1" t="s">
        <v>35</v>
      </c>
      <c r="R573" s="1" t="s">
        <v>36</v>
      </c>
      <c r="S573" s="1" t="str">
        <f>VLOOKUP(C573,[1]Sheet1!$B:$J,9,0)</f>
        <v>2020_07</v>
      </c>
      <c r="T573" s="1">
        <v>0</v>
      </c>
      <c r="U573" s="1">
        <v>1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1</v>
      </c>
      <c r="AB573" s="1">
        <v>0</v>
      </c>
      <c r="AC573" s="1">
        <v>1</v>
      </c>
      <c r="AD573" s="1">
        <v>0</v>
      </c>
      <c r="AE573" s="1">
        <v>0</v>
      </c>
      <c r="AF573" s="1">
        <v>0</v>
      </c>
    </row>
    <row r="574" spans="1:32">
      <c r="A574" s="1" t="s">
        <v>28</v>
      </c>
      <c r="B574" s="1" t="s">
        <v>655</v>
      </c>
      <c r="C574" s="5" t="s">
        <v>661</v>
      </c>
      <c r="D574" s="5" t="str">
        <f t="shared" si="40"/>
        <v>HP 24mq</v>
      </c>
      <c r="E574" s="6">
        <v>174</v>
      </c>
      <c r="F574" s="1">
        <f t="shared" si="41"/>
        <v>0.17399999999999999</v>
      </c>
      <c r="G574" s="7">
        <f t="shared" si="42"/>
        <v>231.51315789473685</v>
      </c>
      <c r="H574" s="1">
        <v>17595</v>
      </c>
      <c r="I574" s="1" t="s">
        <v>42</v>
      </c>
      <c r="J574" s="1" t="s">
        <v>43</v>
      </c>
      <c r="K574" s="1" t="s">
        <v>53</v>
      </c>
      <c r="L574" s="1">
        <f t="shared" si="43"/>
        <v>40283.289473684214</v>
      </c>
      <c r="M574" s="1">
        <f t="shared" si="44"/>
        <v>4.0283289473684217E-2</v>
      </c>
      <c r="N574" s="1" t="s">
        <v>26</v>
      </c>
      <c r="O574" s="1" t="s">
        <v>25</v>
      </c>
      <c r="P574" s="1" t="s">
        <v>35</v>
      </c>
      <c r="Q574" s="1" t="s">
        <v>35</v>
      </c>
      <c r="R574" s="1" t="s">
        <v>36</v>
      </c>
      <c r="S574" s="1" t="str">
        <f>VLOOKUP(C574,[1]Sheet1!$B:$J,9,0)</f>
        <v>2020_11</v>
      </c>
      <c r="T574" s="1">
        <v>0</v>
      </c>
      <c r="U574" s="1">
        <v>1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1</v>
      </c>
      <c r="AB574" s="1">
        <v>0</v>
      </c>
      <c r="AC574" s="1">
        <v>1</v>
      </c>
      <c r="AD574" s="1">
        <v>0</v>
      </c>
      <c r="AE574" s="1">
        <v>1</v>
      </c>
      <c r="AF574" s="1">
        <v>0</v>
      </c>
    </row>
    <row r="575" spans="1:32">
      <c r="A575" s="1" t="s">
        <v>28</v>
      </c>
      <c r="B575" s="1" t="s">
        <v>655</v>
      </c>
      <c r="C575" s="5" t="s">
        <v>662</v>
      </c>
      <c r="D575" s="5" t="str">
        <f t="shared" si="40"/>
        <v>HP 25x</v>
      </c>
      <c r="E575" s="6">
        <v>10</v>
      </c>
      <c r="F575" s="1">
        <f t="shared" si="41"/>
        <v>0.01</v>
      </c>
      <c r="G575" s="7">
        <f t="shared" si="42"/>
        <v>223.67105263157896</v>
      </c>
      <c r="H575" s="1">
        <v>16999</v>
      </c>
      <c r="I575" s="1" t="s">
        <v>49</v>
      </c>
      <c r="J575" s="1" t="s">
        <v>50</v>
      </c>
      <c r="K575" s="1" t="s">
        <v>32</v>
      </c>
      <c r="L575" s="1">
        <f t="shared" si="43"/>
        <v>2236.7105263157896</v>
      </c>
      <c r="M575" s="1">
        <f t="shared" si="44"/>
        <v>2.2367105263157894E-3</v>
      </c>
      <c r="N575" s="1" t="s">
        <v>33</v>
      </c>
      <c r="O575" s="1" t="s">
        <v>38</v>
      </c>
      <c r="P575" s="1" t="s">
        <v>35</v>
      </c>
      <c r="Q575" s="1" t="s">
        <v>39</v>
      </c>
      <c r="R575" s="1" t="s">
        <v>40</v>
      </c>
      <c r="S575" s="1" t="str">
        <f>VLOOKUP(C575,[1]Sheet1!$B:$J,9,0)</f>
        <v>2020_07</v>
      </c>
      <c r="T575" s="1">
        <v>0</v>
      </c>
      <c r="U575" s="1">
        <v>0</v>
      </c>
      <c r="V575" s="1">
        <v>0</v>
      </c>
      <c r="W575" s="1">
        <v>1</v>
      </c>
      <c r="X575" s="1">
        <v>0</v>
      </c>
      <c r="Y575" s="1">
        <v>0</v>
      </c>
      <c r="Z575" s="1">
        <v>0</v>
      </c>
      <c r="AA575" s="1">
        <v>1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</row>
    <row r="576" spans="1:32">
      <c r="A576" s="1" t="s">
        <v>28</v>
      </c>
      <c r="B576" s="1" t="s">
        <v>655</v>
      </c>
      <c r="C576" s="5" t="s">
        <v>663</v>
      </c>
      <c r="D576" s="5" t="str">
        <f t="shared" si="40"/>
        <v>HP 27f</v>
      </c>
      <c r="E576" s="6">
        <v>794</v>
      </c>
      <c r="F576" s="1">
        <f t="shared" si="41"/>
        <v>0.79400000000000004</v>
      </c>
      <c r="G576" s="7">
        <f t="shared" si="42"/>
        <v>321.15526315789475</v>
      </c>
      <c r="H576" s="1">
        <v>24407.8</v>
      </c>
      <c r="I576" s="1" t="s">
        <v>52</v>
      </c>
      <c r="J576" s="1" t="s">
        <v>52</v>
      </c>
      <c r="K576" s="1" t="s">
        <v>32</v>
      </c>
      <c r="L576" s="1">
        <f t="shared" si="43"/>
        <v>254997.27894736844</v>
      </c>
      <c r="M576" s="1">
        <f t="shared" si="44"/>
        <v>0.25499727894736846</v>
      </c>
      <c r="N576" s="1" t="s">
        <v>33</v>
      </c>
      <c r="O576" s="1" t="s">
        <v>25</v>
      </c>
      <c r="P576" s="1" t="s">
        <v>35</v>
      </c>
      <c r="Q576" s="1" t="s">
        <v>35</v>
      </c>
      <c r="R576" s="1">
        <v>0</v>
      </c>
      <c r="S576" s="1" t="str">
        <f>VLOOKUP(C576,[1]Sheet1!$B:$J,9,0)</f>
        <v>2020_07</v>
      </c>
      <c r="T576" s="1">
        <v>0</v>
      </c>
      <c r="U576" s="1">
        <v>1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1</v>
      </c>
      <c r="AB576" s="1">
        <v>0</v>
      </c>
      <c r="AC576" s="1">
        <v>1</v>
      </c>
      <c r="AD576" s="1">
        <v>0</v>
      </c>
      <c r="AE576" s="1">
        <v>0</v>
      </c>
      <c r="AF576" s="1">
        <v>0</v>
      </c>
    </row>
    <row r="577" spans="1:32">
      <c r="A577" s="1" t="s">
        <v>28</v>
      </c>
      <c r="B577" s="1" t="s">
        <v>655</v>
      </c>
      <c r="C577" s="5" t="s">
        <v>664</v>
      </c>
      <c r="D577" s="5" t="str">
        <f t="shared" si="40"/>
        <v>HP 27fh</v>
      </c>
      <c r="E577" s="6">
        <v>211</v>
      </c>
      <c r="F577" s="1">
        <f t="shared" si="41"/>
        <v>0.21099999999999999</v>
      </c>
      <c r="G577" s="7">
        <f t="shared" si="42"/>
        <v>210.66666666666666</v>
      </c>
      <c r="H577" s="1">
        <v>16010.666666666666</v>
      </c>
      <c r="I577" s="1" t="s">
        <v>52</v>
      </c>
      <c r="J577" s="1" t="s">
        <v>52</v>
      </c>
      <c r="K577" s="1" t="s">
        <v>32</v>
      </c>
      <c r="L577" s="1">
        <f t="shared" si="43"/>
        <v>44450.666666666664</v>
      </c>
      <c r="M577" s="1">
        <f t="shared" si="44"/>
        <v>4.4450666666666666E-2</v>
      </c>
      <c r="N577" s="1" t="s">
        <v>33</v>
      </c>
      <c r="O577" s="1" t="s">
        <v>25</v>
      </c>
      <c r="P577" s="1" t="s">
        <v>35</v>
      </c>
      <c r="Q577" s="1" t="s">
        <v>35</v>
      </c>
      <c r="R577" s="1" t="s">
        <v>36</v>
      </c>
      <c r="S577" s="1" t="str">
        <f>VLOOKUP(C577,[1]Sheet1!$B:$J,9,0)</f>
        <v>2020_07</v>
      </c>
      <c r="T577" s="1">
        <v>0</v>
      </c>
      <c r="U577" s="1">
        <v>1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1</v>
      </c>
      <c r="AB577" s="1">
        <v>0</v>
      </c>
      <c r="AC577" s="1">
        <v>1</v>
      </c>
      <c r="AD577" s="1">
        <v>0</v>
      </c>
      <c r="AE577" s="1">
        <v>0</v>
      </c>
      <c r="AF577" s="1">
        <v>0</v>
      </c>
    </row>
    <row r="578" spans="1:32">
      <c r="A578" s="1" t="s">
        <v>28</v>
      </c>
      <c r="B578" s="1" t="s">
        <v>655</v>
      </c>
      <c r="C578" s="5" t="s">
        <v>665</v>
      </c>
      <c r="D578" s="5" t="str">
        <f t="shared" ref="D578:D641" si="45">CONCATENATE(B578," ",C578)</f>
        <v>HP 27fw</v>
      </c>
      <c r="E578" s="6">
        <v>215</v>
      </c>
      <c r="F578" s="1">
        <f t="shared" ref="F578:F641" si="46">E578/1000</f>
        <v>0.215</v>
      </c>
      <c r="G578" s="7">
        <f t="shared" ref="G578:G641" si="47">H578/76</f>
        <v>190.65789473684211</v>
      </c>
      <c r="H578" s="1">
        <v>14490</v>
      </c>
      <c r="I578" s="1" t="s">
        <v>52</v>
      </c>
      <c r="J578" s="1" t="s">
        <v>52</v>
      </c>
      <c r="K578" s="1" t="s">
        <v>32</v>
      </c>
      <c r="L578" s="1">
        <f t="shared" si="43"/>
        <v>40991.447368421053</v>
      </c>
      <c r="M578" s="1">
        <f t="shared" si="44"/>
        <v>4.0991447368421051E-2</v>
      </c>
      <c r="N578" s="1" t="s">
        <v>33</v>
      </c>
      <c r="O578" s="1" t="s">
        <v>25</v>
      </c>
      <c r="P578" s="1" t="s">
        <v>35</v>
      </c>
      <c r="Q578" s="1" t="s">
        <v>35</v>
      </c>
      <c r="R578" s="1">
        <v>0</v>
      </c>
      <c r="S578" s="1" t="str">
        <f>VLOOKUP(C578,[1]Sheet1!$B:$J,9,0)</f>
        <v>2020_07</v>
      </c>
      <c r="T578" s="1">
        <v>0</v>
      </c>
      <c r="U578" s="1">
        <v>1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1</v>
      </c>
      <c r="AB578" s="1">
        <v>0</v>
      </c>
      <c r="AC578" s="1">
        <v>1</v>
      </c>
      <c r="AD578" s="1">
        <v>0</v>
      </c>
      <c r="AE578" s="1">
        <v>0</v>
      </c>
      <c r="AF578" s="1">
        <v>0</v>
      </c>
    </row>
    <row r="579" spans="1:32">
      <c r="A579" s="1" t="s">
        <v>28</v>
      </c>
      <c r="B579" s="1" t="s">
        <v>655</v>
      </c>
      <c r="C579" s="5" t="s">
        <v>666</v>
      </c>
      <c r="D579" s="5" t="str">
        <f t="shared" si="45"/>
        <v>HP 27m</v>
      </c>
      <c r="E579" s="6">
        <v>215</v>
      </c>
      <c r="F579" s="1">
        <f t="shared" si="46"/>
        <v>0.215</v>
      </c>
      <c r="G579" s="7">
        <f t="shared" si="47"/>
        <v>222.82894736842104</v>
      </c>
      <c r="H579" s="1">
        <v>16935</v>
      </c>
      <c r="I579" s="1" t="s">
        <v>52</v>
      </c>
      <c r="J579" s="1" t="s">
        <v>52</v>
      </c>
      <c r="K579" s="1" t="s">
        <v>32</v>
      </c>
      <c r="L579" s="1">
        <f t="shared" ref="L579:L642" si="48">E579*G579</f>
        <v>47908.223684210527</v>
      </c>
      <c r="M579" s="1">
        <f t="shared" ref="M579:M642" si="49">L579/1000000</f>
        <v>4.7908223684210528E-2</v>
      </c>
      <c r="N579" s="1" t="s">
        <v>33</v>
      </c>
      <c r="O579" s="1" t="s">
        <v>25</v>
      </c>
      <c r="P579" s="1" t="s">
        <v>35</v>
      </c>
      <c r="Q579" s="1" t="s">
        <v>35</v>
      </c>
      <c r="R579" s="1" t="s">
        <v>36</v>
      </c>
      <c r="S579" s="1" t="str">
        <f>VLOOKUP(C579,[1]Sheet1!$B:$J,9,0)</f>
        <v>2020_07</v>
      </c>
      <c r="T579" s="1">
        <v>0</v>
      </c>
      <c r="U579" s="1">
        <v>1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1</v>
      </c>
      <c r="AB579" s="1">
        <v>0</v>
      </c>
      <c r="AC579" s="1">
        <v>1</v>
      </c>
      <c r="AD579" s="1">
        <v>0</v>
      </c>
      <c r="AE579" s="1">
        <v>0</v>
      </c>
      <c r="AF579" s="1">
        <v>0</v>
      </c>
    </row>
    <row r="580" spans="1:32">
      <c r="A580" s="1" t="s">
        <v>28</v>
      </c>
      <c r="B580" s="1" t="s">
        <v>655</v>
      </c>
      <c r="C580" s="5" t="s">
        <v>667</v>
      </c>
      <c r="D580" s="5" t="str">
        <f t="shared" si="45"/>
        <v>HP 27mq</v>
      </c>
      <c r="E580" s="6">
        <v>800</v>
      </c>
      <c r="F580" s="1">
        <f t="shared" si="46"/>
        <v>0.8</v>
      </c>
      <c r="G580" s="7">
        <f t="shared" si="47"/>
        <v>268.71052631578948</v>
      </c>
      <c r="H580" s="1">
        <v>20422</v>
      </c>
      <c r="I580" s="1" t="s">
        <v>52</v>
      </c>
      <c r="J580" s="1" t="s">
        <v>52</v>
      </c>
      <c r="K580" s="1" t="s">
        <v>53</v>
      </c>
      <c r="L580" s="1">
        <f t="shared" si="48"/>
        <v>214968.42105263157</v>
      </c>
      <c r="M580" s="1">
        <f t="shared" si="49"/>
        <v>0.21496842105263159</v>
      </c>
      <c r="N580" s="1" t="s">
        <v>26</v>
      </c>
      <c r="O580" s="1" t="s">
        <v>25</v>
      </c>
      <c r="P580" s="1" t="s">
        <v>35</v>
      </c>
      <c r="Q580" s="1" t="s">
        <v>35</v>
      </c>
      <c r="R580" s="1" t="s">
        <v>36</v>
      </c>
      <c r="S580" s="1" t="str">
        <f>VLOOKUP(C580,[1]Sheet1!$B:$J,9,0)</f>
        <v>2020_11</v>
      </c>
      <c r="T580" s="1">
        <v>0</v>
      </c>
      <c r="U580" s="1">
        <v>1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1</v>
      </c>
      <c r="AB580" s="1">
        <v>0</v>
      </c>
      <c r="AC580" s="1">
        <v>1</v>
      </c>
      <c r="AD580" s="1">
        <v>0</v>
      </c>
      <c r="AE580" s="1">
        <v>1</v>
      </c>
      <c r="AF580" s="1">
        <v>0</v>
      </c>
    </row>
    <row r="581" spans="1:32">
      <c r="A581" s="1" t="s">
        <v>28</v>
      </c>
      <c r="B581" s="1" t="s">
        <v>655</v>
      </c>
      <c r="C581" s="5" t="s">
        <v>668</v>
      </c>
      <c r="D581" s="5" t="str">
        <f t="shared" si="45"/>
        <v>HP 27w</v>
      </c>
      <c r="E581" s="6">
        <v>65</v>
      </c>
      <c r="F581" s="1">
        <f t="shared" si="46"/>
        <v>6.5000000000000002E-2</v>
      </c>
      <c r="G581" s="7">
        <f t="shared" si="47"/>
        <v>177.5</v>
      </c>
      <c r="H581" s="1">
        <v>13490</v>
      </c>
      <c r="I581" s="1" t="s">
        <v>52</v>
      </c>
      <c r="J581" s="1" t="s">
        <v>52</v>
      </c>
      <c r="K581" s="1" t="s">
        <v>32</v>
      </c>
      <c r="L581" s="1">
        <f t="shared" si="48"/>
        <v>11537.5</v>
      </c>
      <c r="M581" s="1">
        <f t="shared" si="49"/>
        <v>1.1537499999999999E-2</v>
      </c>
      <c r="N581" s="1" t="s">
        <v>33</v>
      </c>
      <c r="O581" s="1" t="s">
        <v>25</v>
      </c>
      <c r="P581" s="1" t="s">
        <v>35</v>
      </c>
      <c r="Q581" s="1" t="s">
        <v>35</v>
      </c>
      <c r="R581" s="1" t="s">
        <v>36</v>
      </c>
      <c r="S581" s="1" t="str">
        <f>VLOOKUP(C581,[1]Sheet1!$B:$J,9,0)</f>
        <v>2020_07</v>
      </c>
      <c r="T581" s="1">
        <v>0</v>
      </c>
      <c r="U581" s="1">
        <v>1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1</v>
      </c>
      <c r="AB581" s="1">
        <v>0</v>
      </c>
      <c r="AC581" s="1">
        <v>1</v>
      </c>
      <c r="AD581" s="1">
        <v>0</v>
      </c>
      <c r="AE581" s="1">
        <v>0</v>
      </c>
      <c r="AF581" s="1">
        <v>0</v>
      </c>
    </row>
    <row r="582" spans="1:32">
      <c r="A582" s="1" t="s">
        <v>28</v>
      </c>
      <c r="B582" s="1" t="s">
        <v>655</v>
      </c>
      <c r="C582" s="5" t="s">
        <v>669</v>
      </c>
      <c r="D582" s="5" t="str">
        <f t="shared" si="45"/>
        <v>HP 32f</v>
      </c>
      <c r="E582" s="6">
        <v>33</v>
      </c>
      <c r="F582" s="1">
        <f t="shared" si="46"/>
        <v>3.3000000000000002E-2</v>
      </c>
      <c r="G582" s="7">
        <f t="shared" si="47"/>
        <v>251.73947368421054</v>
      </c>
      <c r="H582" s="1">
        <v>19132.2</v>
      </c>
      <c r="I582" s="1" t="s">
        <v>64</v>
      </c>
      <c r="J582" s="1" t="s">
        <v>65</v>
      </c>
      <c r="K582" s="1" t="s">
        <v>32</v>
      </c>
      <c r="L582" s="1">
        <f t="shared" si="48"/>
        <v>8307.402631578947</v>
      </c>
      <c r="M582" s="1">
        <f t="shared" si="49"/>
        <v>8.3074026315789473E-3</v>
      </c>
      <c r="N582" s="1" t="s">
        <v>33</v>
      </c>
      <c r="O582" s="1" t="s">
        <v>34</v>
      </c>
      <c r="P582" s="1" t="s">
        <v>35</v>
      </c>
      <c r="Q582" s="1" t="s">
        <v>35</v>
      </c>
      <c r="R582" s="1" t="s">
        <v>36</v>
      </c>
      <c r="S582" s="1" t="str">
        <f>VLOOKUP(C582,[1]Sheet1!$B:$J,9,0)</f>
        <v>2020_07</v>
      </c>
      <c r="T582" s="1">
        <v>0</v>
      </c>
      <c r="U582" s="1">
        <v>1</v>
      </c>
      <c r="V582" s="1">
        <v>0</v>
      </c>
      <c r="W582" s="1">
        <v>0</v>
      </c>
      <c r="X582" s="1">
        <v>0</v>
      </c>
      <c r="Y582" s="1">
        <v>1</v>
      </c>
      <c r="Z582" s="1">
        <v>0</v>
      </c>
      <c r="AA582" s="1">
        <v>0</v>
      </c>
      <c r="AB582" s="1">
        <v>1</v>
      </c>
      <c r="AC582" s="1">
        <v>0</v>
      </c>
      <c r="AD582" s="1">
        <v>0</v>
      </c>
      <c r="AE582" s="1">
        <v>0</v>
      </c>
      <c r="AF582" s="1">
        <v>0</v>
      </c>
    </row>
    <row r="583" spans="1:32">
      <c r="A583" s="1" t="s">
        <v>28</v>
      </c>
      <c r="B583" s="1" t="s">
        <v>655</v>
      </c>
      <c r="C583" s="5" t="s">
        <v>670</v>
      </c>
      <c r="D583" s="5" t="str">
        <f t="shared" si="45"/>
        <v>HP 32s</v>
      </c>
      <c r="E583" s="6">
        <v>123</v>
      </c>
      <c r="F583" s="1">
        <f t="shared" si="46"/>
        <v>0.123</v>
      </c>
      <c r="G583" s="7">
        <f t="shared" si="47"/>
        <v>252.53947368421052</v>
      </c>
      <c r="H583" s="1">
        <v>19193</v>
      </c>
      <c r="I583" s="1" t="s">
        <v>64</v>
      </c>
      <c r="J583" s="1" t="s">
        <v>65</v>
      </c>
      <c r="K583" s="1" t="s">
        <v>32</v>
      </c>
      <c r="L583" s="1">
        <f t="shared" si="48"/>
        <v>31062.355263157893</v>
      </c>
      <c r="M583" s="1">
        <f t="shared" si="49"/>
        <v>3.1062355263157895E-2</v>
      </c>
      <c r="N583" s="1" t="s">
        <v>33</v>
      </c>
      <c r="O583" s="1" t="s">
        <v>25</v>
      </c>
      <c r="P583" s="1" t="s">
        <v>35</v>
      </c>
      <c r="Q583" s="1" t="s">
        <v>35</v>
      </c>
      <c r="R583" s="1" t="s">
        <v>36</v>
      </c>
      <c r="S583" s="1" t="str">
        <f>VLOOKUP(C583,[1]Sheet1!$B:$J,9,0)</f>
        <v>2020_07</v>
      </c>
      <c r="T583" s="1">
        <v>0</v>
      </c>
      <c r="U583" s="1">
        <v>1</v>
      </c>
      <c r="V583" s="1">
        <v>0</v>
      </c>
      <c r="W583" s="1">
        <v>0</v>
      </c>
      <c r="X583" s="1">
        <v>0</v>
      </c>
      <c r="Y583" s="1">
        <v>1</v>
      </c>
      <c r="Z583" s="1">
        <v>0</v>
      </c>
      <c r="AA583" s="1">
        <v>1</v>
      </c>
      <c r="AB583" s="1">
        <v>1</v>
      </c>
      <c r="AC583" s="1">
        <v>1</v>
      </c>
      <c r="AD583" s="1">
        <v>0</v>
      </c>
      <c r="AE583" s="1">
        <v>0</v>
      </c>
      <c r="AF583" s="1">
        <v>0</v>
      </c>
    </row>
    <row r="584" spans="1:32">
      <c r="A584" s="1" t="s">
        <v>28</v>
      </c>
      <c r="B584" s="1" t="s">
        <v>655</v>
      </c>
      <c r="C584" s="5" t="s">
        <v>671</v>
      </c>
      <c r="D584" s="5" t="str">
        <f t="shared" si="45"/>
        <v>HP E190i</v>
      </c>
      <c r="E584" s="6">
        <v>37</v>
      </c>
      <c r="F584" s="1">
        <f t="shared" si="46"/>
        <v>3.6999999999999998E-2</v>
      </c>
      <c r="G584" s="7">
        <f t="shared" si="47"/>
        <v>203.88157894736841</v>
      </c>
      <c r="H584" s="1">
        <v>15495</v>
      </c>
      <c r="I584" s="1" t="s">
        <v>586</v>
      </c>
      <c r="J584" s="1" t="s">
        <v>170</v>
      </c>
      <c r="K584" s="1" t="s">
        <v>171</v>
      </c>
      <c r="L584" s="1">
        <f t="shared" si="48"/>
        <v>7543.6184210526308</v>
      </c>
      <c r="M584" s="1">
        <f t="shared" si="49"/>
        <v>7.5436184210526305E-3</v>
      </c>
      <c r="N584" s="1" t="s">
        <v>172</v>
      </c>
      <c r="O584" s="1" t="s">
        <v>25</v>
      </c>
      <c r="P584" s="1" t="s">
        <v>35</v>
      </c>
      <c r="Q584" s="1" t="s">
        <v>35</v>
      </c>
      <c r="R584" s="1" t="s">
        <v>565</v>
      </c>
      <c r="S584" s="1" t="str">
        <f>VLOOKUP(C584,[1]Sheet1!$B:$J,9,0)</f>
        <v>2020_07</v>
      </c>
      <c r="T584" s="1">
        <v>0</v>
      </c>
      <c r="U584" s="1">
        <v>0</v>
      </c>
      <c r="V584" s="1">
        <v>1</v>
      </c>
      <c r="W584" s="1">
        <v>0</v>
      </c>
      <c r="X584" s="1">
        <v>0</v>
      </c>
      <c r="Y584" s="1">
        <v>0</v>
      </c>
      <c r="Z584" s="1">
        <v>1</v>
      </c>
      <c r="AA584" s="1">
        <v>1</v>
      </c>
      <c r="AB584" s="1">
        <v>0</v>
      </c>
      <c r="AC584" s="1">
        <v>1</v>
      </c>
      <c r="AD584" s="1">
        <v>0</v>
      </c>
      <c r="AE584" s="1">
        <v>0</v>
      </c>
      <c r="AF584" s="1">
        <v>0</v>
      </c>
    </row>
    <row r="585" spans="1:32">
      <c r="A585" s="1" t="s">
        <v>28</v>
      </c>
      <c r="B585" s="1" t="s">
        <v>655</v>
      </c>
      <c r="C585" s="5" t="s">
        <v>672</v>
      </c>
      <c r="D585" s="5" t="str">
        <f t="shared" si="45"/>
        <v>HP E223d</v>
      </c>
      <c r="E585" s="6">
        <v>65</v>
      </c>
      <c r="F585" s="1">
        <f t="shared" si="46"/>
        <v>6.5000000000000002E-2</v>
      </c>
      <c r="G585" s="7">
        <f t="shared" si="47"/>
        <v>163.02631578947367</v>
      </c>
      <c r="H585" s="1">
        <v>12390</v>
      </c>
      <c r="I585" s="1" t="s">
        <v>31</v>
      </c>
      <c r="J585" s="1" t="s">
        <v>31</v>
      </c>
      <c r="K585" s="1" t="s">
        <v>32</v>
      </c>
      <c r="L585" s="1">
        <f t="shared" si="48"/>
        <v>10596.710526315788</v>
      </c>
      <c r="M585" s="1">
        <f t="shared" si="49"/>
        <v>1.0596710526315788E-2</v>
      </c>
      <c r="N585" s="1" t="s">
        <v>33</v>
      </c>
      <c r="O585" s="1" t="s">
        <v>25</v>
      </c>
      <c r="P585" s="1" t="s">
        <v>35</v>
      </c>
      <c r="Q585" s="1" t="s">
        <v>35</v>
      </c>
      <c r="R585" s="1" t="s">
        <v>36</v>
      </c>
      <c r="S585" s="1" t="str">
        <f>VLOOKUP(C585,[1]Sheet1!$B:$J,9,0)</f>
        <v>2020_07</v>
      </c>
      <c r="T585" s="1">
        <v>0</v>
      </c>
      <c r="U585" s="1">
        <v>0</v>
      </c>
      <c r="V585" s="1">
        <v>1</v>
      </c>
      <c r="W585" s="1">
        <v>0</v>
      </c>
      <c r="X585" s="1">
        <v>0</v>
      </c>
      <c r="Y585" s="1">
        <v>0</v>
      </c>
      <c r="Z585" s="1">
        <v>1</v>
      </c>
      <c r="AA585" s="1">
        <v>1</v>
      </c>
      <c r="AB585" s="1">
        <v>0</v>
      </c>
      <c r="AC585" s="1">
        <v>1</v>
      </c>
      <c r="AD585" s="1">
        <v>0</v>
      </c>
      <c r="AE585" s="1">
        <v>0</v>
      </c>
      <c r="AF585" s="1">
        <v>0</v>
      </c>
    </row>
    <row r="586" spans="1:32">
      <c r="A586" s="1" t="s">
        <v>28</v>
      </c>
      <c r="B586" s="1" t="s">
        <v>655</v>
      </c>
      <c r="C586" s="5" t="s">
        <v>673</v>
      </c>
      <c r="D586" s="5" t="str">
        <f t="shared" si="45"/>
        <v>HP E23 G4</v>
      </c>
      <c r="E586" s="6">
        <v>476</v>
      </c>
      <c r="F586" s="1">
        <f t="shared" si="46"/>
        <v>0.47599999999999998</v>
      </c>
      <c r="G586" s="7">
        <f t="shared" si="47"/>
        <v>266.36842105263156</v>
      </c>
      <c r="H586" s="1">
        <v>20244</v>
      </c>
      <c r="I586" s="1" t="s">
        <v>475</v>
      </c>
      <c r="J586" s="1" t="s">
        <v>475</v>
      </c>
      <c r="K586" s="1" t="s">
        <v>32</v>
      </c>
      <c r="L586" s="1">
        <f t="shared" si="48"/>
        <v>126791.36842105263</v>
      </c>
      <c r="M586" s="1">
        <f t="shared" si="49"/>
        <v>0.12679136842105262</v>
      </c>
      <c r="N586" s="1" t="s">
        <v>33</v>
      </c>
      <c r="O586" s="1" t="s">
        <v>25</v>
      </c>
      <c r="P586" s="1" t="s">
        <v>35</v>
      </c>
      <c r="Q586" s="1" t="s">
        <v>35</v>
      </c>
      <c r="R586" s="1" t="s">
        <v>36</v>
      </c>
      <c r="S586" s="1" t="str">
        <f>VLOOKUP(C586,[1]Sheet1!$B:$J,9,0)</f>
        <v>2021_01</v>
      </c>
      <c r="T586" s="1">
        <v>0</v>
      </c>
      <c r="U586" s="1">
        <v>0</v>
      </c>
      <c r="V586" s="1">
        <v>1</v>
      </c>
      <c r="W586" s="1">
        <v>0</v>
      </c>
      <c r="X586" s="1">
        <v>0</v>
      </c>
      <c r="Y586" s="1">
        <v>0</v>
      </c>
      <c r="Z586" s="1">
        <v>0</v>
      </c>
      <c r="AA586" s="1">
        <v>1</v>
      </c>
      <c r="AB586" s="1">
        <v>0</v>
      </c>
      <c r="AC586" s="1">
        <v>1</v>
      </c>
      <c r="AD586" s="1">
        <v>0</v>
      </c>
      <c r="AE586" s="1">
        <v>0</v>
      </c>
      <c r="AF586" s="1">
        <v>0</v>
      </c>
    </row>
    <row r="587" spans="1:32">
      <c r="A587" s="1" t="s">
        <v>28</v>
      </c>
      <c r="B587" s="1" t="s">
        <v>655</v>
      </c>
      <c r="C587" s="5" t="s">
        <v>674</v>
      </c>
      <c r="D587" s="5" t="str">
        <f t="shared" si="45"/>
        <v>HP E24 G4</v>
      </c>
      <c r="E587" s="6">
        <v>568</v>
      </c>
      <c r="F587" s="1">
        <f t="shared" si="46"/>
        <v>0.56799999999999995</v>
      </c>
      <c r="G587" s="7">
        <f t="shared" si="47"/>
        <v>288.15789473684208</v>
      </c>
      <c r="H587" s="1">
        <v>21900</v>
      </c>
      <c r="I587" s="1" t="s">
        <v>42</v>
      </c>
      <c r="J587" s="1" t="s">
        <v>43</v>
      </c>
      <c r="K587" s="1" t="s">
        <v>32</v>
      </c>
      <c r="L587" s="1">
        <f t="shared" si="48"/>
        <v>163673.68421052629</v>
      </c>
      <c r="M587" s="1">
        <f t="shared" si="49"/>
        <v>0.1636736842105263</v>
      </c>
      <c r="N587" s="1" t="s">
        <v>33</v>
      </c>
      <c r="O587" s="1" t="s">
        <v>25</v>
      </c>
      <c r="P587" s="1" t="s">
        <v>35</v>
      </c>
      <c r="Q587" s="1" t="s">
        <v>35</v>
      </c>
      <c r="R587" s="1" t="s">
        <v>36</v>
      </c>
      <c r="S587" s="1" t="str">
        <f>VLOOKUP(C587,[1]Sheet1!$B:$J,9,0)</f>
        <v>2021_01</v>
      </c>
      <c r="T587" s="1">
        <v>0</v>
      </c>
      <c r="U587" s="1">
        <v>0</v>
      </c>
      <c r="V587" s="1">
        <v>1</v>
      </c>
      <c r="W587" s="1">
        <v>0</v>
      </c>
      <c r="X587" s="1">
        <v>0</v>
      </c>
      <c r="Y587" s="1">
        <v>0</v>
      </c>
      <c r="Z587" s="1">
        <v>0</v>
      </c>
      <c r="AA587" s="1">
        <v>1</v>
      </c>
      <c r="AB587" s="1">
        <v>0</v>
      </c>
      <c r="AC587" s="1">
        <v>1</v>
      </c>
      <c r="AD587" s="1">
        <v>0</v>
      </c>
      <c r="AE587" s="1">
        <v>0</v>
      </c>
      <c r="AF587" s="1">
        <v>0</v>
      </c>
    </row>
    <row r="588" spans="1:32">
      <c r="A588" s="1" t="s">
        <v>28</v>
      </c>
      <c r="B588" s="1" t="s">
        <v>655</v>
      </c>
      <c r="C588" s="5" t="s">
        <v>675</v>
      </c>
      <c r="D588" s="5" t="str">
        <f t="shared" si="45"/>
        <v>HP E243d</v>
      </c>
      <c r="E588" s="6">
        <v>149</v>
      </c>
      <c r="F588" s="1">
        <f t="shared" si="46"/>
        <v>0.14899999999999999</v>
      </c>
      <c r="G588" s="7">
        <f t="shared" si="47"/>
        <v>415.39035087719299</v>
      </c>
      <c r="H588" s="1">
        <v>31569.666666666668</v>
      </c>
      <c r="I588" s="1" t="s">
        <v>42</v>
      </c>
      <c r="J588" s="1" t="s">
        <v>43</v>
      </c>
      <c r="K588" s="1" t="s">
        <v>32</v>
      </c>
      <c r="L588" s="1">
        <f t="shared" si="48"/>
        <v>61893.162280701756</v>
      </c>
      <c r="M588" s="1">
        <f t="shared" si="49"/>
        <v>6.1893162280701755E-2</v>
      </c>
      <c r="N588" s="1" t="s">
        <v>33</v>
      </c>
      <c r="O588" s="1" t="s">
        <v>25</v>
      </c>
      <c r="P588" s="1" t="s">
        <v>35</v>
      </c>
      <c r="Q588" s="1" t="s">
        <v>35</v>
      </c>
      <c r="R588" s="1" t="s">
        <v>36</v>
      </c>
      <c r="S588" s="1" t="str">
        <f>VLOOKUP(C588,[1]Sheet1!$B:$J,9,0)</f>
        <v>2020_07</v>
      </c>
      <c r="T588" s="1">
        <v>0</v>
      </c>
      <c r="U588" s="1">
        <v>0</v>
      </c>
      <c r="V588" s="1">
        <v>1</v>
      </c>
      <c r="W588" s="1">
        <v>0</v>
      </c>
      <c r="X588" s="1">
        <v>0</v>
      </c>
      <c r="Y588" s="1">
        <v>0</v>
      </c>
      <c r="Z588" s="1">
        <v>0</v>
      </c>
      <c r="AA588" s="1">
        <v>1</v>
      </c>
      <c r="AB588" s="1">
        <v>0</v>
      </c>
      <c r="AC588" s="1">
        <v>1</v>
      </c>
      <c r="AD588" s="1">
        <v>0</v>
      </c>
      <c r="AE588" s="1">
        <v>0</v>
      </c>
      <c r="AF588" s="1">
        <v>0</v>
      </c>
    </row>
    <row r="589" spans="1:32">
      <c r="A589" s="1" t="s">
        <v>28</v>
      </c>
      <c r="B589" s="1" t="s">
        <v>655</v>
      </c>
      <c r="C589" s="5" t="s">
        <v>676</v>
      </c>
      <c r="D589" s="5" t="str">
        <f t="shared" si="45"/>
        <v>HP E24i G4</v>
      </c>
      <c r="E589" s="6">
        <v>35</v>
      </c>
      <c r="F589" s="1">
        <f t="shared" si="46"/>
        <v>3.5000000000000003E-2</v>
      </c>
      <c r="G589" s="7">
        <f t="shared" si="47"/>
        <v>226.22368421052633</v>
      </c>
      <c r="H589" s="1">
        <v>17193</v>
      </c>
      <c r="I589" s="1" t="s">
        <v>101</v>
      </c>
      <c r="J589" s="1" t="s">
        <v>101</v>
      </c>
      <c r="K589" s="1" t="s">
        <v>102</v>
      </c>
      <c r="L589" s="1">
        <f t="shared" si="48"/>
        <v>7917.8289473684217</v>
      </c>
      <c r="M589" s="1">
        <f t="shared" si="49"/>
        <v>7.9178289473684216E-3</v>
      </c>
      <c r="N589" s="1" t="s">
        <v>33</v>
      </c>
      <c r="O589" s="1" t="s">
        <v>25</v>
      </c>
      <c r="P589" s="1" t="s">
        <v>35</v>
      </c>
      <c r="Q589" s="1" t="s">
        <v>35</v>
      </c>
      <c r="R589" s="1" t="s">
        <v>36</v>
      </c>
      <c r="S589" s="1" t="str">
        <f>VLOOKUP(C589,[1]Sheet1!$B:$J,9,0)</f>
        <v>2020_12</v>
      </c>
      <c r="T589" s="1">
        <v>0</v>
      </c>
      <c r="U589" s="1">
        <v>0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1</v>
      </c>
      <c r="AB589" s="1">
        <v>0</v>
      </c>
      <c r="AC589" s="1">
        <v>1</v>
      </c>
      <c r="AD589" s="1">
        <v>0</v>
      </c>
      <c r="AE589" s="1">
        <v>0</v>
      </c>
      <c r="AF589" s="1">
        <v>0</v>
      </c>
    </row>
    <row r="590" spans="1:32">
      <c r="A590" s="1" t="s">
        <v>28</v>
      </c>
      <c r="B590" s="1" t="s">
        <v>655</v>
      </c>
      <c r="C590" s="5" t="s">
        <v>677</v>
      </c>
      <c r="D590" s="5" t="str">
        <f t="shared" si="45"/>
        <v>HP E24mv G4</v>
      </c>
      <c r="E590" s="6">
        <v>51</v>
      </c>
      <c r="F590" s="1">
        <f t="shared" si="46"/>
        <v>5.0999999999999997E-2</v>
      </c>
      <c r="G590" s="7">
        <f t="shared" si="47"/>
        <v>307.0263157894737</v>
      </c>
      <c r="H590" s="1">
        <v>23334</v>
      </c>
      <c r="I590" s="1" t="s">
        <v>42</v>
      </c>
      <c r="J590" s="1" t="s">
        <v>43</v>
      </c>
      <c r="K590" s="1" t="s">
        <v>32</v>
      </c>
      <c r="L590" s="1">
        <f t="shared" si="48"/>
        <v>15658.342105263158</v>
      </c>
      <c r="M590" s="1">
        <f t="shared" si="49"/>
        <v>1.5658342105263158E-2</v>
      </c>
      <c r="N590" s="1" t="s">
        <v>33</v>
      </c>
      <c r="O590" s="1" t="s">
        <v>25</v>
      </c>
      <c r="P590" s="1" t="s">
        <v>35</v>
      </c>
      <c r="Q590" s="1" t="s">
        <v>35</v>
      </c>
      <c r="R590" s="1" t="s">
        <v>36</v>
      </c>
      <c r="S590" s="1" t="str">
        <f>VLOOKUP(C590,[1]Sheet1!$B:$J,9,0)</f>
        <v>2021_10</v>
      </c>
      <c r="T590" s="1">
        <v>0</v>
      </c>
      <c r="U590" s="1">
        <v>0</v>
      </c>
      <c r="V590" s="1">
        <v>1</v>
      </c>
      <c r="W590" s="1">
        <v>0</v>
      </c>
      <c r="X590" s="1">
        <v>0</v>
      </c>
      <c r="Y590" s="1">
        <v>0</v>
      </c>
      <c r="Z590" s="1">
        <v>0</v>
      </c>
      <c r="AA590" s="1">
        <v>1</v>
      </c>
      <c r="AB590" s="1">
        <v>0</v>
      </c>
      <c r="AC590" s="1">
        <v>1</v>
      </c>
      <c r="AD590" s="1">
        <v>0</v>
      </c>
      <c r="AE590" s="1">
        <v>0</v>
      </c>
      <c r="AF590" s="1">
        <v>0</v>
      </c>
    </row>
    <row r="591" spans="1:32">
      <c r="A591" s="1" t="s">
        <v>28</v>
      </c>
      <c r="B591" s="1" t="s">
        <v>655</v>
      </c>
      <c r="C591" s="5" t="s">
        <v>678</v>
      </c>
      <c r="D591" s="5" t="str">
        <f t="shared" si="45"/>
        <v>HP E24t G4</v>
      </c>
      <c r="E591" s="6">
        <v>7</v>
      </c>
      <c r="F591" s="1">
        <f t="shared" si="46"/>
        <v>7.0000000000000001E-3</v>
      </c>
      <c r="G591" s="7">
        <f t="shared" si="47"/>
        <v>374.92763157894734</v>
      </c>
      <c r="H591" s="1">
        <v>28494.5</v>
      </c>
      <c r="I591" s="1" t="s">
        <v>42</v>
      </c>
      <c r="J591" s="1" t="s">
        <v>43</v>
      </c>
      <c r="K591" s="1" t="s">
        <v>32</v>
      </c>
      <c r="L591" s="1">
        <f t="shared" si="48"/>
        <v>2624.4934210526312</v>
      </c>
      <c r="M591" s="1">
        <f t="shared" si="49"/>
        <v>2.624493421052631E-3</v>
      </c>
      <c r="N591" s="1" t="s">
        <v>33</v>
      </c>
      <c r="O591" s="1" t="s">
        <v>25</v>
      </c>
      <c r="P591" s="1" t="s">
        <v>35</v>
      </c>
      <c r="Q591" s="1" t="s">
        <v>35</v>
      </c>
      <c r="R591" s="1" t="s">
        <v>36</v>
      </c>
      <c r="S591" s="1" t="str">
        <f>VLOOKUP(C591,[1]Sheet1!$B:$J,9,0)</f>
        <v>2021_02</v>
      </c>
      <c r="T591" s="1">
        <v>0</v>
      </c>
      <c r="U591" s="1">
        <v>0</v>
      </c>
      <c r="V591" s="1">
        <v>1</v>
      </c>
      <c r="W591" s="1">
        <v>0</v>
      </c>
      <c r="X591" s="1">
        <v>0</v>
      </c>
      <c r="Y591" s="1">
        <v>0</v>
      </c>
      <c r="Z591" s="1">
        <v>0</v>
      </c>
      <c r="AA591" s="1">
        <v>1</v>
      </c>
      <c r="AB591" s="1">
        <v>0</v>
      </c>
      <c r="AC591" s="1">
        <v>1</v>
      </c>
      <c r="AD591" s="1">
        <v>0</v>
      </c>
      <c r="AE591" s="1">
        <v>0</v>
      </c>
      <c r="AF591" s="1">
        <v>0</v>
      </c>
    </row>
    <row r="592" spans="1:32">
      <c r="A592" s="1" t="s">
        <v>28</v>
      </c>
      <c r="B592" s="1" t="s">
        <v>655</v>
      </c>
      <c r="C592" s="5" t="s">
        <v>679</v>
      </c>
      <c r="D592" s="5" t="str">
        <f t="shared" si="45"/>
        <v>HP E24u G4</v>
      </c>
      <c r="E592" s="6">
        <v>212</v>
      </c>
      <c r="F592" s="1">
        <f t="shared" si="46"/>
        <v>0.21199999999999999</v>
      </c>
      <c r="G592" s="7">
        <f t="shared" si="47"/>
        <v>282.87280701754383</v>
      </c>
      <c r="H592" s="1">
        <v>21498.333333333332</v>
      </c>
      <c r="I592" s="1" t="s">
        <v>42</v>
      </c>
      <c r="J592" s="1" t="s">
        <v>43</v>
      </c>
      <c r="K592" s="1" t="s">
        <v>32</v>
      </c>
      <c r="L592" s="1">
        <f t="shared" si="48"/>
        <v>59969.03508771929</v>
      </c>
      <c r="M592" s="1">
        <f t="shared" si="49"/>
        <v>5.9969035087719287E-2</v>
      </c>
      <c r="N592" s="1" t="s">
        <v>33</v>
      </c>
      <c r="O592" s="1" t="s">
        <v>25</v>
      </c>
      <c r="P592" s="1" t="s">
        <v>35</v>
      </c>
      <c r="Q592" s="1" t="s">
        <v>35</v>
      </c>
      <c r="R592" s="1" t="s">
        <v>36</v>
      </c>
      <c r="S592" s="1" t="str">
        <f>VLOOKUP(C592,[1]Sheet1!$B:$J,9,0)</f>
        <v>2021_03</v>
      </c>
      <c r="T592" s="1">
        <v>0</v>
      </c>
      <c r="U592" s="1">
        <v>0</v>
      </c>
      <c r="V592" s="1">
        <v>1</v>
      </c>
      <c r="W592" s="1">
        <v>0</v>
      </c>
      <c r="X592" s="1">
        <v>0</v>
      </c>
      <c r="Y592" s="1">
        <v>0</v>
      </c>
      <c r="Z592" s="1">
        <v>0</v>
      </c>
      <c r="AA592" s="1">
        <v>1</v>
      </c>
      <c r="AB592" s="1">
        <v>0</v>
      </c>
      <c r="AC592" s="1">
        <v>1</v>
      </c>
      <c r="AD592" s="1">
        <v>0</v>
      </c>
      <c r="AE592" s="1">
        <v>0</v>
      </c>
      <c r="AF592" s="1">
        <v>0</v>
      </c>
    </row>
    <row r="593" spans="1:32">
      <c r="A593" s="1" t="s">
        <v>28</v>
      </c>
      <c r="B593" s="1" t="s">
        <v>655</v>
      </c>
      <c r="C593" s="5" t="s">
        <v>680</v>
      </c>
      <c r="D593" s="5" t="str">
        <f t="shared" si="45"/>
        <v>HP E27 G4</v>
      </c>
      <c r="E593" s="6">
        <v>129</v>
      </c>
      <c r="F593" s="1">
        <f t="shared" si="46"/>
        <v>0.129</v>
      </c>
      <c r="G593" s="7">
        <f t="shared" si="47"/>
        <v>307.36842105263156</v>
      </c>
      <c r="H593" s="1">
        <v>23360</v>
      </c>
      <c r="I593" s="1" t="s">
        <v>52</v>
      </c>
      <c r="J593" s="1" t="s">
        <v>52</v>
      </c>
      <c r="K593" s="1" t="s">
        <v>32</v>
      </c>
      <c r="L593" s="1">
        <f t="shared" si="48"/>
        <v>39650.526315789473</v>
      </c>
      <c r="M593" s="1">
        <f t="shared" si="49"/>
        <v>3.9650526315789476E-2</v>
      </c>
      <c r="N593" s="1" t="s">
        <v>33</v>
      </c>
      <c r="O593" s="1" t="s">
        <v>25</v>
      </c>
      <c r="P593" s="1" t="s">
        <v>35</v>
      </c>
      <c r="Q593" s="1" t="s">
        <v>35</v>
      </c>
      <c r="R593" s="1" t="s">
        <v>36</v>
      </c>
      <c r="S593" s="1" t="str">
        <f>VLOOKUP(C593,[1]Sheet1!$B:$J,9,0)</f>
        <v>2021_01</v>
      </c>
      <c r="T593" s="1">
        <v>0</v>
      </c>
      <c r="U593" s="1">
        <v>0</v>
      </c>
      <c r="V593" s="1">
        <v>1</v>
      </c>
      <c r="W593" s="1">
        <v>0</v>
      </c>
      <c r="X593" s="1">
        <v>0</v>
      </c>
      <c r="Y593" s="1">
        <v>0</v>
      </c>
      <c r="Z593" s="1">
        <v>0</v>
      </c>
      <c r="AA593" s="1">
        <v>1</v>
      </c>
      <c r="AB593" s="1">
        <v>0</v>
      </c>
      <c r="AC593" s="1">
        <v>1</v>
      </c>
      <c r="AD593" s="1">
        <v>0</v>
      </c>
      <c r="AE593" s="1">
        <v>0</v>
      </c>
      <c r="AF593" s="1">
        <v>0</v>
      </c>
    </row>
    <row r="594" spans="1:32">
      <c r="A594" s="1" t="s">
        <v>28</v>
      </c>
      <c r="B594" s="1" t="s">
        <v>655</v>
      </c>
      <c r="C594" s="5" t="s">
        <v>681</v>
      </c>
      <c r="D594" s="5" t="str">
        <f t="shared" si="45"/>
        <v>HP E273m</v>
      </c>
      <c r="E594" s="6">
        <v>1</v>
      </c>
      <c r="F594" s="1">
        <f t="shared" si="46"/>
        <v>1E-3</v>
      </c>
      <c r="G594" s="7">
        <f t="shared" si="47"/>
        <v>401.23684210526318</v>
      </c>
      <c r="H594" s="1">
        <v>30494</v>
      </c>
      <c r="I594" s="1" t="s">
        <v>52</v>
      </c>
      <c r="J594" s="1" t="s">
        <v>52</v>
      </c>
      <c r="K594" s="1" t="s">
        <v>32</v>
      </c>
      <c r="L594" s="1">
        <f t="shared" si="48"/>
        <v>401.23684210526318</v>
      </c>
      <c r="M594" s="1">
        <f t="shared" si="49"/>
        <v>4.012368421052632E-4</v>
      </c>
      <c r="N594" s="1" t="s">
        <v>33</v>
      </c>
      <c r="O594" s="1" t="s">
        <v>25</v>
      </c>
      <c r="P594" s="1" t="s">
        <v>35</v>
      </c>
      <c r="Q594" s="1" t="s">
        <v>35</v>
      </c>
      <c r="R594" s="1" t="s">
        <v>36</v>
      </c>
      <c r="S594" s="1" t="str">
        <f>VLOOKUP(C594,[1]Sheet1!$B:$J,9,0)</f>
        <v>2020_07</v>
      </c>
      <c r="T594" s="1">
        <v>0</v>
      </c>
      <c r="U594" s="1">
        <v>0</v>
      </c>
      <c r="V594" s="1">
        <v>1</v>
      </c>
      <c r="W594" s="1">
        <v>0</v>
      </c>
      <c r="X594" s="1">
        <v>0</v>
      </c>
      <c r="Y594" s="1">
        <v>0</v>
      </c>
      <c r="Z594" s="1">
        <v>0</v>
      </c>
      <c r="AA594" s="1">
        <v>1</v>
      </c>
      <c r="AB594" s="1">
        <v>0</v>
      </c>
      <c r="AC594" s="1">
        <v>1</v>
      </c>
      <c r="AD594" s="1">
        <v>0</v>
      </c>
      <c r="AE594" s="1">
        <v>0</v>
      </c>
      <c r="AF594" s="1">
        <v>0</v>
      </c>
    </row>
    <row r="595" spans="1:32">
      <c r="A595" s="1" t="s">
        <v>28</v>
      </c>
      <c r="B595" s="1" t="s">
        <v>655</v>
      </c>
      <c r="C595" s="5" t="s">
        <v>682</v>
      </c>
      <c r="D595" s="5" t="str">
        <f t="shared" si="45"/>
        <v>HP E27q G4</v>
      </c>
      <c r="E595" s="6">
        <v>84</v>
      </c>
      <c r="F595" s="1">
        <f t="shared" si="46"/>
        <v>8.4000000000000005E-2</v>
      </c>
      <c r="G595" s="7">
        <f t="shared" si="47"/>
        <v>330.26315789473682</v>
      </c>
      <c r="H595" s="1">
        <v>25100</v>
      </c>
      <c r="I595" s="1" t="s">
        <v>52</v>
      </c>
      <c r="J595" s="1" t="s">
        <v>52</v>
      </c>
      <c r="K595" s="1" t="s">
        <v>53</v>
      </c>
      <c r="L595" s="1">
        <f t="shared" si="48"/>
        <v>27742.105263157893</v>
      </c>
      <c r="M595" s="1">
        <f t="shared" si="49"/>
        <v>2.7742105263157894E-2</v>
      </c>
      <c r="N595" s="1" t="s">
        <v>26</v>
      </c>
      <c r="O595" s="1" t="s">
        <v>25</v>
      </c>
      <c r="P595" s="1" t="s">
        <v>35</v>
      </c>
      <c r="Q595" s="1" t="s">
        <v>35</v>
      </c>
      <c r="R595" s="1" t="s">
        <v>36</v>
      </c>
      <c r="S595" s="1" t="str">
        <f>VLOOKUP(C595,[1]Sheet1!$B:$J,9,0)</f>
        <v>2021_01</v>
      </c>
      <c r="T595" s="1">
        <v>0</v>
      </c>
      <c r="U595" s="1">
        <v>0</v>
      </c>
      <c r="V595" s="1">
        <v>1</v>
      </c>
      <c r="W595" s="1">
        <v>0</v>
      </c>
      <c r="X595" s="1">
        <v>0</v>
      </c>
      <c r="Y595" s="1">
        <v>0</v>
      </c>
      <c r="Z595" s="1">
        <v>0</v>
      </c>
      <c r="AA595" s="1">
        <v>1</v>
      </c>
      <c r="AB595" s="1">
        <v>0</v>
      </c>
      <c r="AC595" s="1">
        <v>1</v>
      </c>
      <c r="AD595" s="1">
        <v>0</v>
      </c>
      <c r="AE595" s="1">
        <v>1</v>
      </c>
      <c r="AF595" s="1">
        <v>0</v>
      </c>
    </row>
    <row r="596" spans="1:32">
      <c r="A596" s="1" t="s">
        <v>28</v>
      </c>
      <c r="B596" s="1" t="s">
        <v>655</v>
      </c>
      <c r="C596" s="5" t="s">
        <v>683</v>
      </c>
      <c r="D596" s="5" t="str">
        <f t="shared" si="45"/>
        <v>HP E27u G4</v>
      </c>
      <c r="E596" s="6">
        <v>271</v>
      </c>
      <c r="F596" s="1">
        <f t="shared" si="46"/>
        <v>0.27100000000000002</v>
      </c>
      <c r="G596" s="7">
        <f t="shared" si="47"/>
        <v>361.60526315789474</v>
      </c>
      <c r="H596" s="1">
        <v>27482</v>
      </c>
      <c r="I596" s="1" t="s">
        <v>52</v>
      </c>
      <c r="J596" s="1" t="s">
        <v>52</v>
      </c>
      <c r="K596" s="1" t="s">
        <v>53</v>
      </c>
      <c r="L596" s="1">
        <f t="shared" si="48"/>
        <v>97995.026315789481</v>
      </c>
      <c r="M596" s="1">
        <f t="shared" si="49"/>
        <v>9.7995026315789477E-2</v>
      </c>
      <c r="N596" s="1" t="s">
        <v>26</v>
      </c>
      <c r="O596" s="1" t="s">
        <v>25</v>
      </c>
      <c r="P596" s="1" t="s">
        <v>35</v>
      </c>
      <c r="Q596" s="1" t="s">
        <v>35</v>
      </c>
      <c r="R596" s="1" t="s">
        <v>36</v>
      </c>
      <c r="S596" s="1" t="str">
        <f>VLOOKUP(C596,[1]Sheet1!$B:$J,9,0)</f>
        <v>2021_03</v>
      </c>
      <c r="T596" s="1">
        <v>0</v>
      </c>
      <c r="U596" s="1">
        <v>0</v>
      </c>
      <c r="V596" s="1">
        <v>1</v>
      </c>
      <c r="W596" s="1">
        <v>0</v>
      </c>
      <c r="X596" s="1">
        <v>0</v>
      </c>
      <c r="Y596" s="1">
        <v>0</v>
      </c>
      <c r="Z596" s="1">
        <v>0</v>
      </c>
      <c r="AA596" s="1">
        <v>1</v>
      </c>
      <c r="AB596" s="1">
        <v>0</v>
      </c>
      <c r="AC596" s="1">
        <v>1</v>
      </c>
      <c r="AD596" s="1">
        <v>0</v>
      </c>
      <c r="AE596" s="1">
        <v>1</v>
      </c>
      <c r="AF596" s="1">
        <v>0</v>
      </c>
    </row>
    <row r="597" spans="1:32">
      <c r="A597" s="1" t="s">
        <v>28</v>
      </c>
      <c r="B597" s="1" t="s">
        <v>655</v>
      </c>
      <c r="C597" s="5" t="s">
        <v>684</v>
      </c>
      <c r="D597" s="5" t="str">
        <f t="shared" si="45"/>
        <v>HP m24f</v>
      </c>
      <c r="E597" s="6">
        <v>126</v>
      </c>
      <c r="F597" s="1">
        <f t="shared" si="46"/>
        <v>0.126</v>
      </c>
      <c r="G597" s="7">
        <f t="shared" si="47"/>
        <v>165.77631578947367</v>
      </c>
      <c r="H597" s="1">
        <v>12599</v>
      </c>
      <c r="I597" s="1" t="s">
        <v>42</v>
      </c>
      <c r="J597" s="1" t="s">
        <v>43</v>
      </c>
      <c r="K597" s="1" t="s">
        <v>32</v>
      </c>
      <c r="L597" s="1">
        <f t="shared" si="48"/>
        <v>20887.815789473683</v>
      </c>
      <c r="M597" s="1">
        <f t="shared" si="49"/>
        <v>2.0887815789473685E-2</v>
      </c>
      <c r="N597" s="1" t="s">
        <v>33</v>
      </c>
      <c r="O597" s="1" t="s">
        <v>25</v>
      </c>
      <c r="P597" s="1" t="s">
        <v>35</v>
      </c>
      <c r="Q597" s="1" t="s">
        <v>35</v>
      </c>
      <c r="R597" s="1" t="s">
        <v>36</v>
      </c>
      <c r="S597" s="1" t="str">
        <f>VLOOKUP(C597,[1]Sheet1!$B:$J,9,0)</f>
        <v>2021_10</v>
      </c>
      <c r="T597" s="1">
        <v>0</v>
      </c>
      <c r="U597" s="1">
        <v>1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1</v>
      </c>
      <c r="AB597" s="1">
        <v>0</v>
      </c>
      <c r="AC597" s="1">
        <v>1</v>
      </c>
      <c r="AD597" s="1">
        <v>0</v>
      </c>
      <c r="AE597" s="1">
        <v>0</v>
      </c>
      <c r="AF597" s="1">
        <v>0</v>
      </c>
    </row>
    <row r="598" spans="1:32">
      <c r="A598" s="1" t="s">
        <v>28</v>
      </c>
      <c r="B598" s="1" t="s">
        <v>655</v>
      </c>
      <c r="C598" s="5" t="s">
        <v>685</v>
      </c>
      <c r="D598" s="5" t="str">
        <f t="shared" si="45"/>
        <v>HP M24fd</v>
      </c>
      <c r="E598" s="6">
        <v>6</v>
      </c>
      <c r="F598" s="1">
        <f t="shared" si="46"/>
        <v>6.0000000000000001E-3</v>
      </c>
      <c r="G598" s="7">
        <f t="shared" si="47"/>
        <v>236.82894736842104</v>
      </c>
      <c r="H598" s="1">
        <v>17999</v>
      </c>
      <c r="I598" s="1" t="s">
        <v>42</v>
      </c>
      <c r="J598" s="1" t="s">
        <v>43</v>
      </c>
      <c r="K598" s="1" t="s">
        <v>32</v>
      </c>
      <c r="L598" s="1">
        <f t="shared" si="48"/>
        <v>1420.9736842105262</v>
      </c>
      <c r="M598" s="1">
        <f t="shared" si="49"/>
        <v>1.4209736842105262E-3</v>
      </c>
      <c r="N598" s="1" t="s">
        <v>33</v>
      </c>
      <c r="O598" s="1" t="s">
        <v>25</v>
      </c>
      <c r="P598" s="1" t="s">
        <v>35</v>
      </c>
      <c r="Q598" s="1" t="s">
        <v>35</v>
      </c>
      <c r="R598" s="1" t="s">
        <v>36</v>
      </c>
      <c r="S598" s="1" t="s">
        <v>28</v>
      </c>
      <c r="T598" s="1">
        <v>0</v>
      </c>
      <c r="U598" s="1">
        <v>1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1</v>
      </c>
      <c r="AB598" s="1">
        <v>0</v>
      </c>
      <c r="AC598" s="1">
        <v>1</v>
      </c>
      <c r="AD598" s="1">
        <v>0</v>
      </c>
      <c r="AE598" s="1">
        <v>0</v>
      </c>
      <c r="AF598" s="1">
        <v>0</v>
      </c>
    </row>
    <row r="599" spans="1:32">
      <c r="A599" s="1" t="s">
        <v>28</v>
      </c>
      <c r="B599" s="1" t="s">
        <v>655</v>
      </c>
      <c r="C599" s="5" t="s">
        <v>686</v>
      </c>
      <c r="D599" s="5" t="str">
        <f t="shared" si="45"/>
        <v>HP M24fe</v>
      </c>
      <c r="E599" s="6">
        <v>393</v>
      </c>
      <c r="F599" s="1">
        <f t="shared" si="46"/>
        <v>0.39300000000000002</v>
      </c>
      <c r="G599" s="7">
        <f t="shared" si="47"/>
        <v>188.81578947368422</v>
      </c>
      <c r="H599" s="1">
        <v>14350</v>
      </c>
      <c r="I599" s="1" t="s">
        <v>42</v>
      </c>
      <c r="J599" s="1" t="s">
        <v>43</v>
      </c>
      <c r="K599" s="1" t="s">
        <v>32</v>
      </c>
      <c r="L599" s="1">
        <f t="shared" si="48"/>
        <v>74204.605263157893</v>
      </c>
      <c r="M599" s="1">
        <f t="shared" si="49"/>
        <v>7.4204605263157891E-2</v>
      </c>
      <c r="N599" s="1" t="s">
        <v>33</v>
      </c>
      <c r="O599" s="1" t="s">
        <v>25</v>
      </c>
      <c r="P599" s="1" t="s">
        <v>35</v>
      </c>
      <c r="Q599" s="1" t="s">
        <v>35</v>
      </c>
      <c r="R599" s="1" t="s">
        <v>36</v>
      </c>
      <c r="S599" s="1" t="s">
        <v>28</v>
      </c>
      <c r="T599" s="1">
        <v>0</v>
      </c>
      <c r="U599" s="1">
        <v>1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1</v>
      </c>
      <c r="AB599" s="1">
        <v>0</v>
      </c>
      <c r="AC599" s="1">
        <v>1</v>
      </c>
      <c r="AD599" s="1">
        <v>0</v>
      </c>
      <c r="AE599" s="1">
        <v>0</v>
      </c>
      <c r="AF599" s="1">
        <v>0</v>
      </c>
    </row>
    <row r="600" spans="1:32">
      <c r="A600" s="1" t="s">
        <v>28</v>
      </c>
      <c r="B600" s="1" t="s">
        <v>655</v>
      </c>
      <c r="C600" s="5" t="s">
        <v>687</v>
      </c>
      <c r="D600" s="5" t="str">
        <f t="shared" si="45"/>
        <v>HP M24fwa</v>
      </c>
      <c r="E600" s="6">
        <v>70</v>
      </c>
      <c r="F600" s="1">
        <f t="shared" si="46"/>
        <v>7.0000000000000007E-2</v>
      </c>
      <c r="G600" s="7">
        <f t="shared" si="47"/>
        <v>192.75</v>
      </c>
      <c r="H600" s="1">
        <v>14649</v>
      </c>
      <c r="I600" s="1" t="s">
        <v>42</v>
      </c>
      <c r="J600" s="1" t="s">
        <v>43</v>
      </c>
      <c r="K600" s="1" t="s">
        <v>32</v>
      </c>
      <c r="L600" s="1">
        <f t="shared" si="48"/>
        <v>13492.5</v>
      </c>
      <c r="M600" s="1">
        <f t="shared" si="49"/>
        <v>1.3492499999999999E-2</v>
      </c>
      <c r="N600" s="1" t="s">
        <v>33</v>
      </c>
      <c r="O600" s="1" t="s">
        <v>25</v>
      </c>
      <c r="P600" s="1" t="s">
        <v>35</v>
      </c>
      <c r="Q600" s="1" t="s">
        <v>35</v>
      </c>
      <c r="R600" s="1" t="s">
        <v>36</v>
      </c>
      <c r="S600" s="1" t="str">
        <f>VLOOKUP(C600,[1]Sheet1!$B:$J,9,0)</f>
        <v>2021_09</v>
      </c>
      <c r="T600" s="1">
        <v>0</v>
      </c>
      <c r="U600" s="1">
        <v>1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1</v>
      </c>
      <c r="AB600" s="1">
        <v>0</v>
      </c>
      <c r="AC600" s="1">
        <v>1</v>
      </c>
      <c r="AD600" s="1">
        <v>0</v>
      </c>
      <c r="AE600" s="1">
        <v>0</v>
      </c>
      <c r="AF600" s="1">
        <v>0</v>
      </c>
    </row>
    <row r="601" spans="1:32">
      <c r="A601" s="1" t="s">
        <v>28</v>
      </c>
      <c r="B601" s="1" t="s">
        <v>655</v>
      </c>
      <c r="C601" s="5" t="s">
        <v>688</v>
      </c>
      <c r="D601" s="5" t="str">
        <f t="shared" si="45"/>
        <v>HP m27f</v>
      </c>
      <c r="E601" s="6">
        <v>1874</v>
      </c>
      <c r="F601" s="1">
        <f t="shared" si="46"/>
        <v>1.8740000000000001</v>
      </c>
      <c r="G601" s="7">
        <f t="shared" si="47"/>
        <v>201.30263157894737</v>
      </c>
      <c r="H601" s="1">
        <v>15299</v>
      </c>
      <c r="I601" s="1" t="s">
        <v>52</v>
      </c>
      <c r="J601" s="1" t="s">
        <v>52</v>
      </c>
      <c r="K601" s="1" t="s">
        <v>32</v>
      </c>
      <c r="L601" s="1">
        <f t="shared" si="48"/>
        <v>377241.13157894736</v>
      </c>
      <c r="M601" s="1">
        <f t="shared" si="49"/>
        <v>0.37724113157894734</v>
      </c>
      <c r="N601" s="1" t="s">
        <v>33</v>
      </c>
      <c r="O601" s="1" t="s">
        <v>25</v>
      </c>
      <c r="P601" s="1" t="s">
        <v>35</v>
      </c>
      <c r="Q601" s="1" t="s">
        <v>35</v>
      </c>
      <c r="R601" s="1" t="s">
        <v>36</v>
      </c>
      <c r="S601" s="1" t="str">
        <f>VLOOKUP(C601,[1]Sheet1!$B:$J,9,0)</f>
        <v>2021_03</v>
      </c>
      <c r="T601" s="1">
        <v>0</v>
      </c>
      <c r="U601" s="1">
        <v>1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1</v>
      </c>
      <c r="AB601" s="1">
        <v>0</v>
      </c>
      <c r="AC601" s="1">
        <v>1</v>
      </c>
      <c r="AD601" s="1">
        <v>0</v>
      </c>
      <c r="AE601" s="1">
        <v>0</v>
      </c>
      <c r="AF601" s="1">
        <v>0</v>
      </c>
    </row>
    <row r="602" spans="1:32">
      <c r="A602" s="1" t="s">
        <v>28</v>
      </c>
      <c r="B602" s="1" t="s">
        <v>655</v>
      </c>
      <c r="C602" s="5" t="s">
        <v>689</v>
      </c>
      <c r="D602" s="5" t="str">
        <f t="shared" si="45"/>
        <v>HP M27fd</v>
      </c>
      <c r="E602" s="6">
        <v>29</v>
      </c>
      <c r="F602" s="1">
        <f t="shared" si="46"/>
        <v>2.9000000000000001E-2</v>
      </c>
      <c r="G602" s="7">
        <f t="shared" si="47"/>
        <v>233.54605263157896</v>
      </c>
      <c r="H602" s="1">
        <v>17749.5</v>
      </c>
      <c r="I602" s="1" t="s">
        <v>52</v>
      </c>
      <c r="J602" s="1" t="s">
        <v>52</v>
      </c>
      <c r="K602" s="1" t="s">
        <v>32</v>
      </c>
      <c r="L602" s="1">
        <f t="shared" si="48"/>
        <v>6772.83552631579</v>
      </c>
      <c r="M602" s="1">
        <f t="shared" si="49"/>
        <v>6.77283552631579E-3</v>
      </c>
      <c r="N602" s="1" t="s">
        <v>33</v>
      </c>
      <c r="O602" s="1" t="s">
        <v>25</v>
      </c>
      <c r="P602" s="1" t="s">
        <v>35</v>
      </c>
      <c r="Q602" s="1" t="s">
        <v>35</v>
      </c>
      <c r="R602" s="1" t="s">
        <v>36</v>
      </c>
      <c r="S602" s="1" t="str">
        <f>VLOOKUP(C602,[1]Sheet1!$B:$J,9,0)</f>
        <v>2021_11</v>
      </c>
      <c r="T602" s="1">
        <v>0</v>
      </c>
      <c r="U602" s="1">
        <v>1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1</v>
      </c>
      <c r="AB602" s="1">
        <v>0</v>
      </c>
      <c r="AC602" s="1">
        <v>1</v>
      </c>
      <c r="AD602" s="1">
        <v>0</v>
      </c>
      <c r="AE602" s="1">
        <v>0</v>
      </c>
      <c r="AF602" s="1">
        <v>0</v>
      </c>
    </row>
    <row r="603" spans="1:32">
      <c r="A603" s="1" t="s">
        <v>28</v>
      </c>
      <c r="B603" s="1" t="s">
        <v>655</v>
      </c>
      <c r="C603" s="5" t="s">
        <v>690</v>
      </c>
      <c r="D603" s="5" t="str">
        <f t="shared" si="45"/>
        <v>HP M27fe</v>
      </c>
      <c r="E603" s="6">
        <v>43</v>
      </c>
      <c r="F603" s="1">
        <f t="shared" si="46"/>
        <v>4.2999999999999997E-2</v>
      </c>
      <c r="G603" s="7">
        <f t="shared" si="47"/>
        <v>220</v>
      </c>
      <c r="H603" s="1">
        <v>16720</v>
      </c>
      <c r="I603" s="1" t="s">
        <v>52</v>
      </c>
      <c r="J603" s="1" t="s">
        <v>52</v>
      </c>
      <c r="K603" s="1" t="s">
        <v>32</v>
      </c>
      <c r="L603" s="1">
        <f t="shared" si="48"/>
        <v>9460</v>
      </c>
      <c r="M603" s="1">
        <f t="shared" si="49"/>
        <v>9.4599999999999997E-3</v>
      </c>
      <c r="N603" s="1" t="s">
        <v>33</v>
      </c>
      <c r="O603" s="1" t="s">
        <v>25</v>
      </c>
      <c r="P603" s="1" t="s">
        <v>35</v>
      </c>
      <c r="Q603" s="1" t="s">
        <v>35</v>
      </c>
      <c r="R603" s="1" t="s">
        <v>36</v>
      </c>
      <c r="S603" s="1" t="str">
        <f>VLOOKUP(C603,[1]Sheet1!$B:$J,9,0)</f>
        <v>2021_10</v>
      </c>
      <c r="T603" s="1">
        <v>0</v>
      </c>
      <c r="U603" s="1">
        <v>1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1</v>
      </c>
      <c r="AB603" s="1">
        <v>0</v>
      </c>
      <c r="AC603" s="1">
        <v>1</v>
      </c>
      <c r="AD603" s="1">
        <v>0</v>
      </c>
      <c r="AE603" s="1">
        <v>0</v>
      </c>
      <c r="AF603" s="1">
        <v>0</v>
      </c>
    </row>
    <row r="604" spans="1:32">
      <c r="A604" s="1" t="s">
        <v>28</v>
      </c>
      <c r="B604" s="1" t="s">
        <v>655</v>
      </c>
      <c r="C604" s="5" t="s">
        <v>691</v>
      </c>
      <c r="D604" s="5" t="str">
        <f t="shared" si="45"/>
        <v>HP m27fq</v>
      </c>
      <c r="E604" s="6">
        <v>33</v>
      </c>
      <c r="F604" s="1">
        <f t="shared" si="46"/>
        <v>3.3000000000000002E-2</v>
      </c>
      <c r="G604" s="7">
        <f t="shared" si="47"/>
        <v>282.88157894736844</v>
      </c>
      <c r="H604" s="1">
        <v>21499</v>
      </c>
      <c r="I604" s="1" t="s">
        <v>52</v>
      </c>
      <c r="J604" s="1" t="s">
        <v>52</v>
      </c>
      <c r="K604" s="1" t="s">
        <v>53</v>
      </c>
      <c r="L604" s="1">
        <f t="shared" si="48"/>
        <v>9335.0921052631584</v>
      </c>
      <c r="M604" s="1">
        <f t="shared" si="49"/>
        <v>9.335092105263159E-3</v>
      </c>
      <c r="N604" s="1" t="s">
        <v>26</v>
      </c>
      <c r="O604" s="1" t="s">
        <v>25</v>
      </c>
      <c r="P604" s="1" t="s">
        <v>35</v>
      </c>
      <c r="Q604" s="1" t="s">
        <v>35</v>
      </c>
      <c r="R604" s="1" t="s">
        <v>36</v>
      </c>
      <c r="S604" s="1" t="str">
        <f>VLOOKUP(C604,[1]Sheet1!$B:$J,9,0)</f>
        <v>2021_10</v>
      </c>
      <c r="T604" s="1">
        <v>0</v>
      </c>
      <c r="U604" s="1">
        <v>1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1</v>
      </c>
      <c r="AB604" s="1">
        <v>0</v>
      </c>
      <c r="AC604" s="1">
        <v>1</v>
      </c>
      <c r="AD604" s="1">
        <v>0</v>
      </c>
      <c r="AE604" s="1">
        <v>1</v>
      </c>
      <c r="AF604" s="1">
        <v>0</v>
      </c>
    </row>
    <row r="605" spans="1:32">
      <c r="A605" s="1" t="s">
        <v>28</v>
      </c>
      <c r="B605" s="1" t="s">
        <v>655</v>
      </c>
      <c r="C605" s="5" t="s">
        <v>692</v>
      </c>
      <c r="D605" s="5" t="str">
        <f t="shared" si="45"/>
        <v>HP M27fwa</v>
      </c>
      <c r="E605" s="6">
        <v>258</v>
      </c>
      <c r="F605" s="1">
        <f t="shared" si="46"/>
        <v>0.25800000000000001</v>
      </c>
      <c r="G605" s="7">
        <f t="shared" si="47"/>
        <v>265.41447368421052</v>
      </c>
      <c r="H605" s="1">
        <v>20171.5</v>
      </c>
      <c r="I605" s="1" t="s">
        <v>52</v>
      </c>
      <c r="J605" s="1" t="s">
        <v>52</v>
      </c>
      <c r="K605" s="1" t="s">
        <v>32</v>
      </c>
      <c r="L605" s="1">
        <f t="shared" si="48"/>
        <v>68476.93421052632</v>
      </c>
      <c r="M605" s="1">
        <f t="shared" si="49"/>
        <v>6.8476934210526322E-2</v>
      </c>
      <c r="N605" s="1" t="s">
        <v>33</v>
      </c>
      <c r="O605" s="1" t="s">
        <v>25</v>
      </c>
      <c r="P605" s="1" t="s">
        <v>35</v>
      </c>
      <c r="Q605" s="1" t="s">
        <v>35</v>
      </c>
      <c r="R605" s="1" t="s">
        <v>36</v>
      </c>
      <c r="S605" s="1" t="str">
        <f>VLOOKUP(C605,[1]Sheet1!$B:$J,9,0)</f>
        <v>2021_09</v>
      </c>
      <c r="T605" s="1">
        <v>0</v>
      </c>
      <c r="U605" s="1">
        <v>1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1</v>
      </c>
      <c r="AB605" s="1">
        <v>0</v>
      </c>
      <c r="AC605" s="1">
        <v>1</v>
      </c>
      <c r="AD605" s="1">
        <v>0</v>
      </c>
      <c r="AE605" s="1">
        <v>0</v>
      </c>
      <c r="AF605" s="1">
        <v>0</v>
      </c>
    </row>
    <row r="606" spans="1:32">
      <c r="A606" s="1" t="s">
        <v>28</v>
      </c>
      <c r="B606" s="1" t="s">
        <v>655</v>
      </c>
      <c r="C606" s="5" t="s">
        <v>693</v>
      </c>
      <c r="D606" s="5" t="str">
        <f t="shared" si="45"/>
        <v>HP M32f</v>
      </c>
      <c r="E606" s="6">
        <v>16</v>
      </c>
      <c r="F606" s="1">
        <f t="shared" si="46"/>
        <v>1.6E-2</v>
      </c>
      <c r="G606" s="7">
        <f t="shared" si="47"/>
        <v>283.71929824561403</v>
      </c>
      <c r="H606" s="1">
        <v>21562.666666666668</v>
      </c>
      <c r="I606" s="1" t="s">
        <v>64</v>
      </c>
      <c r="J606" s="1" t="s">
        <v>65</v>
      </c>
      <c r="K606" s="1" t="s">
        <v>32</v>
      </c>
      <c r="L606" s="1">
        <f t="shared" si="48"/>
        <v>4539.5087719298244</v>
      </c>
      <c r="M606" s="1">
        <f t="shared" si="49"/>
        <v>4.5395087719298241E-3</v>
      </c>
      <c r="N606" s="1" t="s">
        <v>33</v>
      </c>
      <c r="O606" s="1" t="s">
        <v>25</v>
      </c>
      <c r="P606" s="1" t="s">
        <v>35</v>
      </c>
      <c r="Q606" s="1" t="s">
        <v>35</v>
      </c>
      <c r="R606" s="1" t="s">
        <v>275</v>
      </c>
      <c r="S606" s="1" t="str">
        <f>VLOOKUP(C606,[1]Sheet1!$B:$J,9,0)</f>
        <v>2021_10</v>
      </c>
      <c r="T606" s="1">
        <v>0</v>
      </c>
      <c r="U606" s="1">
        <v>1</v>
      </c>
      <c r="V606" s="1">
        <v>0</v>
      </c>
      <c r="W606" s="1">
        <v>0</v>
      </c>
      <c r="X606" s="1">
        <v>0</v>
      </c>
      <c r="Y606" s="1">
        <v>1</v>
      </c>
      <c r="Z606" s="1">
        <v>0</v>
      </c>
      <c r="AA606" s="1">
        <v>1</v>
      </c>
      <c r="AB606" s="1">
        <v>1</v>
      </c>
      <c r="AC606" s="1">
        <v>1</v>
      </c>
      <c r="AD606" s="1">
        <v>0</v>
      </c>
      <c r="AE606" s="1">
        <v>0</v>
      </c>
      <c r="AF606" s="1">
        <v>0</v>
      </c>
    </row>
    <row r="607" spans="1:32">
      <c r="A607" s="1" t="s">
        <v>28</v>
      </c>
      <c r="B607" s="1" t="s">
        <v>655</v>
      </c>
      <c r="C607" s="5" t="s">
        <v>694</v>
      </c>
      <c r="D607" s="5" t="str">
        <f t="shared" si="45"/>
        <v>HP M34d</v>
      </c>
      <c r="E607" s="6">
        <v>5</v>
      </c>
      <c r="F607" s="1">
        <f t="shared" si="46"/>
        <v>5.0000000000000001E-3</v>
      </c>
      <c r="G607" s="7">
        <f t="shared" si="47"/>
        <v>585.52631578947364</v>
      </c>
      <c r="H607" s="1">
        <v>44500</v>
      </c>
      <c r="I607" s="1" t="s">
        <v>95</v>
      </c>
      <c r="J607" s="1" t="s">
        <v>65</v>
      </c>
      <c r="K607" s="1" t="s">
        <v>96</v>
      </c>
      <c r="L607" s="1">
        <f t="shared" si="48"/>
        <v>2927.6315789473683</v>
      </c>
      <c r="M607" s="1">
        <f t="shared" si="49"/>
        <v>2.9276315789473683E-3</v>
      </c>
      <c r="N607" s="1" t="s">
        <v>27</v>
      </c>
      <c r="O607" s="1" t="s">
        <v>34</v>
      </c>
      <c r="P607" s="1" t="s">
        <v>39</v>
      </c>
      <c r="Q607" s="1" t="s">
        <v>35</v>
      </c>
      <c r="R607" s="1" t="s">
        <v>36</v>
      </c>
      <c r="S607" s="1" t="str">
        <f>VLOOKUP(C607,[1]Sheet1!$B:$J,9,0)</f>
        <v>2021_10</v>
      </c>
      <c r="T607" s="1">
        <v>0</v>
      </c>
      <c r="U607" s="1">
        <v>1</v>
      </c>
      <c r="V607" s="1">
        <v>0</v>
      </c>
      <c r="W607" s="1">
        <v>0</v>
      </c>
      <c r="X607" s="1">
        <v>0</v>
      </c>
      <c r="Y607" s="1">
        <v>1</v>
      </c>
      <c r="Z607" s="1">
        <v>0</v>
      </c>
      <c r="AA607" s="1">
        <v>0</v>
      </c>
      <c r="AB607" s="1">
        <v>1</v>
      </c>
      <c r="AC607" s="1">
        <v>0</v>
      </c>
      <c r="AD607" s="1">
        <v>1</v>
      </c>
      <c r="AE607" s="1">
        <v>0</v>
      </c>
      <c r="AF607" s="1">
        <v>1</v>
      </c>
    </row>
    <row r="608" spans="1:32">
      <c r="A608" s="1" t="s">
        <v>28</v>
      </c>
      <c r="B608" s="1" t="s">
        <v>655</v>
      </c>
      <c r="C608" s="5" t="s">
        <v>695</v>
      </c>
      <c r="D608" s="5" t="str">
        <f t="shared" si="45"/>
        <v>HP Omen 25</v>
      </c>
      <c r="E608" s="6">
        <v>54</v>
      </c>
      <c r="F608" s="1">
        <f t="shared" si="46"/>
        <v>5.3999999999999999E-2</v>
      </c>
      <c r="G608" s="7">
        <f t="shared" si="47"/>
        <v>240.78289473684211</v>
      </c>
      <c r="H608" s="1">
        <v>18299.5</v>
      </c>
      <c r="I608" s="1" t="s">
        <v>49</v>
      </c>
      <c r="J608" s="1" t="s">
        <v>50</v>
      </c>
      <c r="K608" s="1" t="s">
        <v>32</v>
      </c>
      <c r="L608" s="1">
        <f t="shared" si="48"/>
        <v>13002.276315789473</v>
      </c>
      <c r="M608" s="1">
        <f t="shared" si="49"/>
        <v>1.3002276315789473E-2</v>
      </c>
      <c r="N608" s="1" t="s">
        <v>33</v>
      </c>
      <c r="O608" s="1" t="s">
        <v>38</v>
      </c>
      <c r="P608" s="1" t="s">
        <v>35</v>
      </c>
      <c r="Q608" s="1" t="s">
        <v>39</v>
      </c>
      <c r="R608" s="1" t="s">
        <v>40</v>
      </c>
      <c r="S608" s="1" t="str">
        <f>VLOOKUP(C608,[1]Sheet1!$B:$J,9,0)</f>
        <v>2020_07</v>
      </c>
      <c r="T608" s="1">
        <v>0</v>
      </c>
      <c r="U608" s="1">
        <v>0</v>
      </c>
      <c r="V608" s="1">
        <v>0</v>
      </c>
      <c r="W608" s="1">
        <v>1</v>
      </c>
      <c r="X608" s="1">
        <v>0</v>
      </c>
      <c r="Y608" s="1">
        <v>0</v>
      </c>
      <c r="Z608" s="1">
        <v>0</v>
      </c>
      <c r="AA608" s="1">
        <v>1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</row>
    <row r="609" spans="1:32">
      <c r="A609" s="1" t="s">
        <v>28</v>
      </c>
      <c r="B609" s="1" t="s">
        <v>655</v>
      </c>
      <c r="C609" s="5" t="s">
        <v>696</v>
      </c>
      <c r="D609" s="5" t="str">
        <f t="shared" si="45"/>
        <v>HP Omen 25i</v>
      </c>
      <c r="E609" s="6">
        <v>96</v>
      </c>
      <c r="F609" s="1">
        <f t="shared" si="46"/>
        <v>9.6000000000000002E-2</v>
      </c>
      <c r="G609" s="7">
        <f t="shared" si="47"/>
        <v>617.28947368421052</v>
      </c>
      <c r="H609" s="1">
        <v>46914</v>
      </c>
      <c r="I609" s="1" t="s">
        <v>49</v>
      </c>
      <c r="J609" s="1" t="s">
        <v>50</v>
      </c>
      <c r="K609" s="1" t="s">
        <v>32</v>
      </c>
      <c r="L609" s="1">
        <f t="shared" si="48"/>
        <v>59259.789473684214</v>
      </c>
      <c r="M609" s="1">
        <f t="shared" si="49"/>
        <v>5.925978947368421E-2</v>
      </c>
      <c r="N609" s="1" t="s">
        <v>33</v>
      </c>
      <c r="O609" s="1" t="s">
        <v>38</v>
      </c>
      <c r="P609" s="1" t="s">
        <v>35</v>
      </c>
      <c r="Q609" s="1" t="s">
        <v>39</v>
      </c>
      <c r="R609" s="1" t="s">
        <v>40</v>
      </c>
      <c r="S609" s="1" t="str">
        <f>VLOOKUP(C609,[1]Sheet1!$B:$J,9,0)</f>
        <v>2021_10</v>
      </c>
      <c r="T609" s="1">
        <v>0</v>
      </c>
      <c r="U609" s="1">
        <v>0</v>
      </c>
      <c r="V609" s="1">
        <v>0</v>
      </c>
      <c r="W609" s="1">
        <v>1</v>
      </c>
      <c r="X609" s="1">
        <v>0</v>
      </c>
      <c r="Y609" s="1">
        <v>0</v>
      </c>
      <c r="Z609" s="1">
        <v>0</v>
      </c>
      <c r="AA609" s="1">
        <v>1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</row>
    <row r="610" spans="1:32">
      <c r="A610" s="1" t="s">
        <v>28</v>
      </c>
      <c r="B610" s="1" t="s">
        <v>655</v>
      </c>
      <c r="C610" s="5" t="s">
        <v>697</v>
      </c>
      <c r="D610" s="5" t="str">
        <f t="shared" si="45"/>
        <v>HP OMEN 27c</v>
      </c>
      <c r="E610" s="6">
        <v>2</v>
      </c>
      <c r="F610" s="1">
        <f t="shared" si="46"/>
        <v>2E-3</v>
      </c>
      <c r="G610" s="7">
        <f t="shared" si="47"/>
        <v>534.67105263157896</v>
      </c>
      <c r="H610" s="1">
        <v>40635</v>
      </c>
      <c r="I610" s="1" t="s">
        <v>52</v>
      </c>
      <c r="J610" s="1" t="s">
        <v>52</v>
      </c>
      <c r="K610" s="1" t="s">
        <v>53</v>
      </c>
      <c r="L610" s="1">
        <f t="shared" si="48"/>
        <v>1069.3421052631579</v>
      </c>
      <c r="M610" s="1">
        <f t="shared" si="49"/>
        <v>1.0693421052631578E-3</v>
      </c>
      <c r="N610" s="1" t="s">
        <v>26</v>
      </c>
      <c r="O610" s="1" t="s">
        <v>34</v>
      </c>
      <c r="P610" s="1" t="s">
        <v>39</v>
      </c>
      <c r="Q610" s="1" t="s">
        <v>39</v>
      </c>
      <c r="R610" s="1" t="s">
        <v>40</v>
      </c>
      <c r="S610" s="1" t="s">
        <v>28</v>
      </c>
      <c r="T610" s="1">
        <v>0</v>
      </c>
      <c r="U610" s="1">
        <v>0</v>
      </c>
      <c r="V610" s="1">
        <v>0</v>
      </c>
      <c r="W610" s="1">
        <v>1</v>
      </c>
      <c r="X610" s="1">
        <v>0</v>
      </c>
      <c r="Y610" s="1">
        <v>0</v>
      </c>
      <c r="Z610" s="1">
        <v>0</v>
      </c>
      <c r="AA610" s="1">
        <v>1</v>
      </c>
      <c r="AB610" s="1">
        <v>0</v>
      </c>
      <c r="AC610" s="1">
        <v>0</v>
      </c>
      <c r="AD610" s="1">
        <v>1</v>
      </c>
      <c r="AE610" s="1">
        <v>1</v>
      </c>
      <c r="AF610" s="1">
        <v>0</v>
      </c>
    </row>
    <row r="611" spans="1:32">
      <c r="A611" s="1" t="s">
        <v>28</v>
      </c>
      <c r="B611" s="1" t="s">
        <v>655</v>
      </c>
      <c r="C611" s="5" t="s">
        <v>698</v>
      </c>
      <c r="D611" s="5" t="str">
        <f t="shared" si="45"/>
        <v>HP Omen 27i</v>
      </c>
      <c r="E611" s="6">
        <v>30</v>
      </c>
      <c r="F611" s="1">
        <f t="shared" si="46"/>
        <v>0.03</v>
      </c>
      <c r="G611" s="7">
        <f t="shared" si="47"/>
        <v>540.71710526315792</v>
      </c>
      <c r="H611" s="1">
        <v>41094.5</v>
      </c>
      <c r="I611" s="1" t="s">
        <v>52</v>
      </c>
      <c r="J611" s="1" t="s">
        <v>52</v>
      </c>
      <c r="K611" s="1" t="s">
        <v>53</v>
      </c>
      <c r="L611" s="1">
        <f t="shared" si="48"/>
        <v>16221.513157894737</v>
      </c>
      <c r="M611" s="1">
        <f t="shared" si="49"/>
        <v>1.6221513157894735E-2</v>
      </c>
      <c r="N611" s="1" t="s">
        <v>26</v>
      </c>
      <c r="O611" s="1" t="s">
        <v>38</v>
      </c>
      <c r="P611" s="1" t="s">
        <v>35</v>
      </c>
      <c r="Q611" s="1" t="s">
        <v>39</v>
      </c>
      <c r="R611" s="1" t="s">
        <v>40</v>
      </c>
      <c r="S611" s="1" t="str">
        <f>VLOOKUP(C611,[1]Sheet1!$B:$J,9,0)</f>
        <v>2020_09</v>
      </c>
      <c r="T611" s="1">
        <v>0</v>
      </c>
      <c r="U611" s="1">
        <v>0</v>
      </c>
      <c r="V611" s="1">
        <v>0</v>
      </c>
      <c r="W611" s="1">
        <v>1</v>
      </c>
      <c r="X611" s="1">
        <v>0</v>
      </c>
      <c r="Y611" s="1">
        <v>0</v>
      </c>
      <c r="Z611" s="1">
        <v>0</v>
      </c>
      <c r="AA611" s="1">
        <v>1</v>
      </c>
      <c r="AB611" s="1">
        <v>0</v>
      </c>
      <c r="AC611" s="1">
        <v>0</v>
      </c>
      <c r="AD611" s="1">
        <v>0</v>
      </c>
      <c r="AE611" s="1">
        <v>1</v>
      </c>
      <c r="AF611" s="1">
        <v>0</v>
      </c>
    </row>
    <row r="612" spans="1:32">
      <c r="A612" s="1" t="s">
        <v>28</v>
      </c>
      <c r="B612" s="1" t="s">
        <v>655</v>
      </c>
      <c r="C612" t="s">
        <v>695</v>
      </c>
      <c r="D612" s="5" t="str">
        <f t="shared" si="45"/>
        <v>HP Omen 25</v>
      </c>
      <c r="E612" s="6">
        <v>1</v>
      </c>
      <c r="F612" s="1">
        <f t="shared" si="46"/>
        <v>1E-3</v>
      </c>
      <c r="G612" s="7">
        <f t="shared" si="47"/>
        <v>507.91263157894736</v>
      </c>
      <c r="H612" s="1">
        <v>38601.360000000001</v>
      </c>
      <c r="I612" s="1" t="s">
        <v>49</v>
      </c>
      <c r="J612" s="1" t="s">
        <v>50</v>
      </c>
      <c r="K612" s="1" t="s">
        <v>32</v>
      </c>
      <c r="L612" s="1">
        <f t="shared" si="48"/>
        <v>507.91263157894736</v>
      </c>
      <c r="M612" s="1">
        <f t="shared" si="49"/>
        <v>5.0791263157894736E-4</v>
      </c>
      <c r="N612" s="1" t="s">
        <v>33</v>
      </c>
      <c r="O612" s="1" t="s">
        <v>38</v>
      </c>
      <c r="P612" s="1" t="s">
        <v>35</v>
      </c>
      <c r="Q612" s="1" t="s">
        <v>39</v>
      </c>
      <c r="R612" s="1" t="s">
        <v>40</v>
      </c>
      <c r="S612" s="1" t="str">
        <f>VLOOKUP(C612,[1]Sheet1!$B:$J,9,0)</f>
        <v>2020_07</v>
      </c>
      <c r="T612" s="1">
        <v>0</v>
      </c>
      <c r="U612" s="1">
        <v>0</v>
      </c>
      <c r="V612" s="1">
        <v>0</v>
      </c>
      <c r="W612" s="1">
        <v>1</v>
      </c>
      <c r="X612" s="1">
        <v>0</v>
      </c>
      <c r="Y612" s="1">
        <v>0</v>
      </c>
      <c r="Z612" s="1">
        <v>0</v>
      </c>
      <c r="AA612" s="1">
        <v>1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</row>
    <row r="613" spans="1:32">
      <c r="A613" s="1" t="s">
        <v>28</v>
      </c>
      <c r="B613" s="1" t="s">
        <v>655</v>
      </c>
      <c r="C613" s="5" t="s">
        <v>699</v>
      </c>
      <c r="D613" s="5" t="str">
        <f t="shared" si="45"/>
        <v>HP Omen X 25</v>
      </c>
      <c r="E613" s="6">
        <v>1</v>
      </c>
      <c r="F613" s="1">
        <f t="shared" si="46"/>
        <v>1E-3</v>
      </c>
      <c r="G613" s="7">
        <f t="shared" si="47"/>
        <v>507.91263157894736</v>
      </c>
      <c r="H613" s="1">
        <v>38601.360000000001</v>
      </c>
      <c r="I613" s="1" t="s">
        <v>49</v>
      </c>
      <c r="J613" s="1" t="s">
        <v>50</v>
      </c>
      <c r="K613" s="1" t="s">
        <v>32</v>
      </c>
      <c r="L613" s="1">
        <f t="shared" si="48"/>
        <v>507.91263157894736</v>
      </c>
      <c r="M613" s="1">
        <f t="shared" si="49"/>
        <v>5.0791263157894736E-4</v>
      </c>
      <c r="N613" s="1" t="s">
        <v>33</v>
      </c>
      <c r="O613" s="1" t="s">
        <v>38</v>
      </c>
      <c r="P613" s="1" t="s">
        <v>35</v>
      </c>
      <c r="Q613" s="1" t="s">
        <v>39</v>
      </c>
      <c r="R613" s="1" t="s">
        <v>40</v>
      </c>
      <c r="S613" s="1" t="str">
        <f>VLOOKUP(C613,[1]Sheet1!$B:$J,9,0)</f>
        <v>2020_07</v>
      </c>
      <c r="T613" s="1">
        <v>0</v>
      </c>
      <c r="U613" s="1">
        <v>0</v>
      </c>
      <c r="V613" s="1">
        <v>0</v>
      </c>
      <c r="W613" s="1">
        <v>1</v>
      </c>
      <c r="X613" s="1">
        <v>0</v>
      </c>
      <c r="Y613" s="1">
        <v>0</v>
      </c>
      <c r="Z613" s="1">
        <v>0</v>
      </c>
      <c r="AA613" s="1">
        <v>1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</row>
    <row r="614" spans="1:32">
      <c r="A614" s="1" t="s">
        <v>28</v>
      </c>
      <c r="B614" s="1" t="s">
        <v>655</v>
      </c>
      <c r="C614" s="5" t="s">
        <v>700</v>
      </c>
      <c r="D614" s="5" t="str">
        <f t="shared" si="45"/>
        <v>HP Omen X 25f</v>
      </c>
      <c r="E614" s="6">
        <v>42</v>
      </c>
      <c r="F614" s="1">
        <f t="shared" si="46"/>
        <v>4.2000000000000003E-2</v>
      </c>
      <c r="G614" s="7">
        <f t="shared" si="47"/>
        <v>403.28508771929825</v>
      </c>
      <c r="H614" s="1">
        <v>30649.666666666668</v>
      </c>
      <c r="I614" s="1" t="s">
        <v>49</v>
      </c>
      <c r="J614" s="1" t="s">
        <v>50</v>
      </c>
      <c r="K614" s="1" t="s">
        <v>32</v>
      </c>
      <c r="L614" s="1">
        <f t="shared" si="48"/>
        <v>16937.973684210527</v>
      </c>
      <c r="M614" s="1">
        <f t="shared" si="49"/>
        <v>1.6937973684210527E-2</v>
      </c>
      <c r="N614" s="1" t="s">
        <v>33</v>
      </c>
      <c r="O614" s="1" t="s">
        <v>38</v>
      </c>
      <c r="P614" s="1" t="s">
        <v>35</v>
      </c>
      <c r="Q614" s="1" t="s">
        <v>39</v>
      </c>
      <c r="R614" s="1" t="s">
        <v>40</v>
      </c>
      <c r="S614" s="1" t="str">
        <f>VLOOKUP(C614,[1]Sheet1!$B:$J,9,0)</f>
        <v>2020_07</v>
      </c>
      <c r="T614" s="1">
        <v>0</v>
      </c>
      <c r="U614" s="1">
        <v>0</v>
      </c>
      <c r="V614" s="1">
        <v>0</v>
      </c>
      <c r="W614" s="1">
        <v>1</v>
      </c>
      <c r="X614" s="1">
        <v>0</v>
      </c>
      <c r="Y614" s="1">
        <v>0</v>
      </c>
      <c r="Z614" s="1">
        <v>0</v>
      </c>
      <c r="AA614" s="1">
        <v>1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</row>
    <row r="615" spans="1:32">
      <c r="A615" s="1" t="s">
        <v>28</v>
      </c>
      <c r="B615" s="1" t="s">
        <v>655</v>
      </c>
      <c r="C615" s="5" t="s">
        <v>701</v>
      </c>
      <c r="D615" s="5" t="str">
        <f t="shared" si="45"/>
        <v>HP P19b G4</v>
      </c>
      <c r="E615" s="6">
        <v>49</v>
      </c>
      <c r="F615" s="1">
        <f t="shared" si="46"/>
        <v>4.9000000000000002E-2</v>
      </c>
      <c r="G615" s="7">
        <f t="shared" si="47"/>
        <v>189.90789473684211</v>
      </c>
      <c r="H615" s="1">
        <v>14433</v>
      </c>
      <c r="I615" s="1" t="s">
        <v>362</v>
      </c>
      <c r="J615" s="1" t="s">
        <v>362</v>
      </c>
      <c r="K615" s="1" t="s">
        <v>363</v>
      </c>
      <c r="L615" s="1">
        <f t="shared" si="48"/>
        <v>9305.4868421052633</v>
      </c>
      <c r="M615" s="1">
        <f t="shared" si="49"/>
        <v>9.305486842105264E-3</v>
      </c>
      <c r="N615" s="1" t="s">
        <v>172</v>
      </c>
      <c r="O615" s="1" t="s">
        <v>38</v>
      </c>
      <c r="P615" s="1" t="s">
        <v>35</v>
      </c>
      <c r="Q615" s="1" t="s">
        <v>35</v>
      </c>
      <c r="R615" s="1" t="s">
        <v>36</v>
      </c>
      <c r="S615" s="1" t="str">
        <f>VLOOKUP(C615,[1]Sheet1!$B:$J,9,0)</f>
        <v>2020_10</v>
      </c>
      <c r="T615" s="1">
        <v>1</v>
      </c>
      <c r="U615" s="1">
        <v>0</v>
      </c>
      <c r="V615" s="1">
        <v>1</v>
      </c>
      <c r="W615" s="1">
        <v>0</v>
      </c>
      <c r="X615" s="1">
        <v>0</v>
      </c>
      <c r="Y615" s="1">
        <v>0</v>
      </c>
      <c r="Z615" s="1">
        <v>1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</row>
    <row r="616" spans="1:32">
      <c r="A616" s="1" t="s">
        <v>28</v>
      </c>
      <c r="B616" s="1" t="s">
        <v>655</v>
      </c>
      <c r="C616" s="5" t="s">
        <v>702</v>
      </c>
      <c r="D616" s="5" t="str">
        <f t="shared" si="45"/>
        <v>HP P21b G4</v>
      </c>
      <c r="E616" s="6">
        <v>8</v>
      </c>
      <c r="F616" s="1">
        <f t="shared" si="46"/>
        <v>8.0000000000000002E-3</v>
      </c>
      <c r="G616" s="7">
        <f t="shared" si="47"/>
        <v>190.38157894736841</v>
      </c>
      <c r="H616" s="1">
        <v>14469</v>
      </c>
      <c r="I616" s="1" t="s">
        <v>31</v>
      </c>
      <c r="J616" s="1" t="s">
        <v>31</v>
      </c>
      <c r="K616" s="1" t="s">
        <v>32</v>
      </c>
      <c r="L616" s="1">
        <f t="shared" si="48"/>
        <v>1523.0526315789473</v>
      </c>
      <c r="M616" s="1">
        <f t="shared" si="49"/>
        <v>1.5230526315789473E-3</v>
      </c>
      <c r="N616" s="1" t="s">
        <v>33</v>
      </c>
      <c r="O616" s="1" t="s">
        <v>25</v>
      </c>
      <c r="P616" s="1" t="s">
        <v>35</v>
      </c>
      <c r="Q616" s="1" t="s">
        <v>35</v>
      </c>
      <c r="R616" s="1" t="s">
        <v>36</v>
      </c>
      <c r="S616" s="1" t="str">
        <f>VLOOKUP(C616,[1]Sheet1!$B:$J,9,0)</f>
        <v>2020_11</v>
      </c>
      <c r="T616" s="1">
        <v>1</v>
      </c>
      <c r="U616" s="1">
        <v>0</v>
      </c>
      <c r="V616" s="1">
        <v>1</v>
      </c>
      <c r="W616" s="1">
        <v>0</v>
      </c>
      <c r="X616" s="1">
        <v>0</v>
      </c>
      <c r="Y616" s="1">
        <v>0</v>
      </c>
      <c r="Z616" s="1">
        <v>1</v>
      </c>
      <c r="AA616" s="1">
        <v>1</v>
      </c>
      <c r="AB616" s="1">
        <v>0</v>
      </c>
      <c r="AC616" s="1">
        <v>1</v>
      </c>
      <c r="AD616" s="1">
        <v>0</v>
      </c>
      <c r="AE616" s="1">
        <v>0</v>
      </c>
      <c r="AF616" s="1">
        <v>0</v>
      </c>
    </row>
    <row r="617" spans="1:32">
      <c r="A617" s="1" t="s">
        <v>28</v>
      </c>
      <c r="B617" s="1" t="s">
        <v>655</v>
      </c>
      <c r="C617" s="5" t="s">
        <v>703</v>
      </c>
      <c r="D617" s="5" t="str">
        <f t="shared" si="45"/>
        <v>HP P22 G4</v>
      </c>
      <c r="E617" s="6">
        <v>5</v>
      </c>
      <c r="F617" s="1">
        <f t="shared" si="46"/>
        <v>5.0000000000000001E-3</v>
      </c>
      <c r="G617" s="7">
        <f t="shared" si="47"/>
        <v>196.26315789473685</v>
      </c>
      <c r="H617" s="1">
        <v>14916</v>
      </c>
      <c r="I617" s="1" t="s">
        <v>31</v>
      </c>
      <c r="J617" s="1" t="s">
        <v>31</v>
      </c>
      <c r="K617" s="1" t="s">
        <v>32</v>
      </c>
      <c r="L617" s="1">
        <f t="shared" si="48"/>
        <v>981.31578947368428</v>
      </c>
      <c r="M617" s="1">
        <f t="shared" si="49"/>
        <v>9.8131578947368431E-4</v>
      </c>
      <c r="N617" s="1" t="s">
        <v>33</v>
      </c>
      <c r="O617" s="1" t="s">
        <v>25</v>
      </c>
      <c r="P617" s="1" t="s">
        <v>35</v>
      </c>
      <c r="Q617" s="1" t="s">
        <v>35</v>
      </c>
      <c r="R617" s="1" t="s">
        <v>36</v>
      </c>
      <c r="S617" s="1" t="str">
        <f>VLOOKUP(C617,[1]Sheet1!$B:$J,9,0)</f>
        <v>2020_12</v>
      </c>
      <c r="T617" s="1">
        <v>1</v>
      </c>
      <c r="U617" s="1">
        <v>0</v>
      </c>
      <c r="V617" s="1">
        <v>1</v>
      </c>
      <c r="W617" s="1">
        <v>0</v>
      </c>
      <c r="X617" s="1">
        <v>0</v>
      </c>
      <c r="Y617" s="1">
        <v>0</v>
      </c>
      <c r="Z617" s="1">
        <v>1</v>
      </c>
      <c r="AA617" s="1">
        <v>1</v>
      </c>
      <c r="AB617" s="1">
        <v>0</v>
      </c>
      <c r="AC617" s="1">
        <v>1</v>
      </c>
      <c r="AD617" s="1">
        <v>0</v>
      </c>
      <c r="AE617" s="1">
        <v>0</v>
      </c>
      <c r="AF617" s="1">
        <v>0</v>
      </c>
    </row>
    <row r="618" spans="1:32">
      <c r="A618" s="1" t="s">
        <v>28</v>
      </c>
      <c r="B618" s="1" t="s">
        <v>655</v>
      </c>
      <c r="C618" s="5" t="s">
        <v>704</v>
      </c>
      <c r="D618" s="5" t="str">
        <f t="shared" si="45"/>
        <v>HP P22h G4</v>
      </c>
      <c r="E618" s="6">
        <v>36</v>
      </c>
      <c r="F618" s="1">
        <f t="shared" si="46"/>
        <v>3.5999999999999997E-2</v>
      </c>
      <c r="G618" s="7">
        <f t="shared" si="47"/>
        <v>194.11184210526315</v>
      </c>
      <c r="H618" s="1">
        <v>14752.5</v>
      </c>
      <c r="I618" s="1" t="s">
        <v>31</v>
      </c>
      <c r="J618" s="1" t="s">
        <v>31</v>
      </c>
      <c r="K618" s="1" t="s">
        <v>32</v>
      </c>
      <c r="L618" s="1">
        <f t="shared" si="48"/>
        <v>6988.0263157894733</v>
      </c>
      <c r="M618" s="1">
        <f t="shared" si="49"/>
        <v>6.9880263157894732E-3</v>
      </c>
      <c r="N618" s="1" t="s">
        <v>33</v>
      </c>
      <c r="O618" s="1" t="s">
        <v>34</v>
      </c>
      <c r="P618" s="1" t="s">
        <v>35</v>
      </c>
      <c r="Q618" s="1" t="s">
        <v>35</v>
      </c>
      <c r="R618" s="1" t="s">
        <v>36</v>
      </c>
      <c r="S618" s="1" t="str">
        <f>VLOOKUP(C618,[1]Sheet1!$B:$J,9,0)</f>
        <v>2020_07</v>
      </c>
      <c r="T618" s="1">
        <v>1</v>
      </c>
      <c r="U618" s="1">
        <v>0</v>
      </c>
      <c r="V618" s="1">
        <v>1</v>
      </c>
      <c r="W618" s="1">
        <v>0</v>
      </c>
      <c r="X618" s="1">
        <v>0</v>
      </c>
      <c r="Y618" s="1">
        <v>0</v>
      </c>
      <c r="Z618" s="1">
        <v>1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</row>
    <row r="619" spans="1:32">
      <c r="A619" s="1" t="s">
        <v>28</v>
      </c>
      <c r="B619" s="1" t="s">
        <v>655</v>
      </c>
      <c r="C619" s="5" t="s">
        <v>705</v>
      </c>
      <c r="D619" s="5" t="str">
        <f t="shared" si="45"/>
        <v>HP P22v G4</v>
      </c>
      <c r="E619" s="6">
        <v>50</v>
      </c>
      <c r="F619" s="1">
        <f t="shared" si="46"/>
        <v>0.05</v>
      </c>
      <c r="G619" s="7">
        <f t="shared" si="47"/>
        <v>190.78947368421052</v>
      </c>
      <c r="H619" s="1">
        <v>14500</v>
      </c>
      <c r="I619" s="1" t="s">
        <v>31</v>
      </c>
      <c r="J619" s="1" t="s">
        <v>31</v>
      </c>
      <c r="K619" s="1" t="s">
        <v>32</v>
      </c>
      <c r="L619" s="1">
        <f t="shared" si="48"/>
        <v>9539.4736842105267</v>
      </c>
      <c r="M619" s="1">
        <f t="shared" si="49"/>
        <v>9.5394736842105265E-3</v>
      </c>
      <c r="N619" s="1" t="s">
        <v>33</v>
      </c>
      <c r="O619" s="1" t="s">
        <v>38</v>
      </c>
      <c r="P619" s="1" t="s">
        <v>35</v>
      </c>
      <c r="Q619" s="1" t="s">
        <v>35</v>
      </c>
      <c r="R619" s="1" t="s">
        <v>36</v>
      </c>
      <c r="S619" s="1" t="str">
        <f>VLOOKUP(C619,[1]Sheet1!$B:$J,9,0)</f>
        <v>2020_10</v>
      </c>
      <c r="T619" s="1">
        <v>1</v>
      </c>
      <c r="U619" s="1">
        <v>0</v>
      </c>
      <c r="V619" s="1">
        <v>1</v>
      </c>
      <c r="W619" s="1">
        <v>0</v>
      </c>
      <c r="X619" s="1">
        <v>0</v>
      </c>
      <c r="Y619" s="1">
        <v>0</v>
      </c>
      <c r="Z619" s="1">
        <v>1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</row>
    <row r="620" spans="1:32">
      <c r="A620" s="1" t="s">
        <v>28</v>
      </c>
      <c r="B620" s="1" t="s">
        <v>655</v>
      </c>
      <c r="C620" s="5" t="s">
        <v>706</v>
      </c>
      <c r="D620" s="5" t="str">
        <f t="shared" si="45"/>
        <v>HP P24 G4</v>
      </c>
      <c r="E620" s="6">
        <v>392</v>
      </c>
      <c r="F620" s="1">
        <f t="shared" si="46"/>
        <v>0.39200000000000002</v>
      </c>
      <c r="G620" s="7">
        <f t="shared" si="47"/>
        <v>204.82894736842104</v>
      </c>
      <c r="H620" s="1">
        <v>15567</v>
      </c>
      <c r="I620" s="1" t="s">
        <v>42</v>
      </c>
      <c r="J620" s="1" t="s">
        <v>43</v>
      </c>
      <c r="K620" s="1" t="s">
        <v>32</v>
      </c>
      <c r="L620" s="1">
        <f t="shared" si="48"/>
        <v>80292.947368421053</v>
      </c>
      <c r="M620" s="1">
        <f t="shared" si="49"/>
        <v>8.0292947368421047E-2</v>
      </c>
      <c r="N620" s="1" t="s">
        <v>33</v>
      </c>
      <c r="O620" s="1" t="s">
        <v>25</v>
      </c>
      <c r="P620" s="1" t="s">
        <v>35</v>
      </c>
      <c r="Q620" s="1" t="s">
        <v>35</v>
      </c>
      <c r="R620" s="1" t="s">
        <v>36</v>
      </c>
      <c r="S620" s="1" t="str">
        <f>VLOOKUP(C620,[1]Sheet1!$B:$J,9,0)</f>
        <v>2020_11</v>
      </c>
      <c r="T620" s="1">
        <v>0</v>
      </c>
      <c r="U620" s="1">
        <v>0</v>
      </c>
      <c r="V620" s="1">
        <v>1</v>
      </c>
      <c r="W620" s="1">
        <v>0</v>
      </c>
      <c r="X620" s="1">
        <v>0</v>
      </c>
      <c r="Y620" s="1">
        <v>0</v>
      </c>
      <c r="Z620" s="1">
        <v>0</v>
      </c>
      <c r="AA620" s="1">
        <v>1</v>
      </c>
      <c r="AB620" s="1">
        <v>0</v>
      </c>
      <c r="AC620" s="1">
        <v>1</v>
      </c>
      <c r="AD620" s="1">
        <v>0</v>
      </c>
      <c r="AE620" s="1">
        <v>0</v>
      </c>
      <c r="AF620" s="1">
        <v>0</v>
      </c>
    </row>
    <row r="621" spans="1:32">
      <c r="A621" s="1" t="s">
        <v>28</v>
      </c>
      <c r="B621" s="1" t="s">
        <v>655</v>
      </c>
      <c r="C621" s="5" t="s">
        <v>707</v>
      </c>
      <c r="D621" s="5" t="str">
        <f t="shared" si="45"/>
        <v>HP P24q G4</v>
      </c>
      <c r="E621" s="6">
        <v>103</v>
      </c>
      <c r="F621" s="1">
        <f t="shared" si="46"/>
        <v>0.10299999999999999</v>
      </c>
      <c r="G621" s="7">
        <f t="shared" si="47"/>
        <v>271.13157894736844</v>
      </c>
      <c r="H621" s="1">
        <v>20606</v>
      </c>
      <c r="I621" s="1" t="s">
        <v>42</v>
      </c>
      <c r="J621" s="1" t="s">
        <v>43</v>
      </c>
      <c r="K621" s="1" t="s">
        <v>53</v>
      </c>
      <c r="L621" s="1">
        <f t="shared" si="48"/>
        <v>27926.55263157895</v>
      </c>
      <c r="M621" s="1">
        <f t="shared" si="49"/>
        <v>2.7926552631578949E-2</v>
      </c>
      <c r="N621" s="1" t="s">
        <v>26</v>
      </c>
      <c r="O621" s="1" t="s">
        <v>25</v>
      </c>
      <c r="P621" s="1" t="s">
        <v>35</v>
      </c>
      <c r="Q621" s="1" t="s">
        <v>35</v>
      </c>
      <c r="R621" s="1" t="s">
        <v>36</v>
      </c>
      <c r="S621" s="1" t="str">
        <f>VLOOKUP(C621,[1]Sheet1!$B:$J,9,0)</f>
        <v>2020_11</v>
      </c>
      <c r="T621" s="1">
        <v>0</v>
      </c>
      <c r="U621" s="1">
        <v>0</v>
      </c>
      <c r="V621" s="1">
        <v>1</v>
      </c>
      <c r="W621" s="1">
        <v>0</v>
      </c>
      <c r="X621" s="1">
        <v>0</v>
      </c>
      <c r="Y621" s="1">
        <v>0</v>
      </c>
      <c r="Z621" s="1">
        <v>0</v>
      </c>
      <c r="AA621" s="1">
        <v>1</v>
      </c>
      <c r="AB621" s="1">
        <v>0</v>
      </c>
      <c r="AC621" s="1">
        <v>1</v>
      </c>
      <c r="AD621" s="1">
        <v>0</v>
      </c>
      <c r="AE621" s="1">
        <v>1</v>
      </c>
      <c r="AF621" s="1">
        <v>0</v>
      </c>
    </row>
    <row r="622" spans="1:32">
      <c r="A622" s="1" t="s">
        <v>28</v>
      </c>
      <c r="B622" s="1" t="s">
        <v>655</v>
      </c>
      <c r="C622" s="5" t="s">
        <v>708</v>
      </c>
      <c r="D622" s="5" t="str">
        <f t="shared" si="45"/>
        <v>HP P24v</v>
      </c>
      <c r="E622" s="6">
        <v>12</v>
      </c>
      <c r="F622" s="1">
        <f t="shared" si="46"/>
        <v>1.2E-2</v>
      </c>
      <c r="G622" s="7">
        <f t="shared" si="47"/>
        <v>234.63157894736841</v>
      </c>
      <c r="H622" s="1">
        <v>17832</v>
      </c>
      <c r="I622" s="1" t="s">
        <v>42</v>
      </c>
      <c r="J622" s="1" t="s">
        <v>43</v>
      </c>
      <c r="K622" s="1" t="s">
        <v>32</v>
      </c>
      <c r="L622" s="1">
        <f t="shared" si="48"/>
        <v>2815.5789473684208</v>
      </c>
      <c r="M622" s="1">
        <f t="shared" si="49"/>
        <v>2.8155789473684207E-3</v>
      </c>
      <c r="N622" s="1" t="s">
        <v>33</v>
      </c>
      <c r="O622" s="1" t="s">
        <v>25</v>
      </c>
      <c r="P622" s="1" t="s">
        <v>35</v>
      </c>
      <c r="Q622" s="1" t="s">
        <v>35</v>
      </c>
      <c r="R622" s="1">
        <v>0</v>
      </c>
      <c r="S622" s="1" t="str">
        <f>VLOOKUP(C622,[1]Sheet1!$B:$J,9,0)</f>
        <v>2021_01</v>
      </c>
      <c r="T622" s="1">
        <v>0</v>
      </c>
      <c r="U622" s="1">
        <v>0</v>
      </c>
      <c r="V622" s="1">
        <v>1</v>
      </c>
      <c r="W622" s="1">
        <v>0</v>
      </c>
      <c r="X622" s="1">
        <v>0</v>
      </c>
      <c r="Y622" s="1">
        <v>0</v>
      </c>
      <c r="Z622" s="1">
        <v>0</v>
      </c>
      <c r="AA622" s="1">
        <v>1</v>
      </c>
      <c r="AB622" s="1">
        <v>0</v>
      </c>
      <c r="AC622" s="1">
        <v>1</v>
      </c>
      <c r="AD622" s="1">
        <v>0</v>
      </c>
      <c r="AE622" s="1">
        <v>0</v>
      </c>
      <c r="AF622" s="1">
        <v>0</v>
      </c>
    </row>
    <row r="623" spans="1:32">
      <c r="A623" s="1" t="s">
        <v>28</v>
      </c>
      <c r="B623" s="1" t="s">
        <v>655</v>
      </c>
      <c r="C623" s="5" t="s">
        <v>709</v>
      </c>
      <c r="D623" s="5" t="str">
        <f t="shared" si="45"/>
        <v>HP P24v G4</v>
      </c>
      <c r="E623" s="6">
        <v>533</v>
      </c>
      <c r="F623" s="1">
        <f t="shared" si="46"/>
        <v>0.53300000000000003</v>
      </c>
      <c r="G623" s="7">
        <f t="shared" si="47"/>
        <v>216.61403508771932</v>
      </c>
      <c r="H623" s="1">
        <v>16462.666666666668</v>
      </c>
      <c r="I623" s="1" t="s">
        <v>42</v>
      </c>
      <c r="J623" s="1" t="s">
        <v>43</v>
      </c>
      <c r="K623" s="1" t="s">
        <v>32</v>
      </c>
      <c r="L623" s="1">
        <f t="shared" si="48"/>
        <v>115455.2807017544</v>
      </c>
      <c r="M623" s="1">
        <f t="shared" si="49"/>
        <v>0.1154552807017544</v>
      </c>
      <c r="N623" s="1" t="s">
        <v>33</v>
      </c>
      <c r="O623" s="1" t="s">
        <v>25</v>
      </c>
      <c r="P623" s="1" t="s">
        <v>35</v>
      </c>
      <c r="Q623" s="1" t="s">
        <v>35</v>
      </c>
      <c r="R623" s="1">
        <v>0</v>
      </c>
      <c r="S623" s="1" t="str">
        <f>VLOOKUP(C623,[1]Sheet1!$B:$J,9,0)</f>
        <v>2020_10</v>
      </c>
      <c r="T623" s="1">
        <v>0</v>
      </c>
      <c r="U623" s="1">
        <v>0</v>
      </c>
      <c r="V623" s="1">
        <v>1</v>
      </c>
      <c r="W623" s="1">
        <v>0</v>
      </c>
      <c r="X623" s="1">
        <v>0</v>
      </c>
      <c r="Y623" s="1">
        <v>0</v>
      </c>
      <c r="Z623" s="1">
        <v>0</v>
      </c>
      <c r="AA623" s="1">
        <v>1</v>
      </c>
      <c r="AB623" s="1">
        <v>0</v>
      </c>
      <c r="AC623" s="1">
        <v>1</v>
      </c>
      <c r="AD623" s="1">
        <v>0</v>
      </c>
      <c r="AE623" s="1">
        <v>0</v>
      </c>
      <c r="AF623" s="1">
        <v>0</v>
      </c>
    </row>
    <row r="624" spans="1:32">
      <c r="A624" s="1" t="s">
        <v>28</v>
      </c>
      <c r="B624" s="1" t="s">
        <v>655</v>
      </c>
      <c r="C624" s="5" t="s">
        <v>710</v>
      </c>
      <c r="D624" s="5" t="str">
        <f t="shared" si="45"/>
        <v>HP P27h G4</v>
      </c>
      <c r="E624" s="6">
        <v>118</v>
      </c>
      <c r="F624" s="1">
        <f t="shared" si="46"/>
        <v>0.11799999999999999</v>
      </c>
      <c r="G624" s="7">
        <f t="shared" si="47"/>
        <v>314.87828947368422</v>
      </c>
      <c r="H624" s="1">
        <v>23930.75</v>
      </c>
      <c r="I624" s="1" t="s">
        <v>52</v>
      </c>
      <c r="J624" s="1" t="s">
        <v>52</v>
      </c>
      <c r="K624" s="1" t="s">
        <v>32</v>
      </c>
      <c r="L624" s="1">
        <f t="shared" si="48"/>
        <v>37155.63815789474</v>
      </c>
      <c r="M624" s="1">
        <f t="shared" si="49"/>
        <v>3.7155638157894744E-2</v>
      </c>
      <c r="N624" s="1" t="s">
        <v>33</v>
      </c>
      <c r="O624" s="1" t="s">
        <v>25</v>
      </c>
      <c r="P624" s="1" t="s">
        <v>35</v>
      </c>
      <c r="Q624" s="1" t="s">
        <v>35</v>
      </c>
      <c r="R624" s="1">
        <v>0</v>
      </c>
      <c r="S624" s="1" t="str">
        <f>VLOOKUP(C624,[1]Sheet1!$B:$J,9,0)</f>
        <v>2020_07</v>
      </c>
      <c r="T624" s="1">
        <v>0</v>
      </c>
      <c r="U624" s="1">
        <v>0</v>
      </c>
      <c r="V624" s="1">
        <v>1</v>
      </c>
      <c r="W624" s="1">
        <v>0</v>
      </c>
      <c r="X624" s="1">
        <v>0</v>
      </c>
      <c r="Y624" s="1">
        <v>0</v>
      </c>
      <c r="Z624" s="1">
        <v>0</v>
      </c>
      <c r="AA624" s="1">
        <v>1</v>
      </c>
      <c r="AB624" s="1">
        <v>0</v>
      </c>
      <c r="AC624" s="1">
        <v>1</v>
      </c>
      <c r="AD624" s="1">
        <v>0</v>
      </c>
      <c r="AE624" s="1">
        <v>0</v>
      </c>
      <c r="AF624" s="1">
        <v>0</v>
      </c>
    </row>
    <row r="625" spans="1:32">
      <c r="A625" s="1" t="s">
        <v>28</v>
      </c>
      <c r="B625" s="1" t="s">
        <v>655</v>
      </c>
      <c r="C625" s="5" t="s">
        <v>711</v>
      </c>
      <c r="D625" s="5" t="str">
        <f t="shared" si="45"/>
        <v>HP P27q G4</v>
      </c>
      <c r="E625" s="6">
        <v>71</v>
      </c>
      <c r="F625" s="1">
        <f t="shared" si="46"/>
        <v>7.0999999999999994E-2</v>
      </c>
      <c r="G625" s="7">
        <f t="shared" si="47"/>
        <v>295.59210526315792</v>
      </c>
      <c r="H625" s="1">
        <v>22465</v>
      </c>
      <c r="I625" s="1" t="s">
        <v>52</v>
      </c>
      <c r="J625" s="1" t="s">
        <v>52</v>
      </c>
      <c r="K625" s="1" t="s">
        <v>53</v>
      </c>
      <c r="L625" s="1">
        <f t="shared" si="48"/>
        <v>20987.039473684214</v>
      </c>
      <c r="M625" s="1">
        <f t="shared" si="49"/>
        <v>2.0987039473684212E-2</v>
      </c>
      <c r="N625" s="1" t="s">
        <v>26</v>
      </c>
      <c r="O625" s="1" t="s">
        <v>38</v>
      </c>
      <c r="P625" s="1" t="s">
        <v>35</v>
      </c>
      <c r="Q625" s="1" t="s">
        <v>35</v>
      </c>
      <c r="R625" s="1" t="s">
        <v>104</v>
      </c>
      <c r="S625" s="1" t="str">
        <f>VLOOKUP(C625,[1]Sheet1!$B:$J,9,0)</f>
        <v>2020_11</v>
      </c>
      <c r="T625" s="1">
        <v>0</v>
      </c>
      <c r="U625" s="1">
        <v>0</v>
      </c>
      <c r="V625" s="1">
        <v>1</v>
      </c>
      <c r="W625" s="1">
        <v>0</v>
      </c>
      <c r="X625" s="1">
        <v>0</v>
      </c>
      <c r="Y625" s="1">
        <v>0</v>
      </c>
      <c r="Z625" s="1">
        <v>0</v>
      </c>
      <c r="AA625" s="1">
        <v>1</v>
      </c>
      <c r="AB625" s="1">
        <v>0</v>
      </c>
      <c r="AC625" s="1">
        <v>0</v>
      </c>
      <c r="AD625" s="1">
        <v>0</v>
      </c>
      <c r="AE625" s="1">
        <v>1</v>
      </c>
      <c r="AF625" s="1">
        <v>0</v>
      </c>
    </row>
    <row r="626" spans="1:32">
      <c r="A626" s="1" t="s">
        <v>28</v>
      </c>
      <c r="B626" s="1" t="s">
        <v>655</v>
      </c>
      <c r="C626" s="5" t="s">
        <v>712</v>
      </c>
      <c r="D626" s="5" t="str">
        <f t="shared" si="45"/>
        <v>HP P27v G4</v>
      </c>
      <c r="E626" s="6">
        <v>88</v>
      </c>
      <c r="F626" s="1">
        <f t="shared" si="46"/>
        <v>8.7999999999999995E-2</v>
      </c>
      <c r="G626" s="7">
        <f t="shared" si="47"/>
        <v>278.13815789473682</v>
      </c>
      <c r="H626" s="1">
        <v>21138.5</v>
      </c>
      <c r="I626" s="1" t="s">
        <v>52</v>
      </c>
      <c r="J626" s="1" t="s">
        <v>52</v>
      </c>
      <c r="K626" s="1" t="s">
        <v>53</v>
      </c>
      <c r="L626" s="1">
        <f t="shared" si="48"/>
        <v>24476.15789473684</v>
      </c>
      <c r="M626" s="1">
        <f t="shared" si="49"/>
        <v>2.4476157894736839E-2</v>
      </c>
      <c r="N626" s="1" t="s">
        <v>26</v>
      </c>
      <c r="O626" s="1" t="s">
        <v>560</v>
      </c>
      <c r="P626" s="1" t="s">
        <v>35</v>
      </c>
      <c r="Q626" s="1" t="s">
        <v>35</v>
      </c>
      <c r="R626" s="1">
        <v>0</v>
      </c>
      <c r="S626" s="1" t="str">
        <f>VLOOKUP(C626,[1]Sheet1!$B:$J,9,0)</f>
        <v>2020_09</v>
      </c>
      <c r="T626" s="1">
        <v>0</v>
      </c>
      <c r="U626" s="1">
        <v>1</v>
      </c>
      <c r="V626" s="1">
        <v>0</v>
      </c>
      <c r="W626" s="1">
        <v>0</v>
      </c>
      <c r="X626" s="1">
        <v>0</v>
      </c>
      <c r="Y626" s="1">
        <v>1</v>
      </c>
      <c r="Z626" s="1">
        <v>0</v>
      </c>
      <c r="AA626" s="1">
        <v>1</v>
      </c>
      <c r="AB626" s="1">
        <v>0</v>
      </c>
      <c r="AC626" s="1">
        <v>0</v>
      </c>
      <c r="AD626" s="1">
        <v>0</v>
      </c>
      <c r="AE626" s="1">
        <v>1</v>
      </c>
      <c r="AF626" s="1">
        <v>0</v>
      </c>
    </row>
    <row r="627" spans="1:32">
      <c r="A627" s="1" t="s">
        <v>28</v>
      </c>
      <c r="B627" s="1" t="s">
        <v>655</v>
      </c>
      <c r="C627" s="5" t="s">
        <v>713</v>
      </c>
      <c r="D627" s="5" t="str">
        <f t="shared" si="45"/>
        <v>HP P34hc G4</v>
      </c>
      <c r="E627" s="6">
        <v>30</v>
      </c>
      <c r="F627" s="1">
        <f t="shared" si="46"/>
        <v>0.03</v>
      </c>
      <c r="G627" s="7">
        <f t="shared" si="47"/>
        <v>524.8026315789474</v>
      </c>
      <c r="H627" s="1">
        <v>39885</v>
      </c>
      <c r="I627" s="1" t="s">
        <v>95</v>
      </c>
      <c r="J627" s="1" t="s">
        <v>65</v>
      </c>
      <c r="K627" s="1" t="s">
        <v>96</v>
      </c>
      <c r="L627" s="1">
        <f t="shared" si="48"/>
        <v>15744.078947368422</v>
      </c>
      <c r="M627" s="1">
        <f t="shared" si="49"/>
        <v>1.5744078947368421E-2</v>
      </c>
      <c r="N627" s="1" t="s">
        <v>27</v>
      </c>
      <c r="O627" s="1" t="s">
        <v>34</v>
      </c>
      <c r="P627" s="1" t="s">
        <v>39</v>
      </c>
      <c r="Q627" s="1" t="s">
        <v>35</v>
      </c>
      <c r="R627" s="1" t="s">
        <v>36</v>
      </c>
      <c r="S627" s="1" t="str">
        <f>VLOOKUP(C627,[1]Sheet1!$B:$J,9,0)</f>
        <v>2021_02</v>
      </c>
      <c r="T627" s="1">
        <v>0</v>
      </c>
      <c r="U627" s="1">
        <v>1</v>
      </c>
      <c r="V627" s="1">
        <v>0</v>
      </c>
      <c r="W627" s="1">
        <v>0</v>
      </c>
      <c r="X627" s="1">
        <v>0</v>
      </c>
      <c r="Y627" s="1">
        <v>1</v>
      </c>
      <c r="Z627" s="1">
        <v>0</v>
      </c>
      <c r="AA627" s="1">
        <v>0</v>
      </c>
      <c r="AB627" s="1">
        <v>1</v>
      </c>
      <c r="AC627" s="1">
        <v>0</v>
      </c>
      <c r="AD627" s="1">
        <v>1</v>
      </c>
      <c r="AE627" s="1">
        <v>0</v>
      </c>
      <c r="AF627" s="1">
        <v>0</v>
      </c>
    </row>
    <row r="628" spans="1:32">
      <c r="A628" s="1" t="s">
        <v>28</v>
      </c>
      <c r="B628" s="1" t="s">
        <v>655</v>
      </c>
      <c r="C628" s="5" t="s">
        <v>714</v>
      </c>
      <c r="D628" s="5" t="str">
        <f t="shared" si="45"/>
        <v>HP Pavilion 32</v>
      </c>
      <c r="E628" s="6">
        <v>1</v>
      </c>
      <c r="F628" s="1">
        <f t="shared" si="46"/>
        <v>1E-3</v>
      </c>
      <c r="G628" s="7">
        <f t="shared" si="47"/>
        <v>394.7236842105263</v>
      </c>
      <c r="H628" s="1">
        <v>29999</v>
      </c>
      <c r="I628" s="1" t="s">
        <v>255</v>
      </c>
      <c r="J628" s="1" t="s">
        <v>65</v>
      </c>
      <c r="K628" s="1" t="s">
        <v>53</v>
      </c>
      <c r="L628" s="1">
        <f t="shared" si="48"/>
        <v>394.7236842105263</v>
      </c>
      <c r="M628" s="1">
        <f t="shared" si="49"/>
        <v>3.9472368421052633E-4</v>
      </c>
      <c r="N628" s="1" t="s">
        <v>26</v>
      </c>
      <c r="O628" s="1" t="s">
        <v>34</v>
      </c>
      <c r="P628" s="1" t="s">
        <v>35</v>
      </c>
      <c r="Q628" s="1" t="s">
        <v>35</v>
      </c>
      <c r="R628" s="1" t="s">
        <v>36</v>
      </c>
      <c r="S628" s="1" t="str">
        <f>VLOOKUP(C628,[1]Sheet1!$B:$J,9,0)</f>
        <v>2020_07</v>
      </c>
      <c r="T628" s="1">
        <v>0</v>
      </c>
      <c r="U628" s="1">
        <v>1</v>
      </c>
      <c r="V628" s="1">
        <v>0</v>
      </c>
      <c r="W628" s="1">
        <v>0</v>
      </c>
      <c r="X628" s="1">
        <v>0</v>
      </c>
      <c r="Y628" s="1">
        <v>1</v>
      </c>
      <c r="Z628" s="1">
        <v>0</v>
      </c>
      <c r="AA628" s="1">
        <v>0</v>
      </c>
      <c r="AB628" s="1">
        <v>1</v>
      </c>
      <c r="AC628" s="1">
        <v>0</v>
      </c>
      <c r="AD628" s="1">
        <v>0</v>
      </c>
      <c r="AE628" s="1">
        <v>1</v>
      </c>
      <c r="AF628" s="1">
        <v>0</v>
      </c>
    </row>
    <row r="629" spans="1:32">
      <c r="A629" s="1" t="s">
        <v>28</v>
      </c>
      <c r="B629" s="1" t="s">
        <v>655</v>
      </c>
      <c r="C629" s="5" t="s">
        <v>1309</v>
      </c>
      <c r="D629" s="5" t="str">
        <f t="shared" si="45"/>
        <v>HP U27 4K</v>
      </c>
      <c r="E629" s="6">
        <v>7</v>
      </c>
      <c r="F629" s="1">
        <f t="shared" si="46"/>
        <v>7.0000000000000001E-3</v>
      </c>
      <c r="G629" s="7">
        <f t="shared" si="47"/>
        <v>380.25</v>
      </c>
      <c r="H629" s="1">
        <v>28899</v>
      </c>
      <c r="I629" s="1" t="s">
        <v>52</v>
      </c>
      <c r="J629" s="1" t="s">
        <v>52</v>
      </c>
      <c r="K629" s="1" t="s">
        <v>80</v>
      </c>
      <c r="L629" s="1">
        <f t="shared" si="48"/>
        <v>2661.75</v>
      </c>
      <c r="M629" s="1">
        <f t="shared" si="49"/>
        <v>2.6617500000000001E-3</v>
      </c>
      <c r="N629" s="1" t="s">
        <v>27</v>
      </c>
      <c r="O629" s="1" t="s">
        <v>25</v>
      </c>
      <c r="P629" s="1" t="s">
        <v>35</v>
      </c>
      <c r="Q629" s="1" t="s">
        <v>35</v>
      </c>
      <c r="R629" s="1" t="s">
        <v>36</v>
      </c>
      <c r="S629" s="1" t="str">
        <f>VLOOKUP(C629,[1]Sheet1!$B:$J,9,0)</f>
        <v>2020_09</v>
      </c>
      <c r="T629" s="1">
        <v>0</v>
      </c>
      <c r="U629" s="1">
        <v>0</v>
      </c>
      <c r="V629" s="1">
        <v>1</v>
      </c>
      <c r="W629" s="1">
        <v>0</v>
      </c>
      <c r="X629" s="1">
        <v>0</v>
      </c>
      <c r="Y629" s="1">
        <v>1</v>
      </c>
      <c r="Z629" s="1">
        <v>0</v>
      </c>
      <c r="AA629" s="1">
        <v>1</v>
      </c>
      <c r="AB629" s="1">
        <v>0</v>
      </c>
      <c r="AC629" s="1">
        <v>1</v>
      </c>
      <c r="AD629" s="1">
        <v>0</v>
      </c>
      <c r="AE629" s="1">
        <v>0</v>
      </c>
      <c r="AF629" s="1">
        <v>1</v>
      </c>
    </row>
    <row r="630" spans="1:32">
      <c r="A630" s="1" t="s">
        <v>28</v>
      </c>
      <c r="B630" s="1" t="s">
        <v>655</v>
      </c>
      <c r="C630" t="s">
        <v>1310</v>
      </c>
      <c r="D630" s="5" t="str">
        <f t="shared" si="45"/>
        <v>HP U28 4K</v>
      </c>
      <c r="E630" s="6">
        <v>8</v>
      </c>
      <c r="F630" s="1">
        <f t="shared" si="46"/>
        <v>8.0000000000000002E-3</v>
      </c>
      <c r="G630" s="7">
        <f t="shared" si="47"/>
        <v>272.09210526315792</v>
      </c>
      <c r="H630" s="1">
        <v>20679</v>
      </c>
      <c r="I630" s="1" t="s">
        <v>88</v>
      </c>
      <c r="J630" s="1" t="s">
        <v>89</v>
      </c>
      <c r="K630" s="1" t="s">
        <v>80</v>
      </c>
      <c r="L630" s="1">
        <f t="shared" si="48"/>
        <v>2176.7368421052633</v>
      </c>
      <c r="M630" s="1">
        <f t="shared" si="49"/>
        <v>2.1767368421052634E-3</v>
      </c>
      <c r="N630" s="1" t="s">
        <v>27</v>
      </c>
      <c r="O630" s="1" t="s">
        <v>38</v>
      </c>
      <c r="P630" s="1" t="s">
        <v>35</v>
      </c>
      <c r="Q630" s="1" t="s">
        <v>35</v>
      </c>
      <c r="R630" s="1" t="s">
        <v>40</v>
      </c>
      <c r="S630" s="1" t="str">
        <f>VLOOKUP(C630,[1]Sheet1!$B:$J,9,0)</f>
        <v>2021_02</v>
      </c>
      <c r="T630" s="1">
        <v>0</v>
      </c>
      <c r="U630" s="1">
        <v>0</v>
      </c>
      <c r="V630" s="1">
        <v>1</v>
      </c>
      <c r="W630" s="1">
        <v>0</v>
      </c>
      <c r="X630" s="1">
        <v>0</v>
      </c>
      <c r="Y630" s="1">
        <v>1</v>
      </c>
      <c r="Z630" s="1">
        <v>0</v>
      </c>
      <c r="AA630" s="1">
        <v>1</v>
      </c>
      <c r="AB630" s="1">
        <v>0</v>
      </c>
      <c r="AC630" s="1">
        <v>0</v>
      </c>
      <c r="AD630" s="1">
        <v>0</v>
      </c>
      <c r="AE630" s="1">
        <v>0</v>
      </c>
      <c r="AF630" s="1">
        <v>1</v>
      </c>
    </row>
    <row r="631" spans="1:32">
      <c r="A631" s="1" t="s">
        <v>28</v>
      </c>
      <c r="B631" s="1" t="s">
        <v>655</v>
      </c>
      <c r="C631" s="5" t="s">
        <v>715</v>
      </c>
      <c r="D631" s="5" t="str">
        <f t="shared" si="45"/>
        <v>HP U32</v>
      </c>
      <c r="E631" s="6">
        <v>36</v>
      </c>
      <c r="F631" s="1">
        <f t="shared" si="46"/>
        <v>3.5999999999999997E-2</v>
      </c>
      <c r="G631" s="7">
        <f t="shared" si="47"/>
        <v>575</v>
      </c>
      <c r="H631" s="1">
        <v>43700</v>
      </c>
      <c r="I631" s="1" t="s">
        <v>255</v>
      </c>
      <c r="J631" s="1" t="s">
        <v>65</v>
      </c>
      <c r="K631" s="1" t="s">
        <v>80</v>
      </c>
      <c r="L631" s="1">
        <f t="shared" si="48"/>
        <v>20700</v>
      </c>
      <c r="M631" s="1">
        <f t="shared" si="49"/>
        <v>2.07E-2</v>
      </c>
      <c r="N631" s="1" t="s">
        <v>27</v>
      </c>
      <c r="O631" s="1" t="s">
        <v>25</v>
      </c>
      <c r="P631" s="1" t="s">
        <v>35</v>
      </c>
      <c r="Q631" s="1" t="s">
        <v>35</v>
      </c>
      <c r="R631" s="1" t="s">
        <v>46</v>
      </c>
      <c r="S631" s="1" t="str">
        <f>VLOOKUP(C631,[1]Sheet1!$B:$J,9,0)</f>
        <v>2021_12</v>
      </c>
      <c r="T631" s="1">
        <v>0</v>
      </c>
      <c r="U631" s="1">
        <v>0</v>
      </c>
      <c r="V631" s="1">
        <v>1</v>
      </c>
      <c r="W631" s="1">
        <v>0</v>
      </c>
      <c r="X631" s="1">
        <v>0</v>
      </c>
      <c r="Y631" s="1">
        <v>1</v>
      </c>
      <c r="Z631" s="1">
        <v>0</v>
      </c>
      <c r="AA631" s="1">
        <v>1</v>
      </c>
      <c r="AB631" s="1">
        <v>1</v>
      </c>
      <c r="AC631" s="1">
        <v>0</v>
      </c>
      <c r="AD631" s="1">
        <v>0</v>
      </c>
      <c r="AE631" s="1">
        <v>0</v>
      </c>
      <c r="AF631" s="1">
        <v>1</v>
      </c>
    </row>
    <row r="632" spans="1:32">
      <c r="A632" s="1" t="s">
        <v>28</v>
      </c>
      <c r="B632" s="1" t="s">
        <v>655</v>
      </c>
      <c r="C632" s="5" t="s">
        <v>716</v>
      </c>
      <c r="D632" s="5" t="str">
        <f t="shared" si="45"/>
        <v>HP v19</v>
      </c>
      <c r="E632" s="6">
        <v>354</v>
      </c>
      <c r="F632" s="1">
        <f t="shared" si="46"/>
        <v>0.35399999999999998</v>
      </c>
      <c r="G632" s="7">
        <f t="shared" si="47"/>
        <v>124.98684210526316</v>
      </c>
      <c r="H632" s="1">
        <v>9499</v>
      </c>
      <c r="I632" s="1" t="s">
        <v>362</v>
      </c>
      <c r="J632" s="1" t="s">
        <v>362</v>
      </c>
      <c r="K632" s="1" t="s">
        <v>363</v>
      </c>
      <c r="L632" s="1">
        <f t="shared" si="48"/>
        <v>44245.34210526316</v>
      </c>
      <c r="M632" s="1">
        <f t="shared" si="49"/>
        <v>4.4245342105263159E-2</v>
      </c>
      <c r="N632" s="1" t="s">
        <v>172</v>
      </c>
      <c r="O632" s="1" t="s">
        <v>38</v>
      </c>
      <c r="P632" s="1" t="s">
        <v>35</v>
      </c>
      <c r="Q632" s="1" t="s">
        <v>35</v>
      </c>
      <c r="R632" s="1">
        <v>0</v>
      </c>
      <c r="S632" s="1" t="str">
        <f>VLOOKUP(C632,[1]Sheet1!$B:$J,9,0)</f>
        <v>2020_08</v>
      </c>
      <c r="T632" s="1">
        <v>1</v>
      </c>
      <c r="U632" s="1">
        <v>0</v>
      </c>
      <c r="V632" s="1">
        <v>1</v>
      </c>
      <c r="W632" s="1">
        <v>0</v>
      </c>
      <c r="X632" s="1">
        <v>0</v>
      </c>
      <c r="Y632" s="1">
        <v>0</v>
      </c>
      <c r="Z632" s="1">
        <v>1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</row>
    <row r="633" spans="1:32">
      <c r="A633" s="1" t="s">
        <v>28</v>
      </c>
      <c r="B633" s="1" t="s">
        <v>655</v>
      </c>
      <c r="C633" s="5" t="s">
        <v>717</v>
      </c>
      <c r="D633" s="5" t="str">
        <f t="shared" si="45"/>
        <v>HP V20</v>
      </c>
      <c r="E633" s="6">
        <v>695</v>
      </c>
      <c r="F633" s="1">
        <f t="shared" si="46"/>
        <v>0.69499999999999995</v>
      </c>
      <c r="G633" s="7">
        <f t="shared" si="47"/>
        <v>130.52631578947367</v>
      </c>
      <c r="H633" s="1">
        <v>9920</v>
      </c>
      <c r="I633" s="1" t="s">
        <v>174</v>
      </c>
      <c r="J633" s="1" t="s">
        <v>174</v>
      </c>
      <c r="K633" s="1" t="s">
        <v>175</v>
      </c>
      <c r="L633" s="1">
        <f t="shared" si="48"/>
        <v>90715.789473684199</v>
      </c>
      <c r="M633" s="1">
        <f t="shared" si="49"/>
        <v>9.0715789473684194E-2</v>
      </c>
      <c r="N633" s="1" t="s">
        <v>172</v>
      </c>
      <c r="O633" s="1" t="s">
        <v>38</v>
      </c>
      <c r="P633" s="1" t="s">
        <v>35</v>
      </c>
      <c r="Q633" s="1" t="s">
        <v>35</v>
      </c>
      <c r="R633" s="1">
        <v>0</v>
      </c>
      <c r="S633" s="1" t="str">
        <f>VLOOKUP(C633,[1]Sheet1!$B:$J,9,0)</f>
        <v>2020_10</v>
      </c>
      <c r="T633" s="1">
        <v>1</v>
      </c>
      <c r="U633" s="1">
        <v>0</v>
      </c>
      <c r="V633" s="1">
        <v>1</v>
      </c>
      <c r="W633" s="1">
        <v>0</v>
      </c>
      <c r="X633" s="1">
        <v>0</v>
      </c>
      <c r="Y633" s="1">
        <v>0</v>
      </c>
      <c r="Z633" s="1">
        <v>1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</row>
    <row r="634" spans="1:32">
      <c r="A634" s="1" t="s">
        <v>28</v>
      </c>
      <c r="B634" s="1" t="s">
        <v>655</v>
      </c>
      <c r="C634" s="5" t="s">
        <v>718</v>
      </c>
      <c r="D634" s="5" t="str">
        <f t="shared" si="45"/>
        <v>HP V20HD+</v>
      </c>
      <c r="E634" s="6">
        <v>1</v>
      </c>
      <c r="F634" s="1">
        <f t="shared" si="46"/>
        <v>1E-3</v>
      </c>
      <c r="G634" s="7">
        <f t="shared" si="47"/>
        <v>134.98684210526315</v>
      </c>
      <c r="H634" s="1">
        <v>10259</v>
      </c>
      <c r="I634" s="1" t="s">
        <v>174</v>
      </c>
      <c r="J634" s="1" t="s">
        <v>174</v>
      </c>
      <c r="K634" s="1" t="s">
        <v>175</v>
      </c>
      <c r="L634" s="1">
        <f t="shared" si="48"/>
        <v>134.98684210526315</v>
      </c>
      <c r="M634" s="1">
        <f t="shared" si="49"/>
        <v>1.3498684210526315E-4</v>
      </c>
      <c r="N634" s="1" t="s">
        <v>172</v>
      </c>
      <c r="O634" s="1" t="s">
        <v>38</v>
      </c>
      <c r="P634" s="1" t="s">
        <v>35</v>
      </c>
      <c r="Q634" s="1" t="s">
        <v>35</v>
      </c>
      <c r="R634" s="1">
        <v>0</v>
      </c>
      <c r="S634" s="1" t="str">
        <f>VLOOKUP(C634,[1]Sheet1!$B:$J,9,0)</f>
        <v>2021_01</v>
      </c>
      <c r="T634" s="1">
        <v>1</v>
      </c>
      <c r="U634" s="1">
        <v>0</v>
      </c>
      <c r="V634" s="1">
        <v>1</v>
      </c>
      <c r="W634" s="1">
        <v>0</v>
      </c>
      <c r="X634" s="1">
        <v>0</v>
      </c>
      <c r="Y634" s="1">
        <v>0</v>
      </c>
      <c r="Z634" s="1">
        <v>1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</row>
    <row r="635" spans="1:32">
      <c r="A635" s="1" t="s">
        <v>28</v>
      </c>
      <c r="B635" s="1" t="s">
        <v>655</v>
      </c>
      <c r="C635" s="5" t="s">
        <v>719</v>
      </c>
      <c r="D635" s="5" t="str">
        <f t="shared" si="45"/>
        <v>HP V22</v>
      </c>
      <c r="E635" s="6">
        <v>1122</v>
      </c>
      <c r="F635" s="1">
        <f t="shared" si="46"/>
        <v>1.1220000000000001</v>
      </c>
      <c r="G635" s="7">
        <f t="shared" si="47"/>
        <v>147.32894736842104</v>
      </c>
      <c r="H635" s="1">
        <v>11197</v>
      </c>
      <c r="I635" s="1" t="s">
        <v>31</v>
      </c>
      <c r="J635" s="1" t="s">
        <v>31</v>
      </c>
      <c r="K635" s="1" t="s">
        <v>32</v>
      </c>
      <c r="L635" s="1">
        <f t="shared" si="48"/>
        <v>165303.0789473684</v>
      </c>
      <c r="M635" s="1">
        <f t="shared" si="49"/>
        <v>0.1653030789473684</v>
      </c>
      <c r="N635" s="1" t="s">
        <v>33</v>
      </c>
      <c r="O635" s="1" t="s">
        <v>38</v>
      </c>
      <c r="P635" s="1" t="s">
        <v>35</v>
      </c>
      <c r="Q635" s="1" t="s">
        <v>35</v>
      </c>
      <c r="R635" s="1" t="s">
        <v>36</v>
      </c>
      <c r="S635" s="1" t="str">
        <f>VLOOKUP(C635,[1]Sheet1!$B:$J,9,0)</f>
        <v>2020_08</v>
      </c>
      <c r="T635" s="1">
        <v>1</v>
      </c>
      <c r="U635" s="1">
        <v>0</v>
      </c>
      <c r="V635" s="1">
        <v>1</v>
      </c>
      <c r="W635" s="1">
        <v>0</v>
      </c>
      <c r="X635" s="1">
        <v>0</v>
      </c>
      <c r="Y635" s="1">
        <v>0</v>
      </c>
      <c r="Z635" s="1">
        <v>1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</row>
    <row r="636" spans="1:32">
      <c r="A636" s="1" t="s">
        <v>28</v>
      </c>
      <c r="B636" s="1" t="s">
        <v>655</v>
      </c>
      <c r="C636" s="5" t="s">
        <v>720</v>
      </c>
      <c r="D636" s="5" t="str">
        <f t="shared" si="45"/>
        <v>HP V221vb</v>
      </c>
      <c r="E636" s="6">
        <v>669</v>
      </c>
      <c r="F636" s="1">
        <f t="shared" si="46"/>
        <v>0.66900000000000004</v>
      </c>
      <c r="G636" s="7">
        <f t="shared" si="47"/>
        <v>152.94736842105263</v>
      </c>
      <c r="H636" s="1">
        <v>11624</v>
      </c>
      <c r="I636" s="1" t="s">
        <v>31</v>
      </c>
      <c r="J636" s="1" t="s">
        <v>31</v>
      </c>
      <c r="K636" s="1" t="s">
        <v>32</v>
      </c>
      <c r="L636" s="1">
        <f t="shared" si="48"/>
        <v>102321.78947368421</v>
      </c>
      <c r="M636" s="1">
        <f t="shared" si="49"/>
        <v>0.10232178947368421</v>
      </c>
      <c r="N636" s="1" t="s">
        <v>33</v>
      </c>
      <c r="O636" s="1" t="s">
        <v>34</v>
      </c>
      <c r="P636" s="1" t="s">
        <v>35</v>
      </c>
      <c r="Q636" s="1" t="s">
        <v>35</v>
      </c>
      <c r="R636" s="1" t="s">
        <v>36</v>
      </c>
      <c r="S636" s="1" t="str">
        <f>VLOOKUP(C636,[1]Sheet1!$B:$J,9,0)</f>
        <v>2021_09</v>
      </c>
      <c r="T636" s="1">
        <v>1</v>
      </c>
      <c r="U636" s="1">
        <v>0</v>
      </c>
      <c r="V636" s="1">
        <v>1</v>
      </c>
      <c r="W636" s="1">
        <v>0</v>
      </c>
      <c r="X636" s="1">
        <v>0</v>
      </c>
      <c r="Y636" s="1">
        <v>0</v>
      </c>
      <c r="Z636" s="1">
        <v>1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</row>
    <row r="637" spans="1:32">
      <c r="A637" s="1" t="s">
        <v>28</v>
      </c>
      <c r="B637" s="1" t="s">
        <v>655</v>
      </c>
      <c r="C637" s="5" t="s">
        <v>721</v>
      </c>
      <c r="D637" s="5" t="str">
        <f t="shared" si="45"/>
        <v>HP V24</v>
      </c>
      <c r="E637" s="6">
        <v>366</v>
      </c>
      <c r="F637" s="1">
        <f t="shared" si="46"/>
        <v>0.36599999999999999</v>
      </c>
      <c r="G637" s="7">
        <f t="shared" si="47"/>
        <v>158.32894736842104</v>
      </c>
      <c r="H637" s="1">
        <v>12033</v>
      </c>
      <c r="I637" s="1" t="s">
        <v>42</v>
      </c>
      <c r="J637" s="1" t="s">
        <v>43</v>
      </c>
      <c r="K637" s="1" t="s">
        <v>32</v>
      </c>
      <c r="L637" s="1">
        <f t="shared" si="48"/>
        <v>57948.3947368421</v>
      </c>
      <c r="M637" s="1">
        <f t="shared" si="49"/>
        <v>5.7948394736842102E-2</v>
      </c>
      <c r="N637" s="1" t="s">
        <v>33</v>
      </c>
      <c r="O637" s="1" t="s">
        <v>25</v>
      </c>
      <c r="P637" s="1" t="s">
        <v>35</v>
      </c>
      <c r="Q637" s="1" t="s">
        <v>35</v>
      </c>
      <c r="R637" s="1">
        <v>0</v>
      </c>
      <c r="S637" s="1" t="str">
        <f>VLOOKUP(C637,[1]Sheet1!$B:$J,9,0)</f>
        <v>2020_10</v>
      </c>
      <c r="T637" s="1">
        <v>0</v>
      </c>
      <c r="U637" s="1">
        <v>0</v>
      </c>
      <c r="V637" s="1">
        <v>1</v>
      </c>
      <c r="W637" s="1">
        <v>0</v>
      </c>
      <c r="X637" s="1">
        <v>0</v>
      </c>
      <c r="Y637" s="1">
        <v>0</v>
      </c>
      <c r="Z637" s="1">
        <v>0</v>
      </c>
      <c r="AA637" s="1">
        <v>1</v>
      </c>
      <c r="AB637" s="1">
        <v>0</v>
      </c>
      <c r="AC637" s="1">
        <v>1</v>
      </c>
      <c r="AD637" s="1">
        <v>0</v>
      </c>
      <c r="AE637" s="1">
        <v>0</v>
      </c>
      <c r="AF637" s="1">
        <v>0</v>
      </c>
    </row>
    <row r="638" spans="1:32">
      <c r="A638" s="1" t="s">
        <v>28</v>
      </c>
      <c r="B638" s="1" t="s">
        <v>655</v>
      </c>
      <c r="C638" s="5" t="s">
        <v>722</v>
      </c>
      <c r="D638" s="5" t="str">
        <f t="shared" si="45"/>
        <v>HP V241ib</v>
      </c>
      <c r="E638" s="6">
        <v>179</v>
      </c>
      <c r="F638" s="1">
        <f t="shared" si="46"/>
        <v>0.17899999999999999</v>
      </c>
      <c r="G638" s="7">
        <f t="shared" si="47"/>
        <v>234.21052631578948</v>
      </c>
      <c r="H638" s="1">
        <v>17800</v>
      </c>
      <c r="I638" s="1" t="s">
        <v>42</v>
      </c>
      <c r="J638" s="1" t="s">
        <v>43</v>
      </c>
      <c r="K638" s="1" t="s">
        <v>32</v>
      </c>
      <c r="L638" s="1">
        <f t="shared" si="48"/>
        <v>41923.68421052632</v>
      </c>
      <c r="M638" s="1">
        <f t="shared" si="49"/>
        <v>4.1923684210526321E-2</v>
      </c>
      <c r="N638" s="1" t="s">
        <v>33</v>
      </c>
      <c r="O638" s="1" t="s">
        <v>25</v>
      </c>
      <c r="P638" s="1" t="s">
        <v>35</v>
      </c>
      <c r="Q638" s="1" t="s">
        <v>35</v>
      </c>
      <c r="R638" s="1" t="s">
        <v>723</v>
      </c>
      <c r="S638" s="1" t="str">
        <f>VLOOKUP(C638,[1]Sheet1!$B:$J,9,0)</f>
        <v>2021_09</v>
      </c>
      <c r="T638" s="1">
        <v>0</v>
      </c>
      <c r="U638" s="1">
        <v>0</v>
      </c>
      <c r="V638" s="1">
        <v>1</v>
      </c>
      <c r="W638" s="1">
        <v>0</v>
      </c>
      <c r="X638" s="1">
        <v>0</v>
      </c>
      <c r="Y638" s="1">
        <v>0</v>
      </c>
      <c r="Z638" s="1">
        <v>0</v>
      </c>
      <c r="AA638" s="1">
        <v>1</v>
      </c>
      <c r="AB638" s="1">
        <v>0</v>
      </c>
      <c r="AC638" s="1">
        <v>1</v>
      </c>
      <c r="AD638" s="1">
        <v>0</v>
      </c>
      <c r="AE638" s="1">
        <v>0</v>
      </c>
      <c r="AF638" s="1">
        <v>0</v>
      </c>
    </row>
    <row r="639" spans="1:32">
      <c r="A639" s="1" t="s">
        <v>28</v>
      </c>
      <c r="B639" s="1" t="s">
        <v>655</v>
      </c>
      <c r="C639" s="5" t="s">
        <v>724</v>
      </c>
      <c r="D639" s="5" t="str">
        <f t="shared" si="45"/>
        <v>HP v24i</v>
      </c>
      <c r="E639" s="6">
        <v>1069</v>
      </c>
      <c r="F639" s="1">
        <f t="shared" si="46"/>
        <v>1.069</v>
      </c>
      <c r="G639" s="7">
        <f t="shared" si="47"/>
        <v>176.94736842105263</v>
      </c>
      <c r="H639" s="1">
        <v>13448</v>
      </c>
      <c r="I639" s="1" t="s">
        <v>42</v>
      </c>
      <c r="J639" s="1" t="s">
        <v>43</v>
      </c>
      <c r="K639" s="1" t="s">
        <v>32</v>
      </c>
      <c r="L639" s="1">
        <f t="shared" si="48"/>
        <v>189156.73684210525</v>
      </c>
      <c r="M639" s="1">
        <f t="shared" si="49"/>
        <v>0.18915673684210524</v>
      </c>
      <c r="N639" s="1" t="s">
        <v>33</v>
      </c>
      <c r="O639" s="1" t="s">
        <v>25</v>
      </c>
      <c r="P639" s="1" t="s">
        <v>35</v>
      </c>
      <c r="Q639" s="1" t="s">
        <v>35</v>
      </c>
      <c r="R639" s="1">
        <v>0</v>
      </c>
      <c r="S639" s="1" t="str">
        <f>VLOOKUP(C639,[1]Sheet1!$B:$J,9,0)</f>
        <v>2020_08</v>
      </c>
      <c r="T639" s="1">
        <v>0</v>
      </c>
      <c r="U639" s="1">
        <v>0</v>
      </c>
      <c r="V639" s="1">
        <v>1</v>
      </c>
      <c r="W639" s="1">
        <v>0</v>
      </c>
      <c r="X639" s="1">
        <v>0</v>
      </c>
      <c r="Y639" s="1">
        <v>0</v>
      </c>
      <c r="Z639" s="1">
        <v>0</v>
      </c>
      <c r="AA639" s="1">
        <v>1</v>
      </c>
      <c r="AB639" s="1">
        <v>0</v>
      </c>
      <c r="AC639" s="1">
        <v>1</v>
      </c>
      <c r="AD639" s="1">
        <v>0</v>
      </c>
      <c r="AE639" s="1">
        <v>0</v>
      </c>
      <c r="AF639" s="1">
        <v>0</v>
      </c>
    </row>
    <row r="640" spans="1:32">
      <c r="A640" s="1" t="s">
        <v>28</v>
      </c>
      <c r="B640" s="1" t="s">
        <v>655</v>
      </c>
      <c r="C640" s="5" t="s">
        <v>725</v>
      </c>
      <c r="D640" s="5" t="str">
        <f t="shared" si="45"/>
        <v>HP V27i</v>
      </c>
      <c r="E640" s="6">
        <v>1077</v>
      </c>
      <c r="F640" s="1">
        <f t="shared" si="46"/>
        <v>1.077</v>
      </c>
      <c r="G640" s="7">
        <f t="shared" si="47"/>
        <v>204.01315789473685</v>
      </c>
      <c r="H640" s="1">
        <v>15505</v>
      </c>
      <c r="I640" s="1" t="s">
        <v>52</v>
      </c>
      <c r="J640" s="1" t="s">
        <v>52</v>
      </c>
      <c r="K640" s="1" t="s">
        <v>32</v>
      </c>
      <c r="L640" s="1">
        <f t="shared" si="48"/>
        <v>219722.17105263157</v>
      </c>
      <c r="M640" s="1">
        <f t="shared" si="49"/>
        <v>0.21972217105263156</v>
      </c>
      <c r="N640" s="1" t="s">
        <v>33</v>
      </c>
      <c r="O640" s="1" t="s">
        <v>25</v>
      </c>
      <c r="P640" s="1" t="s">
        <v>35</v>
      </c>
      <c r="Q640" s="1" t="s">
        <v>35</v>
      </c>
      <c r="R640" s="1" t="s">
        <v>36</v>
      </c>
      <c r="S640" s="1" t="str">
        <f>VLOOKUP(C640,[1]Sheet1!$B:$J,9,0)</f>
        <v>2020_08</v>
      </c>
      <c r="T640" s="1">
        <v>0</v>
      </c>
      <c r="U640" s="1">
        <v>0</v>
      </c>
      <c r="V640" s="1">
        <v>1</v>
      </c>
      <c r="W640" s="1">
        <v>0</v>
      </c>
      <c r="X640" s="1">
        <v>0</v>
      </c>
      <c r="Y640" s="1">
        <v>0</v>
      </c>
      <c r="Z640" s="1">
        <v>0</v>
      </c>
      <c r="AA640" s="1">
        <v>1</v>
      </c>
      <c r="AB640" s="1">
        <v>0</v>
      </c>
      <c r="AC640" s="1">
        <v>1</v>
      </c>
      <c r="AD640" s="1">
        <v>0</v>
      </c>
      <c r="AE640" s="1">
        <v>0</v>
      </c>
      <c r="AF640" s="1">
        <v>0</v>
      </c>
    </row>
    <row r="641" spans="1:32">
      <c r="A641" s="1" t="s">
        <v>28</v>
      </c>
      <c r="B641" s="1" t="s">
        <v>655</v>
      </c>
      <c r="C641" t="s">
        <v>1311</v>
      </c>
      <c r="D641" s="5" t="str">
        <f t="shared" si="45"/>
        <v>HP V28 4K</v>
      </c>
      <c r="E641" s="6">
        <v>24</v>
      </c>
      <c r="F641" s="1">
        <f t="shared" si="46"/>
        <v>2.4E-2</v>
      </c>
      <c r="G641" s="7">
        <f t="shared" si="47"/>
        <v>298.68421052631578</v>
      </c>
      <c r="H641" s="1">
        <v>22700</v>
      </c>
      <c r="I641" s="1" t="s">
        <v>88</v>
      </c>
      <c r="J641" s="1" t="s">
        <v>89</v>
      </c>
      <c r="K641" s="1" t="s">
        <v>80</v>
      </c>
      <c r="L641" s="1">
        <f t="shared" si="48"/>
        <v>7168.4210526315783</v>
      </c>
      <c r="M641" s="1">
        <f t="shared" si="49"/>
        <v>7.1684210526315783E-3</v>
      </c>
      <c r="N641" s="1" t="s">
        <v>27</v>
      </c>
      <c r="O641" s="1" t="s">
        <v>38</v>
      </c>
      <c r="P641" s="1" t="s">
        <v>35</v>
      </c>
      <c r="Q641" s="1" t="s">
        <v>35</v>
      </c>
      <c r="R641" s="1">
        <v>0</v>
      </c>
      <c r="S641" s="1" t="str">
        <f>VLOOKUP(C641,[1]Sheet1!$B:$J,9,0)</f>
        <v>2020_10</v>
      </c>
      <c r="T641" s="1">
        <v>0</v>
      </c>
      <c r="U641" s="1">
        <v>0</v>
      </c>
      <c r="V641" s="1">
        <v>1</v>
      </c>
      <c r="W641" s="1">
        <v>0</v>
      </c>
      <c r="X641" s="1">
        <v>0</v>
      </c>
      <c r="Y641" s="1">
        <v>0</v>
      </c>
      <c r="Z641" s="1">
        <v>0</v>
      </c>
      <c r="AA641" s="1">
        <v>1</v>
      </c>
      <c r="AB641" s="1">
        <v>0</v>
      </c>
      <c r="AC641" s="1">
        <v>0</v>
      </c>
      <c r="AD641" s="1">
        <v>0</v>
      </c>
      <c r="AE641" s="1">
        <v>0</v>
      </c>
      <c r="AF641" s="1">
        <v>1</v>
      </c>
    </row>
    <row r="642" spans="1:32">
      <c r="A642" s="1" t="s">
        <v>28</v>
      </c>
      <c r="B642" s="1" t="s">
        <v>655</v>
      </c>
      <c r="C642" s="5" t="s">
        <v>726</v>
      </c>
      <c r="D642" s="5" t="str">
        <f t="shared" ref="D642:D705" si="50">CONCATENATE(B642," ",C642)</f>
        <v>HP X24c</v>
      </c>
      <c r="E642" s="6">
        <v>1228</v>
      </c>
      <c r="F642" s="1">
        <f t="shared" ref="F642:F705" si="51">E642/1000</f>
        <v>1.228</v>
      </c>
      <c r="G642" s="7">
        <f t="shared" ref="G642:G705" si="52">H642/76</f>
        <v>209.56578947368422</v>
      </c>
      <c r="H642" s="1">
        <v>15927</v>
      </c>
      <c r="I642" s="1" t="s">
        <v>42</v>
      </c>
      <c r="J642" s="1" t="s">
        <v>43</v>
      </c>
      <c r="K642" s="1" t="s">
        <v>32</v>
      </c>
      <c r="L642" s="1">
        <f t="shared" si="48"/>
        <v>257346.78947368421</v>
      </c>
      <c r="M642" s="1">
        <f t="shared" si="49"/>
        <v>0.25734678947368422</v>
      </c>
      <c r="N642" s="1" t="s">
        <v>33</v>
      </c>
      <c r="O642" s="1" t="s">
        <v>34</v>
      </c>
      <c r="P642" s="1" t="s">
        <v>39</v>
      </c>
      <c r="Q642" s="1" t="s">
        <v>39</v>
      </c>
      <c r="R642" s="1" t="s">
        <v>36</v>
      </c>
      <c r="S642" s="1" t="str">
        <f>VLOOKUP(C642,[1]Sheet1!$B:$J,9,0)</f>
        <v>2020_08</v>
      </c>
      <c r="T642" s="1">
        <v>0</v>
      </c>
      <c r="U642" s="1">
        <v>0</v>
      </c>
      <c r="V642" s="1">
        <v>0</v>
      </c>
      <c r="W642" s="1">
        <v>1</v>
      </c>
      <c r="X642" s="1">
        <v>0</v>
      </c>
      <c r="Y642" s="1">
        <v>0</v>
      </c>
      <c r="Z642" s="1">
        <v>0</v>
      </c>
      <c r="AA642" s="1">
        <v>1</v>
      </c>
      <c r="AB642" s="1">
        <v>0</v>
      </c>
      <c r="AC642" s="1">
        <v>0</v>
      </c>
      <c r="AD642" s="1">
        <v>1</v>
      </c>
      <c r="AE642" s="1">
        <v>0</v>
      </c>
      <c r="AF642" s="1">
        <v>0</v>
      </c>
    </row>
    <row r="643" spans="1:32">
      <c r="A643" s="1" t="s">
        <v>28</v>
      </c>
      <c r="B643" s="1" t="s">
        <v>655</v>
      </c>
      <c r="C643" s="5" t="s">
        <v>727</v>
      </c>
      <c r="D643" s="5" t="str">
        <f t="shared" si="50"/>
        <v>HP X24ih</v>
      </c>
      <c r="E643" s="6">
        <v>2160</v>
      </c>
      <c r="F643" s="1">
        <f t="shared" si="51"/>
        <v>2.16</v>
      </c>
      <c r="G643" s="7">
        <f t="shared" si="52"/>
        <v>223.67105263157896</v>
      </c>
      <c r="H643" s="1">
        <v>16999</v>
      </c>
      <c r="I643" s="1" t="s">
        <v>45</v>
      </c>
      <c r="J643" s="1" t="s">
        <v>43</v>
      </c>
      <c r="K643" s="1" t="s">
        <v>32</v>
      </c>
      <c r="L643" s="1">
        <f t="shared" ref="L643:L706" si="53">E643*G643</f>
        <v>483129.47368421056</v>
      </c>
      <c r="M643" s="1">
        <f t="shared" ref="M643:M706" si="54">L643/1000000</f>
        <v>0.48312947368421055</v>
      </c>
      <c r="N643" s="1" t="s">
        <v>33</v>
      </c>
      <c r="O643" s="1" t="s">
        <v>34</v>
      </c>
      <c r="P643" s="1" t="s">
        <v>35</v>
      </c>
      <c r="Q643" s="1" t="s">
        <v>39</v>
      </c>
      <c r="R643" s="1" t="s">
        <v>36</v>
      </c>
      <c r="S643" s="1" t="str">
        <f>VLOOKUP(C643,[1]Sheet1!$B:$J,9,0)</f>
        <v>2021_01</v>
      </c>
      <c r="T643" s="1">
        <v>0</v>
      </c>
      <c r="U643" s="1">
        <v>0</v>
      </c>
      <c r="V643" s="1">
        <v>0</v>
      </c>
      <c r="W643" s="1">
        <v>1</v>
      </c>
      <c r="X643" s="1">
        <v>0</v>
      </c>
      <c r="Y643" s="1">
        <v>0</v>
      </c>
      <c r="Z643" s="1">
        <v>0</v>
      </c>
      <c r="AA643" s="1">
        <v>1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</row>
    <row r="644" spans="1:32">
      <c r="A644" s="1" t="s">
        <v>28</v>
      </c>
      <c r="B644" s="1" t="s">
        <v>655</v>
      </c>
      <c r="C644" s="5" t="s">
        <v>728</v>
      </c>
      <c r="D644" s="5" t="str">
        <f t="shared" si="50"/>
        <v>HP X27</v>
      </c>
      <c r="E644" s="6">
        <v>412</v>
      </c>
      <c r="F644" s="1">
        <f t="shared" si="51"/>
        <v>0.41199999999999998</v>
      </c>
      <c r="G644" s="7">
        <f t="shared" si="52"/>
        <v>247.68092105263159</v>
      </c>
      <c r="H644" s="1">
        <v>18823.75</v>
      </c>
      <c r="I644" s="1" t="s">
        <v>52</v>
      </c>
      <c r="J644" s="1" t="s">
        <v>52</v>
      </c>
      <c r="K644" s="1" t="s">
        <v>53</v>
      </c>
      <c r="L644" s="1">
        <f t="shared" si="53"/>
        <v>102044.53947368421</v>
      </c>
      <c r="M644" s="1">
        <f t="shared" si="54"/>
        <v>0.10204453947368422</v>
      </c>
      <c r="N644" s="1" t="s">
        <v>26</v>
      </c>
      <c r="O644" s="1" t="s">
        <v>25</v>
      </c>
      <c r="P644" s="1" t="s">
        <v>39</v>
      </c>
      <c r="Q644" s="1" t="s">
        <v>39</v>
      </c>
      <c r="R644" s="1" t="s">
        <v>36</v>
      </c>
      <c r="S644" s="1" t="str">
        <f>VLOOKUP(C644,[1]Sheet1!$B:$J,9,0)</f>
        <v>2021_08</v>
      </c>
      <c r="T644" s="1">
        <v>0</v>
      </c>
      <c r="U644" s="1">
        <v>0</v>
      </c>
      <c r="V644" s="1">
        <v>0</v>
      </c>
      <c r="W644" s="1">
        <v>1</v>
      </c>
      <c r="X644" s="1">
        <v>0</v>
      </c>
      <c r="Y644" s="1">
        <v>0</v>
      </c>
      <c r="Z644" s="1">
        <v>0</v>
      </c>
      <c r="AA644" s="1">
        <v>1</v>
      </c>
      <c r="AB644" s="1">
        <v>0</v>
      </c>
      <c r="AC644" s="1">
        <v>1</v>
      </c>
      <c r="AD644" s="1">
        <v>1</v>
      </c>
      <c r="AE644" s="1">
        <v>1</v>
      </c>
      <c r="AF644" s="1">
        <v>0</v>
      </c>
    </row>
    <row r="645" spans="1:32">
      <c r="A645" s="1" t="s">
        <v>28</v>
      </c>
      <c r="B645" s="1" t="s">
        <v>655</v>
      </c>
      <c r="C645" s="5" t="s">
        <v>729</v>
      </c>
      <c r="D645" s="5" t="str">
        <f t="shared" si="50"/>
        <v>HP X27c</v>
      </c>
      <c r="E645" s="6">
        <v>102</v>
      </c>
      <c r="F645" s="1">
        <f t="shared" si="51"/>
        <v>0.10199999999999999</v>
      </c>
      <c r="G645" s="7">
        <f t="shared" si="52"/>
        <v>276.06578947368422</v>
      </c>
      <c r="H645" s="1">
        <v>20981</v>
      </c>
      <c r="I645" s="1" t="s">
        <v>52</v>
      </c>
      <c r="J645" s="1" t="s">
        <v>52</v>
      </c>
      <c r="K645" s="1" t="s">
        <v>53</v>
      </c>
      <c r="L645" s="1">
        <f t="shared" si="53"/>
        <v>28158.71052631579</v>
      </c>
      <c r="M645" s="1">
        <f t="shared" si="54"/>
        <v>2.815871052631579E-2</v>
      </c>
      <c r="N645" s="1" t="s">
        <v>26</v>
      </c>
      <c r="O645" s="1" t="s">
        <v>34</v>
      </c>
      <c r="P645" s="1" t="s">
        <v>39</v>
      </c>
      <c r="Q645" s="1" t="s">
        <v>39</v>
      </c>
      <c r="R645" s="1" t="s">
        <v>40</v>
      </c>
      <c r="S645" s="1" t="str">
        <f>VLOOKUP(C645,[1]Sheet1!$B:$J,9,0)</f>
        <v>2021_09</v>
      </c>
      <c r="T645" s="1">
        <v>0</v>
      </c>
      <c r="U645" s="1">
        <v>0</v>
      </c>
      <c r="V645" s="1">
        <v>0</v>
      </c>
      <c r="W645" s="1">
        <v>1</v>
      </c>
      <c r="X645" s="1">
        <v>0</v>
      </c>
      <c r="Y645" s="1">
        <v>0</v>
      </c>
      <c r="Z645" s="1">
        <v>0</v>
      </c>
      <c r="AA645" s="1">
        <v>1</v>
      </c>
      <c r="AB645" s="1">
        <v>0</v>
      </c>
      <c r="AC645" s="1">
        <v>0</v>
      </c>
      <c r="AD645" s="1">
        <v>1</v>
      </c>
      <c r="AE645" s="1">
        <v>1</v>
      </c>
      <c r="AF645" s="1">
        <v>0</v>
      </c>
    </row>
    <row r="646" spans="1:32">
      <c r="A646" s="1" t="s">
        <v>28</v>
      </c>
      <c r="B646" s="1" t="s">
        <v>655</v>
      </c>
      <c r="C646" s="5" t="s">
        <v>730</v>
      </c>
      <c r="D646" s="5" t="str">
        <f t="shared" si="50"/>
        <v>HP X27q</v>
      </c>
      <c r="E646" s="6">
        <v>1035</v>
      </c>
      <c r="F646" s="1">
        <f t="shared" si="51"/>
        <v>1.0349999999999999</v>
      </c>
      <c r="G646" s="7">
        <f t="shared" si="52"/>
        <v>329.7315789473684</v>
      </c>
      <c r="H646" s="1">
        <v>25059.599999999999</v>
      </c>
      <c r="I646" s="1" t="s">
        <v>52</v>
      </c>
      <c r="J646" s="1" t="s">
        <v>52</v>
      </c>
      <c r="K646" s="1" t="s">
        <v>53</v>
      </c>
      <c r="L646" s="1">
        <f t="shared" si="53"/>
        <v>341272.18421052629</v>
      </c>
      <c r="M646" s="1">
        <f t="shared" si="54"/>
        <v>0.3412721842105263</v>
      </c>
      <c r="N646" s="1" t="s">
        <v>26</v>
      </c>
      <c r="O646" s="1" t="s">
        <v>25</v>
      </c>
      <c r="P646" s="1" t="s">
        <v>35</v>
      </c>
      <c r="Q646" s="1" t="s">
        <v>39</v>
      </c>
      <c r="R646" s="1" t="s">
        <v>40</v>
      </c>
      <c r="S646" s="1" t="str">
        <f>VLOOKUP(C646,[1]Sheet1!$B:$J,9,0)</f>
        <v>2021_09</v>
      </c>
      <c r="T646" s="1">
        <v>0</v>
      </c>
      <c r="U646" s="1">
        <v>0</v>
      </c>
      <c r="V646" s="1">
        <v>0</v>
      </c>
      <c r="W646" s="1">
        <v>1</v>
      </c>
      <c r="X646" s="1">
        <v>0</v>
      </c>
      <c r="Y646" s="1">
        <v>0</v>
      </c>
      <c r="Z646" s="1">
        <v>0</v>
      </c>
      <c r="AA646" s="1">
        <v>1</v>
      </c>
      <c r="AB646" s="1">
        <v>0</v>
      </c>
      <c r="AC646" s="1">
        <v>1</v>
      </c>
      <c r="AD646" s="1">
        <v>0</v>
      </c>
      <c r="AE646" s="1">
        <v>1</v>
      </c>
      <c r="AF646" s="1">
        <v>0</v>
      </c>
    </row>
    <row r="647" spans="1:32">
      <c r="A647" s="1" t="s">
        <v>28</v>
      </c>
      <c r="B647" s="1" t="s">
        <v>655</v>
      </c>
      <c r="C647" s="5" t="s">
        <v>731</v>
      </c>
      <c r="D647" s="5" t="str">
        <f t="shared" si="50"/>
        <v>HP X27qc</v>
      </c>
      <c r="E647" s="6">
        <v>135</v>
      </c>
      <c r="F647" s="1">
        <f t="shared" si="51"/>
        <v>0.13500000000000001</v>
      </c>
      <c r="G647" s="7">
        <f t="shared" si="52"/>
        <v>318.16052631578947</v>
      </c>
      <c r="H647" s="1">
        <v>24180.2</v>
      </c>
      <c r="I647" s="1" t="s">
        <v>52</v>
      </c>
      <c r="J647" s="1" t="s">
        <v>52</v>
      </c>
      <c r="K647" s="1" t="s">
        <v>53</v>
      </c>
      <c r="L647" s="1">
        <f t="shared" si="53"/>
        <v>42951.67105263158</v>
      </c>
      <c r="M647" s="1">
        <f t="shared" si="54"/>
        <v>4.2951671052631583E-2</v>
      </c>
      <c r="N647" s="1" t="s">
        <v>26</v>
      </c>
      <c r="O647" s="1" t="s">
        <v>34</v>
      </c>
      <c r="P647" s="1" t="s">
        <v>39</v>
      </c>
      <c r="Q647" s="1" t="s">
        <v>39</v>
      </c>
      <c r="R647" s="1" t="s">
        <v>40</v>
      </c>
      <c r="S647" s="1" t="str">
        <f>VLOOKUP(C647,[1]Sheet1!$B:$J,9,0)</f>
        <v>2021_10</v>
      </c>
      <c r="T647" s="1">
        <v>0</v>
      </c>
      <c r="U647" s="1">
        <v>0</v>
      </c>
      <c r="V647" s="1">
        <v>0</v>
      </c>
      <c r="W647" s="1">
        <v>1</v>
      </c>
      <c r="X647" s="1">
        <v>0</v>
      </c>
      <c r="Y647" s="1">
        <v>0</v>
      </c>
      <c r="Z647" s="1">
        <v>0</v>
      </c>
      <c r="AA647" s="1">
        <v>1</v>
      </c>
      <c r="AB647" s="1">
        <v>0</v>
      </c>
      <c r="AC647" s="1">
        <v>0</v>
      </c>
      <c r="AD647" s="1">
        <v>1</v>
      </c>
      <c r="AE647" s="1">
        <v>1</v>
      </c>
      <c r="AF647" s="1">
        <v>0</v>
      </c>
    </row>
    <row r="648" spans="1:32">
      <c r="A648" s="1" t="s">
        <v>28</v>
      </c>
      <c r="B648" s="1" t="s">
        <v>655</v>
      </c>
      <c r="C648" s="5" t="s">
        <v>732</v>
      </c>
      <c r="D648" s="5" t="str">
        <f t="shared" si="50"/>
        <v>HP X32</v>
      </c>
      <c r="E648" s="6">
        <v>131</v>
      </c>
      <c r="F648" s="1">
        <f t="shared" si="51"/>
        <v>0.13100000000000001</v>
      </c>
      <c r="G648" s="7">
        <f t="shared" si="52"/>
        <v>385.06578947368422</v>
      </c>
      <c r="H648" s="1">
        <v>29265</v>
      </c>
      <c r="I648" s="1" t="s">
        <v>255</v>
      </c>
      <c r="J648" s="1" t="s">
        <v>65</v>
      </c>
      <c r="K648" s="1" t="s">
        <v>53</v>
      </c>
      <c r="L648" s="1">
        <f t="shared" si="53"/>
        <v>50443.618421052633</v>
      </c>
      <c r="M648" s="1">
        <f t="shared" si="54"/>
        <v>5.0443618421052633E-2</v>
      </c>
      <c r="N648" s="1" t="s">
        <v>26</v>
      </c>
      <c r="O648" s="1" t="s">
        <v>25</v>
      </c>
      <c r="P648" s="1" t="s">
        <v>39</v>
      </c>
      <c r="Q648" s="1" t="s">
        <v>39</v>
      </c>
      <c r="R648" s="1" t="s">
        <v>40</v>
      </c>
      <c r="S648" s="1" t="str">
        <f>VLOOKUP(C648,[1]Sheet1!$B:$J,9,0)</f>
        <v>2021_10</v>
      </c>
      <c r="T648" s="1">
        <v>0</v>
      </c>
      <c r="U648" s="1">
        <v>0</v>
      </c>
      <c r="V648" s="1">
        <v>0</v>
      </c>
      <c r="W648" s="1">
        <v>1</v>
      </c>
      <c r="X648" s="1">
        <v>0</v>
      </c>
      <c r="Y648" s="1">
        <v>0</v>
      </c>
      <c r="Z648" s="1">
        <v>0</v>
      </c>
      <c r="AA648" s="1">
        <v>1</v>
      </c>
      <c r="AB648" s="1">
        <v>1</v>
      </c>
      <c r="AC648" s="1">
        <v>1</v>
      </c>
      <c r="AD648" s="1">
        <v>1</v>
      </c>
      <c r="AE648" s="1">
        <v>1</v>
      </c>
      <c r="AF648" s="1">
        <v>0</v>
      </c>
    </row>
    <row r="649" spans="1:32">
      <c r="A649" s="1" t="s">
        <v>28</v>
      </c>
      <c r="B649" s="1" t="s">
        <v>655</v>
      </c>
      <c r="C649" s="5" t="s">
        <v>733</v>
      </c>
      <c r="D649" s="5" t="str">
        <f t="shared" si="50"/>
        <v>HP X32c</v>
      </c>
      <c r="E649" s="6">
        <v>78</v>
      </c>
      <c r="F649" s="1">
        <f t="shared" si="51"/>
        <v>7.8E-2</v>
      </c>
      <c r="G649" s="7">
        <f t="shared" si="52"/>
        <v>314.5986842105263</v>
      </c>
      <c r="H649" s="1">
        <v>23909.5</v>
      </c>
      <c r="I649" s="1" t="s">
        <v>255</v>
      </c>
      <c r="J649" s="1" t="s">
        <v>65</v>
      </c>
      <c r="K649" s="1" t="s">
        <v>32</v>
      </c>
      <c r="L649" s="1">
        <f t="shared" si="53"/>
        <v>24538.69736842105</v>
      </c>
      <c r="M649" s="1">
        <f t="shared" si="54"/>
        <v>2.4538697368421049E-2</v>
      </c>
      <c r="N649" s="1" t="s">
        <v>26</v>
      </c>
      <c r="O649" s="1" t="s">
        <v>34</v>
      </c>
      <c r="P649" s="1" t="s">
        <v>39</v>
      </c>
      <c r="Q649" s="1" t="s">
        <v>39</v>
      </c>
      <c r="R649" s="1" t="s">
        <v>46</v>
      </c>
      <c r="S649" s="1" t="str">
        <f>VLOOKUP(C649,[1]Sheet1!$B:$J,9,0)</f>
        <v>2021_10</v>
      </c>
      <c r="T649" s="1">
        <v>0</v>
      </c>
      <c r="U649" s="1">
        <v>0</v>
      </c>
      <c r="V649" s="1">
        <v>0</v>
      </c>
      <c r="W649" s="1">
        <v>1</v>
      </c>
      <c r="X649" s="1">
        <v>0</v>
      </c>
      <c r="Y649" s="1">
        <v>0</v>
      </c>
      <c r="Z649" s="1">
        <v>0</v>
      </c>
      <c r="AA649" s="1">
        <v>0</v>
      </c>
      <c r="AB649" s="1">
        <v>1</v>
      </c>
      <c r="AC649" s="1">
        <v>0</v>
      </c>
      <c r="AD649" s="1">
        <v>1</v>
      </c>
      <c r="AE649" s="1">
        <v>0</v>
      </c>
      <c r="AF649" s="1">
        <v>0</v>
      </c>
    </row>
    <row r="650" spans="1:32">
      <c r="A650" s="1" t="s">
        <v>28</v>
      </c>
      <c r="B650" s="1" t="s">
        <v>655</v>
      </c>
      <c r="C650" s="5" t="s">
        <v>734</v>
      </c>
      <c r="D650" s="5" t="str">
        <f t="shared" si="50"/>
        <v>HP X34</v>
      </c>
      <c r="E650" s="6">
        <v>40</v>
      </c>
      <c r="F650" s="1">
        <f t="shared" si="51"/>
        <v>0.04</v>
      </c>
      <c r="G650" s="7">
        <f t="shared" si="52"/>
        <v>499.98684210526318</v>
      </c>
      <c r="H650" s="1">
        <v>37999</v>
      </c>
      <c r="I650" s="1" t="s">
        <v>95</v>
      </c>
      <c r="J650" s="1" t="s">
        <v>65</v>
      </c>
      <c r="K650" s="1" t="s">
        <v>96</v>
      </c>
      <c r="L650" s="1">
        <f t="shared" si="53"/>
        <v>19999.473684210527</v>
      </c>
      <c r="M650" s="1">
        <f t="shared" si="54"/>
        <v>1.9999473684210525E-2</v>
      </c>
      <c r="N650" s="1" t="s">
        <v>27</v>
      </c>
      <c r="O650" s="1" t="s">
        <v>25</v>
      </c>
      <c r="P650" s="1" t="s">
        <v>35</v>
      </c>
      <c r="Q650" s="1" t="s">
        <v>39</v>
      </c>
      <c r="R650" s="1" t="s">
        <v>40</v>
      </c>
      <c r="S650" s="1" t="str">
        <f>VLOOKUP(C650,[1]Sheet1!$B:$J,9,0)</f>
        <v>2021_10</v>
      </c>
      <c r="T650" s="1">
        <v>0</v>
      </c>
      <c r="U650" s="1">
        <v>0</v>
      </c>
      <c r="V650" s="1">
        <v>0</v>
      </c>
      <c r="W650" s="1">
        <v>1</v>
      </c>
      <c r="X650" s="1">
        <v>0</v>
      </c>
      <c r="Y650" s="1">
        <v>1</v>
      </c>
      <c r="Z650" s="1">
        <v>0</v>
      </c>
      <c r="AA650" s="1">
        <v>1</v>
      </c>
      <c r="AB650" s="1">
        <v>1</v>
      </c>
      <c r="AC650" s="1">
        <v>1</v>
      </c>
      <c r="AD650" s="1">
        <v>0</v>
      </c>
      <c r="AE650" s="1">
        <v>0</v>
      </c>
      <c r="AF650" s="1">
        <v>0</v>
      </c>
    </row>
    <row r="651" spans="1:32">
      <c r="A651" s="1" t="s">
        <v>28</v>
      </c>
      <c r="B651" s="1" t="s">
        <v>655</v>
      </c>
      <c r="C651" s="5" t="s">
        <v>735</v>
      </c>
      <c r="D651" s="5" t="str">
        <f t="shared" si="50"/>
        <v>HP Z24f G3</v>
      </c>
      <c r="E651" s="6">
        <v>249</v>
      </c>
      <c r="F651" s="1">
        <f t="shared" si="51"/>
        <v>0.249</v>
      </c>
      <c r="G651" s="7">
        <f t="shared" si="52"/>
        <v>325</v>
      </c>
      <c r="H651" s="1">
        <v>24700</v>
      </c>
      <c r="I651" s="1" t="s">
        <v>42</v>
      </c>
      <c r="J651" s="1" t="s">
        <v>43</v>
      </c>
      <c r="K651" s="1" t="s">
        <v>32</v>
      </c>
      <c r="L651" s="1">
        <f t="shared" si="53"/>
        <v>80925</v>
      </c>
      <c r="M651" s="1">
        <f t="shared" si="54"/>
        <v>8.0924999999999997E-2</v>
      </c>
      <c r="N651" s="1" t="s">
        <v>33</v>
      </c>
      <c r="O651" s="1" t="s">
        <v>25</v>
      </c>
      <c r="P651" s="1" t="s">
        <v>35</v>
      </c>
      <c r="Q651" s="1" t="s">
        <v>35</v>
      </c>
      <c r="R651" s="1" t="s">
        <v>36</v>
      </c>
      <c r="S651" s="1" t="str">
        <f>VLOOKUP(C651,[1]Sheet1!$B:$J,9,0)</f>
        <v>2021_04</v>
      </c>
      <c r="T651" s="1">
        <v>0</v>
      </c>
      <c r="U651" s="1">
        <v>0</v>
      </c>
      <c r="V651" s="1">
        <v>1</v>
      </c>
      <c r="W651" s="1">
        <v>0</v>
      </c>
      <c r="X651" s="1">
        <v>0</v>
      </c>
      <c r="Y651" s="1">
        <v>0</v>
      </c>
      <c r="Z651" s="1">
        <v>0</v>
      </c>
      <c r="AA651" s="1">
        <v>1</v>
      </c>
      <c r="AB651" s="1">
        <v>0</v>
      </c>
      <c r="AC651" s="1">
        <v>1</v>
      </c>
      <c r="AD651" s="1">
        <v>0</v>
      </c>
      <c r="AE651" s="1">
        <v>0</v>
      </c>
      <c r="AF651" s="1">
        <v>0</v>
      </c>
    </row>
    <row r="652" spans="1:32">
      <c r="A652" s="1" t="s">
        <v>28</v>
      </c>
      <c r="B652" s="1" t="s">
        <v>655</v>
      </c>
      <c r="C652" s="5" t="s">
        <v>736</v>
      </c>
      <c r="D652" s="5" t="str">
        <f t="shared" si="50"/>
        <v>HP Z24n G3</v>
      </c>
      <c r="E652" s="6">
        <v>27</v>
      </c>
      <c r="F652" s="1">
        <f t="shared" si="51"/>
        <v>2.7E-2</v>
      </c>
      <c r="G652" s="7">
        <f t="shared" si="52"/>
        <v>295.92105263157896</v>
      </c>
      <c r="H652" s="1">
        <v>22490</v>
      </c>
      <c r="I652" s="1" t="s">
        <v>101</v>
      </c>
      <c r="J652" s="1" t="s">
        <v>101</v>
      </c>
      <c r="K652" s="1" t="s">
        <v>102</v>
      </c>
      <c r="L652" s="1">
        <f t="shared" si="53"/>
        <v>7989.8684210526317</v>
      </c>
      <c r="M652" s="1">
        <f t="shared" si="54"/>
        <v>7.9898684210526309E-3</v>
      </c>
      <c r="N652" s="1" t="s">
        <v>33</v>
      </c>
      <c r="O652" s="1" t="s">
        <v>25</v>
      </c>
      <c r="P652" s="1" t="s">
        <v>35</v>
      </c>
      <c r="Q652" s="1" t="s">
        <v>35</v>
      </c>
      <c r="R652" s="1" t="s">
        <v>72</v>
      </c>
      <c r="S652" s="1" t="str">
        <f>VLOOKUP(C652,[1]Sheet1!$B:$J,9,0)</f>
        <v>2021_02</v>
      </c>
      <c r="T652" s="1">
        <v>0</v>
      </c>
      <c r="U652" s="1">
        <v>0</v>
      </c>
      <c r="V652" s="1">
        <v>1</v>
      </c>
      <c r="W652" s="1">
        <v>0</v>
      </c>
      <c r="X652" s="1">
        <v>0</v>
      </c>
      <c r="Y652" s="1">
        <v>0</v>
      </c>
      <c r="Z652" s="1">
        <v>0</v>
      </c>
      <c r="AA652" s="1">
        <v>1</v>
      </c>
      <c r="AB652" s="1">
        <v>0</v>
      </c>
      <c r="AC652" s="1">
        <v>1</v>
      </c>
      <c r="AD652" s="1">
        <v>0</v>
      </c>
      <c r="AE652" s="1">
        <v>0</v>
      </c>
      <c r="AF652" s="1">
        <v>0</v>
      </c>
    </row>
    <row r="653" spans="1:32">
      <c r="A653" s="1" t="s">
        <v>28</v>
      </c>
      <c r="B653" s="1" t="s">
        <v>655</v>
      </c>
      <c r="C653" s="5" t="s">
        <v>737</v>
      </c>
      <c r="D653" s="5" t="str">
        <f t="shared" si="50"/>
        <v>HP Z24u G3</v>
      </c>
      <c r="E653" s="6">
        <v>16</v>
      </c>
      <c r="F653" s="1">
        <f t="shared" si="51"/>
        <v>1.6E-2</v>
      </c>
      <c r="G653" s="7">
        <f t="shared" si="52"/>
        <v>476.85526315789474</v>
      </c>
      <c r="H653" s="1">
        <v>36241</v>
      </c>
      <c r="I653" s="1" t="s">
        <v>43</v>
      </c>
      <c r="J653" s="1" t="s">
        <v>43</v>
      </c>
      <c r="K653" s="1" t="s">
        <v>53</v>
      </c>
      <c r="L653" s="1">
        <f t="shared" si="53"/>
        <v>7629.6842105263158</v>
      </c>
      <c r="M653" s="1">
        <f t="shared" si="54"/>
        <v>7.6296842105263154E-3</v>
      </c>
      <c r="N653" s="1" t="s">
        <v>26</v>
      </c>
      <c r="O653" s="1" t="s">
        <v>25</v>
      </c>
      <c r="P653" s="1" t="s">
        <v>35</v>
      </c>
      <c r="Q653" s="1" t="s">
        <v>35</v>
      </c>
      <c r="R653" s="1" t="s">
        <v>36</v>
      </c>
      <c r="S653" s="1" t="str">
        <f>VLOOKUP(C653,[1]Sheet1!$B:$J,9,0)</f>
        <v>2021_08</v>
      </c>
      <c r="T653" s="1">
        <v>0</v>
      </c>
      <c r="U653" s="1">
        <v>0</v>
      </c>
      <c r="V653" s="1">
        <v>1</v>
      </c>
      <c r="W653" s="1">
        <v>0</v>
      </c>
      <c r="X653" s="1">
        <v>1</v>
      </c>
      <c r="Y653" s="1">
        <v>1</v>
      </c>
      <c r="Z653" s="1">
        <v>0</v>
      </c>
      <c r="AA653" s="1">
        <v>1</v>
      </c>
      <c r="AB653" s="1">
        <v>0</v>
      </c>
      <c r="AC653" s="1">
        <v>1</v>
      </c>
      <c r="AD653" s="1">
        <v>0</v>
      </c>
      <c r="AE653" s="1">
        <v>1</v>
      </c>
      <c r="AF653" s="1">
        <v>0</v>
      </c>
    </row>
    <row r="654" spans="1:32">
      <c r="A654" s="1" t="s">
        <v>28</v>
      </c>
      <c r="B654" s="1" t="s">
        <v>655</v>
      </c>
      <c r="C654" s="5" t="s">
        <v>738</v>
      </c>
      <c r="D654" s="5" t="str">
        <f t="shared" si="50"/>
        <v>HP Z25xs G3</v>
      </c>
      <c r="E654" s="6">
        <v>18</v>
      </c>
      <c r="F654" s="1">
        <f t="shared" si="51"/>
        <v>1.7999999999999999E-2</v>
      </c>
      <c r="G654" s="7">
        <f t="shared" si="52"/>
        <v>628.40789473684208</v>
      </c>
      <c r="H654" s="1">
        <v>47759</v>
      </c>
      <c r="I654" s="1" t="s">
        <v>49</v>
      </c>
      <c r="J654" s="1" t="s">
        <v>50</v>
      </c>
      <c r="K654" s="1" t="s">
        <v>53</v>
      </c>
      <c r="L654" s="1">
        <f t="shared" si="53"/>
        <v>11311.342105263157</v>
      </c>
      <c r="M654" s="1">
        <f t="shared" si="54"/>
        <v>1.1311342105263156E-2</v>
      </c>
      <c r="N654" s="1" t="s">
        <v>26</v>
      </c>
      <c r="O654" s="1" t="s">
        <v>25</v>
      </c>
      <c r="P654" s="1" t="s">
        <v>35</v>
      </c>
      <c r="Q654" s="1" t="s">
        <v>35</v>
      </c>
      <c r="R654" s="1" t="s">
        <v>723</v>
      </c>
      <c r="S654" s="1" t="str">
        <f>VLOOKUP(C654,[1]Sheet1!$B:$J,9,0)</f>
        <v>2021_05</v>
      </c>
      <c r="T654" s="1">
        <v>0</v>
      </c>
      <c r="U654" s="1">
        <v>0</v>
      </c>
      <c r="V654" s="1">
        <v>1</v>
      </c>
      <c r="W654" s="1">
        <v>0</v>
      </c>
      <c r="X654" s="1">
        <v>1</v>
      </c>
      <c r="Y654" s="1">
        <v>1</v>
      </c>
      <c r="Z654" s="1">
        <v>0</v>
      </c>
      <c r="AA654" s="1">
        <v>1</v>
      </c>
      <c r="AB654" s="1">
        <v>0</v>
      </c>
      <c r="AC654" s="1">
        <v>1</v>
      </c>
      <c r="AD654" s="1">
        <v>0</v>
      </c>
      <c r="AE654" s="1">
        <v>1</v>
      </c>
      <c r="AF654" s="1">
        <v>0</v>
      </c>
    </row>
    <row r="655" spans="1:32">
      <c r="A655" s="1" t="s">
        <v>28</v>
      </c>
      <c r="B655" s="1" t="s">
        <v>655</v>
      </c>
      <c r="C655" s="5" t="s">
        <v>739</v>
      </c>
      <c r="D655" s="5" t="str">
        <f t="shared" si="50"/>
        <v>HP Z27k G3</v>
      </c>
      <c r="E655" s="6">
        <v>146</v>
      </c>
      <c r="F655" s="1">
        <f t="shared" si="51"/>
        <v>0.14599999999999999</v>
      </c>
      <c r="G655" s="7">
        <f t="shared" si="52"/>
        <v>599.34210526315792</v>
      </c>
      <c r="H655" s="1">
        <v>45550</v>
      </c>
      <c r="I655" s="1" t="s">
        <v>52</v>
      </c>
      <c r="J655" s="1" t="s">
        <v>52</v>
      </c>
      <c r="K655" s="1" t="s">
        <v>80</v>
      </c>
      <c r="L655" s="1">
        <f t="shared" si="53"/>
        <v>87503.947368421053</v>
      </c>
      <c r="M655" s="1">
        <f t="shared" si="54"/>
        <v>8.7503947368421056E-2</v>
      </c>
      <c r="N655" s="1" t="s">
        <v>27</v>
      </c>
      <c r="O655" s="1" t="s">
        <v>25</v>
      </c>
      <c r="P655" s="1" t="s">
        <v>35</v>
      </c>
      <c r="Q655" s="1" t="s">
        <v>35</v>
      </c>
      <c r="R655" s="1" t="s">
        <v>36</v>
      </c>
      <c r="S655" s="1" t="str">
        <f>VLOOKUP(C655,[1]Sheet1!$B:$J,9,0)</f>
        <v>2021_05</v>
      </c>
      <c r="T655" s="1">
        <v>0</v>
      </c>
      <c r="U655" s="1">
        <v>0</v>
      </c>
      <c r="V655" s="1">
        <v>1</v>
      </c>
      <c r="W655" s="1">
        <v>0</v>
      </c>
      <c r="X655" s="1">
        <v>0</v>
      </c>
      <c r="Y655" s="1">
        <v>1</v>
      </c>
      <c r="Z655" s="1">
        <v>0</v>
      </c>
      <c r="AA655" s="1">
        <v>1</v>
      </c>
      <c r="AB655" s="1">
        <v>0</v>
      </c>
      <c r="AC655" s="1">
        <v>1</v>
      </c>
      <c r="AD655" s="1">
        <v>0</v>
      </c>
      <c r="AE655" s="1">
        <v>0</v>
      </c>
      <c r="AF655" s="1">
        <v>1</v>
      </c>
    </row>
    <row r="656" spans="1:32">
      <c r="A656" s="1" t="s">
        <v>28</v>
      </c>
      <c r="B656" s="1" t="s">
        <v>655</v>
      </c>
      <c r="C656" s="5" t="s">
        <v>740</v>
      </c>
      <c r="D656" s="5" t="str">
        <f t="shared" si="50"/>
        <v>HP Z27q G3</v>
      </c>
      <c r="E656" s="6">
        <v>73</v>
      </c>
      <c r="F656" s="1">
        <f t="shared" si="51"/>
        <v>7.2999999999999995E-2</v>
      </c>
      <c r="G656" s="7">
        <f t="shared" si="52"/>
        <v>424.57894736842104</v>
      </c>
      <c r="H656" s="1">
        <v>32268</v>
      </c>
      <c r="I656" s="1" t="s">
        <v>52</v>
      </c>
      <c r="J656" s="1" t="s">
        <v>52</v>
      </c>
      <c r="K656" s="1" t="s">
        <v>53</v>
      </c>
      <c r="L656" s="1">
        <f t="shared" si="53"/>
        <v>30994.263157894737</v>
      </c>
      <c r="M656" s="1">
        <f t="shared" si="54"/>
        <v>3.0994263157894737E-2</v>
      </c>
      <c r="N656" s="1" t="s">
        <v>26</v>
      </c>
      <c r="O656" s="1" t="s">
        <v>25</v>
      </c>
      <c r="P656" s="1" t="s">
        <v>35</v>
      </c>
      <c r="Q656" s="1" t="s">
        <v>35</v>
      </c>
      <c r="R656" s="1" t="s">
        <v>36</v>
      </c>
      <c r="S656" s="1" t="str">
        <f>VLOOKUP(C656,[1]Sheet1!$B:$J,9,0)</f>
        <v>2021_02</v>
      </c>
      <c r="T656" s="1">
        <v>0</v>
      </c>
      <c r="U656" s="1">
        <v>0</v>
      </c>
      <c r="V656" s="1">
        <v>1</v>
      </c>
      <c r="W656" s="1">
        <v>0</v>
      </c>
      <c r="X656" s="1">
        <v>0</v>
      </c>
      <c r="Y656" s="1">
        <v>0</v>
      </c>
      <c r="Z656" s="1">
        <v>0</v>
      </c>
      <c r="AA656" s="1">
        <v>1</v>
      </c>
      <c r="AB656" s="1">
        <v>0</v>
      </c>
      <c r="AC656" s="1">
        <v>1</v>
      </c>
      <c r="AD656" s="1">
        <v>0</v>
      </c>
      <c r="AE656" s="1">
        <v>1</v>
      </c>
      <c r="AF656" s="1">
        <v>0</v>
      </c>
    </row>
    <row r="657" spans="1:32">
      <c r="A657" s="1" t="s">
        <v>28</v>
      </c>
      <c r="B657" s="1" t="s">
        <v>655</v>
      </c>
      <c r="C657" s="5" t="s">
        <v>741</v>
      </c>
      <c r="D657" s="5" t="str">
        <f t="shared" si="50"/>
        <v>HP Z32</v>
      </c>
      <c r="E657" s="6">
        <v>12</v>
      </c>
      <c r="F657" s="1">
        <f t="shared" si="51"/>
        <v>1.2E-2</v>
      </c>
      <c r="G657" s="7">
        <f t="shared" si="52"/>
        <v>1044.7894736842106</v>
      </c>
      <c r="H657" s="1">
        <v>79404</v>
      </c>
      <c r="I657" s="1" t="s">
        <v>64</v>
      </c>
      <c r="J657" s="1" t="s">
        <v>65</v>
      </c>
      <c r="K657" s="1" t="s">
        <v>80</v>
      </c>
      <c r="L657" s="1">
        <f t="shared" si="53"/>
        <v>12537.473684210527</v>
      </c>
      <c r="M657" s="1">
        <f t="shared" si="54"/>
        <v>1.2537473684210527E-2</v>
      </c>
      <c r="N657" s="1" t="s">
        <v>27</v>
      </c>
      <c r="O657" s="1" t="s">
        <v>25</v>
      </c>
      <c r="P657" s="1" t="s">
        <v>35</v>
      </c>
      <c r="Q657" s="1" t="s">
        <v>35</v>
      </c>
      <c r="R657" s="1" t="s">
        <v>723</v>
      </c>
      <c r="S657" s="1" t="str">
        <f>VLOOKUP(C657,[1]Sheet1!$B:$J,9,0)</f>
        <v>2020_07</v>
      </c>
      <c r="T657" s="1">
        <v>0</v>
      </c>
      <c r="U657" s="1">
        <v>0</v>
      </c>
      <c r="V657" s="1">
        <v>1</v>
      </c>
      <c r="W657" s="1">
        <v>0</v>
      </c>
      <c r="X657" s="1">
        <v>0</v>
      </c>
      <c r="Y657" s="1">
        <v>1</v>
      </c>
      <c r="Z657" s="1">
        <v>0</v>
      </c>
      <c r="AA657" s="1">
        <v>1</v>
      </c>
      <c r="AB657" s="1">
        <v>1</v>
      </c>
      <c r="AC657" s="1">
        <v>1</v>
      </c>
      <c r="AD657" s="1">
        <v>0</v>
      </c>
      <c r="AE657" s="1">
        <v>0</v>
      </c>
      <c r="AF657" s="1">
        <v>1</v>
      </c>
    </row>
    <row r="658" spans="1:32">
      <c r="A658" s="1" t="s">
        <v>28</v>
      </c>
      <c r="B658" s="1" t="s">
        <v>655</v>
      </c>
      <c r="C658" s="5" t="s">
        <v>742</v>
      </c>
      <c r="D658" s="5" t="str">
        <f t="shared" si="50"/>
        <v>HP Z38c</v>
      </c>
      <c r="E658" s="6">
        <v>4</v>
      </c>
      <c r="F658" s="1">
        <f t="shared" si="51"/>
        <v>4.0000000000000001E-3</v>
      </c>
      <c r="G658" s="7">
        <f t="shared" si="52"/>
        <v>1325.9276315789473</v>
      </c>
      <c r="H658" s="1">
        <v>100770.5</v>
      </c>
      <c r="I658" s="1" t="s">
        <v>562</v>
      </c>
      <c r="J658" s="1" t="s">
        <v>170</v>
      </c>
      <c r="K658" s="1" t="s">
        <v>563</v>
      </c>
      <c r="L658" s="1">
        <f t="shared" si="53"/>
        <v>5303.7105263157891</v>
      </c>
      <c r="M658" s="1">
        <f t="shared" si="54"/>
        <v>5.3037105263157892E-3</v>
      </c>
      <c r="N658" s="1" t="s">
        <v>27</v>
      </c>
      <c r="O658" s="1" t="s">
        <v>25</v>
      </c>
      <c r="P658" s="1" t="s">
        <v>39</v>
      </c>
      <c r="Q658" s="1" t="s">
        <v>35</v>
      </c>
      <c r="R658" s="1" t="s">
        <v>36</v>
      </c>
      <c r="S658" s="1" t="str">
        <f>VLOOKUP(C658,[1]Sheet1!$B:$J,9,0)</f>
        <v>2020_09</v>
      </c>
      <c r="T658" s="1">
        <v>0</v>
      </c>
      <c r="U658" s="1">
        <v>0</v>
      </c>
      <c r="V658" s="1">
        <v>1</v>
      </c>
      <c r="W658" s="1">
        <v>0</v>
      </c>
      <c r="X658" s="1">
        <v>0</v>
      </c>
      <c r="Y658" s="1">
        <v>1</v>
      </c>
      <c r="Z658" s="1">
        <v>0</v>
      </c>
      <c r="AA658" s="1">
        <v>1</v>
      </c>
      <c r="AB658" s="1">
        <v>1</v>
      </c>
      <c r="AC658" s="1">
        <v>1</v>
      </c>
      <c r="AD658" s="1">
        <v>1</v>
      </c>
      <c r="AE658" s="1">
        <v>0</v>
      </c>
      <c r="AF658" s="1">
        <v>1</v>
      </c>
    </row>
    <row r="659" spans="1:32">
      <c r="A659" s="1" t="s">
        <v>28</v>
      </c>
      <c r="B659" s="1" t="s">
        <v>655</v>
      </c>
      <c r="C659" s="5" t="s">
        <v>743</v>
      </c>
      <c r="D659" s="5" t="str">
        <f t="shared" si="50"/>
        <v>HP Z43</v>
      </c>
      <c r="E659" s="6">
        <v>5</v>
      </c>
      <c r="F659" s="1">
        <f t="shared" si="51"/>
        <v>5.0000000000000001E-3</v>
      </c>
      <c r="G659" s="7">
        <f t="shared" si="52"/>
        <v>942.81140350877195</v>
      </c>
      <c r="H659" s="1">
        <v>71653.666666666672</v>
      </c>
      <c r="I659" s="1" t="s">
        <v>98</v>
      </c>
      <c r="J659" s="1" t="s">
        <v>99</v>
      </c>
      <c r="K659" s="1" t="s">
        <v>80</v>
      </c>
      <c r="L659" s="1">
        <f t="shared" si="53"/>
        <v>4714.0570175438597</v>
      </c>
      <c r="M659" s="1">
        <f t="shared" si="54"/>
        <v>4.7140570175438594E-3</v>
      </c>
      <c r="N659" s="1" t="s">
        <v>27</v>
      </c>
      <c r="O659" s="1" t="s">
        <v>25</v>
      </c>
      <c r="P659" s="1" t="s">
        <v>35</v>
      </c>
      <c r="Q659" s="1" t="s">
        <v>35</v>
      </c>
      <c r="R659" s="1" t="s">
        <v>36</v>
      </c>
      <c r="S659" s="1" t="str">
        <f>VLOOKUP(C659,[1]Sheet1!$B:$J,9,0)</f>
        <v>2020_07</v>
      </c>
      <c r="T659" s="1">
        <v>0</v>
      </c>
      <c r="U659" s="1">
        <v>0</v>
      </c>
      <c r="V659" s="1">
        <v>1</v>
      </c>
      <c r="W659" s="1">
        <v>0</v>
      </c>
      <c r="X659" s="1">
        <v>0</v>
      </c>
      <c r="Y659" s="1">
        <v>1</v>
      </c>
      <c r="Z659" s="1">
        <v>0</v>
      </c>
      <c r="AA659" s="1">
        <v>1</v>
      </c>
      <c r="AB659" s="1">
        <v>1</v>
      </c>
      <c r="AC659" s="1">
        <v>1</v>
      </c>
      <c r="AD659" s="1">
        <v>0</v>
      </c>
      <c r="AE659" s="1">
        <v>0</v>
      </c>
      <c r="AF659" s="1">
        <v>1</v>
      </c>
    </row>
    <row r="660" spans="1:32">
      <c r="A660" s="1" t="s">
        <v>28</v>
      </c>
      <c r="B660" s="1" t="s">
        <v>744</v>
      </c>
      <c r="C660" s="5" t="s">
        <v>745</v>
      </c>
      <c r="D660" s="5" t="str">
        <f t="shared" si="50"/>
        <v>iiYama B2791HSU</v>
      </c>
      <c r="E660" s="1">
        <v>3</v>
      </c>
      <c r="F660" s="1">
        <f t="shared" si="51"/>
        <v>3.0000000000000001E-3</v>
      </c>
      <c r="G660" s="7">
        <f t="shared" si="52"/>
        <v>243.03947368421052</v>
      </c>
      <c r="H660" s="1">
        <v>18471</v>
      </c>
      <c r="I660" s="1" t="s">
        <v>52</v>
      </c>
      <c r="J660" s="1" t="s">
        <v>52</v>
      </c>
      <c r="K660" s="1" t="s">
        <v>32</v>
      </c>
      <c r="L660" s="1">
        <f t="shared" si="53"/>
        <v>729.11842105263156</v>
      </c>
      <c r="M660" s="1">
        <f t="shared" si="54"/>
        <v>7.2911842105263152E-4</v>
      </c>
      <c r="N660" s="1" t="s">
        <v>33</v>
      </c>
      <c r="O660" s="1" t="s">
        <v>38</v>
      </c>
      <c r="P660" s="1" t="s">
        <v>35</v>
      </c>
      <c r="Q660" s="1" t="s">
        <v>35</v>
      </c>
      <c r="R660" s="1">
        <v>0</v>
      </c>
      <c r="S660" s="1" t="str">
        <f>VLOOKUP(C660,[1]Sheet1!$B:$J,9,0)</f>
        <v>2020_07</v>
      </c>
      <c r="T660" s="1">
        <v>0</v>
      </c>
      <c r="U660" s="1">
        <v>0</v>
      </c>
      <c r="V660" s="1">
        <v>1</v>
      </c>
      <c r="W660" s="1">
        <v>0</v>
      </c>
      <c r="X660" s="1">
        <v>0</v>
      </c>
      <c r="Y660" s="1">
        <v>0</v>
      </c>
      <c r="Z660" s="1">
        <v>0</v>
      </c>
      <c r="AA660" s="1">
        <v>1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</row>
    <row r="661" spans="1:32">
      <c r="A661" s="1" t="s">
        <v>28</v>
      </c>
      <c r="B661" s="1" t="s">
        <v>744</v>
      </c>
      <c r="C661" s="5" t="s">
        <v>746</v>
      </c>
      <c r="D661" s="5" t="str">
        <f t="shared" si="50"/>
        <v>iiYama B2791QSU</v>
      </c>
      <c r="E661" s="1">
        <v>3</v>
      </c>
      <c r="F661" s="1">
        <f t="shared" si="51"/>
        <v>3.0000000000000001E-3</v>
      </c>
      <c r="G661" s="7">
        <f t="shared" si="52"/>
        <v>323.15789473684208</v>
      </c>
      <c r="H661" s="1">
        <v>24560</v>
      </c>
      <c r="I661" s="1" t="s">
        <v>52</v>
      </c>
      <c r="J661" s="1" t="s">
        <v>52</v>
      </c>
      <c r="K661" s="1" t="s">
        <v>53</v>
      </c>
      <c r="L661" s="1">
        <f t="shared" si="53"/>
        <v>969.47368421052624</v>
      </c>
      <c r="M661" s="1">
        <f t="shared" si="54"/>
        <v>9.6947368421052623E-4</v>
      </c>
      <c r="N661" s="1" t="s">
        <v>26</v>
      </c>
      <c r="O661" s="1" t="s">
        <v>38</v>
      </c>
      <c r="P661" s="1" t="s">
        <v>35</v>
      </c>
      <c r="Q661" s="1" t="s">
        <v>35</v>
      </c>
      <c r="R661" s="1">
        <v>0</v>
      </c>
      <c r="S661" s="1" t="str">
        <f>VLOOKUP(C661,[1]Sheet1!$B:$J,9,0)</f>
        <v>2020_07</v>
      </c>
      <c r="T661" s="1">
        <v>0</v>
      </c>
      <c r="U661" s="1">
        <v>0</v>
      </c>
      <c r="V661" s="1">
        <v>1</v>
      </c>
      <c r="W661" s="1">
        <v>0</v>
      </c>
      <c r="X661" s="1">
        <v>0</v>
      </c>
      <c r="Y661" s="1">
        <v>0</v>
      </c>
      <c r="Z661" s="1">
        <v>0</v>
      </c>
      <c r="AA661" s="1">
        <v>1</v>
      </c>
      <c r="AB661" s="1">
        <v>0</v>
      </c>
      <c r="AC661" s="1">
        <v>0</v>
      </c>
      <c r="AD661" s="1">
        <v>0</v>
      </c>
      <c r="AE661" s="1">
        <v>1</v>
      </c>
      <c r="AF661" s="1">
        <v>0</v>
      </c>
    </row>
    <row r="662" spans="1:32">
      <c r="A662" s="1" t="s">
        <v>28</v>
      </c>
      <c r="B662" s="1" t="s">
        <v>744</v>
      </c>
      <c r="C662" s="5" t="s">
        <v>747</v>
      </c>
      <c r="D662" s="5" t="str">
        <f t="shared" si="50"/>
        <v>iiYama B2875UHSU</v>
      </c>
      <c r="E662" s="1">
        <v>3</v>
      </c>
      <c r="F662" s="1">
        <f t="shared" si="51"/>
        <v>3.0000000000000001E-3</v>
      </c>
      <c r="G662" s="7">
        <f t="shared" si="52"/>
        <v>414.21052631578948</v>
      </c>
      <c r="H662" s="1">
        <v>31480</v>
      </c>
      <c r="I662" s="1" t="s">
        <v>88</v>
      </c>
      <c r="J662" s="1" t="s">
        <v>89</v>
      </c>
      <c r="K662" s="1" t="s">
        <v>80</v>
      </c>
      <c r="L662" s="1">
        <f t="shared" si="53"/>
        <v>1242.6315789473683</v>
      </c>
      <c r="M662" s="1">
        <f t="shared" si="54"/>
        <v>1.2426315789473682E-3</v>
      </c>
      <c r="N662" s="1" t="s">
        <v>27</v>
      </c>
      <c r="O662" s="1" t="s">
        <v>38</v>
      </c>
      <c r="P662" s="1" t="s">
        <v>35</v>
      </c>
      <c r="Q662" s="1" t="s">
        <v>35</v>
      </c>
      <c r="R662" s="1">
        <v>0</v>
      </c>
      <c r="S662" s="1" t="str">
        <f>VLOOKUP(C662,[1]Sheet1!$B:$J,9,0)</f>
        <v>2020_07</v>
      </c>
      <c r="T662" s="1">
        <v>0</v>
      </c>
      <c r="U662" s="1">
        <v>0</v>
      </c>
      <c r="V662" s="1">
        <v>1</v>
      </c>
      <c r="W662" s="1">
        <v>0</v>
      </c>
      <c r="X662" s="1">
        <v>0</v>
      </c>
      <c r="Y662" s="1">
        <v>0</v>
      </c>
      <c r="Z662" s="1">
        <v>0</v>
      </c>
      <c r="AA662" s="1">
        <v>1</v>
      </c>
      <c r="AB662" s="1">
        <v>0</v>
      </c>
      <c r="AC662" s="1">
        <v>0</v>
      </c>
      <c r="AD662" s="1">
        <v>0</v>
      </c>
      <c r="AE662" s="1">
        <v>0</v>
      </c>
      <c r="AF662" s="1">
        <v>1</v>
      </c>
    </row>
    <row r="663" spans="1:32">
      <c r="A663" s="1" t="s">
        <v>28</v>
      </c>
      <c r="B663" s="1" t="s">
        <v>744</v>
      </c>
      <c r="C663" s="5" t="s">
        <v>748</v>
      </c>
      <c r="D663" s="5" t="str">
        <f t="shared" si="50"/>
        <v>iiYama G2230HS</v>
      </c>
      <c r="E663" s="1">
        <v>33</v>
      </c>
      <c r="F663" s="1">
        <f t="shared" si="51"/>
        <v>3.3000000000000002E-2</v>
      </c>
      <c r="G663" s="7">
        <f t="shared" si="52"/>
        <v>194</v>
      </c>
      <c r="H663" s="1">
        <v>14744</v>
      </c>
      <c r="I663" s="1" t="s">
        <v>31</v>
      </c>
      <c r="J663" s="1" t="s">
        <v>31</v>
      </c>
      <c r="K663" s="1" t="s">
        <v>32</v>
      </c>
      <c r="L663" s="1">
        <f t="shared" si="53"/>
        <v>6402</v>
      </c>
      <c r="M663" s="1">
        <f t="shared" si="54"/>
        <v>6.4019999999999997E-3</v>
      </c>
      <c r="N663" s="1" t="s">
        <v>33</v>
      </c>
      <c r="O663" s="1" t="s">
        <v>38</v>
      </c>
      <c r="P663" s="1" t="s">
        <v>35</v>
      </c>
      <c r="Q663" s="1" t="s">
        <v>39</v>
      </c>
      <c r="R663" s="1" t="s">
        <v>40</v>
      </c>
      <c r="S663" s="1" t="str">
        <f>VLOOKUP(C663,[1]Sheet1!$B:$J,9,0)</f>
        <v>2021_08</v>
      </c>
      <c r="T663" s="1">
        <v>0</v>
      </c>
      <c r="U663" s="1">
        <v>0</v>
      </c>
      <c r="V663" s="1">
        <v>0</v>
      </c>
      <c r="W663" s="1">
        <v>1</v>
      </c>
      <c r="X663" s="1">
        <v>0</v>
      </c>
      <c r="Y663" s="1">
        <v>0</v>
      </c>
      <c r="Z663" s="1">
        <v>1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</row>
    <row r="664" spans="1:32">
      <c r="A664" s="1" t="s">
        <v>28</v>
      </c>
      <c r="B664" s="1" t="s">
        <v>744</v>
      </c>
      <c r="C664" s="5" t="s">
        <v>749</v>
      </c>
      <c r="D664" s="5" t="str">
        <f t="shared" si="50"/>
        <v>iiYama G2440HSU</v>
      </c>
      <c r="E664" s="1">
        <v>116</v>
      </c>
      <c r="F664" s="1">
        <f t="shared" si="51"/>
        <v>0.11600000000000001</v>
      </c>
      <c r="G664" s="7">
        <f t="shared" si="52"/>
        <v>192.96052631578948</v>
      </c>
      <c r="H664" s="1">
        <v>14665</v>
      </c>
      <c r="I664" s="1" t="s">
        <v>42</v>
      </c>
      <c r="J664" s="1" t="s">
        <v>43</v>
      </c>
      <c r="K664" s="1" t="s">
        <v>32</v>
      </c>
      <c r="L664" s="1">
        <f t="shared" si="53"/>
        <v>22383.42105263158</v>
      </c>
      <c r="M664" s="1">
        <f t="shared" si="54"/>
        <v>2.238342105263158E-2</v>
      </c>
      <c r="N664" s="1" t="s">
        <v>33</v>
      </c>
      <c r="O664" s="1" t="s">
        <v>25</v>
      </c>
      <c r="P664" s="1" t="s">
        <v>35</v>
      </c>
      <c r="Q664" s="1" t="s">
        <v>39</v>
      </c>
      <c r="R664" s="1" t="s">
        <v>40</v>
      </c>
      <c r="S664" s="1" t="str">
        <f>VLOOKUP(C664,[1]Sheet1!$B:$J,9,0)</f>
        <v>2020_12</v>
      </c>
      <c r="T664" s="1">
        <v>0</v>
      </c>
      <c r="U664" s="1">
        <v>0</v>
      </c>
      <c r="V664" s="1">
        <v>0</v>
      </c>
      <c r="W664" s="1">
        <v>1</v>
      </c>
      <c r="X664" s="1">
        <v>0</v>
      </c>
      <c r="Y664" s="1">
        <v>0</v>
      </c>
      <c r="Z664" s="1">
        <v>0</v>
      </c>
      <c r="AA664" s="1">
        <v>1</v>
      </c>
      <c r="AB664" s="1">
        <v>0</v>
      </c>
      <c r="AC664" s="1">
        <v>1</v>
      </c>
      <c r="AD664" s="1">
        <v>0</v>
      </c>
      <c r="AE664" s="1">
        <v>0</v>
      </c>
      <c r="AF664" s="1">
        <v>0</v>
      </c>
    </row>
    <row r="665" spans="1:32">
      <c r="A665" s="1" t="s">
        <v>28</v>
      </c>
      <c r="B665" s="1" t="s">
        <v>744</v>
      </c>
      <c r="C665" s="5" t="s">
        <v>750</v>
      </c>
      <c r="D665" s="5" t="str">
        <f t="shared" si="50"/>
        <v>iiYama G2466HSU</v>
      </c>
      <c r="E665" s="1">
        <v>28</v>
      </c>
      <c r="F665" s="1">
        <f t="shared" si="51"/>
        <v>2.8000000000000001E-2</v>
      </c>
      <c r="G665" s="7">
        <f t="shared" si="52"/>
        <v>248.57894736842104</v>
      </c>
      <c r="H665" s="1">
        <v>18892</v>
      </c>
      <c r="I665" s="1" t="s">
        <v>45</v>
      </c>
      <c r="J665" s="1" t="s">
        <v>43</v>
      </c>
      <c r="K665" s="1" t="s">
        <v>32</v>
      </c>
      <c r="L665" s="1">
        <f t="shared" si="53"/>
        <v>6960.2105263157891</v>
      </c>
      <c r="M665" s="1">
        <f t="shared" si="54"/>
        <v>6.9602105263157892E-3</v>
      </c>
      <c r="N665" s="1" t="s">
        <v>33</v>
      </c>
      <c r="O665" s="1" t="s">
        <v>34</v>
      </c>
      <c r="P665" s="1" t="s">
        <v>35</v>
      </c>
      <c r="Q665" s="1" t="s">
        <v>39</v>
      </c>
      <c r="R665" s="1" t="s">
        <v>40</v>
      </c>
      <c r="S665" s="1" t="str">
        <f>VLOOKUP(C665,[1]Sheet1!$B:$J,9,0)</f>
        <v>2020_11</v>
      </c>
      <c r="T665" s="1">
        <v>0</v>
      </c>
      <c r="U665" s="1">
        <v>0</v>
      </c>
      <c r="V665" s="1">
        <v>0</v>
      </c>
      <c r="W665" s="1">
        <v>1</v>
      </c>
      <c r="X665" s="1">
        <v>0</v>
      </c>
      <c r="Y665" s="1">
        <v>0</v>
      </c>
      <c r="Z665" s="1">
        <v>0</v>
      </c>
      <c r="AA665" s="1">
        <v>1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</row>
    <row r="666" spans="1:32">
      <c r="A666" s="1" t="s">
        <v>28</v>
      </c>
      <c r="B666" s="1" t="s">
        <v>744</v>
      </c>
      <c r="C666" s="5" t="s">
        <v>751</v>
      </c>
      <c r="D666" s="5" t="str">
        <f t="shared" si="50"/>
        <v>iiYama G2470HSU</v>
      </c>
      <c r="E666" s="1">
        <v>49</v>
      </c>
      <c r="F666" s="1">
        <f t="shared" si="51"/>
        <v>4.9000000000000002E-2</v>
      </c>
      <c r="G666" s="7">
        <f t="shared" si="52"/>
        <v>243.02631578947367</v>
      </c>
      <c r="H666" s="1">
        <v>18470</v>
      </c>
      <c r="I666" s="1" t="s">
        <v>42</v>
      </c>
      <c r="J666" s="1" t="s">
        <v>43</v>
      </c>
      <c r="K666" s="1" t="s">
        <v>32</v>
      </c>
      <c r="L666" s="1">
        <f t="shared" si="53"/>
        <v>11908.28947368421</v>
      </c>
      <c r="M666" s="1">
        <f t="shared" si="54"/>
        <v>1.1908289473684211E-2</v>
      </c>
      <c r="N666" s="1" t="s">
        <v>33</v>
      </c>
      <c r="O666" s="1" t="s">
        <v>25</v>
      </c>
      <c r="P666" s="1" t="s">
        <v>35</v>
      </c>
      <c r="Q666" s="1" t="s">
        <v>39</v>
      </c>
      <c r="R666" s="1" t="s">
        <v>40</v>
      </c>
      <c r="S666" s="1" t="str">
        <f>VLOOKUP(C666,[1]Sheet1!$B:$J,9,0)</f>
        <v>2020_12</v>
      </c>
      <c r="T666" s="1">
        <v>0</v>
      </c>
      <c r="U666" s="1">
        <v>0</v>
      </c>
      <c r="V666" s="1">
        <v>0</v>
      </c>
      <c r="W666" s="1">
        <v>1</v>
      </c>
      <c r="X666" s="1">
        <v>0</v>
      </c>
      <c r="Y666" s="1">
        <v>0</v>
      </c>
      <c r="Z666" s="1">
        <v>0</v>
      </c>
      <c r="AA666" s="1">
        <v>1</v>
      </c>
      <c r="AB666" s="1">
        <v>0</v>
      </c>
      <c r="AC666" s="1">
        <v>1</v>
      </c>
      <c r="AD666" s="1">
        <v>0</v>
      </c>
      <c r="AE666" s="1">
        <v>0</v>
      </c>
      <c r="AF666" s="1">
        <v>0</v>
      </c>
    </row>
    <row r="667" spans="1:32">
      <c r="A667" s="1" t="s">
        <v>28</v>
      </c>
      <c r="B667" s="1" t="s">
        <v>744</v>
      </c>
      <c r="C667" s="5" t="s">
        <v>752</v>
      </c>
      <c r="D667" s="5" t="str">
        <f t="shared" si="50"/>
        <v>iiYama G2530HSU</v>
      </c>
      <c r="E667" s="1">
        <v>21</v>
      </c>
      <c r="F667" s="1">
        <f t="shared" si="51"/>
        <v>2.1000000000000001E-2</v>
      </c>
      <c r="G667" s="7">
        <f t="shared" si="52"/>
        <v>196.03947368421052</v>
      </c>
      <c r="H667" s="1">
        <v>14899</v>
      </c>
      <c r="I667" s="1" t="s">
        <v>49</v>
      </c>
      <c r="J667" s="1" t="s">
        <v>50</v>
      </c>
      <c r="K667" s="1" t="s">
        <v>32</v>
      </c>
      <c r="L667" s="1">
        <f t="shared" si="53"/>
        <v>4116.8289473684208</v>
      </c>
      <c r="M667" s="1">
        <f t="shared" si="54"/>
        <v>4.116828947368421E-3</v>
      </c>
      <c r="N667" s="1" t="s">
        <v>33</v>
      </c>
      <c r="O667" s="1" t="s">
        <v>38</v>
      </c>
      <c r="P667" s="1" t="s">
        <v>35</v>
      </c>
      <c r="Q667" s="1" t="s">
        <v>39</v>
      </c>
      <c r="R667" s="1" t="s">
        <v>40</v>
      </c>
      <c r="S667" s="1" t="str">
        <f>VLOOKUP(C667,[1]Sheet1!$B:$J,9,0)</f>
        <v>2020_07</v>
      </c>
      <c r="T667" s="1">
        <v>0</v>
      </c>
      <c r="U667" s="1">
        <v>0</v>
      </c>
      <c r="V667" s="1">
        <v>0</v>
      </c>
      <c r="W667" s="1">
        <v>1</v>
      </c>
      <c r="X667" s="1">
        <v>0</v>
      </c>
      <c r="Y667" s="1">
        <v>0</v>
      </c>
      <c r="Z667" s="1">
        <v>0</v>
      </c>
      <c r="AA667" s="1">
        <v>1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</row>
    <row r="668" spans="1:32">
      <c r="A668" s="1" t="s">
        <v>28</v>
      </c>
      <c r="B668" s="1" t="s">
        <v>744</v>
      </c>
      <c r="C668" s="5" t="s">
        <v>753</v>
      </c>
      <c r="D668" s="5" t="str">
        <f t="shared" si="50"/>
        <v>iiYama G2560HSU</v>
      </c>
      <c r="E668" s="1">
        <v>8</v>
      </c>
      <c r="F668" s="1">
        <f t="shared" si="51"/>
        <v>8.0000000000000002E-3</v>
      </c>
      <c r="G668" s="7">
        <f t="shared" si="52"/>
        <v>220.92105263157896</v>
      </c>
      <c r="H668" s="1">
        <v>16790</v>
      </c>
      <c r="I668" s="1" t="s">
        <v>49</v>
      </c>
      <c r="J668" s="1" t="s">
        <v>50</v>
      </c>
      <c r="K668" s="1" t="s">
        <v>32</v>
      </c>
      <c r="L668" s="1">
        <f t="shared" si="53"/>
        <v>1767.3684210526317</v>
      </c>
      <c r="M668" s="1">
        <f t="shared" si="54"/>
        <v>1.7673684210526316E-3</v>
      </c>
      <c r="N668" s="1" t="s">
        <v>33</v>
      </c>
      <c r="O668" s="1" t="s">
        <v>38</v>
      </c>
      <c r="P668" s="1" t="s">
        <v>35</v>
      </c>
      <c r="Q668" s="1" t="s">
        <v>39</v>
      </c>
      <c r="R668" s="1" t="s">
        <v>40</v>
      </c>
      <c r="S668" s="1" t="str">
        <f>VLOOKUP(C668,[1]Sheet1!$B:$J,9,0)</f>
        <v>2021_12</v>
      </c>
      <c r="T668" s="1">
        <v>0</v>
      </c>
      <c r="U668" s="1">
        <v>0</v>
      </c>
      <c r="V668" s="1">
        <v>0</v>
      </c>
      <c r="W668" s="1">
        <v>1</v>
      </c>
      <c r="X668" s="1">
        <v>0</v>
      </c>
      <c r="Y668" s="1">
        <v>0</v>
      </c>
      <c r="Z668" s="1">
        <v>0</v>
      </c>
      <c r="AA668" s="1">
        <v>1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</row>
    <row r="669" spans="1:32">
      <c r="A669" s="1" t="s">
        <v>28</v>
      </c>
      <c r="B669" s="1" t="s">
        <v>744</v>
      </c>
      <c r="C669" s="5" t="s">
        <v>754</v>
      </c>
      <c r="D669" s="5" t="str">
        <f t="shared" si="50"/>
        <v>iiYama G2730HSU</v>
      </c>
      <c r="E669" s="1">
        <v>5</v>
      </c>
      <c r="F669" s="1">
        <f t="shared" si="51"/>
        <v>5.0000000000000001E-3</v>
      </c>
      <c r="G669" s="7">
        <f t="shared" si="52"/>
        <v>241.64473684210526</v>
      </c>
      <c r="H669" s="1">
        <v>18365</v>
      </c>
      <c r="I669" s="1" t="s">
        <v>52</v>
      </c>
      <c r="J669" s="1" t="s">
        <v>52</v>
      </c>
      <c r="K669" s="1" t="s">
        <v>32</v>
      </c>
      <c r="L669" s="1">
        <f t="shared" si="53"/>
        <v>1208.2236842105262</v>
      </c>
      <c r="M669" s="1">
        <f t="shared" si="54"/>
        <v>1.2082236842105261E-3</v>
      </c>
      <c r="N669" s="1" t="s">
        <v>33</v>
      </c>
      <c r="O669" s="1" t="s">
        <v>38</v>
      </c>
      <c r="P669" s="1" t="s">
        <v>35</v>
      </c>
      <c r="Q669" s="1" t="s">
        <v>39</v>
      </c>
      <c r="R669" s="1" t="s">
        <v>40</v>
      </c>
      <c r="S669" s="1" t="str">
        <f>VLOOKUP(C669,[1]Sheet1!$B:$J,9,0)</f>
        <v>2020_07</v>
      </c>
      <c r="T669" s="1">
        <v>0</v>
      </c>
      <c r="U669" s="1">
        <v>0</v>
      </c>
      <c r="V669" s="1">
        <v>0</v>
      </c>
      <c r="W669" s="1">
        <v>1</v>
      </c>
      <c r="X669" s="1">
        <v>0</v>
      </c>
      <c r="Y669" s="1">
        <v>0</v>
      </c>
      <c r="Z669" s="1">
        <v>0</v>
      </c>
      <c r="AA669" s="1">
        <v>1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</row>
    <row r="670" spans="1:32">
      <c r="A670" s="1" t="s">
        <v>28</v>
      </c>
      <c r="B670" s="1" t="s">
        <v>744</v>
      </c>
      <c r="C670" s="5" t="s">
        <v>755</v>
      </c>
      <c r="D670" s="5" t="str">
        <f t="shared" si="50"/>
        <v>iiYama G2740HSU</v>
      </c>
      <c r="E670" s="1">
        <v>129</v>
      </c>
      <c r="F670" s="1">
        <f t="shared" si="51"/>
        <v>0.129</v>
      </c>
      <c r="G670" s="7">
        <f t="shared" si="52"/>
        <v>229.19078947368422</v>
      </c>
      <c r="H670" s="1">
        <v>17418.5</v>
      </c>
      <c r="I670" s="1" t="s">
        <v>42</v>
      </c>
      <c r="J670" s="1" t="s">
        <v>43</v>
      </c>
      <c r="K670" s="1" t="s">
        <v>32</v>
      </c>
      <c r="L670" s="1">
        <f t="shared" si="53"/>
        <v>29565.611842105263</v>
      </c>
      <c r="M670" s="1">
        <f t="shared" si="54"/>
        <v>2.9565611842105263E-2</v>
      </c>
      <c r="N670" s="1" t="s">
        <v>33</v>
      </c>
      <c r="O670" s="1" t="s">
        <v>25</v>
      </c>
      <c r="P670" s="1" t="s">
        <v>35</v>
      </c>
      <c r="Q670" s="1" t="s">
        <v>39</v>
      </c>
      <c r="R670" s="1" t="s">
        <v>40</v>
      </c>
      <c r="S670" s="1" t="str">
        <f>VLOOKUP(C670,[1]Sheet1!$B:$J,9,0)</f>
        <v>2021_01</v>
      </c>
      <c r="T670" s="1">
        <v>0</v>
      </c>
      <c r="U670" s="1">
        <v>0</v>
      </c>
      <c r="V670" s="1">
        <v>0</v>
      </c>
      <c r="W670" s="1">
        <v>1</v>
      </c>
      <c r="X670" s="1">
        <v>0</v>
      </c>
      <c r="Y670" s="1">
        <v>0</v>
      </c>
      <c r="Z670" s="1">
        <v>0</v>
      </c>
      <c r="AA670" s="1">
        <v>1</v>
      </c>
      <c r="AB670" s="1">
        <v>0</v>
      </c>
      <c r="AC670" s="1">
        <v>1</v>
      </c>
      <c r="AD670" s="1">
        <v>0</v>
      </c>
      <c r="AE670" s="1">
        <v>0</v>
      </c>
      <c r="AF670" s="1">
        <v>0</v>
      </c>
    </row>
    <row r="671" spans="1:32">
      <c r="A671" s="1" t="s">
        <v>28</v>
      </c>
      <c r="B671" s="1" t="s">
        <v>744</v>
      </c>
      <c r="C671" s="5" t="s">
        <v>756</v>
      </c>
      <c r="D671" s="5" t="str">
        <f t="shared" si="50"/>
        <v>iiYama G2740QSU</v>
      </c>
      <c r="E671" s="1">
        <v>89</v>
      </c>
      <c r="F671" s="1">
        <f t="shared" si="51"/>
        <v>8.8999999999999996E-2</v>
      </c>
      <c r="G671" s="7">
        <f t="shared" si="52"/>
        <v>322.8486842105263</v>
      </c>
      <c r="H671" s="1">
        <v>24536.5</v>
      </c>
      <c r="I671" s="1" t="s">
        <v>52</v>
      </c>
      <c r="J671" s="1" t="s">
        <v>52</v>
      </c>
      <c r="K671" s="1" t="s">
        <v>53</v>
      </c>
      <c r="L671" s="1">
        <f t="shared" si="53"/>
        <v>28733.53289473684</v>
      </c>
      <c r="M671" s="1">
        <f t="shared" si="54"/>
        <v>2.8733532894736839E-2</v>
      </c>
      <c r="N671" s="1" t="s">
        <v>26</v>
      </c>
      <c r="O671" s="1" t="s">
        <v>25</v>
      </c>
      <c r="P671" s="1" t="s">
        <v>35</v>
      </c>
      <c r="Q671" s="1" t="s">
        <v>39</v>
      </c>
      <c r="R671" s="1" t="s">
        <v>40</v>
      </c>
      <c r="S671" s="1" t="str">
        <f>VLOOKUP(C671,[1]Sheet1!$B:$J,9,0)</f>
        <v>2021_03</v>
      </c>
      <c r="T671" s="1">
        <v>0</v>
      </c>
      <c r="U671" s="1">
        <v>0</v>
      </c>
      <c r="V671" s="1">
        <v>0</v>
      </c>
      <c r="W671" s="1">
        <v>1</v>
      </c>
      <c r="X671" s="1">
        <v>0</v>
      </c>
      <c r="Y671" s="1">
        <v>0</v>
      </c>
      <c r="Z671" s="1">
        <v>0</v>
      </c>
      <c r="AA671" s="1">
        <v>1</v>
      </c>
      <c r="AB671" s="1">
        <v>0</v>
      </c>
      <c r="AC671" s="1">
        <v>1</v>
      </c>
      <c r="AD671" s="1">
        <v>0</v>
      </c>
      <c r="AE671" s="1">
        <v>1</v>
      </c>
      <c r="AF671" s="1">
        <v>0</v>
      </c>
    </row>
    <row r="672" spans="1:32">
      <c r="A672" s="1" t="s">
        <v>28</v>
      </c>
      <c r="B672" s="1" t="s">
        <v>744</v>
      </c>
      <c r="C672" s="5" t="s">
        <v>757</v>
      </c>
      <c r="D672" s="5" t="str">
        <f t="shared" si="50"/>
        <v>iiYama G2766HSU</v>
      </c>
      <c r="E672" s="1">
        <v>4</v>
      </c>
      <c r="F672" s="1">
        <f t="shared" si="51"/>
        <v>4.0000000000000001E-3</v>
      </c>
      <c r="G672" s="7">
        <f t="shared" si="52"/>
        <v>301.58421052631581</v>
      </c>
      <c r="H672" s="1">
        <v>22920.400000000001</v>
      </c>
      <c r="I672" s="1" t="s">
        <v>52</v>
      </c>
      <c r="J672" s="1" t="s">
        <v>52</v>
      </c>
      <c r="K672" s="1" t="s">
        <v>32</v>
      </c>
      <c r="L672" s="1">
        <f t="shared" si="53"/>
        <v>1206.3368421052633</v>
      </c>
      <c r="M672" s="1">
        <f t="shared" si="54"/>
        <v>1.2063368421052633E-3</v>
      </c>
      <c r="N672" s="1" t="s">
        <v>33</v>
      </c>
      <c r="O672" s="1" t="s">
        <v>34</v>
      </c>
      <c r="P672" s="1" t="s">
        <v>35</v>
      </c>
      <c r="Q672" s="1" t="s">
        <v>39</v>
      </c>
      <c r="R672" s="1" t="s">
        <v>46</v>
      </c>
      <c r="S672" s="1" t="str">
        <f>VLOOKUP(C672,[1]Sheet1!$B:$J,9,0)</f>
        <v>2021_11</v>
      </c>
      <c r="T672" s="1">
        <v>0</v>
      </c>
      <c r="U672" s="1">
        <v>0</v>
      </c>
      <c r="V672" s="1">
        <v>0</v>
      </c>
      <c r="W672" s="1">
        <v>1</v>
      </c>
      <c r="X672" s="1">
        <v>0</v>
      </c>
      <c r="Y672" s="1">
        <v>0</v>
      </c>
      <c r="Z672" s="1">
        <v>0</v>
      </c>
      <c r="AA672" s="1">
        <v>1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</row>
    <row r="673" spans="1:32">
      <c r="A673" s="1" t="s">
        <v>28</v>
      </c>
      <c r="B673" s="1" t="s">
        <v>744</v>
      </c>
      <c r="C673" s="5" t="s">
        <v>758</v>
      </c>
      <c r="D673" s="5" t="str">
        <f t="shared" si="50"/>
        <v>iiYama G2770HSU</v>
      </c>
      <c r="E673" s="1">
        <v>16</v>
      </c>
      <c r="F673" s="1">
        <f t="shared" si="51"/>
        <v>1.6E-2</v>
      </c>
      <c r="G673" s="7">
        <f t="shared" si="52"/>
        <v>288.01315789473682</v>
      </c>
      <c r="H673" s="1">
        <v>21889</v>
      </c>
      <c r="I673" s="1" t="s">
        <v>52</v>
      </c>
      <c r="J673" s="1" t="s">
        <v>52</v>
      </c>
      <c r="K673" s="1" t="s">
        <v>32</v>
      </c>
      <c r="L673" s="1">
        <f t="shared" si="53"/>
        <v>4608.2105263157891</v>
      </c>
      <c r="M673" s="1">
        <f t="shared" si="54"/>
        <v>4.6082105263157893E-3</v>
      </c>
      <c r="N673" s="1" t="s">
        <v>33</v>
      </c>
      <c r="O673" s="1" t="s">
        <v>38</v>
      </c>
      <c r="P673" s="1" t="s">
        <v>35</v>
      </c>
      <c r="Q673" s="1" t="s">
        <v>39</v>
      </c>
      <c r="R673" s="1" t="s">
        <v>40</v>
      </c>
      <c r="S673" s="1" t="str">
        <f>VLOOKUP(C673,[1]Sheet1!$B:$J,9,0)</f>
        <v>2020_12</v>
      </c>
      <c r="T673" s="1">
        <v>0</v>
      </c>
      <c r="U673" s="1">
        <v>0</v>
      </c>
      <c r="V673" s="1">
        <v>0</v>
      </c>
      <c r="W673" s="1">
        <v>1</v>
      </c>
      <c r="X673" s="1">
        <v>0</v>
      </c>
      <c r="Y673" s="1">
        <v>0</v>
      </c>
      <c r="Z673" s="1">
        <v>0</v>
      </c>
      <c r="AA673" s="1">
        <v>1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</row>
    <row r="674" spans="1:32">
      <c r="A674" s="1" t="s">
        <v>28</v>
      </c>
      <c r="B674" s="1" t="s">
        <v>744</v>
      </c>
      <c r="C674" s="5" t="s">
        <v>759</v>
      </c>
      <c r="D674" s="5" t="str">
        <f t="shared" si="50"/>
        <v>iiYama GB2466HSU</v>
      </c>
      <c r="E674" s="1">
        <v>18</v>
      </c>
      <c r="F674" s="1">
        <f t="shared" si="51"/>
        <v>1.7999999999999999E-2</v>
      </c>
      <c r="G674" s="7">
        <f t="shared" si="52"/>
        <v>268.78508771929825</v>
      </c>
      <c r="H674" s="1">
        <v>20427.666666666668</v>
      </c>
      <c r="I674" s="1" t="s">
        <v>42</v>
      </c>
      <c r="J674" s="1" t="s">
        <v>43</v>
      </c>
      <c r="K674" s="1" t="s">
        <v>32</v>
      </c>
      <c r="L674" s="1">
        <f t="shared" si="53"/>
        <v>4838.1315789473683</v>
      </c>
      <c r="M674" s="1">
        <f t="shared" si="54"/>
        <v>4.8381315789473682E-3</v>
      </c>
      <c r="N674" s="1" t="s">
        <v>33</v>
      </c>
      <c r="O674" s="1" t="s">
        <v>25</v>
      </c>
      <c r="P674" s="1" t="s">
        <v>35</v>
      </c>
      <c r="Q674" s="1" t="s">
        <v>39</v>
      </c>
      <c r="R674" s="1" t="s">
        <v>40</v>
      </c>
      <c r="S674" s="1" t="str">
        <f>VLOOKUP(C674,[1]Sheet1!$B:$J,9,0)</f>
        <v>2021_03</v>
      </c>
      <c r="T674" s="1">
        <v>0</v>
      </c>
      <c r="U674" s="1">
        <v>0</v>
      </c>
      <c r="V674" s="1">
        <v>0</v>
      </c>
      <c r="W674" s="1">
        <v>1</v>
      </c>
      <c r="X674" s="1">
        <v>0</v>
      </c>
      <c r="Y674" s="1">
        <v>0</v>
      </c>
      <c r="Z674" s="1">
        <v>0</v>
      </c>
      <c r="AA674" s="1">
        <v>1</v>
      </c>
      <c r="AB674" s="1">
        <v>0</v>
      </c>
      <c r="AC674" s="1">
        <v>1</v>
      </c>
      <c r="AD674" s="1">
        <v>0</v>
      </c>
      <c r="AE674" s="1">
        <v>0</v>
      </c>
      <c r="AF674" s="1">
        <v>0</v>
      </c>
    </row>
    <row r="675" spans="1:32">
      <c r="A675" s="1" t="s">
        <v>28</v>
      </c>
      <c r="B675" s="1" t="s">
        <v>744</v>
      </c>
      <c r="C675" s="5" t="s">
        <v>760</v>
      </c>
      <c r="D675" s="5" t="str">
        <f t="shared" si="50"/>
        <v>iiYama GB2470HSU</v>
      </c>
      <c r="E675" s="1">
        <v>118</v>
      </c>
      <c r="F675" s="1">
        <f t="shared" si="51"/>
        <v>0.11799999999999999</v>
      </c>
      <c r="G675" s="7">
        <f t="shared" si="52"/>
        <v>260.93092105263156</v>
      </c>
      <c r="H675" s="1">
        <v>19830.75</v>
      </c>
      <c r="I675" s="1" t="s">
        <v>42</v>
      </c>
      <c r="J675" s="1" t="s">
        <v>43</v>
      </c>
      <c r="K675" s="1" t="s">
        <v>32</v>
      </c>
      <c r="L675" s="1">
        <f t="shared" si="53"/>
        <v>30789.848684210523</v>
      </c>
      <c r="M675" s="1">
        <f t="shared" si="54"/>
        <v>3.0789848684210523E-2</v>
      </c>
      <c r="N675" s="1" t="s">
        <v>33</v>
      </c>
      <c r="O675" s="1" t="s">
        <v>25</v>
      </c>
      <c r="P675" s="1" t="s">
        <v>35</v>
      </c>
      <c r="Q675" s="1" t="s">
        <v>39</v>
      </c>
      <c r="R675" s="1" t="s">
        <v>40</v>
      </c>
      <c r="S675" s="1" t="str">
        <f>VLOOKUP(C675,[1]Sheet1!$B:$J,9,0)</f>
        <v>2020_12</v>
      </c>
      <c r="T675" s="1">
        <v>0</v>
      </c>
      <c r="U675" s="1">
        <v>0</v>
      </c>
      <c r="V675" s="1">
        <v>0</v>
      </c>
      <c r="W675" s="1">
        <v>1</v>
      </c>
      <c r="X675" s="1">
        <v>0</v>
      </c>
      <c r="Y675" s="1">
        <v>0</v>
      </c>
      <c r="Z675" s="1">
        <v>0</v>
      </c>
      <c r="AA675" s="1">
        <v>1</v>
      </c>
      <c r="AB675" s="1">
        <v>0</v>
      </c>
      <c r="AC675" s="1">
        <v>1</v>
      </c>
      <c r="AD675" s="1">
        <v>0</v>
      </c>
      <c r="AE675" s="1">
        <v>0</v>
      </c>
      <c r="AF675" s="1">
        <v>0</v>
      </c>
    </row>
    <row r="676" spans="1:32">
      <c r="A676" s="1" t="s">
        <v>28</v>
      </c>
      <c r="B676" s="1" t="s">
        <v>744</v>
      </c>
      <c r="C676" s="5" t="s">
        <v>761</v>
      </c>
      <c r="D676" s="5" t="str">
        <f t="shared" si="50"/>
        <v>iiYama GB2560HSU</v>
      </c>
      <c r="E676" s="1">
        <v>18</v>
      </c>
      <c r="F676" s="1">
        <f t="shared" si="51"/>
        <v>1.7999999999999999E-2</v>
      </c>
      <c r="G676" s="7">
        <f t="shared" si="52"/>
        <v>266.44736842105266</v>
      </c>
      <c r="H676" s="1">
        <v>20250</v>
      </c>
      <c r="I676" s="1" t="s">
        <v>49</v>
      </c>
      <c r="J676" s="1" t="s">
        <v>50</v>
      </c>
      <c r="K676" s="1" t="s">
        <v>32</v>
      </c>
      <c r="L676" s="1">
        <f t="shared" si="53"/>
        <v>4796.0526315789475</v>
      </c>
      <c r="M676" s="1">
        <f t="shared" si="54"/>
        <v>4.7960526315789474E-3</v>
      </c>
      <c r="N676" s="1" t="s">
        <v>33</v>
      </c>
      <c r="O676" s="1" t="s">
        <v>38</v>
      </c>
      <c r="P676" s="1" t="s">
        <v>35</v>
      </c>
      <c r="Q676" s="1" t="s">
        <v>39</v>
      </c>
      <c r="R676" s="1" t="s">
        <v>40</v>
      </c>
      <c r="S676" s="1" t="str">
        <f>VLOOKUP(C676,[1]Sheet1!$B:$J,9,0)</f>
        <v>2020_07</v>
      </c>
      <c r="T676" s="1">
        <v>0</v>
      </c>
      <c r="U676" s="1">
        <v>0</v>
      </c>
      <c r="V676" s="1">
        <v>0</v>
      </c>
      <c r="W676" s="1">
        <v>1</v>
      </c>
      <c r="X676" s="1">
        <v>0</v>
      </c>
      <c r="Y676" s="1">
        <v>0</v>
      </c>
      <c r="Z676" s="1">
        <v>0</v>
      </c>
      <c r="AA676" s="1">
        <v>1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</row>
    <row r="677" spans="1:32">
      <c r="A677" s="1" t="s">
        <v>28</v>
      </c>
      <c r="B677" s="1" t="s">
        <v>744</v>
      </c>
      <c r="C677" s="5" t="s">
        <v>762</v>
      </c>
      <c r="D677" s="5" t="str">
        <f t="shared" si="50"/>
        <v>iiYama GB2570HSU</v>
      </c>
      <c r="E677" s="1">
        <v>51</v>
      </c>
      <c r="F677" s="1">
        <f t="shared" si="51"/>
        <v>5.0999999999999997E-2</v>
      </c>
      <c r="G677" s="7">
        <f t="shared" si="52"/>
        <v>294.41666666666669</v>
      </c>
      <c r="H677" s="1">
        <v>22375.666666666668</v>
      </c>
      <c r="I677" s="1" t="s">
        <v>49</v>
      </c>
      <c r="J677" s="1" t="s">
        <v>50</v>
      </c>
      <c r="K677" s="1" t="s">
        <v>32</v>
      </c>
      <c r="L677" s="1">
        <f t="shared" si="53"/>
        <v>15015.250000000002</v>
      </c>
      <c r="M677" s="1">
        <f t="shared" si="54"/>
        <v>1.5015250000000003E-2</v>
      </c>
      <c r="N677" s="1" t="s">
        <v>33</v>
      </c>
      <c r="O677" s="1" t="s">
        <v>25</v>
      </c>
      <c r="P677" s="1" t="s">
        <v>35</v>
      </c>
      <c r="Q677" s="1" t="s">
        <v>39</v>
      </c>
      <c r="R677" s="1" t="s">
        <v>40</v>
      </c>
      <c r="S677" s="1" t="str">
        <f>VLOOKUP(C677,[1]Sheet1!$B:$J,9,0)</f>
        <v>2021_08</v>
      </c>
      <c r="T677" s="1">
        <v>0</v>
      </c>
      <c r="U677" s="1">
        <v>0</v>
      </c>
      <c r="V677" s="1">
        <v>0</v>
      </c>
      <c r="W677" s="1">
        <v>1</v>
      </c>
      <c r="X677" s="1">
        <v>0</v>
      </c>
      <c r="Y677" s="1">
        <v>0</v>
      </c>
      <c r="Z677" s="1">
        <v>0</v>
      </c>
      <c r="AA677" s="1">
        <v>1</v>
      </c>
      <c r="AB677" s="1">
        <v>0</v>
      </c>
      <c r="AC677" s="1">
        <v>1</v>
      </c>
      <c r="AD677" s="1">
        <v>0</v>
      </c>
      <c r="AE677" s="1">
        <v>0</v>
      </c>
      <c r="AF677" s="1">
        <v>0</v>
      </c>
    </row>
    <row r="678" spans="1:32">
      <c r="A678" s="1" t="s">
        <v>28</v>
      </c>
      <c r="B678" s="1" t="s">
        <v>744</v>
      </c>
      <c r="C678" s="5" t="s">
        <v>763</v>
      </c>
      <c r="D678" s="5" t="str">
        <f t="shared" si="50"/>
        <v>iiYama GB2590HSU</v>
      </c>
      <c r="E678" s="1">
        <v>20</v>
      </c>
      <c r="F678" s="1">
        <f t="shared" si="51"/>
        <v>0.02</v>
      </c>
      <c r="G678" s="7">
        <f t="shared" si="52"/>
        <v>378.25657894736844</v>
      </c>
      <c r="H678" s="1">
        <v>28747.5</v>
      </c>
      <c r="I678" s="1" t="s">
        <v>49</v>
      </c>
      <c r="J678" s="1" t="s">
        <v>50</v>
      </c>
      <c r="K678" s="1" t="s">
        <v>32</v>
      </c>
      <c r="L678" s="1">
        <f t="shared" si="53"/>
        <v>7565.1315789473683</v>
      </c>
      <c r="M678" s="1">
        <f t="shared" si="54"/>
        <v>7.5651315789473685E-3</v>
      </c>
      <c r="N678" s="1" t="s">
        <v>33</v>
      </c>
      <c r="O678" s="1" t="s">
        <v>25</v>
      </c>
      <c r="P678" s="1" t="s">
        <v>35</v>
      </c>
      <c r="Q678" s="1" t="s">
        <v>39</v>
      </c>
      <c r="R678" s="1" t="s">
        <v>452</v>
      </c>
      <c r="S678" s="1" t="str">
        <f>VLOOKUP(C678,[1]Sheet1!$B:$J,9,0)</f>
        <v>2021_11</v>
      </c>
      <c r="T678" s="1">
        <v>0</v>
      </c>
      <c r="U678" s="1">
        <v>0</v>
      </c>
      <c r="V678" s="1">
        <v>0</v>
      </c>
      <c r="W678" s="1">
        <v>1</v>
      </c>
      <c r="X678" s="1">
        <v>0</v>
      </c>
      <c r="Y678" s="1">
        <v>0</v>
      </c>
      <c r="Z678" s="1">
        <v>0</v>
      </c>
      <c r="AA678" s="1">
        <v>1</v>
      </c>
      <c r="AB678" s="1">
        <v>0</v>
      </c>
      <c r="AC678" s="1">
        <v>1</v>
      </c>
      <c r="AD678" s="1">
        <v>0</v>
      </c>
      <c r="AE678" s="1">
        <v>0</v>
      </c>
      <c r="AF678" s="1">
        <v>0</v>
      </c>
    </row>
    <row r="679" spans="1:32">
      <c r="A679" s="1" t="s">
        <v>28</v>
      </c>
      <c r="B679" s="1" t="s">
        <v>744</v>
      </c>
      <c r="C679" s="5" t="s">
        <v>764</v>
      </c>
      <c r="D679" s="5" t="str">
        <f t="shared" si="50"/>
        <v>iiYama GB2730HSU</v>
      </c>
      <c r="E679" s="1">
        <v>30</v>
      </c>
      <c r="F679" s="1">
        <f t="shared" si="51"/>
        <v>0.03</v>
      </c>
      <c r="G679" s="7">
        <f t="shared" si="52"/>
        <v>236.17105263157896</v>
      </c>
      <c r="H679" s="1">
        <v>17949</v>
      </c>
      <c r="I679" s="1" t="s">
        <v>52</v>
      </c>
      <c r="J679" s="1" t="s">
        <v>52</v>
      </c>
      <c r="K679" s="1" t="s">
        <v>53</v>
      </c>
      <c r="L679" s="1">
        <f t="shared" si="53"/>
        <v>7085.1315789473683</v>
      </c>
      <c r="M679" s="1">
        <f t="shared" si="54"/>
        <v>7.0851315789473681E-3</v>
      </c>
      <c r="N679" s="1" t="s">
        <v>26</v>
      </c>
      <c r="O679" s="1" t="s">
        <v>38</v>
      </c>
      <c r="P679" s="1" t="s">
        <v>35</v>
      </c>
      <c r="Q679" s="1" t="s">
        <v>39</v>
      </c>
      <c r="R679" s="1" t="s">
        <v>40</v>
      </c>
      <c r="S679" s="1" t="str">
        <f>VLOOKUP(C679,[1]Sheet1!$B:$J,9,0)</f>
        <v>2020_07</v>
      </c>
      <c r="T679" s="1">
        <v>0</v>
      </c>
      <c r="U679" s="1">
        <v>0</v>
      </c>
      <c r="V679" s="1">
        <v>0</v>
      </c>
      <c r="W679" s="1">
        <v>1</v>
      </c>
      <c r="X679" s="1">
        <v>0</v>
      </c>
      <c r="Y679" s="1">
        <v>0</v>
      </c>
      <c r="Z679" s="1">
        <v>0</v>
      </c>
      <c r="AA679" s="1">
        <v>1</v>
      </c>
      <c r="AB679" s="1">
        <v>0</v>
      </c>
      <c r="AC679" s="1">
        <v>0</v>
      </c>
      <c r="AD679" s="1">
        <v>0</v>
      </c>
      <c r="AE679" s="1">
        <v>1</v>
      </c>
      <c r="AF679" s="1">
        <v>0</v>
      </c>
    </row>
    <row r="680" spans="1:32">
      <c r="A680" s="1" t="s">
        <v>28</v>
      </c>
      <c r="B680" s="1" t="s">
        <v>744</v>
      </c>
      <c r="C680" s="5" t="s">
        <v>765</v>
      </c>
      <c r="D680" s="5" t="str">
        <f t="shared" si="50"/>
        <v>iiYama GB2730QSU</v>
      </c>
      <c r="E680" s="1">
        <v>4</v>
      </c>
      <c r="F680" s="1">
        <f t="shared" si="51"/>
        <v>4.0000000000000001E-3</v>
      </c>
      <c r="G680" s="7">
        <f t="shared" si="52"/>
        <v>327.63157894736844</v>
      </c>
      <c r="H680" s="1">
        <v>24900</v>
      </c>
      <c r="I680" s="1" t="s">
        <v>52</v>
      </c>
      <c r="J680" s="1" t="s">
        <v>52</v>
      </c>
      <c r="K680" s="1" t="s">
        <v>53</v>
      </c>
      <c r="L680" s="1">
        <f t="shared" si="53"/>
        <v>1310.5263157894738</v>
      </c>
      <c r="M680" s="1">
        <f t="shared" si="54"/>
        <v>1.3105263157894738E-3</v>
      </c>
      <c r="N680" s="1" t="s">
        <v>26</v>
      </c>
      <c r="O680" s="1" t="s">
        <v>38</v>
      </c>
      <c r="P680" s="1" t="s">
        <v>35</v>
      </c>
      <c r="Q680" s="1" t="s">
        <v>39</v>
      </c>
      <c r="R680" s="1" t="s">
        <v>40</v>
      </c>
      <c r="S680" s="1" t="str">
        <f>VLOOKUP(C680,[1]Sheet1!$B:$J,9,0)</f>
        <v>2020_07</v>
      </c>
      <c r="T680" s="1">
        <v>0</v>
      </c>
      <c r="U680" s="1">
        <v>0</v>
      </c>
      <c r="V680" s="1">
        <v>0</v>
      </c>
      <c r="W680" s="1">
        <v>1</v>
      </c>
      <c r="X680" s="1">
        <v>0</v>
      </c>
      <c r="Y680" s="1">
        <v>0</v>
      </c>
      <c r="Z680" s="1">
        <v>0</v>
      </c>
      <c r="AA680" s="1">
        <v>1</v>
      </c>
      <c r="AB680" s="1">
        <v>0</v>
      </c>
      <c r="AC680" s="1">
        <v>0</v>
      </c>
      <c r="AD680" s="1">
        <v>0</v>
      </c>
      <c r="AE680" s="1">
        <v>1</v>
      </c>
      <c r="AF680" s="1">
        <v>0</v>
      </c>
    </row>
    <row r="681" spans="1:32">
      <c r="A681" s="1" t="s">
        <v>28</v>
      </c>
      <c r="B681" s="1" t="s">
        <v>744</v>
      </c>
      <c r="C681" s="5" t="s">
        <v>766</v>
      </c>
      <c r="D681" s="5" t="str">
        <f t="shared" si="50"/>
        <v>iiYama GB2760HSU</v>
      </c>
      <c r="E681" s="1">
        <v>10</v>
      </c>
      <c r="F681" s="1">
        <f t="shared" si="51"/>
        <v>0.01</v>
      </c>
      <c r="G681" s="7">
        <f t="shared" si="52"/>
        <v>300.87280701754383</v>
      </c>
      <c r="H681" s="1">
        <v>22866.333333333332</v>
      </c>
      <c r="I681" s="1" t="s">
        <v>52</v>
      </c>
      <c r="J681" s="1" t="s">
        <v>52</v>
      </c>
      <c r="K681" s="1" t="s">
        <v>53</v>
      </c>
      <c r="L681" s="1">
        <f t="shared" si="53"/>
        <v>3008.7280701754385</v>
      </c>
      <c r="M681" s="1">
        <f t="shared" si="54"/>
        <v>3.0087280701754384E-3</v>
      </c>
      <c r="N681" s="1" t="s">
        <v>26</v>
      </c>
      <c r="O681" s="1" t="s">
        <v>38</v>
      </c>
      <c r="P681" s="1" t="s">
        <v>35</v>
      </c>
      <c r="Q681" s="1" t="s">
        <v>39</v>
      </c>
      <c r="R681" s="1" t="s">
        <v>40</v>
      </c>
      <c r="S681" s="1" t="str">
        <f>VLOOKUP(C681,[1]Sheet1!$B:$J,9,0)</f>
        <v>2020_07</v>
      </c>
      <c r="T681" s="1">
        <v>0</v>
      </c>
      <c r="U681" s="1">
        <v>0</v>
      </c>
      <c r="V681" s="1">
        <v>0</v>
      </c>
      <c r="W681" s="1">
        <v>1</v>
      </c>
      <c r="X681" s="1">
        <v>0</v>
      </c>
      <c r="Y681" s="1">
        <v>0</v>
      </c>
      <c r="Z681" s="1">
        <v>0</v>
      </c>
      <c r="AA681" s="1">
        <v>1</v>
      </c>
      <c r="AB681" s="1">
        <v>0</v>
      </c>
      <c r="AC681" s="1">
        <v>0</v>
      </c>
      <c r="AD681" s="1">
        <v>0</v>
      </c>
      <c r="AE681" s="1">
        <v>1</v>
      </c>
      <c r="AF681" s="1">
        <v>0</v>
      </c>
    </row>
    <row r="682" spans="1:32">
      <c r="A682" s="1" t="s">
        <v>28</v>
      </c>
      <c r="B682" s="1" t="s">
        <v>744</v>
      </c>
      <c r="C682" s="5" t="s">
        <v>767</v>
      </c>
      <c r="D682" s="5" t="str">
        <f t="shared" si="50"/>
        <v>iiYama GB2760QSU</v>
      </c>
      <c r="E682" s="1">
        <v>39</v>
      </c>
      <c r="F682" s="1">
        <f t="shared" si="51"/>
        <v>3.9E-2</v>
      </c>
      <c r="G682" s="7">
        <f t="shared" si="52"/>
        <v>373.13815789473682</v>
      </c>
      <c r="H682" s="1">
        <v>28358.5</v>
      </c>
      <c r="I682" s="1" t="s">
        <v>52</v>
      </c>
      <c r="J682" s="1" t="s">
        <v>52</v>
      </c>
      <c r="K682" s="1" t="s">
        <v>53</v>
      </c>
      <c r="L682" s="1">
        <f t="shared" si="53"/>
        <v>14552.388157894737</v>
      </c>
      <c r="M682" s="1">
        <f t="shared" si="54"/>
        <v>1.4552388157894737E-2</v>
      </c>
      <c r="N682" s="1" t="s">
        <v>26</v>
      </c>
      <c r="O682" s="1" t="s">
        <v>38</v>
      </c>
      <c r="P682" s="1" t="s">
        <v>35</v>
      </c>
      <c r="Q682" s="1" t="s">
        <v>39</v>
      </c>
      <c r="R682" s="1" t="s">
        <v>40</v>
      </c>
      <c r="S682" s="1" t="str">
        <f>VLOOKUP(C682,[1]Sheet1!$B:$J,9,0)</f>
        <v>2020_07</v>
      </c>
      <c r="T682" s="1">
        <v>0</v>
      </c>
      <c r="U682" s="1">
        <v>0</v>
      </c>
      <c r="V682" s="1">
        <v>0</v>
      </c>
      <c r="W682" s="1">
        <v>1</v>
      </c>
      <c r="X682" s="1">
        <v>0</v>
      </c>
      <c r="Y682" s="1">
        <v>0</v>
      </c>
      <c r="Z682" s="1">
        <v>0</v>
      </c>
      <c r="AA682" s="1">
        <v>1</v>
      </c>
      <c r="AB682" s="1">
        <v>0</v>
      </c>
      <c r="AC682" s="1">
        <v>0</v>
      </c>
      <c r="AD682" s="1">
        <v>0</v>
      </c>
      <c r="AE682" s="1">
        <v>1</v>
      </c>
      <c r="AF682" s="1">
        <v>0</v>
      </c>
    </row>
    <row r="683" spans="1:32">
      <c r="A683" s="1" t="s">
        <v>28</v>
      </c>
      <c r="B683" s="1" t="s">
        <v>744</v>
      </c>
      <c r="C683" s="5" t="s">
        <v>768</v>
      </c>
      <c r="D683" s="5" t="str">
        <f t="shared" si="50"/>
        <v>iiYama GB2766HSU</v>
      </c>
      <c r="E683" s="1">
        <v>1</v>
      </c>
      <c r="F683" s="1">
        <f t="shared" si="51"/>
        <v>1E-3</v>
      </c>
      <c r="G683" s="7">
        <f t="shared" si="52"/>
        <v>344.21052631578948</v>
      </c>
      <c r="H683" s="1">
        <v>26160</v>
      </c>
      <c r="I683" s="1" t="s">
        <v>52</v>
      </c>
      <c r="J683" s="1" t="s">
        <v>52</v>
      </c>
      <c r="K683" s="1" t="s">
        <v>32</v>
      </c>
      <c r="L683" s="1">
        <f t="shared" si="53"/>
        <v>344.21052631578948</v>
      </c>
      <c r="M683" s="1">
        <f t="shared" si="54"/>
        <v>3.4421052631578947E-4</v>
      </c>
      <c r="N683" s="1" t="s">
        <v>33</v>
      </c>
      <c r="O683" s="1" t="s">
        <v>34</v>
      </c>
      <c r="P683" s="1" t="s">
        <v>39</v>
      </c>
      <c r="Q683" s="1" t="s">
        <v>39</v>
      </c>
      <c r="R683" s="1" t="s">
        <v>46</v>
      </c>
      <c r="S683" s="1" t="str">
        <f>VLOOKUP(C683,[1]Sheet1!$B:$J,9,0)</f>
        <v>2021_10</v>
      </c>
      <c r="T683" s="1">
        <v>0</v>
      </c>
      <c r="U683" s="1">
        <v>0</v>
      </c>
      <c r="V683" s="1">
        <v>0</v>
      </c>
      <c r="W683" s="1">
        <v>1</v>
      </c>
      <c r="X683" s="1">
        <v>0</v>
      </c>
      <c r="Y683" s="1">
        <v>0</v>
      </c>
      <c r="Z683" s="1">
        <v>0</v>
      </c>
      <c r="AA683" s="1">
        <v>1</v>
      </c>
      <c r="AB683" s="1">
        <v>0</v>
      </c>
      <c r="AC683" s="1">
        <v>0</v>
      </c>
      <c r="AD683" s="1">
        <v>1</v>
      </c>
      <c r="AE683" s="1">
        <v>0</v>
      </c>
      <c r="AF683" s="1">
        <v>0</v>
      </c>
    </row>
    <row r="684" spans="1:32">
      <c r="A684" s="1" t="s">
        <v>28</v>
      </c>
      <c r="B684" s="1" t="s">
        <v>744</v>
      </c>
      <c r="C684" s="5" t="s">
        <v>769</v>
      </c>
      <c r="D684" s="5" t="str">
        <f t="shared" si="50"/>
        <v>iiYama GB2770HSU</v>
      </c>
      <c r="E684" s="1">
        <v>3</v>
      </c>
      <c r="F684" s="1">
        <f t="shared" si="51"/>
        <v>3.0000000000000001E-3</v>
      </c>
      <c r="G684" s="7">
        <f t="shared" si="52"/>
        <v>323.41447368421052</v>
      </c>
      <c r="H684" s="1">
        <v>24579.5</v>
      </c>
      <c r="I684" s="1" t="s">
        <v>52</v>
      </c>
      <c r="J684" s="1" t="s">
        <v>52</v>
      </c>
      <c r="K684" s="1" t="s">
        <v>32</v>
      </c>
      <c r="L684" s="1">
        <f t="shared" si="53"/>
        <v>970.24342105263156</v>
      </c>
      <c r="M684" s="1">
        <f t="shared" si="54"/>
        <v>9.7024342105263154E-4</v>
      </c>
      <c r="N684" s="1" t="s">
        <v>33</v>
      </c>
      <c r="O684" s="1" t="s">
        <v>25</v>
      </c>
      <c r="P684" s="1" t="s">
        <v>35</v>
      </c>
      <c r="Q684" s="1" t="s">
        <v>39</v>
      </c>
      <c r="R684" s="1" t="s">
        <v>40</v>
      </c>
      <c r="S684" s="1" t="str">
        <f>VLOOKUP(C684,[1]Sheet1!$B:$J,9,0)</f>
        <v>2020_12</v>
      </c>
      <c r="T684" s="1">
        <v>0</v>
      </c>
      <c r="U684" s="1">
        <v>0</v>
      </c>
      <c r="V684" s="1">
        <v>0</v>
      </c>
      <c r="W684" s="1">
        <v>1</v>
      </c>
      <c r="X684" s="1">
        <v>0</v>
      </c>
      <c r="Y684" s="1">
        <v>0</v>
      </c>
      <c r="Z684" s="1">
        <v>0</v>
      </c>
      <c r="AA684" s="1">
        <v>1</v>
      </c>
      <c r="AB684" s="1">
        <v>0</v>
      </c>
      <c r="AC684" s="1">
        <v>1</v>
      </c>
      <c r="AD684" s="1">
        <v>0</v>
      </c>
      <c r="AE684" s="1">
        <v>0</v>
      </c>
      <c r="AF684" s="1">
        <v>0</v>
      </c>
    </row>
    <row r="685" spans="1:32">
      <c r="A685" s="1" t="s">
        <v>28</v>
      </c>
      <c r="B685" s="1" t="s">
        <v>744</v>
      </c>
      <c r="C685" s="5" t="s">
        <v>770</v>
      </c>
      <c r="D685" s="5" t="str">
        <f t="shared" si="50"/>
        <v>iiYama GB2770QSU</v>
      </c>
      <c r="E685" s="1">
        <v>33</v>
      </c>
      <c r="F685" s="1">
        <f t="shared" si="51"/>
        <v>3.3000000000000002E-2</v>
      </c>
      <c r="G685" s="7">
        <f t="shared" si="52"/>
        <v>478.07456140350877</v>
      </c>
      <c r="H685" s="1">
        <v>36333.666666666664</v>
      </c>
      <c r="I685" s="1" t="s">
        <v>52</v>
      </c>
      <c r="J685" s="1" t="s">
        <v>52</v>
      </c>
      <c r="K685" s="1" t="s">
        <v>771</v>
      </c>
      <c r="L685" s="1">
        <f t="shared" si="53"/>
        <v>15776.46052631579</v>
      </c>
      <c r="M685" s="1">
        <f t="shared" si="54"/>
        <v>1.5776460526315789E-2</v>
      </c>
      <c r="N685" s="1" t="s">
        <v>26</v>
      </c>
      <c r="O685" s="1" t="s">
        <v>25</v>
      </c>
      <c r="P685" s="1" t="s">
        <v>35</v>
      </c>
      <c r="Q685" s="1" t="s">
        <v>39</v>
      </c>
      <c r="R685" s="1" t="s">
        <v>46</v>
      </c>
      <c r="S685" s="1" t="str">
        <f>VLOOKUP(C685,[1]Sheet1!$B:$J,9,0)</f>
        <v>2021_06</v>
      </c>
      <c r="T685" s="1">
        <v>0</v>
      </c>
      <c r="U685" s="1">
        <v>0</v>
      </c>
      <c r="V685" s="1">
        <v>0</v>
      </c>
      <c r="W685" s="1">
        <v>1</v>
      </c>
      <c r="X685" s="1">
        <v>0</v>
      </c>
      <c r="Y685" s="1">
        <v>0</v>
      </c>
      <c r="Z685" s="1">
        <v>0</v>
      </c>
      <c r="AA685" s="1">
        <v>1</v>
      </c>
      <c r="AB685" s="1">
        <v>0</v>
      </c>
      <c r="AC685" s="1">
        <v>1</v>
      </c>
      <c r="AD685" s="1">
        <v>0</v>
      </c>
      <c r="AE685" s="1">
        <v>1</v>
      </c>
      <c r="AF685" s="1">
        <v>0</v>
      </c>
    </row>
    <row r="686" spans="1:32">
      <c r="A686" s="1" t="s">
        <v>28</v>
      </c>
      <c r="B686" s="1" t="s">
        <v>744</v>
      </c>
      <c r="C686" s="5" t="s">
        <v>772</v>
      </c>
      <c r="D686" s="5" t="str">
        <f t="shared" si="50"/>
        <v>iiYama GB3266QSU</v>
      </c>
      <c r="E686" s="1">
        <v>10</v>
      </c>
      <c r="F686" s="1">
        <f t="shared" si="51"/>
        <v>0.01</v>
      </c>
      <c r="G686" s="7">
        <f t="shared" si="52"/>
        <v>475.58552631578948</v>
      </c>
      <c r="H686" s="1">
        <v>36144.5</v>
      </c>
      <c r="I686" s="1" t="s">
        <v>64</v>
      </c>
      <c r="J686" s="1" t="s">
        <v>65</v>
      </c>
      <c r="K686" s="1" t="s">
        <v>771</v>
      </c>
      <c r="L686" s="1">
        <f t="shared" si="53"/>
        <v>4755.855263157895</v>
      </c>
      <c r="M686" s="1">
        <f t="shared" si="54"/>
        <v>4.7558552631578955E-3</v>
      </c>
      <c r="N686" s="1" t="s">
        <v>26</v>
      </c>
      <c r="O686" s="1" t="s">
        <v>34</v>
      </c>
      <c r="P686" s="1" t="s">
        <v>39</v>
      </c>
      <c r="Q686" s="1" t="s">
        <v>39</v>
      </c>
      <c r="R686" s="1" t="s">
        <v>40</v>
      </c>
      <c r="S686" s="1" t="str">
        <f>VLOOKUP(C686,[1]Sheet1!$B:$J,9,0)</f>
        <v>2020_10</v>
      </c>
      <c r="T686" s="1">
        <v>0</v>
      </c>
      <c r="U686" s="1">
        <v>0</v>
      </c>
      <c r="V686" s="1">
        <v>0</v>
      </c>
      <c r="W686" s="1">
        <v>1</v>
      </c>
      <c r="X686" s="1">
        <v>0</v>
      </c>
      <c r="Y686" s="1">
        <v>0</v>
      </c>
      <c r="Z686" s="1">
        <v>0</v>
      </c>
      <c r="AA686" s="1">
        <v>0</v>
      </c>
      <c r="AB686" s="1">
        <v>1</v>
      </c>
      <c r="AC686" s="1">
        <v>0</v>
      </c>
      <c r="AD686" s="1">
        <v>1</v>
      </c>
      <c r="AE686" s="1">
        <v>1</v>
      </c>
      <c r="AF686" s="1">
        <v>0</v>
      </c>
    </row>
    <row r="687" spans="1:32">
      <c r="A687" s="1" t="s">
        <v>28</v>
      </c>
      <c r="B687" s="1" t="s">
        <v>744</v>
      </c>
      <c r="C687" s="5" t="s">
        <v>773</v>
      </c>
      <c r="D687" s="5" t="str">
        <f t="shared" si="50"/>
        <v>iiYama GB3271QSU</v>
      </c>
      <c r="E687" s="1">
        <v>14</v>
      </c>
      <c r="F687" s="1">
        <f t="shared" si="51"/>
        <v>1.4E-2</v>
      </c>
      <c r="G687" s="7">
        <f t="shared" si="52"/>
        <v>564.9276315789474</v>
      </c>
      <c r="H687" s="1">
        <v>42934.5</v>
      </c>
      <c r="I687" s="1" t="s">
        <v>255</v>
      </c>
      <c r="J687" s="1" t="s">
        <v>65</v>
      </c>
      <c r="K687" s="1" t="s">
        <v>53</v>
      </c>
      <c r="L687" s="1">
        <f t="shared" si="53"/>
        <v>7908.9868421052633</v>
      </c>
      <c r="M687" s="1">
        <f t="shared" si="54"/>
        <v>7.9089868421052638E-3</v>
      </c>
      <c r="N687" s="1" t="s">
        <v>26</v>
      </c>
      <c r="O687" s="1" t="s">
        <v>25</v>
      </c>
      <c r="P687" s="1" t="s">
        <v>35</v>
      </c>
      <c r="Q687" s="1" t="s">
        <v>39</v>
      </c>
      <c r="R687" s="1" t="s">
        <v>46</v>
      </c>
      <c r="S687" s="1" t="str">
        <f>VLOOKUP(C687,[1]Sheet1!$B:$J,9,0)</f>
        <v>2021_09</v>
      </c>
      <c r="T687" s="1">
        <v>0</v>
      </c>
      <c r="U687" s="1">
        <v>0</v>
      </c>
      <c r="V687" s="1">
        <v>0</v>
      </c>
      <c r="W687" s="1">
        <v>1</v>
      </c>
      <c r="X687" s="1">
        <v>0</v>
      </c>
      <c r="Y687" s="1">
        <v>0</v>
      </c>
      <c r="Z687" s="1">
        <v>0</v>
      </c>
      <c r="AA687" s="1">
        <v>1</v>
      </c>
      <c r="AB687" s="1">
        <v>1</v>
      </c>
      <c r="AC687" s="1">
        <v>1</v>
      </c>
      <c r="AD687" s="1">
        <v>0</v>
      </c>
      <c r="AE687" s="1">
        <v>1</v>
      </c>
      <c r="AF687" s="1">
        <v>0</v>
      </c>
    </row>
    <row r="688" spans="1:32">
      <c r="A688" s="1" t="s">
        <v>28</v>
      </c>
      <c r="B688" s="1" t="s">
        <v>744</v>
      </c>
      <c r="C688" s="5" t="s">
        <v>774</v>
      </c>
      <c r="D688" s="5" t="str">
        <f t="shared" si="50"/>
        <v>iiYama GB3461WQSU</v>
      </c>
      <c r="E688" s="1">
        <v>14</v>
      </c>
      <c r="F688" s="1">
        <f t="shared" si="51"/>
        <v>1.4E-2</v>
      </c>
      <c r="G688" s="7">
        <f t="shared" si="52"/>
        <v>621.25877192982455</v>
      </c>
      <c r="H688" s="1">
        <v>47215.666666666664</v>
      </c>
      <c r="I688" s="1" t="s">
        <v>95</v>
      </c>
      <c r="J688" s="1" t="s">
        <v>65</v>
      </c>
      <c r="K688" s="1" t="s">
        <v>96</v>
      </c>
      <c r="L688" s="1">
        <f t="shared" si="53"/>
        <v>8697.6228070175439</v>
      </c>
      <c r="M688" s="1">
        <f t="shared" si="54"/>
        <v>8.6976228070175434E-3</v>
      </c>
      <c r="N688" s="1" t="s">
        <v>27</v>
      </c>
      <c r="O688" s="1" t="s">
        <v>25</v>
      </c>
      <c r="P688" s="1" t="s">
        <v>39</v>
      </c>
      <c r="Q688" s="1" t="s">
        <v>39</v>
      </c>
      <c r="R688" s="1" t="s">
        <v>40</v>
      </c>
      <c r="S688" s="1" t="str">
        <f>VLOOKUP(C688,[1]Sheet1!$B:$J,9,0)</f>
        <v>2020_07</v>
      </c>
      <c r="T688" s="1">
        <v>0</v>
      </c>
      <c r="U688" s="1">
        <v>0</v>
      </c>
      <c r="V688" s="1">
        <v>0</v>
      </c>
      <c r="W688" s="1">
        <v>1</v>
      </c>
      <c r="X688" s="1">
        <v>0</v>
      </c>
      <c r="Y688" s="1">
        <v>1</v>
      </c>
      <c r="Z688" s="1">
        <v>0</v>
      </c>
      <c r="AA688" s="1">
        <v>1</v>
      </c>
      <c r="AB688" s="1">
        <v>1</v>
      </c>
      <c r="AC688" s="1">
        <v>1</v>
      </c>
      <c r="AD688" s="1">
        <v>1</v>
      </c>
      <c r="AE688" s="1">
        <v>0</v>
      </c>
      <c r="AF688" s="1">
        <v>1</v>
      </c>
    </row>
    <row r="689" spans="1:32">
      <c r="A689" s="1" t="s">
        <v>28</v>
      </c>
      <c r="B689" s="1" t="s">
        <v>744</v>
      </c>
      <c r="C689" s="5" t="s">
        <v>775</v>
      </c>
      <c r="D689" s="5" t="str">
        <f t="shared" si="50"/>
        <v>iiYama GB3466WQSU</v>
      </c>
      <c r="E689" s="1">
        <v>25</v>
      </c>
      <c r="F689" s="1">
        <f t="shared" si="51"/>
        <v>2.5000000000000001E-2</v>
      </c>
      <c r="G689" s="7">
        <f t="shared" si="52"/>
        <v>603.15789473684208</v>
      </c>
      <c r="H689" s="1">
        <v>45840</v>
      </c>
      <c r="I689" s="1" t="s">
        <v>95</v>
      </c>
      <c r="J689" s="1" t="s">
        <v>65</v>
      </c>
      <c r="K689" s="1" t="s">
        <v>96</v>
      </c>
      <c r="L689" s="1">
        <f t="shared" si="53"/>
        <v>15078.947368421052</v>
      </c>
      <c r="M689" s="1">
        <f t="shared" si="54"/>
        <v>1.5078947368421051E-2</v>
      </c>
      <c r="N689" s="1" t="s">
        <v>27</v>
      </c>
      <c r="O689" s="1" t="s">
        <v>34</v>
      </c>
      <c r="P689" s="1" t="s">
        <v>39</v>
      </c>
      <c r="Q689" s="1" t="s">
        <v>39</v>
      </c>
      <c r="R689" s="1" t="s">
        <v>40</v>
      </c>
      <c r="S689" s="1" t="str">
        <f>VLOOKUP(C689,[1]Sheet1!$B:$J,9,0)</f>
        <v>2020_08</v>
      </c>
      <c r="T689" s="1">
        <v>0</v>
      </c>
      <c r="U689" s="1">
        <v>0</v>
      </c>
      <c r="V689" s="1">
        <v>0</v>
      </c>
      <c r="W689" s="1">
        <v>1</v>
      </c>
      <c r="X689" s="1">
        <v>0</v>
      </c>
      <c r="Y689" s="1">
        <v>0</v>
      </c>
      <c r="Z689" s="1">
        <v>0</v>
      </c>
      <c r="AA689" s="1">
        <v>0</v>
      </c>
      <c r="AB689" s="1">
        <v>1</v>
      </c>
      <c r="AC689" s="1">
        <v>0</v>
      </c>
      <c r="AD689" s="1">
        <v>1</v>
      </c>
      <c r="AE689" s="1">
        <v>0</v>
      </c>
      <c r="AF689" s="1">
        <v>1</v>
      </c>
    </row>
    <row r="690" spans="1:32">
      <c r="A690" s="1" t="s">
        <v>28</v>
      </c>
      <c r="B690" s="1" t="s">
        <v>744</v>
      </c>
      <c r="C690" s="5" t="s">
        <v>776</v>
      </c>
      <c r="D690" s="5" t="str">
        <f t="shared" si="50"/>
        <v>iiYama X2474HS</v>
      </c>
      <c r="E690" s="1">
        <v>19</v>
      </c>
      <c r="F690" s="1">
        <f t="shared" si="51"/>
        <v>1.9E-2</v>
      </c>
      <c r="G690" s="7">
        <f t="shared" si="52"/>
        <v>175.13157894736841</v>
      </c>
      <c r="H690" s="1">
        <v>13310</v>
      </c>
      <c r="I690" s="1" t="s">
        <v>45</v>
      </c>
      <c r="J690" s="1" t="s">
        <v>43</v>
      </c>
      <c r="K690" s="1" t="s">
        <v>32</v>
      </c>
      <c r="L690" s="1">
        <f t="shared" si="53"/>
        <v>3327.5</v>
      </c>
      <c r="M690" s="1">
        <f t="shared" si="54"/>
        <v>3.3275000000000002E-3</v>
      </c>
      <c r="N690" s="1" t="s">
        <v>33</v>
      </c>
      <c r="O690" s="1" t="s">
        <v>34</v>
      </c>
      <c r="P690" s="1" t="s">
        <v>35</v>
      </c>
      <c r="Q690" s="1" t="s">
        <v>35</v>
      </c>
      <c r="R690" s="1">
        <v>0</v>
      </c>
      <c r="S690" s="1" t="str">
        <f>VLOOKUP(C690,[1]Sheet1!$B:$J,9,0)</f>
        <v>2020_07</v>
      </c>
      <c r="T690" s="1">
        <v>0</v>
      </c>
      <c r="U690" s="1">
        <v>0</v>
      </c>
      <c r="V690" s="1">
        <v>1</v>
      </c>
      <c r="W690" s="1">
        <v>0</v>
      </c>
      <c r="X690" s="1">
        <v>0</v>
      </c>
      <c r="Y690" s="1">
        <v>0</v>
      </c>
      <c r="Z690" s="1">
        <v>0</v>
      </c>
      <c r="AA690" s="1">
        <v>1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</row>
    <row r="691" spans="1:32">
      <c r="A691" s="1" t="s">
        <v>28</v>
      </c>
      <c r="B691" s="1" t="s">
        <v>744</v>
      </c>
      <c r="C691" s="5" t="s">
        <v>777</v>
      </c>
      <c r="D691" s="5" t="str">
        <f t="shared" si="50"/>
        <v>iiYama X2481HS</v>
      </c>
      <c r="E691" s="1">
        <v>59</v>
      </c>
      <c r="F691" s="1">
        <f t="shared" si="51"/>
        <v>5.8999999999999997E-2</v>
      </c>
      <c r="G691" s="7">
        <f t="shared" si="52"/>
        <v>186.88596491228071</v>
      </c>
      <c r="H691" s="1">
        <v>14203.333333333334</v>
      </c>
      <c r="I691" s="1" t="s">
        <v>45</v>
      </c>
      <c r="J691" s="1" t="s">
        <v>43</v>
      </c>
      <c r="K691" s="1" t="s">
        <v>32</v>
      </c>
      <c r="L691" s="1">
        <f t="shared" si="53"/>
        <v>11026.271929824563</v>
      </c>
      <c r="M691" s="1">
        <f t="shared" si="54"/>
        <v>1.1026271929824564E-2</v>
      </c>
      <c r="N691" s="1" t="s">
        <v>33</v>
      </c>
      <c r="O691" s="1" t="s">
        <v>34</v>
      </c>
      <c r="P691" s="1" t="s">
        <v>35</v>
      </c>
      <c r="Q691" s="1" t="s">
        <v>35</v>
      </c>
      <c r="R691" s="1">
        <v>0</v>
      </c>
      <c r="S691" s="1" t="str">
        <f>VLOOKUP(C691,[1]Sheet1!$B:$J,9,0)</f>
        <v>2020_07</v>
      </c>
      <c r="T691" s="1">
        <v>0</v>
      </c>
      <c r="U691" s="1">
        <v>0</v>
      </c>
      <c r="V691" s="1">
        <v>1</v>
      </c>
      <c r="W691" s="1">
        <v>0</v>
      </c>
      <c r="X691" s="1">
        <v>0</v>
      </c>
      <c r="Y691" s="1">
        <v>0</v>
      </c>
      <c r="Z691" s="1">
        <v>0</v>
      </c>
      <c r="AA691" s="1">
        <v>1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</row>
    <row r="692" spans="1:32">
      <c r="A692" s="1" t="s">
        <v>28</v>
      </c>
      <c r="B692" s="1" t="s">
        <v>744</v>
      </c>
      <c r="C692" s="5" t="s">
        <v>778</v>
      </c>
      <c r="D692" s="5" t="str">
        <f t="shared" si="50"/>
        <v>iiYama X2483HSU</v>
      </c>
      <c r="E692" s="1">
        <v>109</v>
      </c>
      <c r="F692" s="1">
        <f t="shared" si="51"/>
        <v>0.109</v>
      </c>
      <c r="G692" s="7">
        <f t="shared" si="52"/>
        <v>186.77631578947367</v>
      </c>
      <c r="H692" s="1">
        <v>14195</v>
      </c>
      <c r="I692" s="1" t="s">
        <v>43</v>
      </c>
      <c r="J692" s="1" t="s">
        <v>43</v>
      </c>
      <c r="K692" s="1" t="s">
        <v>32</v>
      </c>
      <c r="L692" s="1">
        <f t="shared" si="53"/>
        <v>20358.61842105263</v>
      </c>
      <c r="M692" s="1">
        <f t="shared" si="54"/>
        <v>2.0358618421052629E-2</v>
      </c>
      <c r="N692" s="1" t="s">
        <v>33</v>
      </c>
      <c r="O692" s="1" t="s">
        <v>34</v>
      </c>
      <c r="P692" s="1" t="s">
        <v>35</v>
      </c>
      <c r="Q692" s="1" t="s">
        <v>35</v>
      </c>
      <c r="R692" s="1">
        <v>0</v>
      </c>
      <c r="S692" s="1" t="str">
        <f>VLOOKUP(C692,[1]Sheet1!$B:$J,9,0)</f>
        <v>2020_07</v>
      </c>
      <c r="T692" s="1">
        <v>0</v>
      </c>
      <c r="U692" s="1">
        <v>0</v>
      </c>
      <c r="V692" s="1">
        <v>1</v>
      </c>
      <c r="W692" s="1">
        <v>0</v>
      </c>
      <c r="X692" s="1">
        <v>0</v>
      </c>
      <c r="Y692" s="1">
        <v>0</v>
      </c>
      <c r="Z692" s="1">
        <v>0</v>
      </c>
      <c r="AA692" s="1">
        <v>1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</row>
    <row r="693" spans="1:32">
      <c r="A693" s="1" t="s">
        <v>28</v>
      </c>
      <c r="B693" s="1" t="s">
        <v>744</v>
      </c>
      <c r="C693" s="5" t="s">
        <v>779</v>
      </c>
      <c r="D693" s="5" t="str">
        <f t="shared" si="50"/>
        <v>iiYama X4373UHSU</v>
      </c>
      <c r="E693" s="1">
        <v>4</v>
      </c>
      <c r="F693" s="1">
        <f t="shared" si="51"/>
        <v>4.0000000000000001E-3</v>
      </c>
      <c r="G693" s="7">
        <f t="shared" si="52"/>
        <v>723.68421052631584</v>
      </c>
      <c r="H693" s="1">
        <v>55000</v>
      </c>
      <c r="I693" s="1" t="s">
        <v>98</v>
      </c>
      <c r="J693" s="1" t="s">
        <v>99</v>
      </c>
      <c r="K693" s="1" t="s">
        <v>80</v>
      </c>
      <c r="L693" s="1">
        <f t="shared" si="53"/>
        <v>2894.7368421052633</v>
      </c>
      <c r="M693" s="1">
        <f t="shared" si="54"/>
        <v>2.8947368421052633E-3</v>
      </c>
      <c r="N693" s="1" t="s">
        <v>27</v>
      </c>
      <c r="O693" s="1" t="s">
        <v>34</v>
      </c>
      <c r="P693" s="1" t="s">
        <v>35</v>
      </c>
      <c r="Q693" s="1" t="s">
        <v>39</v>
      </c>
      <c r="R693" s="1" t="s">
        <v>452</v>
      </c>
      <c r="S693" s="1" t="s">
        <v>28</v>
      </c>
      <c r="T693" s="1">
        <v>0</v>
      </c>
      <c r="U693" s="1">
        <v>0</v>
      </c>
      <c r="V693" s="1">
        <v>1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1</v>
      </c>
      <c r="AC693" s="1">
        <v>0</v>
      </c>
      <c r="AD693" s="1">
        <v>0</v>
      </c>
      <c r="AE693" s="1">
        <v>0</v>
      </c>
      <c r="AF693" s="1">
        <v>1</v>
      </c>
    </row>
    <row r="694" spans="1:32">
      <c r="A694" s="1" t="s">
        <v>28</v>
      </c>
      <c r="B694" s="1" t="s">
        <v>744</v>
      </c>
      <c r="C694" s="5" t="s">
        <v>780</v>
      </c>
      <c r="D694" s="5" t="str">
        <f t="shared" si="50"/>
        <v>iiYama XB2474HS</v>
      </c>
      <c r="E694" s="1">
        <v>45</v>
      </c>
      <c r="F694" s="1">
        <f t="shared" si="51"/>
        <v>4.4999999999999998E-2</v>
      </c>
      <c r="G694" s="7">
        <f t="shared" si="52"/>
        <v>206.90789473684211</v>
      </c>
      <c r="H694" s="1">
        <v>15725</v>
      </c>
      <c r="I694" s="1" t="s">
        <v>45</v>
      </c>
      <c r="J694" s="1" t="s">
        <v>43</v>
      </c>
      <c r="K694" s="1" t="s">
        <v>32</v>
      </c>
      <c r="L694" s="1">
        <f t="shared" si="53"/>
        <v>9310.855263157895</v>
      </c>
      <c r="M694" s="1">
        <f t="shared" si="54"/>
        <v>9.3108552631578946E-3</v>
      </c>
      <c r="N694" s="1" t="s">
        <v>33</v>
      </c>
      <c r="O694" s="1" t="s">
        <v>34</v>
      </c>
      <c r="P694" s="1" t="s">
        <v>35</v>
      </c>
      <c r="Q694" s="1" t="s">
        <v>35</v>
      </c>
      <c r="R694" s="1">
        <v>0</v>
      </c>
      <c r="S694" s="1" t="str">
        <f>VLOOKUP(C694,[1]Sheet1!$B:$J,9,0)</f>
        <v>2020_07</v>
      </c>
      <c r="T694" s="1">
        <v>0</v>
      </c>
      <c r="U694" s="1">
        <v>0</v>
      </c>
      <c r="V694" s="1">
        <v>1</v>
      </c>
      <c r="W694" s="1">
        <v>0</v>
      </c>
      <c r="X694" s="1">
        <v>0</v>
      </c>
      <c r="Y694" s="1">
        <v>0</v>
      </c>
      <c r="Z694" s="1">
        <v>0</v>
      </c>
      <c r="AA694" s="1">
        <v>1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</row>
    <row r="695" spans="1:32">
      <c r="A695" s="1" t="s">
        <v>28</v>
      </c>
      <c r="B695" s="1" t="s">
        <v>744</v>
      </c>
      <c r="C695" s="5" t="s">
        <v>781</v>
      </c>
      <c r="D695" s="5" t="str">
        <f t="shared" si="50"/>
        <v>iiYama XB2481HS</v>
      </c>
      <c r="E695" s="1">
        <v>38</v>
      </c>
      <c r="F695" s="1">
        <f t="shared" si="51"/>
        <v>3.7999999999999999E-2</v>
      </c>
      <c r="G695" s="7">
        <f t="shared" si="52"/>
        <v>203.85964912280701</v>
      </c>
      <c r="H695" s="1">
        <v>15493.333333333334</v>
      </c>
      <c r="I695" s="1" t="s">
        <v>45</v>
      </c>
      <c r="J695" s="1" t="s">
        <v>43</v>
      </c>
      <c r="K695" s="1" t="s">
        <v>32</v>
      </c>
      <c r="L695" s="1">
        <f t="shared" si="53"/>
        <v>7746.6666666666661</v>
      </c>
      <c r="M695" s="1">
        <f t="shared" si="54"/>
        <v>7.7466666666666665E-3</v>
      </c>
      <c r="N695" s="1" t="s">
        <v>33</v>
      </c>
      <c r="O695" s="1" t="s">
        <v>34</v>
      </c>
      <c r="P695" s="1" t="s">
        <v>35</v>
      </c>
      <c r="Q695" s="1" t="s">
        <v>35</v>
      </c>
      <c r="R695" s="1">
        <v>0</v>
      </c>
      <c r="S695" s="1" t="str">
        <f>VLOOKUP(C695,[1]Sheet1!$B:$J,9,0)</f>
        <v>2020_07</v>
      </c>
      <c r="T695" s="1">
        <v>0</v>
      </c>
      <c r="U695" s="1">
        <v>0</v>
      </c>
      <c r="V695" s="1">
        <v>1</v>
      </c>
      <c r="W695" s="1">
        <v>0</v>
      </c>
      <c r="X695" s="1">
        <v>0</v>
      </c>
      <c r="Y695" s="1">
        <v>0</v>
      </c>
      <c r="Z695" s="1">
        <v>0</v>
      </c>
      <c r="AA695" s="1">
        <v>1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</row>
    <row r="696" spans="1:32">
      <c r="A696" s="1" t="s">
        <v>28</v>
      </c>
      <c r="B696" s="1" t="s">
        <v>744</v>
      </c>
      <c r="C696" s="5" t="s">
        <v>782</v>
      </c>
      <c r="D696" s="5" t="str">
        <f t="shared" si="50"/>
        <v>iiYama XB2483HSU</v>
      </c>
      <c r="E696" s="1">
        <v>288</v>
      </c>
      <c r="F696" s="1">
        <f t="shared" si="51"/>
        <v>0.28799999999999998</v>
      </c>
      <c r="G696" s="7">
        <f t="shared" si="52"/>
        <v>203.08552631578948</v>
      </c>
      <c r="H696" s="1">
        <v>15434.5</v>
      </c>
      <c r="I696" s="1" t="s">
        <v>43</v>
      </c>
      <c r="J696" s="1" t="s">
        <v>43</v>
      </c>
      <c r="K696" s="1" t="s">
        <v>32</v>
      </c>
      <c r="L696" s="1">
        <f t="shared" si="53"/>
        <v>58488.631578947374</v>
      </c>
      <c r="M696" s="1">
        <f t="shared" si="54"/>
        <v>5.8488631578947375E-2</v>
      </c>
      <c r="N696" s="1" t="s">
        <v>33</v>
      </c>
      <c r="O696" s="1" t="s">
        <v>34</v>
      </c>
      <c r="P696" s="1" t="s">
        <v>35</v>
      </c>
      <c r="Q696" s="1" t="s">
        <v>35</v>
      </c>
      <c r="R696" s="1">
        <v>0</v>
      </c>
      <c r="S696" s="1" t="str">
        <f>VLOOKUP(C696,[1]Sheet1!$B:$J,9,0)</f>
        <v>2020_07</v>
      </c>
      <c r="T696" s="1">
        <v>0</v>
      </c>
      <c r="U696" s="1">
        <v>0</v>
      </c>
      <c r="V696" s="1">
        <v>1</v>
      </c>
      <c r="W696" s="1">
        <v>0</v>
      </c>
      <c r="X696" s="1">
        <v>0</v>
      </c>
      <c r="Y696" s="1">
        <v>0</v>
      </c>
      <c r="Z696" s="1">
        <v>0</v>
      </c>
      <c r="AA696" s="1">
        <v>1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</row>
    <row r="697" spans="1:32">
      <c r="A697" s="1" t="s">
        <v>28</v>
      </c>
      <c r="B697" s="1" t="s">
        <v>744</v>
      </c>
      <c r="C697" s="5" t="s">
        <v>783</v>
      </c>
      <c r="D697" s="5" t="str">
        <f t="shared" si="50"/>
        <v>iiYama XB2783HSU</v>
      </c>
      <c r="E697" s="1">
        <v>1</v>
      </c>
      <c r="F697" s="1">
        <f t="shared" si="51"/>
        <v>1E-3</v>
      </c>
      <c r="G697" s="7">
        <f t="shared" si="52"/>
        <v>319.39473684210526</v>
      </c>
      <c r="H697" s="1">
        <v>24274</v>
      </c>
      <c r="I697" s="1" t="s">
        <v>52</v>
      </c>
      <c r="J697" s="1" t="s">
        <v>52</v>
      </c>
      <c r="K697" s="1" t="s">
        <v>32</v>
      </c>
      <c r="L697" s="1">
        <f t="shared" si="53"/>
        <v>319.39473684210526</v>
      </c>
      <c r="M697" s="1">
        <f t="shared" si="54"/>
        <v>3.1939473684210526E-4</v>
      </c>
      <c r="N697" s="1" t="s">
        <v>33</v>
      </c>
      <c r="O697" s="1" t="s">
        <v>34</v>
      </c>
      <c r="P697" s="1" t="s">
        <v>35</v>
      </c>
      <c r="Q697" s="1" t="s">
        <v>35</v>
      </c>
      <c r="R697" s="1">
        <v>0</v>
      </c>
      <c r="S697" s="1" t="str">
        <f>VLOOKUP(C697,[1]Sheet1!$B:$J,9,0)</f>
        <v>2020_07</v>
      </c>
      <c r="T697" s="1">
        <v>0</v>
      </c>
      <c r="U697" s="1">
        <v>0</v>
      </c>
      <c r="V697" s="1">
        <v>1</v>
      </c>
      <c r="W697" s="1">
        <v>0</v>
      </c>
      <c r="X697" s="1">
        <v>0</v>
      </c>
      <c r="Y697" s="1">
        <v>0</v>
      </c>
      <c r="Z697" s="1">
        <v>0</v>
      </c>
      <c r="AA697" s="1">
        <v>1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</row>
    <row r="698" spans="1:32">
      <c r="A698" s="1" t="s">
        <v>28</v>
      </c>
      <c r="B698" s="1" t="s">
        <v>744</v>
      </c>
      <c r="C698" s="5" t="s">
        <v>784</v>
      </c>
      <c r="D698" s="5" t="str">
        <f t="shared" si="50"/>
        <v>iiYama XB3270QS</v>
      </c>
      <c r="E698" s="1">
        <v>133</v>
      </c>
      <c r="F698" s="1">
        <f t="shared" si="51"/>
        <v>0.13300000000000001</v>
      </c>
      <c r="G698" s="7">
        <f t="shared" si="52"/>
        <v>367.36403508771929</v>
      </c>
      <c r="H698" s="1">
        <v>27919.666666666668</v>
      </c>
      <c r="I698" s="1" t="s">
        <v>64</v>
      </c>
      <c r="J698" s="1" t="s">
        <v>65</v>
      </c>
      <c r="K698" s="1" t="s">
        <v>771</v>
      </c>
      <c r="L698" s="1">
        <f t="shared" si="53"/>
        <v>48859.416666666664</v>
      </c>
      <c r="M698" s="1">
        <f t="shared" si="54"/>
        <v>4.8859416666666662E-2</v>
      </c>
      <c r="N698" s="1" t="s">
        <v>26</v>
      </c>
      <c r="O698" s="1" t="s">
        <v>25</v>
      </c>
      <c r="P698" s="1" t="s">
        <v>35</v>
      </c>
      <c r="Q698" s="1" t="s">
        <v>35</v>
      </c>
      <c r="R698" s="1">
        <v>0</v>
      </c>
      <c r="S698" s="1" t="str">
        <f>VLOOKUP(C698,[1]Sheet1!$B:$J,9,0)</f>
        <v>2020_07</v>
      </c>
      <c r="T698" s="1">
        <v>0</v>
      </c>
      <c r="U698" s="1">
        <v>0</v>
      </c>
      <c r="V698" s="1">
        <v>1</v>
      </c>
      <c r="W698" s="1">
        <v>0</v>
      </c>
      <c r="X698" s="1">
        <v>0</v>
      </c>
      <c r="Y698" s="1">
        <v>0</v>
      </c>
      <c r="Z698" s="1">
        <v>0</v>
      </c>
      <c r="AA698" s="1">
        <v>1</v>
      </c>
      <c r="AB698" s="1">
        <v>1</v>
      </c>
      <c r="AC698" s="1">
        <v>1</v>
      </c>
      <c r="AD698" s="1">
        <v>0</v>
      </c>
      <c r="AE698" s="1">
        <v>1</v>
      </c>
      <c r="AF698" s="1">
        <v>0</v>
      </c>
    </row>
    <row r="699" spans="1:32">
      <c r="A699" s="1" t="s">
        <v>28</v>
      </c>
      <c r="B699" s="1" t="s">
        <v>744</v>
      </c>
      <c r="C699" s="5" t="s">
        <v>785</v>
      </c>
      <c r="D699" s="5" t="str">
        <f t="shared" si="50"/>
        <v>iiYama XB3288UHSU</v>
      </c>
      <c r="E699" s="1">
        <v>45</v>
      </c>
      <c r="F699" s="1">
        <f t="shared" si="51"/>
        <v>4.4999999999999998E-2</v>
      </c>
      <c r="G699" s="7">
        <f t="shared" si="52"/>
        <v>516.5</v>
      </c>
      <c r="H699" s="1">
        <v>39254</v>
      </c>
      <c r="I699" s="1" t="s">
        <v>64</v>
      </c>
      <c r="J699" s="1" t="s">
        <v>65</v>
      </c>
      <c r="K699" s="1" t="s">
        <v>80</v>
      </c>
      <c r="L699" s="1">
        <f t="shared" si="53"/>
        <v>23242.5</v>
      </c>
      <c r="M699" s="1">
        <f t="shared" si="54"/>
        <v>2.3242499999999999E-2</v>
      </c>
      <c r="N699" s="1" t="s">
        <v>27</v>
      </c>
      <c r="O699" s="1" t="s">
        <v>34</v>
      </c>
      <c r="P699" s="1" t="s">
        <v>35</v>
      </c>
      <c r="Q699" s="1" t="s">
        <v>35</v>
      </c>
      <c r="R699" s="1">
        <v>0</v>
      </c>
      <c r="S699" s="1" t="str">
        <f>VLOOKUP(C699,[1]Sheet1!$B:$J,9,0)</f>
        <v>2020_07</v>
      </c>
      <c r="T699" s="1">
        <v>0</v>
      </c>
      <c r="U699" s="1">
        <v>0</v>
      </c>
      <c r="V699" s="1">
        <v>1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1</v>
      </c>
      <c r="AC699" s="1">
        <v>0</v>
      </c>
      <c r="AD699" s="1">
        <v>0</v>
      </c>
      <c r="AE699" s="1">
        <v>0</v>
      </c>
      <c r="AF699" s="1">
        <v>1</v>
      </c>
    </row>
    <row r="700" spans="1:32">
      <c r="A700" s="1" t="s">
        <v>28</v>
      </c>
      <c r="B700" s="1" t="s">
        <v>744</v>
      </c>
      <c r="C700" s="5" t="s">
        <v>786</v>
      </c>
      <c r="D700" s="5" t="str">
        <f t="shared" si="50"/>
        <v>iiYama XU2294HSU</v>
      </c>
      <c r="E700" s="1">
        <v>175</v>
      </c>
      <c r="F700" s="1">
        <f t="shared" si="51"/>
        <v>0.17499999999999999</v>
      </c>
      <c r="G700" s="7">
        <f t="shared" si="52"/>
        <v>175</v>
      </c>
      <c r="H700" s="1">
        <v>13300</v>
      </c>
      <c r="I700" s="1" t="s">
        <v>31</v>
      </c>
      <c r="J700" s="1" t="s">
        <v>31</v>
      </c>
      <c r="K700" s="1" t="s">
        <v>32</v>
      </c>
      <c r="L700" s="1">
        <f t="shared" si="53"/>
        <v>30625</v>
      </c>
      <c r="M700" s="1">
        <f t="shared" si="54"/>
        <v>3.0624999999999999E-2</v>
      </c>
      <c r="N700" s="1" t="s">
        <v>33</v>
      </c>
      <c r="O700" s="1" t="s">
        <v>25</v>
      </c>
      <c r="P700" s="1" t="s">
        <v>35</v>
      </c>
      <c r="Q700" s="1" t="s">
        <v>35</v>
      </c>
      <c r="R700" s="1">
        <v>0</v>
      </c>
      <c r="S700" s="1" t="str">
        <f>VLOOKUP(C700,[1]Sheet1!$B:$J,9,0)</f>
        <v>2020_07</v>
      </c>
      <c r="T700" s="1">
        <v>1</v>
      </c>
      <c r="U700" s="1">
        <v>0</v>
      </c>
      <c r="V700" s="1">
        <v>1</v>
      </c>
      <c r="W700" s="1">
        <v>0</v>
      </c>
      <c r="X700" s="1">
        <v>0</v>
      </c>
      <c r="Y700" s="1">
        <v>0</v>
      </c>
      <c r="Z700" s="1">
        <v>1</v>
      </c>
      <c r="AA700" s="1">
        <v>1</v>
      </c>
      <c r="AB700" s="1">
        <v>0</v>
      </c>
      <c r="AC700" s="1">
        <v>1</v>
      </c>
      <c r="AD700" s="1">
        <v>0</v>
      </c>
      <c r="AE700" s="1">
        <v>0</v>
      </c>
      <c r="AF700" s="1">
        <v>0</v>
      </c>
    </row>
    <row r="701" spans="1:32">
      <c r="A701" s="1" t="s">
        <v>28</v>
      </c>
      <c r="B701" s="1" t="s">
        <v>744</v>
      </c>
      <c r="C701" s="5" t="s">
        <v>787</v>
      </c>
      <c r="D701" s="5" t="str">
        <f t="shared" si="50"/>
        <v>iiYama XU2390HS</v>
      </c>
      <c r="E701" s="1">
        <v>6</v>
      </c>
      <c r="F701" s="1">
        <f t="shared" si="51"/>
        <v>6.0000000000000001E-3</v>
      </c>
      <c r="G701" s="7">
        <f t="shared" si="52"/>
        <v>186.96052631578948</v>
      </c>
      <c r="H701" s="1">
        <v>14209</v>
      </c>
      <c r="I701" s="1" t="s">
        <v>475</v>
      </c>
      <c r="J701" s="1" t="s">
        <v>475</v>
      </c>
      <c r="K701" s="1" t="s">
        <v>32</v>
      </c>
      <c r="L701" s="1">
        <f t="shared" si="53"/>
        <v>1121.7631578947369</v>
      </c>
      <c r="M701" s="1">
        <f t="shared" si="54"/>
        <v>1.1217631578947368E-3</v>
      </c>
      <c r="N701" s="1" t="s">
        <v>33</v>
      </c>
      <c r="O701" s="1" t="s">
        <v>25</v>
      </c>
      <c r="P701" s="1" t="s">
        <v>35</v>
      </c>
      <c r="Q701" s="1" t="s">
        <v>35</v>
      </c>
      <c r="R701" s="1">
        <v>0</v>
      </c>
      <c r="S701" s="1" t="str">
        <f>VLOOKUP(C701,[1]Sheet1!$B:$J,9,0)</f>
        <v>2020_07</v>
      </c>
      <c r="T701" s="1">
        <v>0</v>
      </c>
      <c r="U701" s="1">
        <v>0</v>
      </c>
      <c r="V701" s="1">
        <v>1</v>
      </c>
      <c r="W701" s="1">
        <v>0</v>
      </c>
      <c r="X701" s="1">
        <v>0</v>
      </c>
      <c r="Y701" s="1">
        <v>0</v>
      </c>
      <c r="Z701" s="1">
        <v>0</v>
      </c>
      <c r="AA701" s="1">
        <v>1</v>
      </c>
      <c r="AB701" s="1">
        <v>0</v>
      </c>
      <c r="AC701" s="1">
        <v>1</v>
      </c>
      <c r="AD701" s="1">
        <v>0</v>
      </c>
      <c r="AE701" s="1">
        <v>0</v>
      </c>
      <c r="AF701" s="1">
        <v>0</v>
      </c>
    </row>
    <row r="702" spans="1:32">
      <c r="A702" s="1" t="s">
        <v>28</v>
      </c>
      <c r="B702" s="1" t="s">
        <v>744</v>
      </c>
      <c r="C702" s="5" t="s">
        <v>788</v>
      </c>
      <c r="D702" s="5" t="str">
        <f t="shared" si="50"/>
        <v>iiYama XU2492HSU</v>
      </c>
      <c r="E702" s="1">
        <v>148</v>
      </c>
      <c r="F702" s="1">
        <f t="shared" si="51"/>
        <v>0.14799999999999999</v>
      </c>
      <c r="G702" s="7">
        <f t="shared" si="52"/>
        <v>196.66666666666666</v>
      </c>
      <c r="H702" s="1">
        <v>14946.666666666666</v>
      </c>
      <c r="I702" s="1" t="s">
        <v>43</v>
      </c>
      <c r="J702" s="1" t="s">
        <v>43</v>
      </c>
      <c r="K702" s="1" t="s">
        <v>32</v>
      </c>
      <c r="L702" s="1">
        <f t="shared" si="53"/>
        <v>29106.666666666664</v>
      </c>
      <c r="M702" s="1">
        <f t="shared" si="54"/>
        <v>2.9106666666666663E-2</v>
      </c>
      <c r="N702" s="1" t="s">
        <v>33</v>
      </c>
      <c r="O702" s="1" t="s">
        <v>25</v>
      </c>
      <c r="P702" s="1" t="s">
        <v>35</v>
      </c>
      <c r="Q702" s="1" t="s">
        <v>35</v>
      </c>
      <c r="R702" s="1">
        <v>0</v>
      </c>
      <c r="S702" s="1" t="str">
        <f>VLOOKUP(C702,[1]Sheet1!$B:$J,9,0)</f>
        <v>2020_07</v>
      </c>
      <c r="T702" s="1">
        <v>0</v>
      </c>
      <c r="U702" s="1">
        <v>0</v>
      </c>
      <c r="V702" s="1">
        <v>1</v>
      </c>
      <c r="W702" s="1">
        <v>0</v>
      </c>
      <c r="X702" s="1">
        <v>0</v>
      </c>
      <c r="Y702" s="1">
        <v>0</v>
      </c>
      <c r="Z702" s="1">
        <v>0</v>
      </c>
      <c r="AA702" s="1">
        <v>1</v>
      </c>
      <c r="AB702" s="1">
        <v>0</v>
      </c>
      <c r="AC702" s="1">
        <v>1</v>
      </c>
      <c r="AD702" s="1">
        <v>0</v>
      </c>
      <c r="AE702" s="1">
        <v>0</v>
      </c>
      <c r="AF702" s="1">
        <v>0</v>
      </c>
    </row>
    <row r="703" spans="1:32">
      <c r="A703" s="1" t="s">
        <v>28</v>
      </c>
      <c r="B703" s="1" t="s">
        <v>744</v>
      </c>
      <c r="C703" s="5" t="s">
        <v>789</v>
      </c>
      <c r="D703" s="5" t="str">
        <f t="shared" si="50"/>
        <v>iiYama XU2493HS</v>
      </c>
      <c r="E703" s="1">
        <v>319</v>
      </c>
      <c r="F703" s="1">
        <f t="shared" si="51"/>
        <v>0.31900000000000001</v>
      </c>
      <c r="G703" s="7">
        <f t="shared" si="52"/>
        <v>202.93421052631578</v>
      </c>
      <c r="H703" s="1">
        <v>15423</v>
      </c>
      <c r="I703" s="1" t="s">
        <v>43</v>
      </c>
      <c r="J703" s="1" t="s">
        <v>43</v>
      </c>
      <c r="K703" s="1" t="s">
        <v>32</v>
      </c>
      <c r="L703" s="1">
        <f t="shared" si="53"/>
        <v>64736.013157894733</v>
      </c>
      <c r="M703" s="1">
        <f t="shared" si="54"/>
        <v>6.4736013157894734E-2</v>
      </c>
      <c r="N703" s="1" t="s">
        <v>33</v>
      </c>
      <c r="O703" s="1" t="s">
        <v>25</v>
      </c>
      <c r="P703" s="1" t="s">
        <v>35</v>
      </c>
      <c r="Q703" s="1" t="s">
        <v>35</v>
      </c>
      <c r="R703" s="1">
        <v>0</v>
      </c>
      <c r="S703" s="1" t="str">
        <f>VLOOKUP(C703,[1]Sheet1!$B:$J,9,0)</f>
        <v>2021_11</v>
      </c>
      <c r="T703" s="1">
        <v>0</v>
      </c>
      <c r="U703" s="1">
        <v>0</v>
      </c>
      <c r="V703" s="1">
        <v>1</v>
      </c>
      <c r="W703" s="1">
        <v>0</v>
      </c>
      <c r="X703" s="1">
        <v>0</v>
      </c>
      <c r="Y703" s="1">
        <v>0</v>
      </c>
      <c r="Z703" s="1">
        <v>0</v>
      </c>
      <c r="AA703" s="1">
        <v>1</v>
      </c>
      <c r="AB703" s="1">
        <v>0</v>
      </c>
      <c r="AC703" s="1">
        <v>1</v>
      </c>
      <c r="AD703" s="1">
        <v>0</v>
      </c>
      <c r="AE703" s="1">
        <v>0</v>
      </c>
      <c r="AF703" s="1">
        <v>0</v>
      </c>
    </row>
    <row r="704" spans="1:32">
      <c r="A704" s="1" t="s">
        <v>28</v>
      </c>
      <c r="B704" s="1" t="s">
        <v>744</v>
      </c>
      <c r="C704" s="5" t="s">
        <v>790</v>
      </c>
      <c r="D704" s="5" t="str">
        <f t="shared" si="50"/>
        <v>iiYama XU2493HSU</v>
      </c>
      <c r="E704" s="1">
        <v>406</v>
      </c>
      <c r="F704" s="1">
        <f t="shared" si="51"/>
        <v>0.40600000000000003</v>
      </c>
      <c r="G704" s="7">
        <f t="shared" si="52"/>
        <v>211.23026315789474</v>
      </c>
      <c r="H704" s="1">
        <v>16053.5</v>
      </c>
      <c r="I704" s="1" t="s">
        <v>43</v>
      </c>
      <c r="J704" s="1" t="s">
        <v>43</v>
      </c>
      <c r="K704" s="1" t="s">
        <v>32</v>
      </c>
      <c r="L704" s="1">
        <f t="shared" si="53"/>
        <v>85759.486842105267</v>
      </c>
      <c r="M704" s="1">
        <f t="shared" si="54"/>
        <v>8.575948684210527E-2</v>
      </c>
      <c r="N704" s="1" t="s">
        <v>33</v>
      </c>
      <c r="O704" s="1" t="s">
        <v>25</v>
      </c>
      <c r="P704" s="1" t="s">
        <v>35</v>
      </c>
      <c r="Q704" s="1" t="s">
        <v>35</v>
      </c>
      <c r="R704" s="1">
        <v>0</v>
      </c>
      <c r="S704" s="1" t="str">
        <f>VLOOKUP(C704,[1]Sheet1!$B:$J,9,0)</f>
        <v>2020_07</v>
      </c>
      <c r="T704" s="1">
        <v>0</v>
      </c>
      <c r="U704" s="1">
        <v>0</v>
      </c>
      <c r="V704" s="1">
        <v>1</v>
      </c>
      <c r="W704" s="1">
        <v>0</v>
      </c>
      <c r="X704" s="1">
        <v>0</v>
      </c>
      <c r="Y704" s="1">
        <v>0</v>
      </c>
      <c r="Z704" s="1">
        <v>0</v>
      </c>
      <c r="AA704" s="1">
        <v>1</v>
      </c>
      <c r="AB704" s="1">
        <v>0</v>
      </c>
      <c r="AC704" s="1">
        <v>1</v>
      </c>
      <c r="AD704" s="1">
        <v>0</v>
      </c>
      <c r="AE704" s="1">
        <v>0</v>
      </c>
      <c r="AF704" s="1">
        <v>0</v>
      </c>
    </row>
    <row r="705" spans="1:32">
      <c r="A705" s="1" t="s">
        <v>28</v>
      </c>
      <c r="B705" s="1" t="s">
        <v>744</v>
      </c>
      <c r="C705" s="5" t="s">
        <v>791</v>
      </c>
      <c r="D705" s="5" t="str">
        <f t="shared" si="50"/>
        <v>iiYama XU2494HSU</v>
      </c>
      <c r="E705" s="1">
        <v>48</v>
      </c>
      <c r="F705" s="1">
        <f t="shared" si="51"/>
        <v>4.8000000000000001E-2</v>
      </c>
      <c r="G705" s="7">
        <f t="shared" si="52"/>
        <v>197.36842105263159</v>
      </c>
      <c r="H705" s="1">
        <v>15000</v>
      </c>
      <c r="I705" s="1" t="s">
        <v>43</v>
      </c>
      <c r="J705" s="1" t="s">
        <v>43</v>
      </c>
      <c r="K705" s="1" t="s">
        <v>32</v>
      </c>
      <c r="L705" s="1">
        <f t="shared" si="53"/>
        <v>9473.6842105263167</v>
      </c>
      <c r="M705" s="1">
        <f t="shared" si="54"/>
        <v>9.4736842105263164E-3</v>
      </c>
      <c r="N705" s="1" t="s">
        <v>33</v>
      </c>
      <c r="O705" s="1" t="s">
        <v>34</v>
      </c>
      <c r="P705" s="1" t="s">
        <v>35</v>
      </c>
      <c r="Q705" s="1" t="s">
        <v>35</v>
      </c>
      <c r="R705" s="1">
        <v>0</v>
      </c>
      <c r="S705" s="1" t="str">
        <f>VLOOKUP(C705,[1]Sheet1!$B:$J,9,0)</f>
        <v>2021_12</v>
      </c>
      <c r="T705" s="1">
        <v>0</v>
      </c>
      <c r="U705" s="1">
        <v>0</v>
      </c>
      <c r="V705" s="1">
        <v>1</v>
      </c>
      <c r="W705" s="1">
        <v>0</v>
      </c>
      <c r="X705" s="1">
        <v>0</v>
      </c>
      <c r="Y705" s="1">
        <v>0</v>
      </c>
      <c r="Z705" s="1">
        <v>0</v>
      </c>
      <c r="AA705" s="1">
        <v>1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</row>
    <row r="706" spans="1:32">
      <c r="A706" s="1" t="s">
        <v>28</v>
      </c>
      <c r="B706" s="1" t="s">
        <v>744</v>
      </c>
      <c r="C706" s="5" t="s">
        <v>792</v>
      </c>
      <c r="D706" s="5" t="str">
        <f t="shared" ref="D706:D769" si="55">CONCATENATE(B706," ",C706)</f>
        <v>iiYama XU2792UHSU</v>
      </c>
      <c r="E706" s="1">
        <v>24</v>
      </c>
      <c r="F706" s="1">
        <f t="shared" ref="F706:F769" si="56">E706/1000</f>
        <v>2.4E-2</v>
      </c>
      <c r="G706" s="7">
        <f t="shared" ref="G706:G769" si="57">H706/76</f>
        <v>408.5</v>
      </c>
      <c r="H706" s="1">
        <v>31046</v>
      </c>
      <c r="I706" s="1" t="s">
        <v>52</v>
      </c>
      <c r="J706" s="1" t="s">
        <v>52</v>
      </c>
      <c r="K706" s="1" t="s">
        <v>80</v>
      </c>
      <c r="L706" s="1">
        <f t="shared" si="53"/>
        <v>9804</v>
      </c>
      <c r="M706" s="1">
        <f t="shared" si="54"/>
        <v>9.8040000000000002E-3</v>
      </c>
      <c r="N706" s="1" t="s">
        <v>27</v>
      </c>
      <c r="O706" s="1" t="s">
        <v>25</v>
      </c>
      <c r="P706" s="1" t="s">
        <v>35</v>
      </c>
      <c r="Q706" s="1" t="s">
        <v>35</v>
      </c>
      <c r="R706" s="1">
        <v>0</v>
      </c>
      <c r="S706" s="1" t="str">
        <f>VLOOKUP(C706,[1]Sheet1!$B:$J,9,0)</f>
        <v>2020_09</v>
      </c>
      <c r="T706" s="1">
        <v>0</v>
      </c>
      <c r="U706" s="1">
        <v>0</v>
      </c>
      <c r="V706" s="1">
        <v>1</v>
      </c>
      <c r="W706" s="1">
        <v>0</v>
      </c>
      <c r="X706" s="1">
        <v>0</v>
      </c>
      <c r="Y706" s="1">
        <v>0</v>
      </c>
      <c r="Z706" s="1">
        <v>0</v>
      </c>
      <c r="AA706" s="1">
        <v>1</v>
      </c>
      <c r="AB706" s="1">
        <v>0</v>
      </c>
      <c r="AC706" s="1">
        <v>1</v>
      </c>
      <c r="AD706" s="1">
        <v>0</v>
      </c>
      <c r="AE706" s="1">
        <v>0</v>
      </c>
      <c r="AF706" s="1">
        <v>1</v>
      </c>
    </row>
    <row r="707" spans="1:32">
      <c r="A707" s="1" t="s">
        <v>28</v>
      </c>
      <c r="B707" s="1" t="s">
        <v>744</v>
      </c>
      <c r="C707" s="5" t="s">
        <v>793</v>
      </c>
      <c r="D707" s="5" t="str">
        <f t="shared" si="55"/>
        <v>iiYama XU2793HS</v>
      </c>
      <c r="E707" s="1">
        <v>3</v>
      </c>
      <c r="F707" s="1">
        <f t="shared" si="56"/>
        <v>3.0000000000000001E-3</v>
      </c>
      <c r="G707" s="7">
        <f t="shared" si="57"/>
        <v>243.42105263157896</v>
      </c>
      <c r="H707" s="1">
        <v>18500</v>
      </c>
      <c r="I707" s="1" t="s">
        <v>52</v>
      </c>
      <c r="J707" s="1" t="s">
        <v>52</v>
      </c>
      <c r="K707" s="1" t="s">
        <v>32</v>
      </c>
      <c r="L707" s="1">
        <f t="shared" ref="L707:L770" si="58">E707*G707</f>
        <v>730.26315789473688</v>
      </c>
      <c r="M707" s="1">
        <f t="shared" ref="M707:M770" si="59">L707/1000000</f>
        <v>7.3026315789473687E-4</v>
      </c>
      <c r="N707" s="1" t="s">
        <v>33</v>
      </c>
      <c r="O707" s="1" t="s">
        <v>25</v>
      </c>
      <c r="P707" s="1" t="s">
        <v>35</v>
      </c>
      <c r="Q707" s="1" t="s">
        <v>35</v>
      </c>
      <c r="R707" s="1" t="s">
        <v>46</v>
      </c>
      <c r="S707" s="1" t="s">
        <v>28</v>
      </c>
      <c r="T707" s="1">
        <v>0</v>
      </c>
      <c r="U707" s="1">
        <v>0</v>
      </c>
      <c r="V707" s="1">
        <v>1</v>
      </c>
      <c r="W707" s="1">
        <v>0</v>
      </c>
      <c r="X707" s="1">
        <v>0</v>
      </c>
      <c r="Y707" s="1">
        <v>0</v>
      </c>
      <c r="Z707" s="1">
        <v>0</v>
      </c>
      <c r="AA707" s="1">
        <v>1</v>
      </c>
      <c r="AB707" s="1">
        <v>0</v>
      </c>
      <c r="AC707" s="1">
        <v>1</v>
      </c>
      <c r="AD707" s="1">
        <v>0</v>
      </c>
      <c r="AE707" s="1">
        <v>0</v>
      </c>
      <c r="AF707" s="1">
        <v>0</v>
      </c>
    </row>
    <row r="708" spans="1:32">
      <c r="A708" s="1" t="s">
        <v>28</v>
      </c>
      <c r="B708" s="1" t="s">
        <v>744</v>
      </c>
      <c r="C708" s="5" t="s">
        <v>794</v>
      </c>
      <c r="D708" s="5" t="str">
        <f t="shared" si="55"/>
        <v>iiYama XUB2294HSU</v>
      </c>
      <c r="E708" s="1">
        <v>94</v>
      </c>
      <c r="F708" s="1">
        <f t="shared" si="56"/>
        <v>9.4E-2</v>
      </c>
      <c r="G708" s="7">
        <f t="shared" si="57"/>
        <v>210.56578947368422</v>
      </c>
      <c r="H708" s="1">
        <v>16003</v>
      </c>
      <c r="I708" s="1" t="s">
        <v>31</v>
      </c>
      <c r="J708" s="1" t="s">
        <v>31</v>
      </c>
      <c r="K708" s="1" t="s">
        <v>32</v>
      </c>
      <c r="L708" s="1">
        <f t="shared" si="58"/>
        <v>19793.184210526317</v>
      </c>
      <c r="M708" s="1">
        <f t="shared" si="59"/>
        <v>1.9793184210526317E-2</v>
      </c>
      <c r="N708" s="1" t="s">
        <v>33</v>
      </c>
      <c r="O708" s="1" t="s">
        <v>25</v>
      </c>
      <c r="P708" s="1" t="s">
        <v>35</v>
      </c>
      <c r="Q708" s="1" t="s">
        <v>35</v>
      </c>
      <c r="R708" s="1">
        <v>0</v>
      </c>
      <c r="S708" s="1" t="str">
        <f>VLOOKUP(C708,[1]Sheet1!$B:$J,9,0)</f>
        <v>2020_07</v>
      </c>
      <c r="T708" s="1">
        <v>0</v>
      </c>
      <c r="U708" s="1">
        <v>0</v>
      </c>
      <c r="V708" s="1">
        <v>1</v>
      </c>
      <c r="W708" s="1">
        <v>0</v>
      </c>
      <c r="X708" s="1">
        <v>0</v>
      </c>
      <c r="Y708" s="1">
        <v>0</v>
      </c>
      <c r="Z708" s="1">
        <v>1</v>
      </c>
      <c r="AA708" s="1">
        <v>1</v>
      </c>
      <c r="AB708" s="1">
        <v>0</v>
      </c>
      <c r="AC708" s="1">
        <v>1</v>
      </c>
      <c r="AD708" s="1">
        <v>0</v>
      </c>
      <c r="AE708" s="1">
        <v>0</v>
      </c>
      <c r="AF708" s="1">
        <v>0</v>
      </c>
    </row>
    <row r="709" spans="1:32">
      <c r="A709" s="1" t="s">
        <v>28</v>
      </c>
      <c r="B709" s="1" t="s">
        <v>744</v>
      </c>
      <c r="C709" s="5" t="s">
        <v>794</v>
      </c>
      <c r="D709" s="5" t="str">
        <f t="shared" si="55"/>
        <v>iiYama XUB2294HSU</v>
      </c>
      <c r="E709" s="1">
        <v>20</v>
      </c>
      <c r="F709" s="1">
        <f t="shared" si="56"/>
        <v>0.02</v>
      </c>
      <c r="G709" s="7">
        <f t="shared" si="57"/>
        <v>210.56578947368422</v>
      </c>
      <c r="H709" s="1">
        <v>16003</v>
      </c>
      <c r="I709" s="1" t="s">
        <v>31</v>
      </c>
      <c r="J709" s="1" t="s">
        <v>31</v>
      </c>
      <c r="K709" s="1" t="s">
        <v>32</v>
      </c>
      <c r="L709" s="1">
        <f t="shared" si="58"/>
        <v>4211.3157894736842</v>
      </c>
      <c r="M709" s="1">
        <f t="shared" si="59"/>
        <v>4.2113157894736845E-3</v>
      </c>
      <c r="N709" s="1" t="s">
        <v>33</v>
      </c>
      <c r="O709" s="1" t="s">
        <v>25</v>
      </c>
      <c r="P709" s="1" t="s">
        <v>35</v>
      </c>
      <c r="Q709" s="1" t="s">
        <v>35</v>
      </c>
      <c r="R709" s="1">
        <v>0</v>
      </c>
      <c r="S709" s="1" t="str">
        <f>VLOOKUP(C709,[1]Sheet1!$B:$J,9,0)</f>
        <v>2020_07</v>
      </c>
      <c r="T709" s="1">
        <v>0</v>
      </c>
      <c r="U709" s="1">
        <v>0</v>
      </c>
      <c r="V709" s="1">
        <v>1</v>
      </c>
      <c r="W709" s="1">
        <v>0</v>
      </c>
      <c r="X709" s="1">
        <v>0</v>
      </c>
      <c r="Y709" s="1">
        <v>0</v>
      </c>
      <c r="Z709" s="1">
        <v>1</v>
      </c>
      <c r="AA709" s="1">
        <v>1</v>
      </c>
      <c r="AB709" s="1">
        <v>0</v>
      </c>
      <c r="AC709" s="1">
        <v>1</v>
      </c>
      <c r="AD709" s="1">
        <v>0</v>
      </c>
      <c r="AE709" s="1">
        <v>0</v>
      </c>
      <c r="AF709" s="1">
        <v>0</v>
      </c>
    </row>
    <row r="710" spans="1:32">
      <c r="A710" s="1" t="s">
        <v>28</v>
      </c>
      <c r="B710" s="1" t="s">
        <v>744</v>
      </c>
      <c r="C710" s="5" t="s">
        <v>795</v>
      </c>
      <c r="D710" s="5" t="str">
        <f t="shared" si="55"/>
        <v>iiYama XUB2390HS</v>
      </c>
      <c r="E710" s="1">
        <v>8</v>
      </c>
      <c r="F710" s="1">
        <f t="shared" si="56"/>
        <v>8.0000000000000002E-3</v>
      </c>
      <c r="G710" s="7">
        <f t="shared" si="57"/>
        <v>190.64473684210526</v>
      </c>
      <c r="H710" s="1">
        <v>14489</v>
      </c>
      <c r="I710" s="1" t="s">
        <v>475</v>
      </c>
      <c r="J710" s="1" t="s">
        <v>475</v>
      </c>
      <c r="K710" s="1" t="s">
        <v>32</v>
      </c>
      <c r="L710" s="1">
        <f t="shared" si="58"/>
        <v>1525.1578947368421</v>
      </c>
      <c r="M710" s="1">
        <f t="shared" si="59"/>
        <v>1.525157894736842E-3</v>
      </c>
      <c r="N710" s="1" t="s">
        <v>33</v>
      </c>
      <c r="O710" s="1" t="s">
        <v>25</v>
      </c>
      <c r="P710" s="1" t="s">
        <v>35</v>
      </c>
      <c r="Q710" s="1" t="s">
        <v>35</v>
      </c>
      <c r="R710" s="1">
        <v>0</v>
      </c>
      <c r="S710" s="1" t="str">
        <f>VLOOKUP(C710,[1]Sheet1!$B:$J,9,0)</f>
        <v>2020_07</v>
      </c>
      <c r="T710" s="1">
        <v>0</v>
      </c>
      <c r="U710" s="1">
        <v>0</v>
      </c>
      <c r="V710" s="1">
        <v>1</v>
      </c>
      <c r="W710" s="1">
        <v>0</v>
      </c>
      <c r="X710" s="1">
        <v>0</v>
      </c>
      <c r="Y710" s="1">
        <v>0</v>
      </c>
      <c r="Z710" s="1">
        <v>0</v>
      </c>
      <c r="AA710" s="1">
        <v>1</v>
      </c>
      <c r="AB710" s="1">
        <v>0</v>
      </c>
      <c r="AC710" s="1">
        <v>1</v>
      </c>
      <c r="AD710" s="1">
        <v>0</v>
      </c>
      <c r="AE710" s="1">
        <v>0</v>
      </c>
      <c r="AF710" s="1">
        <v>0</v>
      </c>
    </row>
    <row r="711" spans="1:32">
      <c r="A711" s="1" t="s">
        <v>28</v>
      </c>
      <c r="B711" s="1" t="s">
        <v>744</v>
      </c>
      <c r="C711" s="5" t="s">
        <v>796</v>
      </c>
      <c r="D711" s="5" t="str">
        <f t="shared" si="55"/>
        <v>iiYama XUB2395WSU</v>
      </c>
      <c r="E711" s="1">
        <v>6</v>
      </c>
      <c r="F711" s="1">
        <f t="shared" si="56"/>
        <v>6.0000000000000001E-3</v>
      </c>
      <c r="G711" s="7">
        <f t="shared" si="57"/>
        <v>230.39473684210526</v>
      </c>
      <c r="H711" s="1">
        <v>17510</v>
      </c>
      <c r="I711" s="1" t="s">
        <v>475</v>
      </c>
      <c r="J711" s="1" t="s">
        <v>475</v>
      </c>
      <c r="K711" s="1" t="s">
        <v>32</v>
      </c>
      <c r="L711" s="1">
        <f t="shared" si="58"/>
        <v>1382.3684210526317</v>
      </c>
      <c r="M711" s="1">
        <f t="shared" si="59"/>
        <v>1.3823684210526317E-3</v>
      </c>
      <c r="N711" s="1" t="s">
        <v>33</v>
      </c>
      <c r="O711" s="1" t="s">
        <v>25</v>
      </c>
      <c r="P711" s="1" t="s">
        <v>35</v>
      </c>
      <c r="Q711" s="1" t="s">
        <v>35</v>
      </c>
      <c r="R711" s="1">
        <v>0</v>
      </c>
      <c r="S711" s="1" t="str">
        <f>VLOOKUP(C711,[1]Sheet1!$B:$J,9,0)</f>
        <v>2020_07</v>
      </c>
      <c r="T711" s="1">
        <v>0</v>
      </c>
      <c r="U711" s="1">
        <v>0</v>
      </c>
      <c r="V711" s="1">
        <v>1</v>
      </c>
      <c r="W711" s="1">
        <v>0</v>
      </c>
      <c r="X711" s="1">
        <v>0</v>
      </c>
      <c r="Y711" s="1">
        <v>0</v>
      </c>
      <c r="Z711" s="1">
        <v>0</v>
      </c>
      <c r="AA711" s="1">
        <v>1</v>
      </c>
      <c r="AB711" s="1">
        <v>0</v>
      </c>
      <c r="AC711" s="1">
        <v>1</v>
      </c>
      <c r="AD711" s="1">
        <v>0</v>
      </c>
      <c r="AE711" s="1">
        <v>0</v>
      </c>
      <c r="AF711" s="1">
        <v>0</v>
      </c>
    </row>
    <row r="712" spans="1:32">
      <c r="A712" s="1" t="s">
        <v>28</v>
      </c>
      <c r="B712" s="1" t="s">
        <v>744</v>
      </c>
      <c r="C712" s="5" t="s">
        <v>797</v>
      </c>
      <c r="D712" s="5" t="str">
        <f t="shared" si="55"/>
        <v>iiYama XUB2490HSUC</v>
      </c>
      <c r="E712" s="1">
        <v>28</v>
      </c>
      <c r="F712" s="1">
        <f t="shared" si="56"/>
        <v>2.8000000000000001E-2</v>
      </c>
      <c r="G712" s="7">
        <f t="shared" si="57"/>
        <v>267.30263157894734</v>
      </c>
      <c r="H712" s="1">
        <v>20315</v>
      </c>
      <c r="I712" s="1" t="s">
        <v>42</v>
      </c>
      <c r="J712" s="1" t="s">
        <v>43</v>
      </c>
      <c r="K712" s="1" t="s">
        <v>32</v>
      </c>
      <c r="L712" s="1">
        <f t="shared" si="58"/>
        <v>7484.4736842105258</v>
      </c>
      <c r="M712" s="1">
        <f t="shared" si="59"/>
        <v>7.4844736842105261E-3</v>
      </c>
      <c r="N712" s="1" t="s">
        <v>33</v>
      </c>
      <c r="O712" s="1" t="s">
        <v>25</v>
      </c>
      <c r="P712" s="1" t="s">
        <v>35</v>
      </c>
      <c r="Q712" s="1" t="s">
        <v>35</v>
      </c>
      <c r="R712" s="1" t="s">
        <v>36</v>
      </c>
      <c r="S712" s="1" t="str">
        <f>VLOOKUP(C712,[1]Sheet1!$B:$J,9,0)</f>
        <v>2021_09</v>
      </c>
      <c r="T712" s="1">
        <v>0</v>
      </c>
      <c r="U712" s="1">
        <v>0</v>
      </c>
      <c r="V712" s="1">
        <v>1</v>
      </c>
      <c r="W712" s="1">
        <v>0</v>
      </c>
      <c r="X712" s="1">
        <v>0</v>
      </c>
      <c r="Y712" s="1">
        <v>0</v>
      </c>
      <c r="Z712" s="1">
        <v>0</v>
      </c>
      <c r="AA712" s="1">
        <v>1</v>
      </c>
      <c r="AB712" s="1">
        <v>0</v>
      </c>
      <c r="AC712" s="1">
        <v>1</v>
      </c>
      <c r="AD712" s="1">
        <v>0</v>
      </c>
      <c r="AE712" s="1">
        <v>0</v>
      </c>
      <c r="AF712" s="1">
        <v>0</v>
      </c>
    </row>
    <row r="713" spans="1:32">
      <c r="A713" s="1" t="s">
        <v>28</v>
      </c>
      <c r="B713" s="1" t="s">
        <v>744</v>
      </c>
      <c r="C713" s="5" t="s">
        <v>798</v>
      </c>
      <c r="D713" s="5" t="str">
        <f t="shared" si="55"/>
        <v>iiYama XUB2492HSN</v>
      </c>
      <c r="E713" s="1">
        <v>79</v>
      </c>
      <c r="F713" s="1">
        <f t="shared" si="56"/>
        <v>7.9000000000000001E-2</v>
      </c>
      <c r="G713" s="7">
        <f t="shared" si="57"/>
        <v>286.9013157894737</v>
      </c>
      <c r="H713" s="1">
        <v>21804.5</v>
      </c>
      <c r="I713" s="1" t="s">
        <v>42</v>
      </c>
      <c r="J713" s="1" t="s">
        <v>43</v>
      </c>
      <c r="K713" s="1" t="s">
        <v>32</v>
      </c>
      <c r="L713" s="1">
        <f t="shared" si="58"/>
        <v>22665.203947368424</v>
      </c>
      <c r="M713" s="1">
        <f t="shared" si="59"/>
        <v>2.2665203947368425E-2</v>
      </c>
      <c r="N713" s="1" t="s">
        <v>33</v>
      </c>
      <c r="O713" s="1" t="s">
        <v>25</v>
      </c>
      <c r="P713" s="1" t="s">
        <v>35</v>
      </c>
      <c r="Q713" s="1" t="s">
        <v>35</v>
      </c>
      <c r="R713" s="1">
        <v>0</v>
      </c>
      <c r="S713" s="1" t="str">
        <f>VLOOKUP(C713,[1]Sheet1!$B:$J,9,0)</f>
        <v>2020_12</v>
      </c>
      <c r="T713" s="1">
        <v>0</v>
      </c>
      <c r="U713" s="1">
        <v>0</v>
      </c>
      <c r="V713" s="1">
        <v>1</v>
      </c>
      <c r="W713" s="1">
        <v>0</v>
      </c>
      <c r="X713" s="1">
        <v>0</v>
      </c>
      <c r="Y713" s="1">
        <v>0</v>
      </c>
      <c r="Z713" s="1">
        <v>0</v>
      </c>
      <c r="AA713" s="1">
        <v>1</v>
      </c>
      <c r="AB713" s="1">
        <v>0</v>
      </c>
      <c r="AC713" s="1">
        <v>1</v>
      </c>
      <c r="AD713" s="1">
        <v>0</v>
      </c>
      <c r="AE713" s="1">
        <v>0</v>
      </c>
      <c r="AF713" s="1">
        <v>0</v>
      </c>
    </row>
    <row r="714" spans="1:32">
      <c r="A714" s="1" t="s">
        <v>28</v>
      </c>
      <c r="B714" s="1" t="s">
        <v>744</v>
      </c>
      <c r="C714" s="5" t="s">
        <v>799</v>
      </c>
      <c r="D714" s="5" t="str">
        <f t="shared" si="55"/>
        <v>iiYama XUB2492HSU</v>
      </c>
      <c r="E714" s="1">
        <v>31</v>
      </c>
      <c r="F714" s="1">
        <f t="shared" si="56"/>
        <v>3.1E-2</v>
      </c>
      <c r="G714" s="7">
        <f t="shared" si="57"/>
        <v>212.625</v>
      </c>
      <c r="H714" s="1">
        <v>16159.5</v>
      </c>
      <c r="I714" s="1" t="s">
        <v>42</v>
      </c>
      <c r="J714" s="1" t="s">
        <v>43</v>
      </c>
      <c r="K714" s="1" t="s">
        <v>32</v>
      </c>
      <c r="L714" s="1">
        <f t="shared" si="58"/>
        <v>6591.375</v>
      </c>
      <c r="M714" s="1">
        <f t="shared" si="59"/>
        <v>6.591375E-3</v>
      </c>
      <c r="N714" s="1" t="s">
        <v>33</v>
      </c>
      <c r="O714" s="1" t="s">
        <v>25</v>
      </c>
      <c r="P714" s="1" t="s">
        <v>35</v>
      </c>
      <c r="Q714" s="1" t="s">
        <v>35</v>
      </c>
      <c r="R714" s="1">
        <v>0</v>
      </c>
      <c r="S714" s="1" t="str">
        <f>VLOOKUP(C714,[1]Sheet1!$B:$J,9,0)</f>
        <v>2020_07</v>
      </c>
      <c r="T714" s="1">
        <v>0</v>
      </c>
      <c r="U714" s="1">
        <v>0</v>
      </c>
      <c r="V714" s="1">
        <v>1</v>
      </c>
      <c r="W714" s="1">
        <v>0</v>
      </c>
      <c r="X714" s="1">
        <v>0</v>
      </c>
      <c r="Y714" s="1">
        <v>0</v>
      </c>
      <c r="Z714" s="1">
        <v>0</v>
      </c>
      <c r="AA714" s="1">
        <v>1</v>
      </c>
      <c r="AB714" s="1">
        <v>0</v>
      </c>
      <c r="AC714" s="1">
        <v>1</v>
      </c>
      <c r="AD714" s="1">
        <v>0</v>
      </c>
      <c r="AE714" s="1">
        <v>0</v>
      </c>
      <c r="AF714" s="1">
        <v>0</v>
      </c>
    </row>
    <row r="715" spans="1:32">
      <c r="A715" s="1" t="s">
        <v>28</v>
      </c>
      <c r="B715" s="1" t="s">
        <v>744</v>
      </c>
      <c r="C715" s="5" t="s">
        <v>799</v>
      </c>
      <c r="D715" s="5" t="str">
        <f t="shared" si="55"/>
        <v>iiYama XUB2492HSU</v>
      </c>
      <c r="E715" s="1">
        <v>49</v>
      </c>
      <c r="F715" s="1">
        <f t="shared" si="56"/>
        <v>4.9000000000000002E-2</v>
      </c>
      <c r="G715" s="7">
        <f t="shared" si="57"/>
        <v>212.625</v>
      </c>
      <c r="H715" s="1">
        <v>16159.5</v>
      </c>
      <c r="I715" s="1" t="s">
        <v>42</v>
      </c>
      <c r="J715" s="1" t="s">
        <v>43</v>
      </c>
      <c r="K715" s="1" t="s">
        <v>32</v>
      </c>
      <c r="L715" s="1">
        <f t="shared" si="58"/>
        <v>10418.625</v>
      </c>
      <c r="M715" s="1">
        <f t="shared" si="59"/>
        <v>1.0418625000000001E-2</v>
      </c>
      <c r="N715" s="1" t="s">
        <v>33</v>
      </c>
      <c r="O715" s="1" t="s">
        <v>25</v>
      </c>
      <c r="P715" s="1" t="s">
        <v>35</v>
      </c>
      <c r="Q715" s="1" t="s">
        <v>35</v>
      </c>
      <c r="R715" s="1">
        <v>0</v>
      </c>
      <c r="S715" s="1" t="str">
        <f>VLOOKUP(C715,[1]Sheet1!$B:$J,9,0)</f>
        <v>2020_07</v>
      </c>
      <c r="T715" s="1">
        <v>0</v>
      </c>
      <c r="U715" s="1">
        <v>0</v>
      </c>
      <c r="V715" s="1">
        <v>1</v>
      </c>
      <c r="W715" s="1">
        <v>0</v>
      </c>
      <c r="X715" s="1">
        <v>0</v>
      </c>
      <c r="Y715" s="1">
        <v>0</v>
      </c>
      <c r="Z715" s="1">
        <v>0</v>
      </c>
      <c r="AA715" s="1">
        <v>1</v>
      </c>
      <c r="AB715" s="1">
        <v>0</v>
      </c>
      <c r="AC715" s="1">
        <v>1</v>
      </c>
      <c r="AD715" s="1">
        <v>0</v>
      </c>
      <c r="AE715" s="1">
        <v>0</v>
      </c>
      <c r="AF715" s="1">
        <v>0</v>
      </c>
    </row>
    <row r="716" spans="1:32">
      <c r="A716" s="1" t="s">
        <v>28</v>
      </c>
      <c r="B716" s="1" t="s">
        <v>744</v>
      </c>
      <c r="C716" s="5" t="s">
        <v>800</v>
      </c>
      <c r="D716" s="5" t="str">
        <f t="shared" si="55"/>
        <v>iiYama XUB2493HS</v>
      </c>
      <c r="E716" s="1">
        <v>211</v>
      </c>
      <c r="F716" s="1">
        <f t="shared" si="56"/>
        <v>0.21099999999999999</v>
      </c>
      <c r="G716" s="7">
        <f t="shared" si="57"/>
        <v>133.86672325976232</v>
      </c>
      <c r="H716" s="1">
        <v>10173.870967741936</v>
      </c>
      <c r="I716" s="1" t="s">
        <v>801</v>
      </c>
      <c r="J716" s="1" t="s">
        <v>101</v>
      </c>
      <c r="K716" s="1" t="s">
        <v>102</v>
      </c>
      <c r="L716" s="1">
        <f t="shared" si="58"/>
        <v>28245.878607809849</v>
      </c>
      <c r="M716" s="1">
        <f t="shared" si="59"/>
        <v>2.824587860780985E-2</v>
      </c>
      <c r="N716" s="1" t="s">
        <v>33</v>
      </c>
      <c r="O716" s="1" t="s">
        <v>25</v>
      </c>
      <c r="P716" s="1" t="s">
        <v>35</v>
      </c>
      <c r="Q716" s="1" t="s">
        <v>35</v>
      </c>
      <c r="R716" s="1">
        <v>0</v>
      </c>
      <c r="S716" s="1" t="str">
        <f>VLOOKUP(C716,[1]Sheet1!$B:$J,9,0)</f>
        <v>2020_07</v>
      </c>
      <c r="T716" s="1">
        <v>0</v>
      </c>
      <c r="U716" s="1">
        <v>0</v>
      </c>
      <c r="V716" s="1">
        <v>1</v>
      </c>
      <c r="W716" s="1">
        <v>0</v>
      </c>
      <c r="X716" s="1">
        <v>0</v>
      </c>
      <c r="Y716" s="1">
        <v>0</v>
      </c>
      <c r="Z716" s="1">
        <v>0</v>
      </c>
      <c r="AA716" s="1">
        <v>1</v>
      </c>
      <c r="AB716" s="1">
        <v>0</v>
      </c>
      <c r="AC716" s="1">
        <v>1</v>
      </c>
      <c r="AD716" s="1">
        <v>0</v>
      </c>
      <c r="AE716" s="1">
        <v>0</v>
      </c>
      <c r="AF716" s="1">
        <v>0</v>
      </c>
    </row>
    <row r="717" spans="1:32">
      <c r="A717" s="1" t="s">
        <v>28</v>
      </c>
      <c r="B717" s="1" t="s">
        <v>744</v>
      </c>
      <c r="C717" s="5" t="s">
        <v>802</v>
      </c>
      <c r="D717" s="5" t="str">
        <f t="shared" si="55"/>
        <v>iiYama XUB2493HSU</v>
      </c>
      <c r="E717" s="1">
        <v>408</v>
      </c>
      <c r="F717" s="1">
        <f t="shared" si="56"/>
        <v>0.40799999999999997</v>
      </c>
      <c r="G717" s="7">
        <f t="shared" si="57"/>
        <v>229.07894736842104</v>
      </c>
      <c r="H717" s="1">
        <v>17410</v>
      </c>
      <c r="I717" s="1" t="s">
        <v>42</v>
      </c>
      <c r="J717" s="1" t="s">
        <v>43</v>
      </c>
      <c r="K717" s="1" t="s">
        <v>32</v>
      </c>
      <c r="L717" s="1">
        <f t="shared" si="58"/>
        <v>93464.210526315786</v>
      </c>
      <c r="M717" s="1">
        <f t="shared" si="59"/>
        <v>9.3464210526315789E-2</v>
      </c>
      <c r="N717" s="1" t="s">
        <v>33</v>
      </c>
      <c r="O717" s="1" t="s">
        <v>25</v>
      </c>
      <c r="P717" s="1" t="s">
        <v>35</v>
      </c>
      <c r="Q717" s="1" t="s">
        <v>35</v>
      </c>
      <c r="R717" s="1">
        <v>0</v>
      </c>
      <c r="S717" s="1" t="str">
        <f>VLOOKUP(C717,[1]Sheet1!$B:$J,9,0)</f>
        <v>2020_07</v>
      </c>
      <c r="T717" s="1">
        <v>0</v>
      </c>
      <c r="U717" s="1">
        <v>0</v>
      </c>
      <c r="V717" s="1">
        <v>1</v>
      </c>
      <c r="W717" s="1">
        <v>0</v>
      </c>
      <c r="X717" s="1">
        <v>0</v>
      </c>
      <c r="Y717" s="1">
        <v>0</v>
      </c>
      <c r="Z717" s="1">
        <v>0</v>
      </c>
      <c r="AA717" s="1">
        <v>1</v>
      </c>
      <c r="AB717" s="1">
        <v>0</v>
      </c>
      <c r="AC717" s="1">
        <v>1</v>
      </c>
      <c r="AD717" s="1">
        <v>0</v>
      </c>
      <c r="AE717" s="1">
        <v>0</v>
      </c>
      <c r="AF717" s="1">
        <v>0</v>
      </c>
    </row>
    <row r="718" spans="1:32">
      <c r="A718" s="1" t="s">
        <v>28</v>
      </c>
      <c r="B718" s="1" t="s">
        <v>744</v>
      </c>
      <c r="C718" s="5" t="s">
        <v>803</v>
      </c>
      <c r="D718" s="5" t="str">
        <f t="shared" si="55"/>
        <v>iiYama XUB2494HSU</v>
      </c>
      <c r="E718" s="1">
        <v>66</v>
      </c>
      <c r="F718" s="1">
        <f t="shared" si="56"/>
        <v>6.6000000000000003E-2</v>
      </c>
      <c r="G718" s="7">
        <f t="shared" si="57"/>
        <v>230.26315789473685</v>
      </c>
      <c r="H718" s="1">
        <v>17500</v>
      </c>
      <c r="I718" s="1" t="s">
        <v>43</v>
      </c>
      <c r="J718" s="1" t="s">
        <v>43</v>
      </c>
      <c r="K718" s="1" t="s">
        <v>32</v>
      </c>
      <c r="L718" s="1">
        <f t="shared" si="58"/>
        <v>15197.368421052632</v>
      </c>
      <c r="M718" s="1">
        <f t="shared" si="59"/>
        <v>1.5197368421052631E-2</v>
      </c>
      <c r="N718" s="1" t="s">
        <v>33</v>
      </c>
      <c r="O718" s="1" t="s">
        <v>34</v>
      </c>
      <c r="P718" s="1" t="s">
        <v>35</v>
      </c>
      <c r="Q718" s="1" t="s">
        <v>35</v>
      </c>
      <c r="R718" s="1">
        <v>0</v>
      </c>
      <c r="S718" s="1" t="str">
        <f>VLOOKUP(C718,[1]Sheet1!$B:$J,9,0)</f>
        <v>2021_12</v>
      </c>
      <c r="T718" s="1">
        <v>0</v>
      </c>
      <c r="U718" s="1">
        <v>0</v>
      </c>
      <c r="V718" s="1">
        <v>1</v>
      </c>
      <c r="W718" s="1">
        <v>0</v>
      </c>
      <c r="X718" s="1">
        <v>0</v>
      </c>
      <c r="Y718" s="1">
        <v>0</v>
      </c>
      <c r="Z718" s="1">
        <v>0</v>
      </c>
      <c r="AA718" s="1">
        <v>1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</row>
    <row r="719" spans="1:32">
      <c r="A719" s="1" t="s">
        <v>28</v>
      </c>
      <c r="B719" s="1" t="s">
        <v>744</v>
      </c>
      <c r="C719" s="5" t="s">
        <v>804</v>
      </c>
      <c r="D719" s="5" t="str">
        <f t="shared" si="55"/>
        <v>iiYama XUB2496HSU</v>
      </c>
      <c r="E719" s="1">
        <v>8</v>
      </c>
      <c r="F719" s="1">
        <f t="shared" si="56"/>
        <v>8.0000000000000002E-3</v>
      </c>
      <c r="G719" s="7">
        <f t="shared" si="57"/>
        <v>244.32894736842104</v>
      </c>
      <c r="H719" s="1">
        <v>18569</v>
      </c>
      <c r="I719" s="1" t="s">
        <v>42</v>
      </c>
      <c r="J719" s="1" t="s">
        <v>43</v>
      </c>
      <c r="K719" s="1" t="s">
        <v>32</v>
      </c>
      <c r="L719" s="1">
        <f t="shared" si="58"/>
        <v>1954.6315789473683</v>
      </c>
      <c r="M719" s="1">
        <f t="shared" si="59"/>
        <v>1.9546315789473684E-3</v>
      </c>
      <c r="N719" s="1" t="s">
        <v>33</v>
      </c>
      <c r="O719" s="1" t="s">
        <v>25</v>
      </c>
      <c r="P719" s="1" t="s">
        <v>35</v>
      </c>
      <c r="Q719" s="1" t="s">
        <v>35</v>
      </c>
      <c r="R719" s="1">
        <v>0</v>
      </c>
      <c r="S719" s="1" t="str">
        <f>VLOOKUP(C719,[1]Sheet1!$B:$J,9,0)</f>
        <v>2021_02</v>
      </c>
      <c r="T719" s="1">
        <v>0</v>
      </c>
      <c r="U719" s="1">
        <v>0</v>
      </c>
      <c r="V719" s="1">
        <v>1</v>
      </c>
      <c r="W719" s="1">
        <v>0</v>
      </c>
      <c r="X719" s="1">
        <v>0</v>
      </c>
      <c r="Y719" s="1">
        <v>0</v>
      </c>
      <c r="Z719" s="1">
        <v>0</v>
      </c>
      <c r="AA719" s="1">
        <v>1</v>
      </c>
      <c r="AB719" s="1">
        <v>0</v>
      </c>
      <c r="AC719" s="1">
        <v>1</v>
      </c>
      <c r="AD719" s="1">
        <v>0</v>
      </c>
      <c r="AE719" s="1">
        <v>0</v>
      </c>
      <c r="AF719" s="1">
        <v>0</v>
      </c>
    </row>
    <row r="720" spans="1:32">
      <c r="A720" s="1" t="s">
        <v>28</v>
      </c>
      <c r="B720" s="1" t="s">
        <v>744</v>
      </c>
      <c r="C720" s="5" t="s">
        <v>805</v>
      </c>
      <c r="D720" s="5" t="str">
        <f t="shared" si="55"/>
        <v>iiYama XUB2792HSU</v>
      </c>
      <c r="E720" s="1">
        <v>10</v>
      </c>
      <c r="F720" s="1">
        <f t="shared" si="56"/>
        <v>0.01</v>
      </c>
      <c r="G720" s="7">
        <f t="shared" si="57"/>
        <v>288.4736842105263</v>
      </c>
      <c r="H720" s="1">
        <v>21924</v>
      </c>
      <c r="I720" s="1" t="s">
        <v>52</v>
      </c>
      <c r="J720" s="1" t="s">
        <v>52</v>
      </c>
      <c r="K720" s="1" t="s">
        <v>80</v>
      </c>
      <c r="L720" s="1">
        <f t="shared" si="58"/>
        <v>2884.7368421052629</v>
      </c>
      <c r="M720" s="1">
        <f t="shared" si="59"/>
        <v>2.8847368421052628E-3</v>
      </c>
      <c r="N720" s="1" t="s">
        <v>27</v>
      </c>
      <c r="O720" s="1" t="s">
        <v>25</v>
      </c>
      <c r="P720" s="1" t="s">
        <v>35</v>
      </c>
      <c r="Q720" s="1" t="s">
        <v>35</v>
      </c>
      <c r="R720" s="1">
        <v>0</v>
      </c>
      <c r="S720" s="1" t="str">
        <f>VLOOKUP(C720,[1]Sheet1!$B:$J,9,0)</f>
        <v>2020_07</v>
      </c>
      <c r="T720" s="1">
        <v>0</v>
      </c>
      <c r="U720" s="1">
        <v>0</v>
      </c>
      <c r="V720" s="1">
        <v>1</v>
      </c>
      <c r="W720" s="1">
        <v>0</v>
      </c>
      <c r="X720" s="1">
        <v>0</v>
      </c>
      <c r="Y720" s="1">
        <v>0</v>
      </c>
      <c r="Z720" s="1">
        <v>0</v>
      </c>
      <c r="AA720" s="1">
        <v>1</v>
      </c>
      <c r="AB720" s="1">
        <v>0</v>
      </c>
      <c r="AC720" s="1">
        <v>1</v>
      </c>
      <c r="AD720" s="1">
        <v>0</v>
      </c>
      <c r="AE720" s="1">
        <v>0</v>
      </c>
      <c r="AF720" s="1">
        <v>1</v>
      </c>
    </row>
    <row r="721" spans="1:32">
      <c r="A721" s="1" t="s">
        <v>28</v>
      </c>
      <c r="B721" s="1" t="s">
        <v>744</v>
      </c>
      <c r="C721" s="5" t="s">
        <v>805</v>
      </c>
      <c r="D721" s="5" t="str">
        <f t="shared" si="55"/>
        <v>iiYama XUB2792HSU</v>
      </c>
      <c r="E721" s="1">
        <v>145</v>
      </c>
      <c r="F721" s="1">
        <f t="shared" si="56"/>
        <v>0.14499999999999999</v>
      </c>
      <c r="G721" s="7">
        <f t="shared" si="57"/>
        <v>288.4736842105263</v>
      </c>
      <c r="H721" s="1">
        <v>21924</v>
      </c>
      <c r="I721" s="1" t="s">
        <v>52</v>
      </c>
      <c r="J721" s="1" t="s">
        <v>52</v>
      </c>
      <c r="K721" s="1" t="s">
        <v>80</v>
      </c>
      <c r="L721" s="1">
        <f t="shared" si="58"/>
        <v>41828.684210526313</v>
      </c>
      <c r="M721" s="1">
        <f t="shared" si="59"/>
        <v>4.1828684210526317E-2</v>
      </c>
      <c r="N721" s="1" t="s">
        <v>27</v>
      </c>
      <c r="O721" s="1" t="s">
        <v>25</v>
      </c>
      <c r="P721" s="1" t="s">
        <v>35</v>
      </c>
      <c r="Q721" s="1" t="s">
        <v>35</v>
      </c>
      <c r="R721" s="1">
        <v>0</v>
      </c>
      <c r="S721" s="1" t="str">
        <f>VLOOKUP(C721,[1]Sheet1!$B:$J,9,0)</f>
        <v>2020_07</v>
      </c>
      <c r="T721" s="1">
        <v>0</v>
      </c>
      <c r="U721" s="1">
        <v>0</v>
      </c>
      <c r="V721" s="1">
        <v>1</v>
      </c>
      <c r="W721" s="1">
        <v>0</v>
      </c>
      <c r="X721" s="1">
        <v>0</v>
      </c>
      <c r="Y721" s="1">
        <v>0</v>
      </c>
      <c r="Z721" s="1">
        <v>0</v>
      </c>
      <c r="AA721" s="1">
        <v>1</v>
      </c>
      <c r="AB721" s="1">
        <v>0</v>
      </c>
      <c r="AC721" s="1">
        <v>1</v>
      </c>
      <c r="AD721" s="1">
        <v>0</v>
      </c>
      <c r="AE721" s="1">
        <v>0</v>
      </c>
      <c r="AF721" s="1">
        <v>1</v>
      </c>
    </row>
    <row r="722" spans="1:32">
      <c r="A722" s="1" t="s">
        <v>28</v>
      </c>
      <c r="B722" s="1" t="s">
        <v>744</v>
      </c>
      <c r="C722" s="5" t="s">
        <v>806</v>
      </c>
      <c r="D722" s="5" t="str">
        <f t="shared" si="55"/>
        <v>iiYama XUB2792QSN</v>
      </c>
      <c r="E722" s="1">
        <v>68</v>
      </c>
      <c r="F722" s="1">
        <f t="shared" si="56"/>
        <v>6.8000000000000005E-2</v>
      </c>
      <c r="G722" s="7">
        <f t="shared" si="57"/>
        <v>411.70394736842104</v>
      </c>
      <c r="H722" s="1">
        <v>31289.5</v>
      </c>
      <c r="I722" s="1" t="s">
        <v>52</v>
      </c>
      <c r="J722" s="1" t="s">
        <v>52</v>
      </c>
      <c r="K722" s="1" t="s">
        <v>53</v>
      </c>
      <c r="L722" s="1">
        <f t="shared" si="58"/>
        <v>27995.86842105263</v>
      </c>
      <c r="M722" s="1">
        <f t="shared" si="59"/>
        <v>2.799586842105263E-2</v>
      </c>
      <c r="N722" s="1" t="s">
        <v>26</v>
      </c>
      <c r="O722" s="1" t="s">
        <v>25</v>
      </c>
      <c r="P722" s="1" t="s">
        <v>35</v>
      </c>
      <c r="Q722" s="1" t="s">
        <v>35</v>
      </c>
      <c r="R722" s="1">
        <v>0</v>
      </c>
      <c r="S722" s="1" t="str">
        <f>VLOOKUP(C722,[1]Sheet1!$B:$J,9,0)</f>
        <v>2021_05</v>
      </c>
      <c r="T722" s="1">
        <v>0</v>
      </c>
      <c r="U722" s="1">
        <v>0</v>
      </c>
      <c r="V722" s="1">
        <v>1</v>
      </c>
      <c r="W722" s="1">
        <v>0</v>
      </c>
      <c r="X722" s="1">
        <v>0</v>
      </c>
      <c r="Y722" s="1">
        <v>0</v>
      </c>
      <c r="Z722" s="1">
        <v>0</v>
      </c>
      <c r="AA722" s="1">
        <v>1</v>
      </c>
      <c r="AB722" s="1">
        <v>0</v>
      </c>
      <c r="AC722" s="1">
        <v>1</v>
      </c>
      <c r="AD722" s="1">
        <v>0</v>
      </c>
      <c r="AE722" s="1">
        <v>1</v>
      </c>
      <c r="AF722" s="1">
        <v>0</v>
      </c>
    </row>
    <row r="723" spans="1:32">
      <c r="A723" s="1" t="s">
        <v>28</v>
      </c>
      <c r="B723" s="1" t="s">
        <v>744</v>
      </c>
      <c r="C723" s="5" t="s">
        <v>807</v>
      </c>
      <c r="D723" s="5" t="str">
        <f t="shared" si="55"/>
        <v>iiYama XUB2792QSU</v>
      </c>
      <c r="E723" s="1">
        <v>171</v>
      </c>
      <c r="F723" s="1">
        <f t="shared" si="56"/>
        <v>0.17100000000000001</v>
      </c>
      <c r="G723" s="7">
        <f t="shared" si="57"/>
        <v>383.48684210526318</v>
      </c>
      <c r="H723" s="1">
        <v>29145</v>
      </c>
      <c r="I723" s="1" t="s">
        <v>52</v>
      </c>
      <c r="J723" s="1" t="s">
        <v>52</v>
      </c>
      <c r="K723" s="1" t="s">
        <v>53</v>
      </c>
      <c r="L723" s="1">
        <f t="shared" si="58"/>
        <v>65576.25</v>
      </c>
      <c r="M723" s="1">
        <f t="shared" si="59"/>
        <v>6.5576250000000003E-2</v>
      </c>
      <c r="N723" s="1" t="s">
        <v>26</v>
      </c>
      <c r="O723" s="1" t="s">
        <v>25</v>
      </c>
      <c r="P723" s="1" t="s">
        <v>35</v>
      </c>
      <c r="Q723" s="1" t="s">
        <v>35</v>
      </c>
      <c r="R723" s="1">
        <v>0</v>
      </c>
      <c r="S723" s="1" t="str">
        <f>VLOOKUP(C723,[1]Sheet1!$B:$J,9,0)</f>
        <v>2020_07</v>
      </c>
      <c r="T723" s="1">
        <v>0</v>
      </c>
      <c r="U723" s="1">
        <v>0</v>
      </c>
      <c r="V723" s="1">
        <v>1</v>
      </c>
      <c r="W723" s="1">
        <v>0</v>
      </c>
      <c r="X723" s="1">
        <v>0</v>
      </c>
      <c r="Y723" s="1">
        <v>0</v>
      </c>
      <c r="Z723" s="1">
        <v>0</v>
      </c>
      <c r="AA723" s="1">
        <v>1</v>
      </c>
      <c r="AB723" s="1">
        <v>0</v>
      </c>
      <c r="AC723" s="1">
        <v>1</v>
      </c>
      <c r="AD723" s="1">
        <v>0</v>
      </c>
      <c r="AE723" s="1">
        <v>1</v>
      </c>
      <c r="AF723" s="1">
        <v>0</v>
      </c>
    </row>
    <row r="724" spans="1:32">
      <c r="A724" s="1" t="s">
        <v>28</v>
      </c>
      <c r="B724" s="1" t="s">
        <v>744</v>
      </c>
      <c r="C724" s="5" t="s">
        <v>807</v>
      </c>
      <c r="D724" s="5" t="str">
        <f t="shared" si="55"/>
        <v>iiYama XUB2792QSU</v>
      </c>
      <c r="E724" s="1">
        <v>245</v>
      </c>
      <c r="F724" s="1">
        <f t="shared" si="56"/>
        <v>0.245</v>
      </c>
      <c r="G724" s="7">
        <f t="shared" si="57"/>
        <v>383.48684210526318</v>
      </c>
      <c r="H724" s="1">
        <v>29145</v>
      </c>
      <c r="I724" s="1" t="s">
        <v>52</v>
      </c>
      <c r="J724" s="1" t="s">
        <v>52</v>
      </c>
      <c r="K724" s="1" t="s">
        <v>53</v>
      </c>
      <c r="L724" s="1">
        <f t="shared" si="58"/>
        <v>93954.276315789481</v>
      </c>
      <c r="M724" s="1">
        <f t="shared" si="59"/>
        <v>9.3954276315789481E-2</v>
      </c>
      <c r="N724" s="1" t="s">
        <v>26</v>
      </c>
      <c r="O724" s="1" t="s">
        <v>25</v>
      </c>
      <c r="P724" s="1" t="s">
        <v>35</v>
      </c>
      <c r="Q724" s="1" t="s">
        <v>35</v>
      </c>
      <c r="R724" s="1">
        <v>0</v>
      </c>
      <c r="S724" s="1" t="str">
        <f>VLOOKUP(C724,[1]Sheet1!$B:$J,9,0)</f>
        <v>2020_07</v>
      </c>
      <c r="T724" s="1">
        <v>0</v>
      </c>
      <c r="U724" s="1">
        <v>0</v>
      </c>
      <c r="V724" s="1">
        <v>1</v>
      </c>
      <c r="W724" s="1">
        <v>0</v>
      </c>
      <c r="X724" s="1">
        <v>0</v>
      </c>
      <c r="Y724" s="1">
        <v>0</v>
      </c>
      <c r="Z724" s="1">
        <v>0</v>
      </c>
      <c r="AA724" s="1">
        <v>1</v>
      </c>
      <c r="AB724" s="1">
        <v>0</v>
      </c>
      <c r="AC724" s="1">
        <v>1</v>
      </c>
      <c r="AD724" s="1">
        <v>0</v>
      </c>
      <c r="AE724" s="1">
        <v>1</v>
      </c>
      <c r="AF724" s="1">
        <v>0</v>
      </c>
    </row>
    <row r="725" spans="1:32">
      <c r="A725" s="1" t="s">
        <v>28</v>
      </c>
      <c r="B725" s="1" t="s">
        <v>744</v>
      </c>
      <c r="C725" s="5" t="s">
        <v>808</v>
      </c>
      <c r="D725" s="5" t="str">
        <f t="shared" si="55"/>
        <v>iiYama XUB2792UHSU</v>
      </c>
      <c r="E725" s="1">
        <v>29</v>
      </c>
      <c r="F725" s="1">
        <f t="shared" si="56"/>
        <v>2.9000000000000001E-2</v>
      </c>
      <c r="G725" s="7">
        <f t="shared" si="57"/>
        <v>437.00877192982455</v>
      </c>
      <c r="H725" s="1">
        <v>33212.666666666664</v>
      </c>
      <c r="I725" s="1" t="s">
        <v>52</v>
      </c>
      <c r="J725" s="1" t="s">
        <v>52</v>
      </c>
      <c r="K725" s="1" t="s">
        <v>53</v>
      </c>
      <c r="L725" s="1">
        <f t="shared" si="58"/>
        <v>12673.254385964912</v>
      </c>
      <c r="M725" s="1">
        <f t="shared" si="59"/>
        <v>1.2673254385964913E-2</v>
      </c>
      <c r="N725" s="1" t="s">
        <v>26</v>
      </c>
      <c r="O725" s="1" t="s">
        <v>25</v>
      </c>
      <c r="P725" s="1" t="s">
        <v>35</v>
      </c>
      <c r="Q725" s="1" t="s">
        <v>35</v>
      </c>
      <c r="R725" s="1">
        <v>0</v>
      </c>
      <c r="S725" s="1" t="str">
        <f>VLOOKUP(C725,[1]Sheet1!$B:$J,9,0)</f>
        <v>2020_07</v>
      </c>
      <c r="T725" s="1">
        <v>0</v>
      </c>
      <c r="U725" s="1">
        <v>0</v>
      </c>
      <c r="V725" s="1">
        <v>1</v>
      </c>
      <c r="W725" s="1">
        <v>0</v>
      </c>
      <c r="X725" s="1">
        <v>0</v>
      </c>
      <c r="Y725" s="1">
        <v>0</v>
      </c>
      <c r="Z725" s="1">
        <v>0</v>
      </c>
      <c r="AA725" s="1">
        <v>1</v>
      </c>
      <c r="AB725" s="1">
        <v>0</v>
      </c>
      <c r="AC725" s="1">
        <v>1</v>
      </c>
      <c r="AD725" s="1">
        <v>0</v>
      </c>
      <c r="AE725" s="1">
        <v>1</v>
      </c>
      <c r="AF725" s="1">
        <v>0</v>
      </c>
    </row>
    <row r="726" spans="1:32">
      <c r="A726" s="1" t="s">
        <v>28</v>
      </c>
      <c r="B726" s="1" t="s">
        <v>744</v>
      </c>
      <c r="C726" s="5" t="s">
        <v>809</v>
      </c>
      <c r="D726" s="5" t="str">
        <f t="shared" si="55"/>
        <v>iiYama XUB2793HSU</v>
      </c>
      <c r="E726" s="1">
        <v>3</v>
      </c>
      <c r="F726" s="1">
        <f t="shared" si="56"/>
        <v>3.0000000000000001E-3</v>
      </c>
      <c r="G726" s="7">
        <f t="shared" si="57"/>
        <v>266.57894736842104</v>
      </c>
      <c r="H726" s="1">
        <v>20260</v>
      </c>
      <c r="I726" s="1" t="s">
        <v>52</v>
      </c>
      <c r="J726" s="1" t="s">
        <v>52</v>
      </c>
      <c r="K726" s="1" t="s">
        <v>80</v>
      </c>
      <c r="L726" s="1">
        <f t="shared" si="58"/>
        <v>799.73684210526312</v>
      </c>
      <c r="M726" s="1">
        <f t="shared" si="59"/>
        <v>7.9973684210526313E-4</v>
      </c>
      <c r="N726" s="1" t="s">
        <v>27</v>
      </c>
      <c r="O726" s="1" t="s">
        <v>25</v>
      </c>
      <c r="P726" s="1" t="s">
        <v>35</v>
      </c>
      <c r="Q726" s="1" t="s">
        <v>35</v>
      </c>
      <c r="R726" s="1">
        <v>0</v>
      </c>
      <c r="S726" s="1" t="s">
        <v>28</v>
      </c>
      <c r="T726" s="1">
        <v>0</v>
      </c>
      <c r="U726" s="1">
        <v>0</v>
      </c>
      <c r="V726" s="1">
        <v>1</v>
      </c>
      <c r="W726" s="1">
        <v>0</v>
      </c>
      <c r="X726" s="1">
        <v>0</v>
      </c>
      <c r="Y726" s="1">
        <v>0</v>
      </c>
      <c r="Z726" s="1">
        <v>0</v>
      </c>
      <c r="AA726" s="1">
        <v>1</v>
      </c>
      <c r="AB726" s="1">
        <v>0</v>
      </c>
      <c r="AC726" s="1">
        <v>1</v>
      </c>
      <c r="AD726" s="1">
        <v>0</v>
      </c>
      <c r="AE726" s="1">
        <v>0</v>
      </c>
      <c r="AF726" s="1">
        <v>1</v>
      </c>
    </row>
    <row r="727" spans="1:32">
      <c r="A727" s="1" t="s">
        <v>28</v>
      </c>
      <c r="B727" s="1" t="s">
        <v>744</v>
      </c>
      <c r="C727" s="5" t="s">
        <v>810</v>
      </c>
      <c r="D727" s="5" t="str">
        <f t="shared" si="55"/>
        <v>iiYama XUB2796HSU</v>
      </c>
      <c r="E727" s="1">
        <v>241</v>
      </c>
      <c r="F727" s="1">
        <f t="shared" si="56"/>
        <v>0.24099999999999999</v>
      </c>
      <c r="G727" s="7">
        <f t="shared" si="57"/>
        <v>248.15131578947367</v>
      </c>
      <c r="H727" s="1">
        <v>18859.5</v>
      </c>
      <c r="I727" s="1" t="s">
        <v>52</v>
      </c>
      <c r="J727" s="1" t="s">
        <v>52</v>
      </c>
      <c r="K727" s="1" t="s">
        <v>80</v>
      </c>
      <c r="L727" s="1">
        <f t="shared" si="58"/>
        <v>59804.467105263153</v>
      </c>
      <c r="M727" s="1">
        <f t="shared" si="59"/>
        <v>5.9804467105263152E-2</v>
      </c>
      <c r="N727" s="1" t="s">
        <v>27</v>
      </c>
      <c r="O727" s="1" t="s">
        <v>25</v>
      </c>
      <c r="P727" s="1" t="s">
        <v>35</v>
      </c>
      <c r="Q727" s="1" t="s">
        <v>35</v>
      </c>
      <c r="R727" s="1">
        <v>0</v>
      </c>
      <c r="S727" s="1" t="str">
        <f>VLOOKUP(C727,[1]Sheet1!$B:$J,9,0)</f>
        <v>2021_01</v>
      </c>
      <c r="T727" s="1">
        <v>0</v>
      </c>
      <c r="U727" s="1">
        <v>0</v>
      </c>
      <c r="V727" s="1">
        <v>1</v>
      </c>
      <c r="W727" s="1">
        <v>0</v>
      </c>
      <c r="X727" s="1">
        <v>0</v>
      </c>
      <c r="Y727" s="1">
        <v>0</v>
      </c>
      <c r="Z727" s="1">
        <v>0</v>
      </c>
      <c r="AA727" s="1">
        <v>1</v>
      </c>
      <c r="AB727" s="1">
        <v>0</v>
      </c>
      <c r="AC727" s="1">
        <v>1</v>
      </c>
      <c r="AD727" s="1">
        <v>0</v>
      </c>
      <c r="AE727" s="1">
        <v>0</v>
      </c>
      <c r="AF727" s="1">
        <v>1</v>
      </c>
    </row>
    <row r="728" spans="1:32">
      <c r="A728" s="1" t="s">
        <v>28</v>
      </c>
      <c r="B728" s="1" t="s">
        <v>744</v>
      </c>
      <c r="C728" s="5" t="s">
        <v>811</v>
      </c>
      <c r="D728" s="5" t="str">
        <f t="shared" si="55"/>
        <v>iiYama XUB2796QSU</v>
      </c>
      <c r="E728" s="1">
        <v>204</v>
      </c>
      <c r="F728" s="1">
        <f t="shared" si="56"/>
        <v>0.20399999999999999</v>
      </c>
      <c r="G728" s="7">
        <f t="shared" si="57"/>
        <v>331.9912280701754</v>
      </c>
      <c r="H728" s="1">
        <v>25231.333333333332</v>
      </c>
      <c r="I728" s="1" t="s">
        <v>52</v>
      </c>
      <c r="J728" s="1" t="s">
        <v>52</v>
      </c>
      <c r="K728" s="1" t="s">
        <v>53</v>
      </c>
      <c r="L728" s="1">
        <f t="shared" si="58"/>
        <v>67726.210526315786</v>
      </c>
      <c r="M728" s="1">
        <f t="shared" si="59"/>
        <v>6.7726210526315792E-2</v>
      </c>
      <c r="N728" s="1" t="s">
        <v>26</v>
      </c>
      <c r="O728" s="1" t="s">
        <v>25</v>
      </c>
      <c r="P728" s="1" t="s">
        <v>35</v>
      </c>
      <c r="Q728" s="1" t="s">
        <v>35</v>
      </c>
      <c r="R728" s="1">
        <v>0</v>
      </c>
      <c r="S728" s="1" t="str">
        <f>VLOOKUP(C728,[1]Sheet1!$B:$J,9,0)</f>
        <v>2021_01</v>
      </c>
      <c r="T728" s="1">
        <v>0</v>
      </c>
      <c r="U728" s="1">
        <v>0</v>
      </c>
      <c r="V728" s="1">
        <v>1</v>
      </c>
      <c r="W728" s="1">
        <v>0</v>
      </c>
      <c r="X728" s="1">
        <v>0</v>
      </c>
      <c r="Y728" s="1">
        <v>0</v>
      </c>
      <c r="Z728" s="1">
        <v>0</v>
      </c>
      <c r="AA728" s="1">
        <v>1</v>
      </c>
      <c r="AB728" s="1">
        <v>0</v>
      </c>
      <c r="AC728" s="1">
        <v>1</v>
      </c>
      <c r="AD728" s="1">
        <v>0</v>
      </c>
      <c r="AE728" s="1">
        <v>1</v>
      </c>
      <c r="AF728" s="1">
        <v>0</v>
      </c>
    </row>
    <row r="729" spans="1:32">
      <c r="A729" s="1" t="s">
        <v>28</v>
      </c>
      <c r="B729" s="1" t="s">
        <v>744</v>
      </c>
      <c r="C729" s="5" t="s">
        <v>812</v>
      </c>
      <c r="D729" s="5" t="str">
        <f t="shared" si="55"/>
        <v>iiYama XUB2893UHSU</v>
      </c>
      <c r="E729" s="1">
        <v>33</v>
      </c>
      <c r="F729" s="1">
        <f t="shared" si="56"/>
        <v>3.3000000000000002E-2</v>
      </c>
      <c r="G729" s="7">
        <f t="shared" si="57"/>
        <v>467.13815789473682</v>
      </c>
      <c r="H729" s="1">
        <v>35502.5</v>
      </c>
      <c r="I729" s="1" t="s">
        <v>52</v>
      </c>
      <c r="J729" s="1" t="s">
        <v>52</v>
      </c>
      <c r="K729" s="1" t="s">
        <v>80</v>
      </c>
      <c r="L729" s="1">
        <f t="shared" si="58"/>
        <v>15415.559210526315</v>
      </c>
      <c r="M729" s="1">
        <f t="shared" si="59"/>
        <v>1.5415559210526316E-2</v>
      </c>
      <c r="N729" s="1" t="s">
        <v>27</v>
      </c>
      <c r="O729" s="1" t="s">
        <v>25</v>
      </c>
      <c r="P729" s="1" t="s">
        <v>35</v>
      </c>
      <c r="Q729" s="1" t="s">
        <v>35</v>
      </c>
      <c r="R729" s="1" t="s">
        <v>452</v>
      </c>
      <c r="S729" s="1" t="str">
        <f>VLOOKUP(C729,[1]Sheet1!$B:$J,9,0)</f>
        <v>2021_10</v>
      </c>
      <c r="T729" s="1">
        <v>0</v>
      </c>
      <c r="U729" s="1">
        <v>0</v>
      </c>
      <c r="V729" s="1">
        <v>1</v>
      </c>
      <c r="W729" s="1">
        <v>0</v>
      </c>
      <c r="X729" s="1">
        <v>0</v>
      </c>
      <c r="Y729" s="1">
        <v>0</v>
      </c>
      <c r="Z729" s="1">
        <v>0</v>
      </c>
      <c r="AA729" s="1">
        <v>1</v>
      </c>
      <c r="AB729" s="1">
        <v>0</v>
      </c>
      <c r="AC729" s="1">
        <v>1</v>
      </c>
      <c r="AD729" s="1">
        <v>0</v>
      </c>
      <c r="AE729" s="1">
        <v>0</v>
      </c>
      <c r="AF729" s="1">
        <v>1</v>
      </c>
    </row>
    <row r="730" spans="1:32">
      <c r="A730" s="1" t="s">
        <v>28</v>
      </c>
      <c r="B730" s="1" t="s">
        <v>744</v>
      </c>
      <c r="C730" s="5" t="s">
        <v>813</v>
      </c>
      <c r="D730" s="5" t="str">
        <f t="shared" si="55"/>
        <v>iiYama XUB3493WQSU</v>
      </c>
      <c r="E730" s="1">
        <v>29</v>
      </c>
      <c r="F730" s="1">
        <f t="shared" si="56"/>
        <v>2.9000000000000001E-2</v>
      </c>
      <c r="G730" s="7">
        <f t="shared" si="57"/>
        <v>501.57017543859655</v>
      </c>
      <c r="H730" s="1">
        <v>38119.333333333336</v>
      </c>
      <c r="I730" s="1" t="s">
        <v>95</v>
      </c>
      <c r="J730" s="1" t="s">
        <v>65</v>
      </c>
      <c r="K730" s="1" t="s">
        <v>96</v>
      </c>
      <c r="L730" s="1">
        <f t="shared" si="58"/>
        <v>14545.5350877193</v>
      </c>
      <c r="M730" s="1">
        <f t="shared" si="59"/>
        <v>1.4545535087719299E-2</v>
      </c>
      <c r="N730" s="1" t="s">
        <v>27</v>
      </c>
      <c r="O730" s="1" t="s">
        <v>25</v>
      </c>
      <c r="P730" s="1" t="s">
        <v>35</v>
      </c>
      <c r="Q730" s="1" t="s">
        <v>35</v>
      </c>
      <c r="R730" s="1">
        <v>0</v>
      </c>
      <c r="S730" s="1" t="str">
        <f>VLOOKUP(C730,[1]Sheet1!$B:$J,9,0)</f>
        <v>2020_07</v>
      </c>
      <c r="T730" s="1">
        <v>0</v>
      </c>
      <c r="U730" s="1">
        <v>0</v>
      </c>
      <c r="V730" s="1">
        <v>1</v>
      </c>
      <c r="W730" s="1">
        <v>0</v>
      </c>
      <c r="X730" s="1">
        <v>0</v>
      </c>
      <c r="Y730" s="1">
        <v>1</v>
      </c>
      <c r="Z730" s="1">
        <v>0</v>
      </c>
      <c r="AA730" s="1">
        <v>1</v>
      </c>
      <c r="AB730" s="1">
        <v>1</v>
      </c>
      <c r="AC730" s="1">
        <v>1</v>
      </c>
      <c r="AD730" s="1">
        <v>0</v>
      </c>
      <c r="AE730" s="1">
        <v>0</v>
      </c>
      <c r="AF730" s="1">
        <v>1</v>
      </c>
    </row>
    <row r="731" spans="1:32">
      <c r="A731" s="1" t="s">
        <v>28</v>
      </c>
      <c r="B731" s="1" t="s">
        <v>814</v>
      </c>
      <c r="C731" s="5" t="s">
        <v>815</v>
      </c>
      <c r="D731" s="5" t="str">
        <f t="shared" si="55"/>
        <v>Lenovo C22-20</v>
      </c>
      <c r="E731" s="6">
        <v>1</v>
      </c>
      <c r="F731" s="1">
        <f t="shared" si="56"/>
        <v>1E-3</v>
      </c>
      <c r="G731" s="7">
        <f t="shared" si="57"/>
        <v>190.57894736842104</v>
      </c>
      <c r="H731" s="1">
        <v>14484</v>
      </c>
      <c r="I731" s="1" t="s">
        <v>31</v>
      </c>
      <c r="J731" s="1" t="s">
        <v>31</v>
      </c>
      <c r="K731" s="1" t="s">
        <v>32</v>
      </c>
      <c r="L731" s="1">
        <f t="shared" si="58"/>
        <v>190.57894736842104</v>
      </c>
      <c r="M731" s="1">
        <f t="shared" si="59"/>
        <v>1.9057894736842105E-4</v>
      </c>
      <c r="N731" s="1" t="s">
        <v>33</v>
      </c>
      <c r="O731" s="1" t="s">
        <v>38</v>
      </c>
      <c r="P731" s="1" t="s">
        <v>35</v>
      </c>
      <c r="Q731" s="1" t="s">
        <v>35</v>
      </c>
      <c r="R731" s="1" t="s">
        <v>36</v>
      </c>
      <c r="S731" s="1" t="str">
        <f>VLOOKUP(C731,[1]Sheet1!$B:$J,9,0)</f>
        <v>2020_11</v>
      </c>
      <c r="T731" s="1">
        <v>1</v>
      </c>
      <c r="U731" s="1">
        <v>1</v>
      </c>
      <c r="V731" s="1">
        <v>0</v>
      </c>
      <c r="W731" s="1">
        <v>0</v>
      </c>
      <c r="X731" s="1">
        <v>0</v>
      </c>
      <c r="Y731" s="1">
        <v>0</v>
      </c>
      <c r="Z731" s="1">
        <v>1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</row>
    <row r="732" spans="1:32">
      <c r="A732" s="1" t="s">
        <v>28</v>
      </c>
      <c r="B732" s="1" t="s">
        <v>814</v>
      </c>
      <c r="C732" s="5" t="s">
        <v>816</v>
      </c>
      <c r="D732" s="5" t="str">
        <f t="shared" si="55"/>
        <v>Lenovo C24-20</v>
      </c>
      <c r="E732" s="6">
        <v>384</v>
      </c>
      <c r="F732" s="1">
        <f t="shared" si="56"/>
        <v>0.38400000000000001</v>
      </c>
      <c r="G732" s="7">
        <f t="shared" si="57"/>
        <v>189.35855263157896</v>
      </c>
      <c r="H732" s="1">
        <v>14391.25</v>
      </c>
      <c r="I732" s="1" t="s">
        <v>42</v>
      </c>
      <c r="J732" s="1" t="s">
        <v>43</v>
      </c>
      <c r="K732" s="1" t="s">
        <v>32</v>
      </c>
      <c r="L732" s="1">
        <f t="shared" si="58"/>
        <v>72713.68421052632</v>
      </c>
      <c r="M732" s="1">
        <f t="shared" si="59"/>
        <v>7.2713684210526319E-2</v>
      </c>
      <c r="N732" s="1" t="s">
        <v>33</v>
      </c>
      <c r="O732" s="1" t="s">
        <v>25</v>
      </c>
      <c r="P732" s="1" t="s">
        <v>35</v>
      </c>
      <c r="Q732" s="1" t="s">
        <v>35</v>
      </c>
      <c r="R732" s="1" t="s">
        <v>46</v>
      </c>
      <c r="S732" s="1" t="str">
        <f>VLOOKUP(C732,[1]Sheet1!$B:$J,9,0)</f>
        <v>2020_11</v>
      </c>
      <c r="T732" s="1">
        <v>0</v>
      </c>
      <c r="U732" s="1">
        <v>1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1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</row>
    <row r="733" spans="1:32">
      <c r="A733" s="1" t="s">
        <v>28</v>
      </c>
      <c r="B733" s="1" t="s">
        <v>814</v>
      </c>
      <c r="C733" s="5" t="s">
        <v>817</v>
      </c>
      <c r="D733" s="5" t="str">
        <f t="shared" si="55"/>
        <v>Lenovo C24-25</v>
      </c>
      <c r="E733" s="6">
        <v>18</v>
      </c>
      <c r="F733" s="1">
        <f t="shared" si="56"/>
        <v>1.7999999999999999E-2</v>
      </c>
      <c r="G733" s="7">
        <f t="shared" si="57"/>
        <v>193.42105263157896</v>
      </c>
      <c r="H733" s="1">
        <v>14700</v>
      </c>
      <c r="I733" s="1" t="s">
        <v>42</v>
      </c>
      <c r="J733" s="1" t="s">
        <v>43</v>
      </c>
      <c r="K733" s="1" t="s">
        <v>32</v>
      </c>
      <c r="L733" s="1">
        <f t="shared" si="58"/>
        <v>3481.5789473684213</v>
      </c>
      <c r="M733" s="1">
        <f t="shared" si="59"/>
        <v>3.4815789473684211E-3</v>
      </c>
      <c r="N733" s="1" t="s">
        <v>33</v>
      </c>
      <c r="O733" s="1" t="s">
        <v>34</v>
      </c>
      <c r="P733" s="1" t="s">
        <v>35</v>
      </c>
      <c r="Q733" s="1" t="s">
        <v>35</v>
      </c>
      <c r="R733" s="1" t="s">
        <v>46</v>
      </c>
      <c r="S733" s="1" t="s">
        <v>28</v>
      </c>
      <c r="T733" s="1">
        <v>0</v>
      </c>
      <c r="U733" s="1">
        <v>1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1</v>
      </c>
      <c r="AB733" s="1">
        <v>0</v>
      </c>
      <c r="AC733" s="1">
        <v>1</v>
      </c>
      <c r="AD733" s="1">
        <v>0</v>
      </c>
      <c r="AE733" s="1">
        <v>0</v>
      </c>
      <c r="AF733" s="1">
        <v>0</v>
      </c>
    </row>
    <row r="734" spans="1:32">
      <c r="A734" s="1" t="s">
        <v>28</v>
      </c>
      <c r="B734" s="1" t="s">
        <v>814</v>
      </c>
      <c r="C734" s="5" t="s">
        <v>818</v>
      </c>
      <c r="D734" s="5" t="str">
        <f t="shared" si="55"/>
        <v>Lenovo D22-20</v>
      </c>
      <c r="E734" s="6">
        <v>39</v>
      </c>
      <c r="F734" s="1">
        <f t="shared" si="56"/>
        <v>3.9E-2</v>
      </c>
      <c r="G734" s="7">
        <f t="shared" si="57"/>
        <v>81.64473684210526</v>
      </c>
      <c r="H734" s="1">
        <v>6205</v>
      </c>
      <c r="I734" s="1" t="s">
        <v>31</v>
      </c>
      <c r="J734" s="1" t="s">
        <v>31</v>
      </c>
      <c r="K734" s="1" t="s">
        <v>32</v>
      </c>
      <c r="L734" s="1">
        <f t="shared" si="58"/>
        <v>3184.144736842105</v>
      </c>
      <c r="M734" s="1">
        <f t="shared" si="59"/>
        <v>3.184144736842105E-3</v>
      </c>
      <c r="N734" s="1" t="s">
        <v>33</v>
      </c>
      <c r="O734" s="1" t="s">
        <v>38</v>
      </c>
      <c r="P734" s="1" t="s">
        <v>35</v>
      </c>
      <c r="Q734" s="1" t="s">
        <v>35</v>
      </c>
      <c r="R734" s="1" t="s">
        <v>36</v>
      </c>
      <c r="S734" s="1" t="str">
        <f>VLOOKUP(C734,[1]Sheet1!$B:$J,9,0)</f>
        <v>2020_11</v>
      </c>
      <c r="T734" s="1">
        <v>1</v>
      </c>
      <c r="U734" s="1">
        <v>1</v>
      </c>
      <c r="V734" s="1">
        <v>0</v>
      </c>
      <c r="W734" s="1">
        <v>0</v>
      </c>
      <c r="X734" s="1">
        <v>0</v>
      </c>
      <c r="Y734" s="1">
        <v>0</v>
      </c>
      <c r="Z734" s="1">
        <v>1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</row>
    <row r="735" spans="1:32">
      <c r="A735" s="1" t="s">
        <v>28</v>
      </c>
      <c r="B735" s="1" t="s">
        <v>814</v>
      </c>
      <c r="C735" s="5" t="s">
        <v>819</v>
      </c>
      <c r="D735" s="5" t="str">
        <f t="shared" si="55"/>
        <v>Lenovo D24-20</v>
      </c>
      <c r="E735" s="6">
        <v>8</v>
      </c>
      <c r="F735" s="1">
        <f t="shared" si="56"/>
        <v>8.0000000000000002E-3</v>
      </c>
      <c r="G735" s="7">
        <f t="shared" si="57"/>
        <v>165.78947368421052</v>
      </c>
      <c r="H735" s="1">
        <v>12600</v>
      </c>
      <c r="I735" s="1" t="s">
        <v>45</v>
      </c>
      <c r="J735" s="1" t="s">
        <v>43</v>
      </c>
      <c r="K735" s="1" t="s">
        <v>32</v>
      </c>
      <c r="L735" s="1">
        <f t="shared" si="58"/>
        <v>1326.3157894736842</v>
      </c>
      <c r="M735" s="1">
        <f t="shared" si="59"/>
        <v>1.3263157894736841E-3</v>
      </c>
      <c r="N735" s="1" t="s">
        <v>33</v>
      </c>
      <c r="O735" s="1" t="s">
        <v>38</v>
      </c>
      <c r="P735" s="1" t="s">
        <v>35</v>
      </c>
      <c r="Q735" s="1" t="s">
        <v>35</v>
      </c>
      <c r="R735" s="1" t="s">
        <v>40</v>
      </c>
      <c r="S735" s="1" t="str">
        <f>VLOOKUP(C735,[1]Sheet1!$B:$J,9,0)</f>
        <v>2021_03</v>
      </c>
      <c r="T735" s="1">
        <v>0</v>
      </c>
      <c r="U735" s="1">
        <v>1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1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</row>
    <row r="736" spans="1:32">
      <c r="A736" s="1" t="s">
        <v>28</v>
      </c>
      <c r="B736" s="1" t="s">
        <v>814</v>
      </c>
      <c r="C736" s="5" t="s">
        <v>820</v>
      </c>
      <c r="D736" s="5" t="str">
        <f t="shared" si="55"/>
        <v>Lenovo D27-30</v>
      </c>
      <c r="E736" s="6">
        <v>19</v>
      </c>
      <c r="F736" s="1">
        <f t="shared" si="56"/>
        <v>1.9E-2</v>
      </c>
      <c r="G736" s="7">
        <f t="shared" si="57"/>
        <v>146.05263157894737</v>
      </c>
      <c r="H736" s="1">
        <v>11100</v>
      </c>
      <c r="I736" s="1" t="s">
        <v>52</v>
      </c>
      <c r="J736" s="1" t="s">
        <v>52</v>
      </c>
      <c r="K736" s="1" t="s">
        <v>32</v>
      </c>
      <c r="L736" s="1">
        <f t="shared" si="58"/>
        <v>2775</v>
      </c>
      <c r="M736" s="1">
        <f t="shared" si="59"/>
        <v>2.7750000000000001E-3</v>
      </c>
      <c r="N736" s="1" t="s">
        <v>33</v>
      </c>
      <c r="O736" s="1" t="s">
        <v>34</v>
      </c>
      <c r="P736" s="1" t="s">
        <v>35</v>
      </c>
      <c r="Q736" s="1" t="s">
        <v>35</v>
      </c>
      <c r="R736" s="1" t="s">
        <v>36</v>
      </c>
      <c r="S736" s="1" t="str">
        <f>VLOOKUP(C736,[1]Sheet1!$B:$J,9,0)</f>
        <v>2020_12</v>
      </c>
      <c r="T736" s="1">
        <v>0</v>
      </c>
      <c r="U736" s="1">
        <v>1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1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</row>
    <row r="737" spans="1:32">
      <c r="A737" s="1" t="s">
        <v>28</v>
      </c>
      <c r="B737" s="1" t="s">
        <v>814</v>
      </c>
      <c r="C737" s="5" t="s">
        <v>821</v>
      </c>
      <c r="D737" s="5" t="str">
        <f t="shared" si="55"/>
        <v>Lenovo D32q-20</v>
      </c>
      <c r="E737" s="6">
        <v>11</v>
      </c>
      <c r="F737" s="1">
        <f t="shared" si="56"/>
        <v>1.0999999999999999E-2</v>
      </c>
      <c r="G737" s="7">
        <f t="shared" si="57"/>
        <v>349.99342105263156</v>
      </c>
      <c r="H737" s="1">
        <v>26599.5</v>
      </c>
      <c r="I737" s="1" t="s">
        <v>64</v>
      </c>
      <c r="J737" s="1" t="s">
        <v>65</v>
      </c>
      <c r="K737" s="1" t="s">
        <v>53</v>
      </c>
      <c r="L737" s="1">
        <f t="shared" si="58"/>
        <v>3849.9276315789471</v>
      </c>
      <c r="M737" s="1">
        <f t="shared" si="59"/>
        <v>3.8499276315789471E-3</v>
      </c>
      <c r="N737" s="1" t="s">
        <v>26</v>
      </c>
      <c r="O737" s="1" t="s">
        <v>25</v>
      </c>
      <c r="P737" s="1" t="s">
        <v>35</v>
      </c>
      <c r="Q737" s="1" t="s">
        <v>35</v>
      </c>
      <c r="R737" s="1">
        <v>0</v>
      </c>
      <c r="S737" s="1" t="str">
        <f>VLOOKUP(C737,[1]Sheet1!$B:$J,9,0)</f>
        <v>2020_11</v>
      </c>
      <c r="T737" s="1">
        <v>0</v>
      </c>
      <c r="U737" s="1">
        <v>1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1</v>
      </c>
      <c r="AC737" s="1">
        <v>1</v>
      </c>
      <c r="AD737" s="1">
        <v>0</v>
      </c>
      <c r="AE737" s="1">
        <v>1</v>
      </c>
      <c r="AF737" s="1">
        <v>0</v>
      </c>
    </row>
    <row r="738" spans="1:32">
      <c r="A738" s="1" t="s">
        <v>28</v>
      </c>
      <c r="B738" s="1" t="s">
        <v>814</v>
      </c>
      <c r="C738" s="5" t="s">
        <v>822</v>
      </c>
      <c r="D738" s="5" t="str">
        <f t="shared" si="55"/>
        <v>Lenovo D32qc-20</v>
      </c>
      <c r="E738" s="6">
        <v>9</v>
      </c>
      <c r="F738" s="1">
        <f t="shared" si="56"/>
        <v>8.9999999999999993E-3</v>
      </c>
      <c r="G738" s="7">
        <f t="shared" si="57"/>
        <v>360.65789473684208</v>
      </c>
      <c r="H738" s="1">
        <v>27410</v>
      </c>
      <c r="I738" s="1" t="s">
        <v>64</v>
      </c>
      <c r="J738" s="1" t="s">
        <v>65</v>
      </c>
      <c r="K738" s="1" t="s">
        <v>53</v>
      </c>
      <c r="L738" s="1">
        <f t="shared" si="58"/>
        <v>3245.9210526315787</v>
      </c>
      <c r="M738" s="1">
        <f t="shared" si="59"/>
        <v>3.2459210526315789E-3</v>
      </c>
      <c r="N738" s="1" t="s">
        <v>26</v>
      </c>
      <c r="O738" s="1" t="s">
        <v>25</v>
      </c>
      <c r="P738" s="1" t="s">
        <v>35</v>
      </c>
      <c r="Q738" s="1" t="s">
        <v>39</v>
      </c>
      <c r="R738" s="1">
        <v>0</v>
      </c>
      <c r="S738" s="1" t="str">
        <f>VLOOKUP(C738,[1]Sheet1!$B:$J,9,0)</f>
        <v>2020_11</v>
      </c>
      <c r="T738" s="1">
        <v>0</v>
      </c>
      <c r="U738" s="1">
        <v>0</v>
      </c>
      <c r="V738" s="1">
        <v>0</v>
      </c>
      <c r="W738" s="1">
        <v>1</v>
      </c>
      <c r="X738" s="1">
        <v>0</v>
      </c>
      <c r="Y738" s="1">
        <v>0</v>
      </c>
      <c r="Z738" s="1">
        <v>0</v>
      </c>
      <c r="AA738" s="1">
        <v>0</v>
      </c>
      <c r="AB738" s="1">
        <v>1</v>
      </c>
      <c r="AC738" s="1">
        <v>1</v>
      </c>
      <c r="AD738" s="1">
        <v>0</v>
      </c>
      <c r="AE738" s="1">
        <v>1</v>
      </c>
      <c r="AF738" s="1">
        <v>0</v>
      </c>
    </row>
    <row r="739" spans="1:32">
      <c r="A739" s="1" t="s">
        <v>28</v>
      </c>
      <c r="B739" s="1" t="s">
        <v>814</v>
      </c>
      <c r="C739" s="5" t="s">
        <v>823</v>
      </c>
      <c r="D739" s="5" t="str">
        <f t="shared" si="55"/>
        <v>Lenovo E20-20</v>
      </c>
      <c r="E739" s="6">
        <v>1735</v>
      </c>
      <c r="F739" s="1">
        <f t="shared" si="56"/>
        <v>1.7350000000000001</v>
      </c>
      <c r="G739" s="7">
        <f t="shared" si="57"/>
        <v>151.31578947368422</v>
      </c>
      <c r="H739" s="1">
        <v>11500</v>
      </c>
      <c r="I739" s="1" t="s">
        <v>174</v>
      </c>
      <c r="J739" s="1" t="s">
        <v>174</v>
      </c>
      <c r="K739" s="1" t="s">
        <v>824</v>
      </c>
      <c r="L739" s="1">
        <f t="shared" si="58"/>
        <v>262532.89473684214</v>
      </c>
      <c r="M739" s="1">
        <f t="shared" si="59"/>
        <v>0.26253289473684216</v>
      </c>
      <c r="N739" s="1" t="s">
        <v>33</v>
      </c>
      <c r="O739" s="1" t="s">
        <v>25</v>
      </c>
      <c r="P739" s="1" t="s">
        <v>35</v>
      </c>
      <c r="Q739" s="1" t="s">
        <v>35</v>
      </c>
      <c r="R739" s="1" t="s">
        <v>46</v>
      </c>
      <c r="S739" s="1" t="s">
        <v>28</v>
      </c>
      <c r="T739" s="1">
        <v>1</v>
      </c>
      <c r="U739" s="1">
        <v>0</v>
      </c>
      <c r="V739" s="1">
        <v>1</v>
      </c>
      <c r="W739" s="1">
        <v>0</v>
      </c>
      <c r="X739" s="1">
        <v>0</v>
      </c>
      <c r="Y739" s="1">
        <v>0</v>
      </c>
      <c r="Z739" s="1">
        <v>1</v>
      </c>
      <c r="AA739" s="1">
        <v>0</v>
      </c>
      <c r="AB739" s="1">
        <v>0</v>
      </c>
      <c r="AC739" s="1">
        <v>1</v>
      </c>
      <c r="AD739" s="1">
        <v>0</v>
      </c>
      <c r="AE739" s="1">
        <v>0</v>
      </c>
      <c r="AF739" s="1">
        <v>0</v>
      </c>
    </row>
    <row r="740" spans="1:32">
      <c r="A740" s="1" t="s">
        <v>28</v>
      </c>
      <c r="B740" s="1" t="s">
        <v>814</v>
      </c>
      <c r="C740" s="5" t="s">
        <v>825</v>
      </c>
      <c r="D740" s="5" t="str">
        <f t="shared" si="55"/>
        <v>Lenovo E24-28</v>
      </c>
      <c r="E740" s="6">
        <v>163</v>
      </c>
      <c r="F740" s="1">
        <f t="shared" si="56"/>
        <v>0.16300000000000001</v>
      </c>
      <c r="G740" s="7">
        <f t="shared" si="57"/>
        <v>209.07894736842104</v>
      </c>
      <c r="H740" s="1">
        <v>15890</v>
      </c>
      <c r="I740" s="1" t="s">
        <v>42</v>
      </c>
      <c r="J740" s="1" t="s">
        <v>43</v>
      </c>
      <c r="K740" s="1" t="s">
        <v>32</v>
      </c>
      <c r="L740" s="1">
        <f t="shared" si="58"/>
        <v>34079.868421052626</v>
      </c>
      <c r="M740" s="1">
        <f t="shared" si="59"/>
        <v>3.407986842105263E-2</v>
      </c>
      <c r="N740" s="1" t="s">
        <v>33</v>
      </c>
      <c r="O740" s="1" t="s">
        <v>25</v>
      </c>
      <c r="P740" s="1" t="s">
        <v>35</v>
      </c>
      <c r="Q740" s="1" t="s">
        <v>35</v>
      </c>
      <c r="R740" s="1" t="s">
        <v>46</v>
      </c>
      <c r="S740" s="1" t="str">
        <f>VLOOKUP(C740,[1]Sheet1!$B:$J,9,0)</f>
        <v>2021_10</v>
      </c>
      <c r="T740" s="1">
        <v>0</v>
      </c>
      <c r="U740" s="1">
        <v>0</v>
      </c>
      <c r="V740" s="1">
        <v>1</v>
      </c>
      <c r="W740" s="1">
        <v>0</v>
      </c>
      <c r="X740" s="1">
        <v>0</v>
      </c>
      <c r="Y740" s="1">
        <v>0</v>
      </c>
      <c r="Z740" s="1">
        <v>0</v>
      </c>
      <c r="AA740" s="1">
        <v>1</v>
      </c>
      <c r="AB740" s="1">
        <v>0</v>
      </c>
      <c r="AC740" s="1">
        <v>1</v>
      </c>
      <c r="AD740" s="1">
        <v>0</v>
      </c>
      <c r="AE740" s="1">
        <v>0</v>
      </c>
      <c r="AF740" s="1">
        <v>0</v>
      </c>
    </row>
    <row r="741" spans="1:32">
      <c r="A741" s="1" t="s">
        <v>28</v>
      </c>
      <c r="B741" s="1" t="s">
        <v>814</v>
      </c>
      <c r="C741" s="5" t="s">
        <v>826</v>
      </c>
      <c r="D741" s="5" t="str">
        <f t="shared" si="55"/>
        <v>Lenovo E24q-20</v>
      </c>
      <c r="E741" s="6">
        <v>278</v>
      </c>
      <c r="F741" s="1">
        <f t="shared" si="56"/>
        <v>0.27800000000000002</v>
      </c>
      <c r="G741" s="7">
        <f t="shared" si="57"/>
        <v>252.76315789473685</v>
      </c>
      <c r="H741" s="1">
        <v>19210</v>
      </c>
      <c r="I741" s="1" t="s">
        <v>42</v>
      </c>
      <c r="J741" s="1" t="s">
        <v>43</v>
      </c>
      <c r="K741" s="1" t="s">
        <v>53</v>
      </c>
      <c r="L741" s="1">
        <f t="shared" si="58"/>
        <v>70268.15789473684</v>
      </c>
      <c r="M741" s="1">
        <f t="shared" si="59"/>
        <v>7.0268157894736838E-2</v>
      </c>
      <c r="N741" s="1" t="s">
        <v>26</v>
      </c>
      <c r="O741" s="1" t="s">
        <v>25</v>
      </c>
      <c r="P741" s="1" t="s">
        <v>35</v>
      </c>
      <c r="Q741" s="1" t="s">
        <v>35</v>
      </c>
      <c r="R741" s="1" t="s">
        <v>46</v>
      </c>
      <c r="S741" s="1" t="str">
        <f>VLOOKUP(C741,[1]Sheet1!$B:$J,9,0)</f>
        <v>2021_12</v>
      </c>
      <c r="T741" s="1">
        <v>0</v>
      </c>
      <c r="U741" s="1">
        <v>0</v>
      </c>
      <c r="V741" s="1">
        <v>1</v>
      </c>
      <c r="W741" s="1">
        <v>0</v>
      </c>
      <c r="X741" s="1">
        <v>0</v>
      </c>
      <c r="Y741" s="1">
        <v>0</v>
      </c>
      <c r="Z741" s="1">
        <v>0</v>
      </c>
      <c r="AA741" s="1">
        <v>1</v>
      </c>
      <c r="AB741" s="1">
        <v>0</v>
      </c>
      <c r="AC741" s="1">
        <v>1</v>
      </c>
      <c r="AD741" s="1">
        <v>0</v>
      </c>
      <c r="AE741" s="1">
        <v>1</v>
      </c>
      <c r="AF741" s="1">
        <v>0</v>
      </c>
    </row>
    <row r="742" spans="1:32">
      <c r="A742" s="1" t="s">
        <v>28</v>
      </c>
      <c r="B742" s="1" t="s">
        <v>814</v>
      </c>
      <c r="C742" s="5" t="s">
        <v>827</v>
      </c>
      <c r="D742" s="5" t="str">
        <f t="shared" si="55"/>
        <v>Lenovo E27q-20</v>
      </c>
      <c r="E742" s="6">
        <v>10</v>
      </c>
      <c r="F742" s="1">
        <f t="shared" si="56"/>
        <v>0.01</v>
      </c>
      <c r="G742" s="7">
        <f t="shared" si="57"/>
        <v>355.5263157894737</v>
      </c>
      <c r="H742" s="1">
        <v>27020</v>
      </c>
      <c r="I742" s="1" t="s">
        <v>52</v>
      </c>
      <c r="J742" s="1" t="s">
        <v>52</v>
      </c>
      <c r="K742" s="1" t="s">
        <v>53</v>
      </c>
      <c r="L742" s="1">
        <f t="shared" si="58"/>
        <v>3555.2631578947371</v>
      </c>
      <c r="M742" s="1">
        <f t="shared" si="59"/>
        <v>3.5552631578947371E-3</v>
      </c>
      <c r="N742" s="1" t="s">
        <v>26</v>
      </c>
      <c r="O742" s="1" t="s">
        <v>25</v>
      </c>
      <c r="P742" s="1" t="s">
        <v>35</v>
      </c>
      <c r="Q742" s="1" t="s">
        <v>35</v>
      </c>
      <c r="R742" s="1">
        <v>0</v>
      </c>
      <c r="S742" s="1" t="str">
        <f>VLOOKUP(C742,[1]Sheet1!$B:$J,9,0)</f>
        <v>2021_08</v>
      </c>
      <c r="T742" s="1">
        <v>0</v>
      </c>
      <c r="U742" s="1">
        <v>0</v>
      </c>
      <c r="V742" s="1">
        <v>1</v>
      </c>
      <c r="W742" s="1">
        <v>0</v>
      </c>
      <c r="X742" s="1">
        <v>0</v>
      </c>
      <c r="Y742" s="1">
        <v>0</v>
      </c>
      <c r="Z742" s="1">
        <v>0</v>
      </c>
      <c r="AA742" s="1">
        <v>1</v>
      </c>
      <c r="AB742" s="1">
        <v>0</v>
      </c>
      <c r="AC742" s="1">
        <v>1</v>
      </c>
      <c r="AD742" s="1">
        <v>0</v>
      </c>
      <c r="AE742" s="1">
        <v>1</v>
      </c>
      <c r="AF742" s="1">
        <v>0</v>
      </c>
    </row>
    <row r="743" spans="1:32">
      <c r="A743" s="1" t="s">
        <v>28</v>
      </c>
      <c r="B743" s="1" t="s">
        <v>814</v>
      </c>
      <c r="C743" s="5" t="s">
        <v>828</v>
      </c>
      <c r="D743" s="5" t="str">
        <f t="shared" si="55"/>
        <v>Lenovo E29w-20</v>
      </c>
      <c r="E743" s="6">
        <v>25</v>
      </c>
      <c r="F743" s="1">
        <f t="shared" si="56"/>
        <v>2.5000000000000001E-2</v>
      </c>
      <c r="G743" s="7">
        <f t="shared" si="57"/>
        <v>342.10526315789474</v>
      </c>
      <c r="H743" s="1">
        <v>26000</v>
      </c>
      <c r="I743" s="1" t="s">
        <v>91</v>
      </c>
      <c r="J743" s="1" t="s">
        <v>89</v>
      </c>
      <c r="K743" s="1" t="s">
        <v>92</v>
      </c>
      <c r="L743" s="1">
        <f t="shared" si="58"/>
        <v>8552.6315789473683</v>
      </c>
      <c r="M743" s="1">
        <f t="shared" si="59"/>
        <v>8.552631578947369E-3</v>
      </c>
      <c r="N743" s="1" t="s">
        <v>26</v>
      </c>
      <c r="O743" s="1" t="s">
        <v>25</v>
      </c>
      <c r="P743" s="1" t="s">
        <v>35</v>
      </c>
      <c r="Q743" s="1" t="s">
        <v>35</v>
      </c>
      <c r="R743" s="1" t="s">
        <v>46</v>
      </c>
      <c r="S743" s="1" t="s">
        <v>28</v>
      </c>
      <c r="T743" s="1">
        <v>0</v>
      </c>
      <c r="U743" s="1">
        <v>0</v>
      </c>
      <c r="V743" s="1">
        <v>1</v>
      </c>
      <c r="W743" s="1">
        <v>0</v>
      </c>
      <c r="X743" s="1">
        <v>0</v>
      </c>
      <c r="Y743" s="1">
        <v>1</v>
      </c>
      <c r="Z743" s="1">
        <v>0</v>
      </c>
      <c r="AA743" s="1">
        <v>0</v>
      </c>
      <c r="AB743" s="1">
        <v>1</v>
      </c>
      <c r="AC743" s="1">
        <v>1</v>
      </c>
      <c r="AD743" s="1">
        <v>0</v>
      </c>
      <c r="AE743" s="1">
        <v>1</v>
      </c>
      <c r="AF743" s="1">
        <v>0</v>
      </c>
    </row>
    <row r="744" spans="1:32">
      <c r="A744" s="1" t="s">
        <v>28</v>
      </c>
      <c r="B744" s="1" t="s">
        <v>814</v>
      </c>
      <c r="C744" s="5" t="s">
        <v>829</v>
      </c>
      <c r="D744" s="5" t="str">
        <f t="shared" si="55"/>
        <v>Lenovo G24-10</v>
      </c>
      <c r="E744" s="6">
        <v>1</v>
      </c>
      <c r="F744" s="1">
        <f t="shared" si="56"/>
        <v>1E-3</v>
      </c>
      <c r="G744" s="7">
        <f t="shared" si="57"/>
        <v>212.23684210526315</v>
      </c>
      <c r="H744" s="1">
        <v>16130</v>
      </c>
      <c r="I744" s="1" t="s">
        <v>45</v>
      </c>
      <c r="J744" s="1" t="s">
        <v>43</v>
      </c>
      <c r="K744" s="1" t="s">
        <v>32</v>
      </c>
      <c r="L744" s="1">
        <f t="shared" si="58"/>
        <v>212.23684210526315</v>
      </c>
      <c r="M744" s="1">
        <f t="shared" si="59"/>
        <v>2.1223684210526316E-4</v>
      </c>
      <c r="N744" s="1" t="s">
        <v>33</v>
      </c>
      <c r="O744" s="1" t="s">
        <v>38</v>
      </c>
      <c r="P744" s="1" t="s">
        <v>35</v>
      </c>
      <c r="Q744" s="1" t="s">
        <v>39</v>
      </c>
      <c r="R744" s="1" t="s">
        <v>40</v>
      </c>
      <c r="S744" s="1" t="str">
        <f>VLOOKUP(C744,[1]Sheet1!$B:$J,9,0)</f>
        <v>2020_12</v>
      </c>
      <c r="T744" s="1">
        <v>0</v>
      </c>
      <c r="U744" s="1">
        <v>0</v>
      </c>
      <c r="V744" s="1">
        <v>0</v>
      </c>
      <c r="W744" s="1">
        <v>1</v>
      </c>
      <c r="X744" s="1">
        <v>0</v>
      </c>
      <c r="Y744" s="1">
        <v>0</v>
      </c>
      <c r="Z744" s="1">
        <v>0</v>
      </c>
      <c r="AA744" s="1">
        <v>1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</row>
    <row r="745" spans="1:32">
      <c r="A745" s="1" t="s">
        <v>28</v>
      </c>
      <c r="B745" s="1" t="s">
        <v>814</v>
      </c>
      <c r="C745" s="5" t="s">
        <v>830</v>
      </c>
      <c r="D745" s="5" t="str">
        <f t="shared" si="55"/>
        <v>Lenovo G25-10</v>
      </c>
      <c r="E745" s="6">
        <v>11</v>
      </c>
      <c r="F745" s="1">
        <f t="shared" si="56"/>
        <v>1.0999999999999999E-2</v>
      </c>
      <c r="G745" s="7">
        <f t="shared" si="57"/>
        <v>285.5625</v>
      </c>
      <c r="H745" s="1">
        <v>21702.75</v>
      </c>
      <c r="I745" s="1" t="s">
        <v>49</v>
      </c>
      <c r="J745" s="1" t="s">
        <v>50</v>
      </c>
      <c r="K745" s="1" t="s">
        <v>32</v>
      </c>
      <c r="L745" s="1">
        <f t="shared" si="58"/>
        <v>3141.1875</v>
      </c>
      <c r="M745" s="1">
        <f t="shared" si="59"/>
        <v>3.1411874999999999E-3</v>
      </c>
      <c r="N745" s="1" t="s">
        <v>33</v>
      </c>
      <c r="O745" s="1" t="s">
        <v>38</v>
      </c>
      <c r="P745" s="1" t="s">
        <v>35</v>
      </c>
      <c r="Q745" s="1" t="s">
        <v>39</v>
      </c>
      <c r="R745" s="1" t="s">
        <v>46</v>
      </c>
      <c r="S745" s="1" t="str">
        <f>VLOOKUP(C745,[1]Sheet1!$B:$J,9,0)</f>
        <v>2020_11</v>
      </c>
      <c r="T745" s="1">
        <v>0</v>
      </c>
      <c r="U745" s="1">
        <v>0</v>
      </c>
      <c r="V745" s="1">
        <v>0</v>
      </c>
      <c r="W745" s="1">
        <v>1</v>
      </c>
      <c r="X745" s="1">
        <v>0</v>
      </c>
      <c r="Y745" s="1">
        <v>0</v>
      </c>
      <c r="Z745" s="1">
        <v>0</v>
      </c>
      <c r="AA745" s="1">
        <v>1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</row>
    <row r="746" spans="1:32">
      <c r="A746" s="1" t="s">
        <v>28</v>
      </c>
      <c r="B746" s="1" t="s">
        <v>814</v>
      </c>
      <c r="C746" s="5" t="s">
        <v>831</v>
      </c>
      <c r="D746" s="5" t="str">
        <f t="shared" si="55"/>
        <v>Lenovo G27-20</v>
      </c>
      <c r="E746" s="6">
        <v>47</v>
      </c>
      <c r="F746" s="1">
        <f t="shared" si="56"/>
        <v>4.7E-2</v>
      </c>
      <c r="G746" s="7">
        <f t="shared" si="57"/>
        <v>309.86842105263156</v>
      </c>
      <c r="H746" s="1">
        <v>23550</v>
      </c>
      <c r="I746" s="1" t="s">
        <v>52</v>
      </c>
      <c r="J746" s="1" t="s">
        <v>52</v>
      </c>
      <c r="K746" s="1" t="s">
        <v>32</v>
      </c>
      <c r="L746" s="1">
        <f t="shared" si="58"/>
        <v>14563.815789473683</v>
      </c>
      <c r="M746" s="1">
        <f t="shared" si="59"/>
        <v>1.4563815789473683E-2</v>
      </c>
      <c r="N746" s="1" t="s">
        <v>33</v>
      </c>
      <c r="O746" s="1" t="s">
        <v>25</v>
      </c>
      <c r="P746" s="1" t="s">
        <v>35</v>
      </c>
      <c r="Q746" s="1" t="s">
        <v>39</v>
      </c>
      <c r="R746" s="1" t="s">
        <v>46</v>
      </c>
      <c r="S746" s="1" t="str">
        <f>VLOOKUP(C746,[1]Sheet1!$B:$J,9,0)</f>
        <v>2021_06</v>
      </c>
      <c r="T746" s="1">
        <v>0</v>
      </c>
      <c r="U746" s="1">
        <v>0</v>
      </c>
      <c r="V746" s="1">
        <v>0</v>
      </c>
      <c r="W746" s="1">
        <v>1</v>
      </c>
      <c r="X746" s="1">
        <v>0</v>
      </c>
      <c r="Y746" s="1">
        <v>0</v>
      </c>
      <c r="Z746" s="1">
        <v>0</v>
      </c>
      <c r="AA746" s="1">
        <v>1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</row>
    <row r="747" spans="1:32">
      <c r="A747" s="1" t="s">
        <v>28</v>
      </c>
      <c r="B747" s="1" t="s">
        <v>814</v>
      </c>
      <c r="C747" s="5" t="s">
        <v>832</v>
      </c>
      <c r="D747" s="5" t="str">
        <f t="shared" si="55"/>
        <v>Lenovo G27c-10</v>
      </c>
      <c r="E747" s="6">
        <v>2</v>
      </c>
      <c r="F747" s="1">
        <f t="shared" si="56"/>
        <v>2E-3</v>
      </c>
      <c r="G747" s="7">
        <f t="shared" si="57"/>
        <v>276.44736842105266</v>
      </c>
      <c r="H747" s="1">
        <v>21010</v>
      </c>
      <c r="I747" s="1" t="s">
        <v>52</v>
      </c>
      <c r="J747" s="1" t="s">
        <v>52</v>
      </c>
      <c r="K747" s="1" t="s">
        <v>32</v>
      </c>
      <c r="L747" s="1">
        <f t="shared" si="58"/>
        <v>552.89473684210532</v>
      </c>
      <c r="M747" s="1">
        <f t="shared" si="59"/>
        <v>5.528947368421053E-4</v>
      </c>
      <c r="N747" s="1" t="s">
        <v>33</v>
      </c>
      <c r="O747" s="1" t="s">
        <v>25</v>
      </c>
      <c r="P747" s="1" t="s">
        <v>39</v>
      </c>
      <c r="Q747" s="1" t="s">
        <v>39</v>
      </c>
      <c r="R747" s="1" t="s">
        <v>46</v>
      </c>
      <c r="S747" s="1" t="str">
        <f>VLOOKUP(C747,[1]Sheet1!$B:$J,9,0)</f>
        <v>2021_05</v>
      </c>
      <c r="T747" s="1">
        <v>0</v>
      </c>
      <c r="U747" s="1">
        <v>0</v>
      </c>
      <c r="V747" s="1">
        <v>0</v>
      </c>
      <c r="W747" s="1">
        <v>1</v>
      </c>
      <c r="X747" s="1">
        <v>0</v>
      </c>
      <c r="Y747" s="1">
        <v>0</v>
      </c>
      <c r="Z747" s="1">
        <v>0</v>
      </c>
      <c r="AA747" s="1">
        <v>1</v>
      </c>
      <c r="AB747" s="1">
        <v>0</v>
      </c>
      <c r="AC747" s="1">
        <v>0</v>
      </c>
      <c r="AD747" s="1">
        <v>1</v>
      </c>
      <c r="AE747" s="1">
        <v>0</v>
      </c>
      <c r="AF747" s="1">
        <v>0</v>
      </c>
    </row>
    <row r="748" spans="1:32">
      <c r="A748" s="1" t="s">
        <v>28</v>
      </c>
      <c r="B748" s="1" t="s">
        <v>814</v>
      </c>
      <c r="C748" s="5" t="s">
        <v>833</v>
      </c>
      <c r="D748" s="5" t="str">
        <f t="shared" si="55"/>
        <v>Lenovo G27q-20</v>
      </c>
      <c r="E748" s="6">
        <v>2</v>
      </c>
      <c r="F748" s="1">
        <f t="shared" si="56"/>
        <v>2E-3</v>
      </c>
      <c r="G748" s="7">
        <f t="shared" si="57"/>
        <v>394.46052631578948</v>
      </c>
      <c r="H748" s="1">
        <v>29979</v>
      </c>
      <c r="I748" s="1" t="s">
        <v>52</v>
      </c>
      <c r="J748" s="1" t="s">
        <v>52</v>
      </c>
      <c r="K748" s="1" t="s">
        <v>53</v>
      </c>
      <c r="L748" s="1">
        <f t="shared" si="58"/>
        <v>788.92105263157896</v>
      </c>
      <c r="M748" s="1">
        <f t="shared" si="59"/>
        <v>7.8892105263157894E-4</v>
      </c>
      <c r="N748" s="1" t="s">
        <v>26</v>
      </c>
      <c r="O748" s="1" t="s">
        <v>25</v>
      </c>
      <c r="P748" s="1" t="s">
        <v>35</v>
      </c>
      <c r="Q748" s="1" t="s">
        <v>39</v>
      </c>
      <c r="R748" s="1" t="s">
        <v>40</v>
      </c>
      <c r="S748" s="1" t="str">
        <f>VLOOKUP(C748,[1]Sheet1!$B:$J,9,0)</f>
        <v>2021_08</v>
      </c>
      <c r="T748" s="1">
        <v>0</v>
      </c>
      <c r="U748" s="1">
        <v>0</v>
      </c>
      <c r="V748" s="1">
        <v>0</v>
      </c>
      <c r="W748" s="1">
        <v>1</v>
      </c>
      <c r="X748" s="1">
        <v>0</v>
      </c>
      <c r="Y748" s="1">
        <v>0</v>
      </c>
      <c r="Z748" s="1">
        <v>0</v>
      </c>
      <c r="AA748" s="1">
        <v>1</v>
      </c>
      <c r="AB748" s="1">
        <v>0</v>
      </c>
      <c r="AC748" s="1">
        <v>1</v>
      </c>
      <c r="AD748" s="1">
        <v>0</v>
      </c>
      <c r="AE748" s="1">
        <v>1</v>
      </c>
      <c r="AF748" s="1">
        <v>0</v>
      </c>
    </row>
    <row r="749" spans="1:32">
      <c r="A749" s="1" t="s">
        <v>28</v>
      </c>
      <c r="B749" s="1" t="s">
        <v>814</v>
      </c>
      <c r="C749" s="5" t="s">
        <v>834</v>
      </c>
      <c r="D749" s="5" t="str">
        <f t="shared" si="55"/>
        <v>Lenovo G32qc-10</v>
      </c>
      <c r="E749" s="6">
        <v>25</v>
      </c>
      <c r="F749" s="1">
        <f t="shared" si="56"/>
        <v>2.5000000000000001E-2</v>
      </c>
      <c r="G749" s="7">
        <f t="shared" si="57"/>
        <v>403.53947368421052</v>
      </c>
      <c r="H749" s="1">
        <v>30669</v>
      </c>
      <c r="I749" s="1" t="s">
        <v>64</v>
      </c>
      <c r="J749" s="1" t="s">
        <v>65</v>
      </c>
      <c r="K749" s="1" t="s">
        <v>53</v>
      </c>
      <c r="L749" s="1">
        <f t="shared" si="58"/>
        <v>10088.486842105263</v>
      </c>
      <c r="M749" s="1">
        <f t="shared" si="59"/>
        <v>1.0088486842105263E-2</v>
      </c>
      <c r="N749" s="1" t="s">
        <v>26</v>
      </c>
      <c r="O749" s="1" t="s">
        <v>34</v>
      </c>
      <c r="P749" s="1" t="s">
        <v>39</v>
      </c>
      <c r="Q749" s="1" t="s">
        <v>39</v>
      </c>
      <c r="R749" s="1" t="s">
        <v>46</v>
      </c>
      <c r="S749" s="1" t="str">
        <f>VLOOKUP(C749,[1]Sheet1!$B:$J,9,0)</f>
        <v>2020_11</v>
      </c>
      <c r="T749" s="1">
        <v>0</v>
      </c>
      <c r="U749" s="1">
        <v>0</v>
      </c>
      <c r="V749" s="1">
        <v>0</v>
      </c>
      <c r="W749" s="1">
        <v>1</v>
      </c>
      <c r="X749" s="1">
        <v>0</v>
      </c>
      <c r="Y749" s="1">
        <v>0</v>
      </c>
      <c r="Z749" s="1">
        <v>0</v>
      </c>
      <c r="AA749" s="1">
        <v>0</v>
      </c>
      <c r="AB749" s="1">
        <v>1</v>
      </c>
      <c r="AC749" s="1">
        <v>0</v>
      </c>
      <c r="AD749" s="1">
        <v>1</v>
      </c>
      <c r="AE749" s="1">
        <v>1</v>
      </c>
      <c r="AF749" s="1">
        <v>0</v>
      </c>
    </row>
    <row r="750" spans="1:32">
      <c r="A750" s="1" t="s">
        <v>28</v>
      </c>
      <c r="B750" s="1" t="s">
        <v>814</v>
      </c>
      <c r="C750" s="5" t="s">
        <v>835</v>
      </c>
      <c r="D750" s="5" t="str">
        <f t="shared" si="55"/>
        <v>Lenovo G34w-10</v>
      </c>
      <c r="E750" s="6">
        <v>2</v>
      </c>
      <c r="F750" s="1">
        <f t="shared" si="56"/>
        <v>2E-3</v>
      </c>
      <c r="G750" s="7">
        <f t="shared" si="57"/>
        <v>564.86842105263156</v>
      </c>
      <c r="H750" s="1">
        <v>42930</v>
      </c>
      <c r="I750" s="1" t="s">
        <v>95</v>
      </c>
      <c r="J750" s="1" t="s">
        <v>65</v>
      </c>
      <c r="K750" s="1" t="s">
        <v>96</v>
      </c>
      <c r="L750" s="1">
        <f t="shared" si="58"/>
        <v>1129.7368421052631</v>
      </c>
      <c r="M750" s="1">
        <f t="shared" si="59"/>
        <v>1.129736842105263E-3</v>
      </c>
      <c r="N750" s="1" t="s">
        <v>27</v>
      </c>
      <c r="O750" s="1" t="s">
        <v>34</v>
      </c>
      <c r="P750" s="1" t="s">
        <v>39</v>
      </c>
      <c r="Q750" s="1" t="s">
        <v>39</v>
      </c>
      <c r="R750" s="1" t="s">
        <v>46</v>
      </c>
      <c r="S750" s="1" t="str">
        <f>VLOOKUP(C750,[1]Sheet1!$B:$J,9,0)</f>
        <v>2020_11</v>
      </c>
      <c r="T750" s="1">
        <v>0</v>
      </c>
      <c r="U750" s="1">
        <v>0</v>
      </c>
      <c r="V750" s="1">
        <v>0</v>
      </c>
      <c r="W750" s="1">
        <v>1</v>
      </c>
      <c r="X750" s="1">
        <v>0</v>
      </c>
      <c r="Y750" s="1">
        <v>1</v>
      </c>
      <c r="Z750" s="1">
        <v>0</v>
      </c>
      <c r="AA750" s="1">
        <v>0</v>
      </c>
      <c r="AB750" s="1">
        <v>1</v>
      </c>
      <c r="AC750" s="1">
        <v>0</v>
      </c>
      <c r="AD750" s="1">
        <v>1</v>
      </c>
      <c r="AE750" s="1">
        <v>0</v>
      </c>
      <c r="AF750" s="1">
        <v>1</v>
      </c>
    </row>
    <row r="751" spans="1:32">
      <c r="A751" s="1" t="s">
        <v>28</v>
      </c>
      <c r="B751" s="1" t="s">
        <v>814</v>
      </c>
      <c r="C751" s="5" t="s">
        <v>836</v>
      </c>
      <c r="D751" s="5" t="str">
        <f t="shared" si="55"/>
        <v>Lenovo L22e-30</v>
      </c>
      <c r="E751" s="6">
        <v>28</v>
      </c>
      <c r="F751" s="1">
        <f t="shared" si="56"/>
        <v>2.8000000000000001E-2</v>
      </c>
      <c r="G751" s="7">
        <f t="shared" si="57"/>
        <v>176.15789473684211</v>
      </c>
      <c r="H751" s="1">
        <v>13388</v>
      </c>
      <c r="I751" s="1" t="s">
        <v>31</v>
      </c>
      <c r="J751" s="1" t="s">
        <v>31</v>
      </c>
      <c r="K751" s="1" t="s">
        <v>32</v>
      </c>
      <c r="L751" s="1">
        <f t="shared" si="58"/>
        <v>4932.4210526315792</v>
      </c>
      <c r="M751" s="1">
        <f t="shared" si="59"/>
        <v>4.932421052631579E-3</v>
      </c>
      <c r="N751" s="1" t="s">
        <v>33</v>
      </c>
      <c r="O751" s="1" t="s">
        <v>34</v>
      </c>
      <c r="P751" s="1" t="s">
        <v>35</v>
      </c>
      <c r="Q751" s="1" t="s">
        <v>35</v>
      </c>
      <c r="R751" s="1" t="s">
        <v>46</v>
      </c>
      <c r="S751" s="1" t="str">
        <f>VLOOKUP(C751,[1]Sheet1!$B:$J,9,0)</f>
        <v>2021_12</v>
      </c>
      <c r="T751" s="1">
        <v>1</v>
      </c>
      <c r="U751" s="1">
        <v>1</v>
      </c>
      <c r="V751" s="1">
        <v>0</v>
      </c>
      <c r="W751" s="1">
        <v>0</v>
      </c>
      <c r="X751" s="1">
        <v>0</v>
      </c>
      <c r="Y751" s="1">
        <v>0</v>
      </c>
      <c r="Z751" s="1">
        <v>1</v>
      </c>
      <c r="AA751" s="1">
        <v>0</v>
      </c>
      <c r="AB751" s="1">
        <v>0</v>
      </c>
      <c r="AC751" s="1">
        <v>1</v>
      </c>
      <c r="AD751" s="1">
        <v>0</v>
      </c>
      <c r="AE751" s="1">
        <v>0</v>
      </c>
      <c r="AF751" s="1">
        <v>0</v>
      </c>
    </row>
    <row r="752" spans="1:32">
      <c r="A752" s="1" t="s">
        <v>28</v>
      </c>
      <c r="B752" s="1" t="s">
        <v>814</v>
      </c>
      <c r="C752" s="5" t="s">
        <v>837</v>
      </c>
      <c r="D752" s="5" t="str">
        <f t="shared" si="55"/>
        <v>Lenovo L22i-30</v>
      </c>
      <c r="E752" s="6">
        <v>113</v>
      </c>
      <c r="F752" s="1">
        <f t="shared" si="56"/>
        <v>0.113</v>
      </c>
      <c r="G752" s="7">
        <f t="shared" si="57"/>
        <v>173.2456140350877</v>
      </c>
      <c r="H752" s="1">
        <v>13166.666666666666</v>
      </c>
      <c r="I752" s="1" t="s">
        <v>31</v>
      </c>
      <c r="J752" s="1" t="s">
        <v>31</v>
      </c>
      <c r="K752" s="1" t="s">
        <v>32</v>
      </c>
      <c r="L752" s="1">
        <f t="shared" si="58"/>
        <v>19576.754385964909</v>
      </c>
      <c r="M752" s="1">
        <f t="shared" si="59"/>
        <v>1.9576754385964908E-2</v>
      </c>
      <c r="N752" s="1" t="s">
        <v>33</v>
      </c>
      <c r="O752" s="1" t="s">
        <v>25</v>
      </c>
      <c r="P752" s="1" t="s">
        <v>35</v>
      </c>
      <c r="Q752" s="1" t="s">
        <v>35</v>
      </c>
      <c r="R752" s="1" t="s">
        <v>36</v>
      </c>
      <c r="S752" s="1" t="str">
        <f>VLOOKUP(C752,[1]Sheet1!$B:$J,9,0)</f>
        <v>2021_10</v>
      </c>
      <c r="T752" s="1">
        <v>1</v>
      </c>
      <c r="U752" s="1">
        <v>1</v>
      </c>
      <c r="V752" s="1">
        <v>0</v>
      </c>
      <c r="W752" s="1">
        <v>0</v>
      </c>
      <c r="X752" s="1">
        <v>0</v>
      </c>
      <c r="Y752" s="1">
        <v>0</v>
      </c>
      <c r="Z752" s="1">
        <v>1</v>
      </c>
      <c r="AA752" s="1">
        <v>1</v>
      </c>
      <c r="AB752" s="1">
        <v>0</v>
      </c>
      <c r="AC752" s="1">
        <v>1</v>
      </c>
      <c r="AD752" s="1">
        <v>0</v>
      </c>
      <c r="AE752" s="1">
        <v>0</v>
      </c>
      <c r="AF752" s="1">
        <v>0</v>
      </c>
    </row>
    <row r="753" spans="1:32">
      <c r="A753" s="1" t="s">
        <v>28</v>
      </c>
      <c r="B753" s="1" t="s">
        <v>814</v>
      </c>
      <c r="C753" s="5" t="s">
        <v>838</v>
      </c>
      <c r="D753" s="5" t="str">
        <f t="shared" si="55"/>
        <v>Lenovo L24e-30</v>
      </c>
      <c r="E753" s="6">
        <v>154</v>
      </c>
      <c r="F753" s="1">
        <f t="shared" si="56"/>
        <v>0.154</v>
      </c>
      <c r="G753" s="7">
        <f t="shared" si="57"/>
        <v>185.92763157894737</v>
      </c>
      <c r="H753" s="1">
        <v>14130.5</v>
      </c>
      <c r="I753" s="1" t="s">
        <v>42</v>
      </c>
      <c r="J753" s="1" t="s">
        <v>43</v>
      </c>
      <c r="K753" s="1" t="s">
        <v>32</v>
      </c>
      <c r="L753" s="1">
        <f t="shared" si="58"/>
        <v>28632.855263157893</v>
      </c>
      <c r="M753" s="1">
        <f t="shared" si="59"/>
        <v>2.8632855263157894E-2</v>
      </c>
      <c r="N753" s="1" t="s">
        <v>33</v>
      </c>
      <c r="O753" s="1" t="s">
        <v>34</v>
      </c>
      <c r="P753" s="1" t="s">
        <v>35</v>
      </c>
      <c r="Q753" s="1" t="s">
        <v>35</v>
      </c>
      <c r="R753" s="1" t="s">
        <v>46</v>
      </c>
      <c r="S753" s="1" t="str">
        <f>VLOOKUP(C753,[1]Sheet1!$B:$J,9,0)</f>
        <v>2021_06</v>
      </c>
      <c r="T753" s="1">
        <v>0</v>
      </c>
      <c r="U753" s="1">
        <v>1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1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</row>
    <row r="754" spans="1:32">
      <c r="A754" s="1" t="s">
        <v>28</v>
      </c>
      <c r="B754" s="1" t="s">
        <v>814</v>
      </c>
      <c r="C754" s="5" t="s">
        <v>839</v>
      </c>
      <c r="D754" s="5" t="str">
        <f t="shared" si="55"/>
        <v>Lenovo L24i-30</v>
      </c>
      <c r="E754" s="6">
        <v>44</v>
      </c>
      <c r="F754" s="1">
        <f t="shared" si="56"/>
        <v>4.3999999999999997E-2</v>
      </c>
      <c r="G754" s="7">
        <f t="shared" si="57"/>
        <v>231.34210526315789</v>
      </c>
      <c r="H754" s="1">
        <v>17582</v>
      </c>
      <c r="I754" s="1" t="s">
        <v>42</v>
      </c>
      <c r="J754" s="1" t="s">
        <v>43</v>
      </c>
      <c r="K754" s="1" t="s">
        <v>32</v>
      </c>
      <c r="L754" s="1">
        <f t="shared" si="58"/>
        <v>10179.052631578947</v>
      </c>
      <c r="M754" s="1">
        <f t="shared" si="59"/>
        <v>1.0179052631578946E-2</v>
      </c>
      <c r="N754" s="1" t="s">
        <v>33</v>
      </c>
      <c r="O754" s="1" t="s">
        <v>25</v>
      </c>
      <c r="P754" s="1" t="s">
        <v>35</v>
      </c>
      <c r="Q754" s="1" t="s">
        <v>35</v>
      </c>
      <c r="R754" s="1" t="s">
        <v>36</v>
      </c>
      <c r="S754" s="1" t="str">
        <f>VLOOKUP(C754,[1]Sheet1!$B:$J,9,0)</f>
        <v>2021_10</v>
      </c>
      <c r="T754" s="1">
        <v>0</v>
      </c>
      <c r="U754" s="1">
        <v>1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1</v>
      </c>
      <c r="AB754" s="1">
        <v>0</v>
      </c>
      <c r="AC754" s="1">
        <v>1</v>
      </c>
      <c r="AD754" s="1">
        <v>0</v>
      </c>
      <c r="AE754" s="1">
        <v>0</v>
      </c>
      <c r="AF754" s="1">
        <v>0</v>
      </c>
    </row>
    <row r="755" spans="1:32">
      <c r="A755" s="1" t="s">
        <v>28</v>
      </c>
      <c r="B755" s="1" t="s">
        <v>814</v>
      </c>
      <c r="C755" s="5" t="s">
        <v>840</v>
      </c>
      <c r="D755" s="5" t="str">
        <f t="shared" si="55"/>
        <v>Lenovo L24q-30</v>
      </c>
      <c r="E755" s="6">
        <v>2</v>
      </c>
      <c r="F755" s="1">
        <f t="shared" si="56"/>
        <v>2E-3</v>
      </c>
      <c r="G755" s="7">
        <f t="shared" si="57"/>
        <v>206.30263157894737</v>
      </c>
      <c r="H755" s="1">
        <v>15679</v>
      </c>
      <c r="I755" s="1" t="s">
        <v>42</v>
      </c>
      <c r="J755" s="1" t="s">
        <v>43</v>
      </c>
      <c r="K755" s="1" t="s">
        <v>53</v>
      </c>
      <c r="L755" s="1">
        <f t="shared" si="58"/>
        <v>412.60526315789474</v>
      </c>
      <c r="M755" s="1">
        <f t="shared" si="59"/>
        <v>4.1260526315789475E-4</v>
      </c>
      <c r="N755" s="1" t="s">
        <v>26</v>
      </c>
      <c r="O755" s="1" t="s">
        <v>25</v>
      </c>
      <c r="P755" s="1" t="s">
        <v>35</v>
      </c>
      <c r="Q755" s="1" t="s">
        <v>35</v>
      </c>
      <c r="R755" s="1" t="s">
        <v>46</v>
      </c>
      <c r="S755" s="1" t="str">
        <f>VLOOKUP(C755,[1]Sheet1!$B:$J,9,0)</f>
        <v>2020_11</v>
      </c>
      <c r="T755" s="1">
        <v>0</v>
      </c>
      <c r="U755" s="1">
        <v>1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1</v>
      </c>
      <c r="AB755" s="1">
        <v>0</v>
      </c>
      <c r="AC755" s="1">
        <v>1</v>
      </c>
      <c r="AD755" s="1">
        <v>0</v>
      </c>
      <c r="AE755" s="1">
        <v>1</v>
      </c>
      <c r="AF755" s="1">
        <v>0</v>
      </c>
    </row>
    <row r="756" spans="1:32">
      <c r="A756" s="1" t="s">
        <v>28</v>
      </c>
      <c r="B756" s="1" t="s">
        <v>814</v>
      </c>
      <c r="C756" s="5" t="s">
        <v>841</v>
      </c>
      <c r="D756" s="5" t="str">
        <f t="shared" si="55"/>
        <v>Lenovo L27e-30</v>
      </c>
      <c r="E756" s="6">
        <v>5</v>
      </c>
      <c r="F756" s="1">
        <f t="shared" si="56"/>
        <v>5.0000000000000001E-3</v>
      </c>
      <c r="G756" s="7">
        <f t="shared" si="57"/>
        <v>231.42105263157896</v>
      </c>
      <c r="H756" s="1">
        <v>17588</v>
      </c>
      <c r="I756" s="1" t="s">
        <v>52</v>
      </c>
      <c r="J756" s="1" t="s">
        <v>52</v>
      </c>
      <c r="K756" s="1" t="s">
        <v>32</v>
      </c>
      <c r="L756" s="1">
        <f t="shared" si="58"/>
        <v>1157.1052631578948</v>
      </c>
      <c r="M756" s="1">
        <f t="shared" si="59"/>
        <v>1.1571052631578949E-3</v>
      </c>
      <c r="N756" s="1" t="s">
        <v>33</v>
      </c>
      <c r="O756" s="1" t="s">
        <v>25</v>
      </c>
      <c r="P756" s="1" t="s">
        <v>35</v>
      </c>
      <c r="Q756" s="1" t="s">
        <v>35</v>
      </c>
      <c r="R756" s="1" t="s">
        <v>46</v>
      </c>
      <c r="S756" s="1" t="str">
        <f>VLOOKUP(C756,[1]Sheet1!$B:$J,9,0)</f>
        <v>2021_12</v>
      </c>
      <c r="T756" s="1">
        <v>0</v>
      </c>
      <c r="U756" s="1">
        <v>1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1</v>
      </c>
      <c r="AB756" s="1">
        <v>0</v>
      </c>
      <c r="AC756" s="1">
        <v>1</v>
      </c>
      <c r="AD756" s="1">
        <v>0</v>
      </c>
      <c r="AE756" s="1">
        <v>0</v>
      </c>
      <c r="AF756" s="1">
        <v>0</v>
      </c>
    </row>
    <row r="757" spans="1:32">
      <c r="A757" s="1" t="s">
        <v>28</v>
      </c>
      <c r="B757" s="1" t="s">
        <v>814</v>
      </c>
      <c r="C757" s="5" t="s">
        <v>842</v>
      </c>
      <c r="D757" s="5" t="str">
        <f t="shared" si="55"/>
        <v>Lenovo L27m-28</v>
      </c>
      <c r="E757" s="6">
        <v>5</v>
      </c>
      <c r="F757" s="1">
        <f t="shared" si="56"/>
        <v>5.0000000000000001E-3</v>
      </c>
      <c r="G757" s="7">
        <f t="shared" si="57"/>
        <v>322.11842105263156</v>
      </c>
      <c r="H757" s="1">
        <v>24481</v>
      </c>
      <c r="I757" s="1" t="s">
        <v>52</v>
      </c>
      <c r="J757" s="1" t="s">
        <v>52</v>
      </c>
      <c r="K757" s="1" t="s">
        <v>32</v>
      </c>
      <c r="L757" s="1">
        <f t="shared" si="58"/>
        <v>1610.5921052631579</v>
      </c>
      <c r="M757" s="1">
        <f t="shared" si="59"/>
        <v>1.6105921052631579E-3</v>
      </c>
      <c r="N757" s="1" t="s">
        <v>33</v>
      </c>
      <c r="O757" s="1" t="s">
        <v>25</v>
      </c>
      <c r="P757" s="1" t="s">
        <v>35</v>
      </c>
      <c r="Q757" s="1" t="s">
        <v>35</v>
      </c>
      <c r="R757" s="1">
        <v>0</v>
      </c>
      <c r="S757" s="1" t="str">
        <f>VLOOKUP(C757,[1]Sheet1!$B:$J,9,0)</f>
        <v>2020_12</v>
      </c>
      <c r="T757" s="1">
        <v>0</v>
      </c>
      <c r="U757" s="1">
        <v>1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1</v>
      </c>
      <c r="AB757" s="1">
        <v>0</v>
      </c>
      <c r="AC757" s="1">
        <v>1</v>
      </c>
      <c r="AD757" s="1">
        <v>0</v>
      </c>
      <c r="AE757" s="1">
        <v>0</v>
      </c>
      <c r="AF757" s="1">
        <v>0</v>
      </c>
    </row>
    <row r="758" spans="1:32">
      <c r="A758" s="1" t="s">
        <v>28</v>
      </c>
      <c r="B758" s="1" t="s">
        <v>814</v>
      </c>
      <c r="C758" s="5" t="s">
        <v>843</v>
      </c>
      <c r="D758" s="5" t="str">
        <f t="shared" si="55"/>
        <v>Lenovo L27q-30</v>
      </c>
      <c r="E758" s="6">
        <v>56</v>
      </c>
      <c r="F758" s="1">
        <f t="shared" si="56"/>
        <v>5.6000000000000001E-2</v>
      </c>
      <c r="G758" s="7">
        <f t="shared" si="57"/>
        <v>314.21052631578948</v>
      </c>
      <c r="H758" s="1">
        <v>23880</v>
      </c>
      <c r="I758" s="1" t="s">
        <v>52</v>
      </c>
      <c r="J758" s="1" t="s">
        <v>52</v>
      </c>
      <c r="K758" s="1" t="s">
        <v>53</v>
      </c>
      <c r="L758" s="1">
        <f t="shared" si="58"/>
        <v>17595.78947368421</v>
      </c>
      <c r="M758" s="1">
        <f t="shared" si="59"/>
        <v>1.759578947368421E-2</v>
      </c>
      <c r="N758" s="1" t="s">
        <v>26</v>
      </c>
      <c r="O758" s="1" t="s">
        <v>25</v>
      </c>
      <c r="P758" s="1" t="s">
        <v>35</v>
      </c>
      <c r="Q758" s="1" t="s">
        <v>35</v>
      </c>
      <c r="R758" s="1" t="s">
        <v>46</v>
      </c>
      <c r="S758" s="1" t="str">
        <f>VLOOKUP(C758,[1]Sheet1!$B:$J,9,0)</f>
        <v>2020_11</v>
      </c>
      <c r="T758" s="1">
        <v>0</v>
      </c>
      <c r="U758" s="1">
        <v>1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1</v>
      </c>
      <c r="AB758" s="1">
        <v>0</v>
      </c>
      <c r="AC758" s="1">
        <v>1</v>
      </c>
      <c r="AD758" s="1">
        <v>0</v>
      </c>
      <c r="AE758" s="1">
        <v>1</v>
      </c>
      <c r="AF758" s="1">
        <v>0</v>
      </c>
    </row>
    <row r="759" spans="1:32">
      <c r="A759" s="1" t="s">
        <v>28</v>
      </c>
      <c r="B759" s="1" t="s">
        <v>814</v>
      </c>
      <c r="C759" s="5" t="s">
        <v>844</v>
      </c>
      <c r="D759" s="5" t="str">
        <f t="shared" si="55"/>
        <v>Lenovo L28u-30</v>
      </c>
      <c r="E759" s="6">
        <v>4</v>
      </c>
      <c r="F759" s="1">
        <f t="shared" si="56"/>
        <v>4.0000000000000001E-3</v>
      </c>
      <c r="G759" s="7">
        <f t="shared" si="57"/>
        <v>374.04605263157896</v>
      </c>
      <c r="H759" s="1">
        <v>28427.5</v>
      </c>
      <c r="I759" s="1" t="s">
        <v>88</v>
      </c>
      <c r="J759" s="1" t="s">
        <v>89</v>
      </c>
      <c r="K759" s="1" t="s">
        <v>80</v>
      </c>
      <c r="L759" s="1">
        <f t="shared" si="58"/>
        <v>1496.1842105263158</v>
      </c>
      <c r="M759" s="1">
        <f t="shared" si="59"/>
        <v>1.4961842105263158E-3</v>
      </c>
      <c r="N759" s="1" t="s">
        <v>27</v>
      </c>
      <c r="O759" s="1" t="s">
        <v>25</v>
      </c>
      <c r="P759" s="1" t="s">
        <v>35</v>
      </c>
      <c r="Q759" s="1" t="s">
        <v>39</v>
      </c>
      <c r="R759" s="1" t="s">
        <v>40</v>
      </c>
      <c r="S759" s="1" t="str">
        <f>VLOOKUP(C759,[1]Sheet1!$B:$J,9,0)</f>
        <v>2021_12</v>
      </c>
      <c r="T759" s="1">
        <v>0</v>
      </c>
      <c r="U759" s="1">
        <v>1</v>
      </c>
      <c r="V759" s="1">
        <v>0</v>
      </c>
      <c r="W759" s="1">
        <v>0</v>
      </c>
      <c r="X759" s="1">
        <v>0</v>
      </c>
      <c r="Y759" s="1">
        <v>1</v>
      </c>
      <c r="Z759" s="1">
        <v>0</v>
      </c>
      <c r="AA759" s="1">
        <v>1</v>
      </c>
      <c r="AB759" s="1">
        <v>0</v>
      </c>
      <c r="AC759" s="1">
        <v>1</v>
      </c>
      <c r="AD759" s="1">
        <v>0</v>
      </c>
      <c r="AE759" s="1">
        <v>0</v>
      </c>
      <c r="AF759" s="1">
        <v>1</v>
      </c>
    </row>
    <row r="760" spans="1:32">
      <c r="A760" s="1" t="s">
        <v>28</v>
      </c>
      <c r="B760" s="1" t="s">
        <v>814</v>
      </c>
      <c r="C760" s="5" t="s">
        <v>845</v>
      </c>
      <c r="D760" s="5" t="str">
        <f t="shared" si="55"/>
        <v>Lenovo P24h-20</v>
      </c>
      <c r="E760" s="6">
        <v>73</v>
      </c>
      <c r="F760" s="1">
        <f t="shared" si="56"/>
        <v>7.2999999999999995E-2</v>
      </c>
      <c r="G760" s="7">
        <f t="shared" si="57"/>
        <v>353.81578947368422</v>
      </c>
      <c r="H760" s="1">
        <v>26890</v>
      </c>
      <c r="I760" s="1" t="s">
        <v>42</v>
      </c>
      <c r="J760" s="1" t="s">
        <v>43</v>
      </c>
      <c r="K760" s="1" t="s">
        <v>53</v>
      </c>
      <c r="L760" s="1">
        <f t="shared" si="58"/>
        <v>25828.552631578947</v>
      </c>
      <c r="M760" s="1">
        <f t="shared" si="59"/>
        <v>2.5828552631578947E-2</v>
      </c>
      <c r="N760" s="1" t="s">
        <v>26</v>
      </c>
      <c r="O760" s="1" t="s">
        <v>25</v>
      </c>
      <c r="P760" s="1" t="s">
        <v>35</v>
      </c>
      <c r="Q760" s="1" t="s">
        <v>35</v>
      </c>
      <c r="R760" s="1">
        <v>0</v>
      </c>
      <c r="S760" s="1" t="str">
        <f>VLOOKUP(C760,[1]Sheet1!$B:$J,9,0)</f>
        <v>2020_11</v>
      </c>
      <c r="T760" s="1">
        <v>0</v>
      </c>
      <c r="U760" s="1">
        <v>0</v>
      </c>
      <c r="V760" s="1">
        <v>1</v>
      </c>
      <c r="W760" s="1">
        <v>0</v>
      </c>
      <c r="X760" s="1">
        <v>0</v>
      </c>
      <c r="Y760" s="1">
        <v>0</v>
      </c>
      <c r="Z760" s="1">
        <v>0</v>
      </c>
      <c r="AA760" s="1">
        <v>1</v>
      </c>
      <c r="AB760" s="1">
        <v>0</v>
      </c>
      <c r="AC760" s="1">
        <v>1</v>
      </c>
      <c r="AD760" s="1">
        <v>0</v>
      </c>
      <c r="AE760" s="1">
        <v>1</v>
      </c>
      <c r="AF760" s="1">
        <v>0</v>
      </c>
    </row>
    <row r="761" spans="1:32">
      <c r="A761" s="1" t="s">
        <v>28</v>
      </c>
      <c r="B761" s="1" t="s">
        <v>814</v>
      </c>
      <c r="C761" s="5" t="s">
        <v>846</v>
      </c>
      <c r="D761" s="5" t="str">
        <f t="shared" si="55"/>
        <v>Lenovo P24h-2L</v>
      </c>
      <c r="E761" s="6">
        <v>1585</v>
      </c>
      <c r="F761" s="1">
        <f t="shared" si="56"/>
        <v>1.585</v>
      </c>
      <c r="G761" s="7">
        <f t="shared" si="57"/>
        <v>292.63157894736844</v>
      </c>
      <c r="H761" s="1">
        <v>22240</v>
      </c>
      <c r="I761" s="1" t="s">
        <v>42</v>
      </c>
      <c r="J761" s="1" t="s">
        <v>43</v>
      </c>
      <c r="K761" s="1" t="s">
        <v>53</v>
      </c>
      <c r="L761" s="1">
        <f t="shared" si="58"/>
        <v>463821.05263157899</v>
      </c>
      <c r="M761" s="1">
        <f t="shared" si="59"/>
        <v>0.46382105263157897</v>
      </c>
      <c r="N761" s="1" t="s">
        <v>26</v>
      </c>
      <c r="O761" s="1" t="s">
        <v>25</v>
      </c>
      <c r="P761" s="1" t="s">
        <v>35</v>
      </c>
      <c r="Q761" s="1" t="s">
        <v>35</v>
      </c>
      <c r="R761" s="1">
        <v>0</v>
      </c>
      <c r="S761" s="1" t="str">
        <f>VLOOKUP(C761,[1]Sheet1!$B:$J,9,0)</f>
        <v>2021_07</v>
      </c>
      <c r="T761" s="1">
        <v>0</v>
      </c>
      <c r="U761" s="1">
        <v>0</v>
      </c>
      <c r="V761" s="1">
        <v>1</v>
      </c>
      <c r="W761" s="1">
        <v>0</v>
      </c>
      <c r="X761" s="1">
        <v>0</v>
      </c>
      <c r="Y761" s="1">
        <v>0</v>
      </c>
      <c r="Z761" s="1">
        <v>0</v>
      </c>
      <c r="AA761" s="1">
        <v>1</v>
      </c>
      <c r="AB761" s="1">
        <v>0</v>
      </c>
      <c r="AC761" s="1">
        <v>1</v>
      </c>
      <c r="AD761" s="1">
        <v>0</v>
      </c>
      <c r="AE761" s="1">
        <v>1</v>
      </c>
      <c r="AF761" s="1">
        <v>0</v>
      </c>
    </row>
    <row r="762" spans="1:32">
      <c r="A762" s="1" t="s">
        <v>28</v>
      </c>
      <c r="B762" s="1" t="s">
        <v>814</v>
      </c>
      <c r="C762" s="5" t="s">
        <v>847</v>
      </c>
      <c r="D762" s="5" t="str">
        <f t="shared" si="55"/>
        <v>Lenovo P24q-20</v>
      </c>
      <c r="E762" s="6">
        <v>165</v>
      </c>
      <c r="F762" s="1">
        <f t="shared" si="56"/>
        <v>0.16500000000000001</v>
      </c>
      <c r="G762" s="7">
        <f t="shared" si="57"/>
        <v>329.34210526315792</v>
      </c>
      <c r="H762" s="1">
        <v>25030</v>
      </c>
      <c r="I762" s="1" t="s">
        <v>42</v>
      </c>
      <c r="J762" s="1" t="s">
        <v>43</v>
      </c>
      <c r="K762" s="1" t="s">
        <v>53</v>
      </c>
      <c r="L762" s="1">
        <f t="shared" si="58"/>
        <v>54341.447368421053</v>
      </c>
      <c r="M762" s="1">
        <f t="shared" si="59"/>
        <v>5.4341447368421052E-2</v>
      </c>
      <c r="N762" s="1" t="s">
        <v>26</v>
      </c>
      <c r="O762" s="1" t="s">
        <v>25</v>
      </c>
      <c r="P762" s="1" t="s">
        <v>35</v>
      </c>
      <c r="Q762" s="1" t="s">
        <v>35</v>
      </c>
      <c r="R762" s="1">
        <v>0</v>
      </c>
      <c r="S762" s="1" t="str">
        <f>VLOOKUP(C762,[1]Sheet1!$B:$J,9,0)</f>
        <v>2020_11</v>
      </c>
      <c r="T762" s="1">
        <v>0</v>
      </c>
      <c r="U762" s="1">
        <v>0</v>
      </c>
      <c r="V762" s="1">
        <v>1</v>
      </c>
      <c r="W762" s="1">
        <v>0</v>
      </c>
      <c r="X762" s="1">
        <v>0</v>
      </c>
      <c r="Y762" s="1">
        <v>0</v>
      </c>
      <c r="Z762" s="1">
        <v>0</v>
      </c>
      <c r="AA762" s="1">
        <v>1</v>
      </c>
      <c r="AB762" s="1">
        <v>0</v>
      </c>
      <c r="AC762" s="1">
        <v>1</v>
      </c>
      <c r="AD762" s="1">
        <v>0</v>
      </c>
      <c r="AE762" s="1">
        <v>1</v>
      </c>
      <c r="AF762" s="1">
        <v>0</v>
      </c>
    </row>
    <row r="763" spans="1:32">
      <c r="A763" s="1" t="s">
        <v>28</v>
      </c>
      <c r="B763" s="1" t="s">
        <v>814</v>
      </c>
      <c r="C763" s="5" t="s">
        <v>848</v>
      </c>
      <c r="D763" s="5" t="str">
        <f t="shared" si="55"/>
        <v>Lenovo P27h-20</v>
      </c>
      <c r="E763" s="6">
        <v>49</v>
      </c>
      <c r="F763" s="1">
        <f t="shared" si="56"/>
        <v>4.9000000000000002E-2</v>
      </c>
      <c r="G763" s="7">
        <f t="shared" si="57"/>
        <v>390.92105263157896</v>
      </c>
      <c r="H763" s="1">
        <v>29710</v>
      </c>
      <c r="I763" s="1" t="s">
        <v>52</v>
      </c>
      <c r="J763" s="1" t="s">
        <v>52</v>
      </c>
      <c r="K763" s="1" t="s">
        <v>80</v>
      </c>
      <c r="L763" s="1">
        <f t="shared" si="58"/>
        <v>19155.13157894737</v>
      </c>
      <c r="M763" s="1">
        <f t="shared" si="59"/>
        <v>1.9155131578947372E-2</v>
      </c>
      <c r="N763" s="1" t="s">
        <v>27</v>
      </c>
      <c r="O763" s="1" t="s">
        <v>25</v>
      </c>
      <c r="P763" s="1" t="s">
        <v>35</v>
      </c>
      <c r="Q763" s="1" t="s">
        <v>35</v>
      </c>
      <c r="R763" s="1">
        <v>0</v>
      </c>
      <c r="S763" s="1" t="str">
        <f>VLOOKUP(C763,[1]Sheet1!$B:$J,9,0)</f>
        <v>2020_11</v>
      </c>
      <c r="T763" s="1">
        <v>0</v>
      </c>
      <c r="U763" s="1">
        <v>0</v>
      </c>
      <c r="V763" s="1">
        <v>1</v>
      </c>
      <c r="W763" s="1">
        <v>0</v>
      </c>
      <c r="X763" s="1">
        <v>0</v>
      </c>
      <c r="Y763" s="1">
        <v>0</v>
      </c>
      <c r="Z763" s="1">
        <v>0</v>
      </c>
      <c r="AA763" s="1">
        <v>1</v>
      </c>
      <c r="AB763" s="1">
        <v>0</v>
      </c>
      <c r="AC763" s="1">
        <v>1</v>
      </c>
      <c r="AD763" s="1">
        <v>0</v>
      </c>
      <c r="AE763" s="1">
        <v>0</v>
      </c>
      <c r="AF763" s="1">
        <v>1</v>
      </c>
    </row>
    <row r="764" spans="1:32">
      <c r="A764" s="1" t="s">
        <v>28</v>
      </c>
      <c r="B764" s="1" t="s">
        <v>814</v>
      </c>
      <c r="C764" s="5" t="s">
        <v>849</v>
      </c>
      <c r="D764" s="5" t="str">
        <f t="shared" si="55"/>
        <v>Lenovo P27q-20</v>
      </c>
      <c r="E764" s="6">
        <v>35</v>
      </c>
      <c r="F764" s="1">
        <f t="shared" si="56"/>
        <v>3.5000000000000003E-2</v>
      </c>
      <c r="G764" s="7">
        <f t="shared" si="57"/>
        <v>373.15789473684208</v>
      </c>
      <c r="H764" s="1">
        <v>28360</v>
      </c>
      <c r="I764" s="1" t="s">
        <v>52</v>
      </c>
      <c r="J764" s="1" t="s">
        <v>52</v>
      </c>
      <c r="K764" s="1" t="s">
        <v>53</v>
      </c>
      <c r="L764" s="1">
        <f t="shared" si="58"/>
        <v>13060.526315789473</v>
      </c>
      <c r="M764" s="1">
        <f t="shared" si="59"/>
        <v>1.3060526315789474E-2</v>
      </c>
      <c r="N764" s="1" t="s">
        <v>26</v>
      </c>
      <c r="O764" s="1" t="s">
        <v>25</v>
      </c>
      <c r="P764" s="1" t="s">
        <v>35</v>
      </c>
      <c r="Q764" s="1" t="s">
        <v>35</v>
      </c>
      <c r="R764" s="1">
        <v>0</v>
      </c>
      <c r="S764" s="1" t="str">
        <f>VLOOKUP(C764,[1]Sheet1!$B:$J,9,0)</f>
        <v>2020_11</v>
      </c>
      <c r="T764" s="1">
        <v>0</v>
      </c>
      <c r="U764" s="1">
        <v>0</v>
      </c>
      <c r="V764" s="1">
        <v>1</v>
      </c>
      <c r="W764" s="1">
        <v>0</v>
      </c>
      <c r="X764" s="1">
        <v>0</v>
      </c>
      <c r="Y764" s="1">
        <v>0</v>
      </c>
      <c r="Z764" s="1">
        <v>0</v>
      </c>
      <c r="AA764" s="1">
        <v>1</v>
      </c>
      <c r="AB764" s="1">
        <v>0</v>
      </c>
      <c r="AC764" s="1">
        <v>1</v>
      </c>
      <c r="AD764" s="1">
        <v>0</v>
      </c>
      <c r="AE764" s="1">
        <v>1</v>
      </c>
      <c r="AF764" s="1">
        <v>0</v>
      </c>
    </row>
    <row r="765" spans="1:32">
      <c r="A765" s="1" t="s">
        <v>28</v>
      </c>
      <c r="B765" s="1" t="s">
        <v>814</v>
      </c>
      <c r="C765" s="5" t="s">
        <v>850</v>
      </c>
      <c r="D765" s="5" t="str">
        <f t="shared" si="55"/>
        <v>Lenovo P32p-20</v>
      </c>
      <c r="E765" s="6">
        <v>8</v>
      </c>
      <c r="F765" s="1">
        <f t="shared" si="56"/>
        <v>8.0000000000000002E-3</v>
      </c>
      <c r="G765" s="7">
        <f t="shared" si="57"/>
        <v>928.5526315789474</v>
      </c>
      <c r="H765" s="1">
        <v>70570</v>
      </c>
      <c r="I765" s="1" t="s">
        <v>64</v>
      </c>
      <c r="J765" s="1" t="s">
        <v>65</v>
      </c>
      <c r="K765" s="1" t="s">
        <v>80</v>
      </c>
      <c r="L765" s="1">
        <f t="shared" si="58"/>
        <v>7428.4210526315792</v>
      </c>
      <c r="M765" s="1">
        <f t="shared" si="59"/>
        <v>7.4284210526315789E-3</v>
      </c>
      <c r="N765" s="1" t="s">
        <v>27</v>
      </c>
      <c r="O765" s="1" t="s">
        <v>25</v>
      </c>
      <c r="P765" s="1" t="s">
        <v>35</v>
      </c>
      <c r="Q765" s="1" t="s">
        <v>35</v>
      </c>
      <c r="R765" s="1">
        <v>0</v>
      </c>
      <c r="S765" s="1" t="str">
        <f>VLOOKUP(C765,[1]Sheet1!$B:$J,9,0)</f>
        <v>2020_11</v>
      </c>
      <c r="T765" s="1">
        <v>0</v>
      </c>
      <c r="U765" s="1">
        <v>0</v>
      </c>
      <c r="V765" s="1">
        <v>1</v>
      </c>
      <c r="W765" s="1">
        <v>0</v>
      </c>
      <c r="X765" s="1">
        <v>0</v>
      </c>
      <c r="Y765" s="1">
        <v>0</v>
      </c>
      <c r="Z765" s="1">
        <v>0</v>
      </c>
      <c r="AA765" s="1">
        <v>1</v>
      </c>
      <c r="AB765" s="1">
        <v>1</v>
      </c>
      <c r="AC765" s="1">
        <v>1</v>
      </c>
      <c r="AD765" s="1">
        <v>0</v>
      </c>
      <c r="AE765" s="1">
        <v>0</v>
      </c>
      <c r="AF765" s="1">
        <v>1</v>
      </c>
    </row>
    <row r="766" spans="1:32">
      <c r="A766" s="1" t="s">
        <v>28</v>
      </c>
      <c r="B766" s="1" t="s">
        <v>814</v>
      </c>
      <c r="C766" s="5" t="s">
        <v>851</v>
      </c>
      <c r="D766" s="5" t="str">
        <f t="shared" si="55"/>
        <v>Lenovo Q24h-10</v>
      </c>
      <c r="E766" s="6">
        <v>19</v>
      </c>
      <c r="F766" s="1">
        <f t="shared" si="56"/>
        <v>1.9E-2</v>
      </c>
      <c r="G766" s="7">
        <f t="shared" si="57"/>
        <v>357.33552631578948</v>
      </c>
      <c r="H766" s="1">
        <v>27157.5</v>
      </c>
      <c r="I766" s="1" t="s">
        <v>42</v>
      </c>
      <c r="J766" s="1" t="s">
        <v>43</v>
      </c>
      <c r="K766" s="1" t="s">
        <v>53</v>
      </c>
      <c r="L766" s="1">
        <f t="shared" si="58"/>
        <v>6789.375</v>
      </c>
      <c r="M766" s="1">
        <f t="shared" si="59"/>
        <v>6.7893750000000003E-3</v>
      </c>
      <c r="N766" s="1" t="s">
        <v>26</v>
      </c>
      <c r="O766" s="1" t="s">
        <v>25</v>
      </c>
      <c r="P766" s="1" t="s">
        <v>35</v>
      </c>
      <c r="Q766" s="1" t="s">
        <v>35</v>
      </c>
      <c r="R766" s="1">
        <v>0</v>
      </c>
      <c r="S766" s="1" t="str">
        <f>VLOOKUP(C766,[1]Sheet1!$B:$J,9,0)</f>
        <v>2021_01</v>
      </c>
      <c r="T766" s="1">
        <v>0</v>
      </c>
      <c r="U766" s="1">
        <v>1</v>
      </c>
      <c r="V766" s="1">
        <v>0</v>
      </c>
      <c r="W766" s="1">
        <v>0</v>
      </c>
      <c r="X766" s="1">
        <v>0</v>
      </c>
      <c r="Y766" s="1">
        <v>1</v>
      </c>
      <c r="Z766" s="1">
        <v>0</v>
      </c>
      <c r="AA766" s="1">
        <v>1</v>
      </c>
      <c r="AB766" s="1">
        <v>0</v>
      </c>
      <c r="AC766" s="1">
        <v>1</v>
      </c>
      <c r="AD766" s="1">
        <v>0</v>
      </c>
      <c r="AE766" s="1">
        <v>1</v>
      </c>
      <c r="AF766" s="1">
        <v>0</v>
      </c>
    </row>
    <row r="767" spans="1:32">
      <c r="A767" s="1" t="s">
        <v>28</v>
      </c>
      <c r="B767" s="1" t="s">
        <v>814</v>
      </c>
      <c r="C767" s="5" t="s">
        <v>852</v>
      </c>
      <c r="D767" s="5" t="str">
        <f t="shared" si="55"/>
        <v>Lenovo Q24i-1L</v>
      </c>
      <c r="E767" s="6">
        <v>19</v>
      </c>
      <c r="F767" s="1">
        <f t="shared" si="56"/>
        <v>1.9E-2</v>
      </c>
      <c r="G767" s="7">
        <f t="shared" si="57"/>
        <v>218.55263157894737</v>
      </c>
      <c r="H767" s="1">
        <v>16610</v>
      </c>
      <c r="I767" s="1" t="s">
        <v>42</v>
      </c>
      <c r="J767" s="1" t="s">
        <v>43</v>
      </c>
      <c r="K767" s="1" t="s">
        <v>32</v>
      </c>
      <c r="L767" s="1">
        <f t="shared" si="58"/>
        <v>4152.5</v>
      </c>
      <c r="M767" s="1">
        <f t="shared" si="59"/>
        <v>4.1524999999999999E-3</v>
      </c>
      <c r="N767" s="1" t="s">
        <v>33</v>
      </c>
      <c r="O767" s="1" t="s">
        <v>25</v>
      </c>
      <c r="P767" s="1" t="s">
        <v>35</v>
      </c>
      <c r="Q767" s="1" t="s">
        <v>35</v>
      </c>
      <c r="R767" s="1" t="s">
        <v>46</v>
      </c>
      <c r="S767" s="1" t="str">
        <f>VLOOKUP(C767,[1]Sheet1!$B:$J,9,0)</f>
        <v>2021_07</v>
      </c>
      <c r="T767" s="1">
        <v>0</v>
      </c>
      <c r="U767" s="1">
        <v>1</v>
      </c>
      <c r="V767" s="1">
        <v>0</v>
      </c>
      <c r="W767" s="1">
        <v>0</v>
      </c>
      <c r="X767" s="1">
        <v>0</v>
      </c>
      <c r="Y767" s="1">
        <v>1</v>
      </c>
      <c r="Z767" s="1">
        <v>0</v>
      </c>
      <c r="AA767" s="1">
        <v>1</v>
      </c>
      <c r="AB767" s="1">
        <v>0</v>
      </c>
      <c r="AC767" s="1">
        <v>1</v>
      </c>
      <c r="AD767" s="1">
        <v>0</v>
      </c>
      <c r="AE767" s="1">
        <v>0</v>
      </c>
      <c r="AF767" s="1">
        <v>0</v>
      </c>
    </row>
    <row r="768" spans="1:32">
      <c r="A768" s="1" t="s">
        <v>28</v>
      </c>
      <c r="B768" s="1" t="s">
        <v>814</v>
      </c>
      <c r="C768" s="5" t="s">
        <v>853</v>
      </c>
      <c r="D768" s="5" t="str">
        <f t="shared" si="55"/>
        <v>Lenovo Q27q-1L</v>
      </c>
      <c r="E768" s="6">
        <v>10</v>
      </c>
      <c r="F768" s="1">
        <f t="shared" si="56"/>
        <v>0.01</v>
      </c>
      <c r="G768" s="7">
        <f t="shared" si="57"/>
        <v>305.25</v>
      </c>
      <c r="H768" s="1">
        <v>23199</v>
      </c>
      <c r="I768" s="1" t="s">
        <v>52</v>
      </c>
      <c r="J768" s="1" t="s">
        <v>52</v>
      </c>
      <c r="K768" s="1" t="s">
        <v>53</v>
      </c>
      <c r="L768" s="1">
        <f t="shared" si="58"/>
        <v>3052.5</v>
      </c>
      <c r="M768" s="1">
        <f t="shared" si="59"/>
        <v>3.0525000000000001E-3</v>
      </c>
      <c r="N768" s="1" t="s">
        <v>26</v>
      </c>
      <c r="O768" s="1" t="s">
        <v>25</v>
      </c>
      <c r="P768" s="1" t="s">
        <v>35</v>
      </c>
      <c r="Q768" s="1" t="s">
        <v>35</v>
      </c>
      <c r="R768" s="1">
        <v>0</v>
      </c>
      <c r="S768" s="1" t="str">
        <f>VLOOKUP(C768,[1]Sheet1!$B:$J,9,0)</f>
        <v>2021_06</v>
      </c>
      <c r="T768" s="1">
        <v>0</v>
      </c>
      <c r="U768" s="1">
        <v>1</v>
      </c>
      <c r="V768" s="1">
        <v>0</v>
      </c>
      <c r="W768" s="1">
        <v>0</v>
      </c>
      <c r="X768" s="1">
        <v>0</v>
      </c>
      <c r="Y768" s="1">
        <v>1</v>
      </c>
      <c r="Z768" s="1">
        <v>0</v>
      </c>
      <c r="AA768" s="1">
        <v>1</v>
      </c>
      <c r="AB768" s="1">
        <v>0</v>
      </c>
      <c r="AC768" s="1">
        <v>1</v>
      </c>
      <c r="AD768" s="1">
        <v>0</v>
      </c>
      <c r="AE768" s="1">
        <v>1</v>
      </c>
      <c r="AF768" s="1">
        <v>0</v>
      </c>
    </row>
    <row r="769" spans="1:32">
      <c r="A769" s="1" t="s">
        <v>28</v>
      </c>
      <c r="B769" s="1" t="s">
        <v>814</v>
      </c>
      <c r="C769" s="5" t="s">
        <v>854</v>
      </c>
      <c r="D769" s="5" t="str">
        <f t="shared" si="55"/>
        <v>Lenovo Qreator 27</v>
      </c>
      <c r="E769" s="6">
        <v>10</v>
      </c>
      <c r="F769" s="1">
        <f t="shared" si="56"/>
        <v>0.01</v>
      </c>
      <c r="G769" s="7">
        <f t="shared" si="57"/>
        <v>841.40789473684208</v>
      </c>
      <c r="H769" s="1">
        <v>63947</v>
      </c>
      <c r="I769" s="1" t="s">
        <v>52</v>
      </c>
      <c r="J769" s="1" t="s">
        <v>52</v>
      </c>
      <c r="K769" s="1" t="s">
        <v>80</v>
      </c>
      <c r="L769" s="1">
        <f t="shared" si="58"/>
        <v>8414.0789473684199</v>
      </c>
      <c r="M769" s="1">
        <f t="shared" si="59"/>
        <v>8.41407894736842E-3</v>
      </c>
      <c r="N769" s="1" t="s">
        <v>27</v>
      </c>
      <c r="O769" s="1" t="s">
        <v>25</v>
      </c>
      <c r="P769" s="1" t="s">
        <v>35</v>
      </c>
      <c r="Q769" s="1" t="s">
        <v>35</v>
      </c>
      <c r="R769" s="1" t="s">
        <v>46</v>
      </c>
      <c r="S769" s="1" t="str">
        <f>VLOOKUP(C769,[1]Sheet1!$B:$J,9,0)</f>
        <v>2021_09</v>
      </c>
      <c r="T769" s="1">
        <v>0</v>
      </c>
      <c r="U769" s="1">
        <v>0</v>
      </c>
      <c r="V769" s="1">
        <v>1</v>
      </c>
      <c r="W769" s="1">
        <v>0</v>
      </c>
      <c r="X769" s="1">
        <v>1</v>
      </c>
      <c r="Y769" s="1">
        <v>1</v>
      </c>
      <c r="Z769" s="1">
        <v>0</v>
      </c>
      <c r="AA769" s="1">
        <v>1</v>
      </c>
      <c r="AB769" s="1">
        <v>0</v>
      </c>
      <c r="AC769" s="1">
        <v>1</v>
      </c>
      <c r="AD769" s="1">
        <v>0</v>
      </c>
      <c r="AE769" s="1">
        <v>0</v>
      </c>
      <c r="AF769" s="1">
        <v>1</v>
      </c>
    </row>
    <row r="770" spans="1:32">
      <c r="A770" s="1" t="s">
        <v>28</v>
      </c>
      <c r="B770" s="1" t="s">
        <v>814</v>
      </c>
      <c r="C770" s="5" t="s">
        <v>855</v>
      </c>
      <c r="D770" s="5" t="str">
        <f t="shared" ref="D770:D833" si="60">CONCATENATE(B770," ",C770)</f>
        <v>Lenovo S22e-20</v>
      </c>
      <c r="E770" s="6">
        <v>177</v>
      </c>
      <c r="F770" s="1">
        <f t="shared" ref="F770:F833" si="61">E770/1000</f>
        <v>0.17699999999999999</v>
      </c>
      <c r="G770" s="7">
        <f t="shared" ref="G770:G833" si="62">H770/76</f>
        <v>124.98684210526316</v>
      </c>
      <c r="H770" s="1">
        <v>9499</v>
      </c>
      <c r="I770" s="1" t="s">
        <v>31</v>
      </c>
      <c r="J770" s="1" t="s">
        <v>31</v>
      </c>
      <c r="K770" s="1" t="s">
        <v>32</v>
      </c>
      <c r="L770" s="1">
        <f t="shared" si="58"/>
        <v>22122.67105263158</v>
      </c>
      <c r="M770" s="1">
        <f t="shared" si="59"/>
        <v>2.212267105263158E-2</v>
      </c>
      <c r="N770" s="1" t="s">
        <v>33</v>
      </c>
      <c r="O770" s="1" t="s">
        <v>34</v>
      </c>
      <c r="P770" s="1" t="s">
        <v>35</v>
      </c>
      <c r="Q770" s="1" t="s">
        <v>35</v>
      </c>
      <c r="R770" s="1">
        <v>0</v>
      </c>
      <c r="S770" s="1" t="str">
        <f>VLOOKUP(C770,[1]Sheet1!$B:$J,9,0)</f>
        <v>2021_09</v>
      </c>
      <c r="T770" s="1">
        <v>0</v>
      </c>
      <c r="U770" s="1">
        <v>1</v>
      </c>
      <c r="V770" s="1">
        <v>0</v>
      </c>
      <c r="W770" s="1">
        <v>0</v>
      </c>
      <c r="X770" s="1">
        <v>0</v>
      </c>
      <c r="Y770" s="1">
        <v>0</v>
      </c>
      <c r="Z770" s="1">
        <v>1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</row>
    <row r="771" spans="1:32">
      <c r="A771" s="1" t="s">
        <v>28</v>
      </c>
      <c r="B771" s="1" t="s">
        <v>814</v>
      </c>
      <c r="C771" s="5" t="s">
        <v>856</v>
      </c>
      <c r="D771" s="5" t="str">
        <f t="shared" si="60"/>
        <v>Lenovo S24e-10</v>
      </c>
      <c r="E771" s="6">
        <v>1</v>
      </c>
      <c r="F771" s="1">
        <f t="shared" si="61"/>
        <v>1E-3</v>
      </c>
      <c r="G771" s="7">
        <f t="shared" si="62"/>
        <v>133.30263157894737</v>
      </c>
      <c r="H771" s="1">
        <v>10131</v>
      </c>
      <c r="I771" s="1" t="s">
        <v>42</v>
      </c>
      <c r="J771" s="1" t="s">
        <v>43</v>
      </c>
      <c r="K771" s="1" t="s">
        <v>32</v>
      </c>
      <c r="L771" s="1">
        <f t="shared" ref="L771:L834" si="63">E771*G771</f>
        <v>133.30263157894737</v>
      </c>
      <c r="M771" s="1">
        <f t="shared" ref="M771:M834" si="64">L771/1000000</f>
        <v>1.3330263157894736E-4</v>
      </c>
      <c r="N771" s="1" t="s">
        <v>33</v>
      </c>
      <c r="O771" s="1" t="s">
        <v>34</v>
      </c>
      <c r="P771" s="1" t="s">
        <v>35</v>
      </c>
      <c r="Q771" s="1" t="s">
        <v>35</v>
      </c>
      <c r="R771" s="1">
        <v>0</v>
      </c>
      <c r="S771" s="1" t="str">
        <f>VLOOKUP(C771,[1]Sheet1!$B:$J,9,0)</f>
        <v>2020_11</v>
      </c>
      <c r="T771" s="1">
        <v>0</v>
      </c>
      <c r="U771" s="1">
        <v>1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1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</row>
    <row r="772" spans="1:32">
      <c r="A772" s="1" t="s">
        <v>28</v>
      </c>
      <c r="B772" s="1" t="s">
        <v>814</v>
      </c>
      <c r="C772" s="5" t="s">
        <v>857</v>
      </c>
      <c r="D772" s="5" t="str">
        <f t="shared" si="60"/>
        <v>Lenovo S24e-20</v>
      </c>
      <c r="E772" s="6">
        <v>51</v>
      </c>
      <c r="F772" s="1">
        <f t="shared" si="61"/>
        <v>5.0999999999999997E-2</v>
      </c>
      <c r="G772" s="7">
        <f t="shared" si="62"/>
        <v>196.76315789473685</v>
      </c>
      <c r="H772" s="1">
        <v>14954</v>
      </c>
      <c r="I772" s="1" t="s">
        <v>42</v>
      </c>
      <c r="J772" s="1" t="s">
        <v>43</v>
      </c>
      <c r="K772" s="1" t="s">
        <v>32</v>
      </c>
      <c r="L772" s="1">
        <f t="shared" si="63"/>
        <v>10034.92105263158</v>
      </c>
      <c r="M772" s="1">
        <f t="shared" si="64"/>
        <v>1.003492105263158E-2</v>
      </c>
      <c r="N772" s="1" t="s">
        <v>33</v>
      </c>
      <c r="O772" s="1" t="s">
        <v>34</v>
      </c>
      <c r="P772" s="1" t="s">
        <v>35</v>
      </c>
      <c r="Q772" s="1" t="s">
        <v>35</v>
      </c>
      <c r="R772" s="1">
        <v>0</v>
      </c>
      <c r="S772" s="1" t="str">
        <f>VLOOKUP(C772,[1]Sheet1!$B:$J,9,0)</f>
        <v>2021_06</v>
      </c>
      <c r="T772" s="1">
        <v>0</v>
      </c>
      <c r="U772" s="1">
        <v>1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1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</row>
    <row r="773" spans="1:32">
      <c r="A773" s="1" t="s">
        <v>28</v>
      </c>
      <c r="B773" s="1" t="s">
        <v>814</v>
      </c>
      <c r="C773" s="5" t="s">
        <v>858</v>
      </c>
      <c r="D773" s="5" t="str">
        <f t="shared" si="60"/>
        <v>Lenovo S27e-20</v>
      </c>
      <c r="E773" s="6">
        <v>89</v>
      </c>
      <c r="F773" s="1">
        <f t="shared" si="61"/>
        <v>8.8999999999999996E-2</v>
      </c>
      <c r="G773" s="7">
        <f t="shared" si="62"/>
        <v>218.94736842105263</v>
      </c>
      <c r="H773" s="1">
        <v>16640</v>
      </c>
      <c r="I773" s="1" t="s">
        <v>52</v>
      </c>
      <c r="J773" s="1" t="s">
        <v>52</v>
      </c>
      <c r="K773" s="1" t="s">
        <v>32</v>
      </c>
      <c r="L773" s="1">
        <f t="shared" si="63"/>
        <v>19486.315789473683</v>
      </c>
      <c r="M773" s="1">
        <f t="shared" si="64"/>
        <v>1.9486315789473685E-2</v>
      </c>
      <c r="N773" s="1" t="s">
        <v>33</v>
      </c>
      <c r="O773" s="1" t="s">
        <v>25</v>
      </c>
      <c r="P773" s="1" t="s">
        <v>35</v>
      </c>
      <c r="Q773" s="1" t="s">
        <v>35</v>
      </c>
      <c r="R773" s="1" t="s">
        <v>46</v>
      </c>
      <c r="S773" s="1" t="str">
        <f>VLOOKUP(C773,[1]Sheet1!$B:$J,9,0)</f>
        <v>2021_07</v>
      </c>
      <c r="T773" s="1">
        <v>0</v>
      </c>
      <c r="U773" s="1">
        <v>1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1</v>
      </c>
      <c r="AB773" s="1">
        <v>0</v>
      </c>
      <c r="AC773" s="1">
        <v>1</v>
      </c>
      <c r="AD773" s="1">
        <v>0</v>
      </c>
      <c r="AE773" s="1">
        <v>0</v>
      </c>
      <c r="AF773" s="1">
        <v>0</v>
      </c>
    </row>
    <row r="774" spans="1:32">
      <c r="A774" s="1" t="s">
        <v>28</v>
      </c>
      <c r="B774" s="1" t="s">
        <v>814</v>
      </c>
      <c r="C774" s="5" t="s">
        <v>859</v>
      </c>
      <c r="D774" s="5" t="str">
        <f t="shared" si="60"/>
        <v>Lenovo S28u</v>
      </c>
      <c r="E774" s="6">
        <v>28</v>
      </c>
      <c r="F774" s="1">
        <f t="shared" si="61"/>
        <v>2.8000000000000001E-2</v>
      </c>
      <c r="G774" s="7">
        <f t="shared" si="62"/>
        <v>319.07894736842104</v>
      </c>
      <c r="H774" s="1">
        <v>24250</v>
      </c>
      <c r="I774" s="1" t="s">
        <v>88</v>
      </c>
      <c r="J774" s="1" t="s">
        <v>89</v>
      </c>
      <c r="K774" s="1" t="s">
        <v>80</v>
      </c>
      <c r="L774" s="1">
        <f t="shared" si="63"/>
        <v>8934.21052631579</v>
      </c>
      <c r="M774" s="1">
        <f t="shared" si="64"/>
        <v>8.9342105263157893E-3</v>
      </c>
      <c r="N774" s="1" t="s">
        <v>27</v>
      </c>
      <c r="O774" s="1" t="s">
        <v>25</v>
      </c>
      <c r="P774" s="1" t="s">
        <v>35</v>
      </c>
      <c r="Q774" s="1" t="s">
        <v>35</v>
      </c>
      <c r="R774" s="1">
        <v>0</v>
      </c>
      <c r="S774" s="1" t="str">
        <f>VLOOKUP(C774,[1]Sheet1!$B:$J,9,0)</f>
        <v>2020_07</v>
      </c>
      <c r="T774" s="1">
        <v>0</v>
      </c>
      <c r="U774" s="1">
        <v>1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1</v>
      </c>
      <c r="AB774" s="1">
        <v>0</v>
      </c>
      <c r="AC774" s="1">
        <v>1</v>
      </c>
      <c r="AD774" s="1">
        <v>0</v>
      </c>
      <c r="AE774" s="1">
        <v>0</v>
      </c>
      <c r="AF774" s="1">
        <v>1</v>
      </c>
    </row>
    <row r="775" spans="1:32">
      <c r="A775" s="1" t="s">
        <v>28</v>
      </c>
      <c r="B775" s="1" t="s">
        <v>814</v>
      </c>
      <c r="C775" s="5" t="s">
        <v>860</v>
      </c>
      <c r="D775" s="5" t="str">
        <f t="shared" si="60"/>
        <v>Lenovo S28u-10</v>
      </c>
      <c r="E775" s="6">
        <v>27</v>
      </c>
      <c r="F775" s="1">
        <f t="shared" si="61"/>
        <v>2.7E-2</v>
      </c>
      <c r="G775" s="7">
        <f t="shared" si="62"/>
        <v>359.37719298245617</v>
      </c>
      <c r="H775" s="1">
        <v>27312.666666666668</v>
      </c>
      <c r="I775" s="1" t="s">
        <v>88</v>
      </c>
      <c r="J775" s="1" t="s">
        <v>89</v>
      </c>
      <c r="K775" s="1" t="s">
        <v>80</v>
      </c>
      <c r="L775" s="1">
        <f t="shared" si="63"/>
        <v>9703.1842105263167</v>
      </c>
      <c r="M775" s="1">
        <f t="shared" si="64"/>
        <v>9.703184210526317E-3</v>
      </c>
      <c r="N775" s="1" t="s">
        <v>27</v>
      </c>
      <c r="O775" s="1" t="s">
        <v>25</v>
      </c>
      <c r="P775" s="1" t="s">
        <v>35</v>
      </c>
      <c r="Q775" s="1" t="s">
        <v>35</v>
      </c>
      <c r="R775" s="1">
        <v>0</v>
      </c>
      <c r="S775" s="1" t="str">
        <f>VLOOKUP(C775,[1]Sheet1!$B:$J,9,0)</f>
        <v>2020_11</v>
      </c>
      <c r="T775" s="1">
        <v>0</v>
      </c>
      <c r="U775" s="1">
        <v>1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1</v>
      </c>
      <c r="AB775" s="1">
        <v>0</v>
      </c>
      <c r="AC775" s="1">
        <v>1</v>
      </c>
      <c r="AD775" s="1">
        <v>0</v>
      </c>
      <c r="AE775" s="1">
        <v>0</v>
      </c>
      <c r="AF775" s="1">
        <v>1</v>
      </c>
    </row>
    <row r="776" spans="1:32">
      <c r="A776" s="1" t="s">
        <v>28</v>
      </c>
      <c r="B776" s="1" t="s">
        <v>814</v>
      </c>
      <c r="C776" s="5" t="s">
        <v>861</v>
      </c>
      <c r="D776" s="5" t="str">
        <f t="shared" si="60"/>
        <v>Lenovo T22i-20</v>
      </c>
      <c r="E776" s="6">
        <v>2</v>
      </c>
      <c r="F776" s="1">
        <f t="shared" si="61"/>
        <v>2E-3</v>
      </c>
      <c r="G776" s="7">
        <f t="shared" si="62"/>
        <v>254.90789473684211</v>
      </c>
      <c r="H776" s="1">
        <v>19373</v>
      </c>
      <c r="I776" s="1" t="s">
        <v>31</v>
      </c>
      <c r="J776" s="1" t="s">
        <v>31</v>
      </c>
      <c r="K776" s="1" t="s">
        <v>32</v>
      </c>
      <c r="L776" s="1">
        <f t="shared" si="63"/>
        <v>509.81578947368422</v>
      </c>
      <c r="M776" s="1">
        <f t="shared" si="64"/>
        <v>5.0981578947368418E-4</v>
      </c>
      <c r="N776" s="1" t="s">
        <v>33</v>
      </c>
      <c r="O776" s="1" t="s">
        <v>25</v>
      </c>
      <c r="P776" s="1" t="s">
        <v>35</v>
      </c>
      <c r="Q776" s="1" t="s">
        <v>35</v>
      </c>
      <c r="R776" s="1">
        <v>0</v>
      </c>
      <c r="S776" s="1" t="str">
        <f>VLOOKUP(C776,[1]Sheet1!$B:$J,9,0)</f>
        <v>2020_11</v>
      </c>
      <c r="T776" s="1">
        <v>0</v>
      </c>
      <c r="U776" s="1">
        <v>0</v>
      </c>
      <c r="V776" s="1">
        <v>1</v>
      </c>
      <c r="W776" s="1">
        <v>0</v>
      </c>
      <c r="X776" s="1">
        <v>0</v>
      </c>
      <c r="Y776" s="1">
        <v>0</v>
      </c>
      <c r="Z776" s="1">
        <v>1</v>
      </c>
      <c r="AA776" s="1">
        <v>1</v>
      </c>
      <c r="AB776" s="1">
        <v>0</v>
      </c>
      <c r="AC776" s="1">
        <v>1</v>
      </c>
      <c r="AD776" s="1">
        <v>0</v>
      </c>
      <c r="AE776" s="1">
        <v>0</v>
      </c>
      <c r="AF776" s="1">
        <v>0</v>
      </c>
    </row>
    <row r="777" spans="1:32">
      <c r="A777" s="1" t="s">
        <v>28</v>
      </c>
      <c r="B777" s="1" t="s">
        <v>814</v>
      </c>
      <c r="C777" s="5" t="s">
        <v>862</v>
      </c>
      <c r="D777" s="5" t="str">
        <f t="shared" si="60"/>
        <v>Lenovo T23d-10</v>
      </c>
      <c r="E777" s="6">
        <v>160</v>
      </c>
      <c r="F777" s="1">
        <f t="shared" si="61"/>
        <v>0.16</v>
      </c>
      <c r="G777" s="7">
        <f t="shared" si="62"/>
        <v>197.23684210526315</v>
      </c>
      <c r="H777" s="1">
        <v>14990</v>
      </c>
      <c r="I777" s="1" t="s">
        <v>475</v>
      </c>
      <c r="J777" s="1" t="s">
        <v>475</v>
      </c>
      <c r="K777" s="1" t="s">
        <v>102</v>
      </c>
      <c r="L777" s="1">
        <f t="shared" si="63"/>
        <v>31557.894736842103</v>
      </c>
      <c r="M777" s="1">
        <f t="shared" si="64"/>
        <v>3.1557894736842104E-2</v>
      </c>
      <c r="N777" s="1" t="s">
        <v>33</v>
      </c>
      <c r="O777" s="1" t="s">
        <v>25</v>
      </c>
      <c r="P777" s="1" t="s">
        <v>35</v>
      </c>
      <c r="Q777" s="1" t="s">
        <v>35</v>
      </c>
      <c r="R777" s="1">
        <v>0</v>
      </c>
      <c r="S777" s="1" t="str">
        <f>VLOOKUP(C777,[1]Sheet1!$B:$J,9,0)</f>
        <v>2020_11</v>
      </c>
      <c r="T777" s="1">
        <v>0</v>
      </c>
      <c r="U777" s="1">
        <v>0</v>
      </c>
      <c r="V777" s="1">
        <v>1</v>
      </c>
      <c r="W777" s="1">
        <v>0</v>
      </c>
      <c r="X777" s="1">
        <v>0</v>
      </c>
      <c r="Y777" s="1">
        <v>0</v>
      </c>
      <c r="Z777" s="1">
        <v>0</v>
      </c>
      <c r="AA777" s="1">
        <v>1</v>
      </c>
      <c r="AB777" s="1">
        <v>0</v>
      </c>
      <c r="AC777" s="1">
        <v>1</v>
      </c>
      <c r="AD777" s="1">
        <v>0</v>
      </c>
      <c r="AE777" s="1">
        <v>0</v>
      </c>
      <c r="AF777" s="1">
        <v>0</v>
      </c>
    </row>
    <row r="778" spans="1:32">
      <c r="A778" s="1" t="s">
        <v>28</v>
      </c>
      <c r="B778" s="1" t="s">
        <v>814</v>
      </c>
      <c r="C778" s="5" t="s">
        <v>863</v>
      </c>
      <c r="D778" s="5" t="str">
        <f t="shared" si="60"/>
        <v>Lenovo T23i-20</v>
      </c>
      <c r="E778" s="6">
        <v>77</v>
      </c>
      <c r="F778" s="1">
        <f t="shared" si="61"/>
        <v>7.6999999999999999E-2</v>
      </c>
      <c r="G778" s="7">
        <f t="shared" si="62"/>
        <v>247.98684210526315</v>
      </c>
      <c r="H778" s="1">
        <v>18847</v>
      </c>
      <c r="I778" s="1" t="s">
        <v>475</v>
      </c>
      <c r="J778" s="1" t="s">
        <v>475</v>
      </c>
      <c r="K778" s="1" t="s">
        <v>32</v>
      </c>
      <c r="L778" s="1">
        <f t="shared" si="63"/>
        <v>19094.986842105263</v>
      </c>
      <c r="M778" s="1">
        <f t="shared" si="64"/>
        <v>1.9094986842105262E-2</v>
      </c>
      <c r="N778" s="1" t="s">
        <v>33</v>
      </c>
      <c r="O778" s="1" t="s">
        <v>25</v>
      </c>
      <c r="P778" s="1" t="s">
        <v>35</v>
      </c>
      <c r="Q778" s="1" t="s">
        <v>35</v>
      </c>
      <c r="R778" s="1">
        <v>0</v>
      </c>
      <c r="S778" s="1" t="str">
        <f>VLOOKUP(C778,[1]Sheet1!$B:$J,9,0)</f>
        <v>2020_11</v>
      </c>
      <c r="T778" s="1">
        <v>0</v>
      </c>
      <c r="U778" s="1">
        <v>0</v>
      </c>
      <c r="V778" s="1">
        <v>1</v>
      </c>
      <c r="W778" s="1">
        <v>0</v>
      </c>
      <c r="X778" s="1">
        <v>0</v>
      </c>
      <c r="Y778" s="1">
        <v>0</v>
      </c>
      <c r="Z778" s="1">
        <v>0</v>
      </c>
      <c r="AA778" s="1">
        <v>1</v>
      </c>
      <c r="AB778" s="1">
        <v>0</v>
      </c>
      <c r="AC778" s="1">
        <v>1</v>
      </c>
      <c r="AD778" s="1">
        <v>0</v>
      </c>
      <c r="AE778" s="1">
        <v>0</v>
      </c>
      <c r="AF778" s="1">
        <v>0</v>
      </c>
    </row>
    <row r="779" spans="1:32">
      <c r="A779" s="1" t="s">
        <v>28</v>
      </c>
      <c r="B779" s="1" t="s">
        <v>814</v>
      </c>
      <c r="C779" s="5" t="s">
        <v>864</v>
      </c>
      <c r="D779" s="5" t="str">
        <f t="shared" si="60"/>
        <v>Lenovo T24d-10</v>
      </c>
      <c r="E779" s="6">
        <v>44</v>
      </c>
      <c r="F779" s="1">
        <f t="shared" si="61"/>
        <v>4.3999999999999997E-2</v>
      </c>
      <c r="G779" s="7">
        <f t="shared" si="62"/>
        <v>280.52192982456143</v>
      </c>
      <c r="H779" s="1">
        <v>21319.666666666668</v>
      </c>
      <c r="I779" s="1" t="s">
        <v>45</v>
      </c>
      <c r="J779" s="1" t="s">
        <v>43</v>
      </c>
      <c r="K779" s="1" t="s">
        <v>32</v>
      </c>
      <c r="L779" s="1">
        <f t="shared" si="63"/>
        <v>12342.964912280702</v>
      </c>
      <c r="M779" s="1">
        <f t="shared" si="64"/>
        <v>1.2342964912280702E-2</v>
      </c>
      <c r="N779" s="1" t="s">
        <v>33</v>
      </c>
      <c r="O779" s="1" t="s">
        <v>25</v>
      </c>
      <c r="P779" s="1" t="s">
        <v>35</v>
      </c>
      <c r="Q779" s="1" t="s">
        <v>35</v>
      </c>
      <c r="R779" s="1">
        <v>0</v>
      </c>
      <c r="S779" s="1" t="str">
        <f>VLOOKUP(C779,[1]Sheet1!$B:$J,9,0)</f>
        <v>2020_11</v>
      </c>
      <c r="T779" s="1">
        <v>0</v>
      </c>
      <c r="U779" s="1">
        <v>0</v>
      </c>
      <c r="V779" s="1">
        <v>1</v>
      </c>
      <c r="W779" s="1">
        <v>0</v>
      </c>
      <c r="X779" s="1">
        <v>0</v>
      </c>
      <c r="Y779" s="1">
        <v>0</v>
      </c>
      <c r="Z779" s="1">
        <v>0</v>
      </c>
      <c r="AA779" s="1">
        <v>1</v>
      </c>
      <c r="AB779" s="1">
        <v>0</v>
      </c>
      <c r="AC779" s="1">
        <v>1</v>
      </c>
      <c r="AD779" s="1">
        <v>0</v>
      </c>
      <c r="AE779" s="1">
        <v>0</v>
      </c>
      <c r="AF779" s="1">
        <v>0</v>
      </c>
    </row>
    <row r="780" spans="1:32">
      <c r="A780" s="1" t="s">
        <v>28</v>
      </c>
      <c r="B780" s="1" t="s">
        <v>814</v>
      </c>
      <c r="C780" s="5" t="s">
        <v>865</v>
      </c>
      <c r="D780" s="5" t="str">
        <f t="shared" si="60"/>
        <v>Lenovo T24i-20</v>
      </c>
      <c r="E780" s="6">
        <v>508</v>
      </c>
      <c r="F780" s="1">
        <f t="shared" si="61"/>
        <v>0.50800000000000001</v>
      </c>
      <c r="G780" s="7">
        <f t="shared" si="62"/>
        <v>213.02631578947367</v>
      </c>
      <c r="H780" s="1">
        <v>16190</v>
      </c>
      <c r="I780" s="1" t="s">
        <v>45</v>
      </c>
      <c r="J780" s="1" t="s">
        <v>43</v>
      </c>
      <c r="K780" s="1" t="s">
        <v>32</v>
      </c>
      <c r="L780" s="1">
        <f t="shared" si="63"/>
        <v>108217.36842105263</v>
      </c>
      <c r="M780" s="1">
        <f t="shared" si="64"/>
        <v>0.10821736842105263</v>
      </c>
      <c r="N780" s="1" t="s">
        <v>33</v>
      </c>
      <c r="O780" s="1" t="s">
        <v>25</v>
      </c>
      <c r="P780" s="1" t="s">
        <v>35</v>
      </c>
      <c r="Q780" s="1" t="s">
        <v>35</v>
      </c>
      <c r="R780" s="1">
        <v>0</v>
      </c>
      <c r="S780" s="1" t="str">
        <f>VLOOKUP(C780,[1]Sheet1!$B:$J,9,0)</f>
        <v>2020_11</v>
      </c>
      <c r="T780" s="1">
        <v>0</v>
      </c>
      <c r="U780" s="1">
        <v>0</v>
      </c>
      <c r="V780" s="1">
        <v>1</v>
      </c>
      <c r="W780" s="1">
        <v>0</v>
      </c>
      <c r="X780" s="1">
        <v>0</v>
      </c>
      <c r="Y780" s="1">
        <v>0</v>
      </c>
      <c r="Z780" s="1">
        <v>0</v>
      </c>
      <c r="AA780" s="1">
        <v>1</v>
      </c>
      <c r="AB780" s="1">
        <v>0</v>
      </c>
      <c r="AC780" s="1">
        <v>1</v>
      </c>
      <c r="AD780" s="1">
        <v>0</v>
      </c>
      <c r="AE780" s="1">
        <v>0</v>
      </c>
      <c r="AF780" s="1">
        <v>0</v>
      </c>
    </row>
    <row r="781" spans="1:32">
      <c r="A781" s="1" t="s">
        <v>28</v>
      </c>
      <c r="B781" s="1" t="s">
        <v>814</v>
      </c>
      <c r="C781" s="5" t="s">
        <v>866</v>
      </c>
      <c r="D781" s="5" t="str">
        <f t="shared" si="60"/>
        <v>Lenovo T24i-2L</v>
      </c>
      <c r="E781" s="6">
        <v>41</v>
      </c>
      <c r="F781" s="1">
        <f t="shared" si="61"/>
        <v>4.1000000000000002E-2</v>
      </c>
      <c r="G781" s="7">
        <f t="shared" si="62"/>
        <v>251.88815789473685</v>
      </c>
      <c r="H781" s="1">
        <v>19143.5</v>
      </c>
      <c r="I781" s="1" t="s">
        <v>45</v>
      </c>
      <c r="J781" s="1" t="s">
        <v>43</v>
      </c>
      <c r="K781" s="1" t="s">
        <v>32</v>
      </c>
      <c r="L781" s="1">
        <f t="shared" si="63"/>
        <v>10327.41447368421</v>
      </c>
      <c r="M781" s="1">
        <f t="shared" si="64"/>
        <v>1.032741447368421E-2</v>
      </c>
      <c r="N781" s="1" t="s">
        <v>33</v>
      </c>
      <c r="O781" s="1" t="s">
        <v>25</v>
      </c>
      <c r="P781" s="1" t="s">
        <v>35</v>
      </c>
      <c r="Q781" s="1" t="s">
        <v>35</v>
      </c>
      <c r="R781" s="1">
        <v>0</v>
      </c>
      <c r="S781" s="1" t="str">
        <f>VLOOKUP(C781,[1]Sheet1!$B:$J,9,0)</f>
        <v>2021_06</v>
      </c>
      <c r="T781" s="1">
        <v>0</v>
      </c>
      <c r="U781" s="1">
        <v>0</v>
      </c>
      <c r="V781" s="1">
        <v>1</v>
      </c>
      <c r="W781" s="1">
        <v>0</v>
      </c>
      <c r="X781" s="1">
        <v>0</v>
      </c>
      <c r="Y781" s="1">
        <v>0</v>
      </c>
      <c r="Z781" s="1">
        <v>0</v>
      </c>
      <c r="AA781" s="1">
        <v>1</v>
      </c>
      <c r="AB781" s="1">
        <v>0</v>
      </c>
      <c r="AC781" s="1">
        <v>1</v>
      </c>
      <c r="AD781" s="1">
        <v>0</v>
      </c>
      <c r="AE781" s="1">
        <v>0</v>
      </c>
      <c r="AF781" s="1">
        <v>0</v>
      </c>
    </row>
    <row r="782" spans="1:32">
      <c r="A782" s="1" t="s">
        <v>28</v>
      </c>
      <c r="B782" s="1" t="s">
        <v>814</v>
      </c>
      <c r="C782" s="5" t="s">
        <v>867</v>
      </c>
      <c r="D782" s="5" t="str">
        <f t="shared" si="60"/>
        <v>Lenovo T24m-10</v>
      </c>
      <c r="E782" s="6">
        <v>209</v>
      </c>
      <c r="F782" s="1">
        <f t="shared" si="61"/>
        <v>0.20899999999999999</v>
      </c>
      <c r="G782" s="7">
        <f t="shared" si="62"/>
        <v>278.94736842105266</v>
      </c>
      <c r="H782" s="1">
        <v>21200</v>
      </c>
      <c r="I782" s="1" t="s">
        <v>45</v>
      </c>
      <c r="J782" s="1" t="s">
        <v>43</v>
      </c>
      <c r="K782" s="1" t="s">
        <v>32</v>
      </c>
      <c r="L782" s="1">
        <f t="shared" si="63"/>
        <v>58300.000000000007</v>
      </c>
      <c r="M782" s="1">
        <f t="shared" si="64"/>
        <v>5.8300000000000005E-2</v>
      </c>
      <c r="N782" s="1" t="s">
        <v>33</v>
      </c>
      <c r="O782" s="1" t="s">
        <v>25</v>
      </c>
      <c r="P782" s="1" t="s">
        <v>35</v>
      </c>
      <c r="Q782" s="1" t="s">
        <v>35</v>
      </c>
      <c r="R782" s="1">
        <v>0</v>
      </c>
      <c r="S782" s="1" t="str">
        <f>VLOOKUP(C782,[1]Sheet1!$B:$J,9,0)</f>
        <v>2020_11</v>
      </c>
      <c r="T782" s="1">
        <v>0</v>
      </c>
      <c r="U782" s="1">
        <v>0</v>
      </c>
      <c r="V782" s="1">
        <v>1</v>
      </c>
      <c r="W782" s="1">
        <v>0</v>
      </c>
      <c r="X782" s="1">
        <v>0</v>
      </c>
      <c r="Y782" s="1">
        <v>0</v>
      </c>
      <c r="Z782" s="1">
        <v>0</v>
      </c>
      <c r="AA782" s="1">
        <v>1</v>
      </c>
      <c r="AB782" s="1">
        <v>0</v>
      </c>
      <c r="AC782" s="1">
        <v>1</v>
      </c>
      <c r="AD782" s="1">
        <v>0</v>
      </c>
      <c r="AE782" s="1">
        <v>0</v>
      </c>
      <c r="AF782" s="1">
        <v>0</v>
      </c>
    </row>
    <row r="783" spans="1:32">
      <c r="A783" s="1" t="s">
        <v>28</v>
      </c>
      <c r="B783" s="1" t="s">
        <v>814</v>
      </c>
      <c r="C783" s="5" t="s">
        <v>868</v>
      </c>
      <c r="D783" s="5" t="str">
        <f t="shared" si="60"/>
        <v>Lenovo T24t-20</v>
      </c>
      <c r="E783" s="6">
        <v>16</v>
      </c>
      <c r="F783" s="1">
        <f t="shared" si="61"/>
        <v>1.6E-2</v>
      </c>
      <c r="G783" s="7">
        <f t="shared" si="62"/>
        <v>368.42105263157896</v>
      </c>
      <c r="H783" s="1">
        <v>28000</v>
      </c>
      <c r="I783" s="1" t="s">
        <v>42</v>
      </c>
      <c r="J783" s="1" t="s">
        <v>43</v>
      </c>
      <c r="K783" s="1" t="s">
        <v>32</v>
      </c>
      <c r="L783" s="1">
        <f t="shared" si="63"/>
        <v>5894.7368421052633</v>
      </c>
      <c r="M783" s="1">
        <f t="shared" si="64"/>
        <v>5.8947368421052634E-3</v>
      </c>
      <c r="N783" s="1" t="s">
        <v>33</v>
      </c>
      <c r="O783" s="1" t="s">
        <v>25</v>
      </c>
      <c r="P783" s="1" t="s">
        <v>35</v>
      </c>
      <c r="Q783" s="1" t="s">
        <v>35</v>
      </c>
      <c r="R783" s="1">
        <v>0</v>
      </c>
      <c r="S783" s="1" t="str">
        <f>VLOOKUP(C783,[1]Sheet1!$B:$J,9,0)</f>
        <v>2021_12</v>
      </c>
      <c r="T783" s="1">
        <v>0</v>
      </c>
      <c r="U783" s="1">
        <v>0</v>
      </c>
      <c r="V783" s="1">
        <v>1</v>
      </c>
      <c r="W783" s="1">
        <v>0</v>
      </c>
      <c r="X783" s="1">
        <v>0</v>
      </c>
      <c r="Y783" s="1">
        <v>0</v>
      </c>
      <c r="Z783" s="1">
        <v>0</v>
      </c>
      <c r="AA783" s="1">
        <v>1</v>
      </c>
      <c r="AB783" s="1">
        <v>0</v>
      </c>
      <c r="AC783" s="1">
        <v>1</v>
      </c>
      <c r="AD783" s="1">
        <v>0</v>
      </c>
      <c r="AE783" s="1">
        <v>0</v>
      </c>
      <c r="AF783" s="1">
        <v>0</v>
      </c>
    </row>
    <row r="784" spans="1:32">
      <c r="A784" s="1" t="s">
        <v>28</v>
      </c>
      <c r="B784" s="1" t="s">
        <v>814</v>
      </c>
      <c r="C784" s="5" t="s">
        <v>869</v>
      </c>
      <c r="D784" s="5" t="str">
        <f t="shared" si="60"/>
        <v>Lenovo T27hv-20</v>
      </c>
      <c r="E784" s="6">
        <v>443</v>
      </c>
      <c r="F784" s="1">
        <f t="shared" si="61"/>
        <v>0.443</v>
      </c>
      <c r="G784" s="7">
        <f t="shared" si="62"/>
        <v>353.5</v>
      </c>
      <c r="H784" s="1">
        <v>26866</v>
      </c>
      <c r="I784" s="1" t="s">
        <v>52</v>
      </c>
      <c r="J784" s="1" t="s">
        <v>52</v>
      </c>
      <c r="K784" s="1" t="s">
        <v>53</v>
      </c>
      <c r="L784" s="1">
        <f t="shared" si="63"/>
        <v>156600.5</v>
      </c>
      <c r="M784" s="1">
        <f t="shared" si="64"/>
        <v>0.1566005</v>
      </c>
      <c r="N784" s="1" t="s">
        <v>26</v>
      </c>
      <c r="O784" s="1" t="s">
        <v>25</v>
      </c>
      <c r="P784" s="1" t="s">
        <v>35</v>
      </c>
      <c r="Q784" s="1" t="s">
        <v>35</v>
      </c>
      <c r="R784" s="1">
        <v>0</v>
      </c>
      <c r="S784" s="1" t="str">
        <f>VLOOKUP(C784,[1]Sheet1!$B:$J,9,0)</f>
        <v>2021_06</v>
      </c>
      <c r="T784" s="1">
        <v>0</v>
      </c>
      <c r="U784" s="1">
        <v>0</v>
      </c>
      <c r="V784" s="1">
        <v>1</v>
      </c>
      <c r="W784" s="1">
        <v>0</v>
      </c>
      <c r="X784" s="1">
        <v>0</v>
      </c>
      <c r="Y784" s="1">
        <v>0</v>
      </c>
      <c r="Z784" s="1">
        <v>0</v>
      </c>
      <c r="AA784" s="1">
        <v>1</v>
      </c>
      <c r="AB784" s="1">
        <v>0</v>
      </c>
      <c r="AC784" s="1">
        <v>1</v>
      </c>
      <c r="AD784" s="1">
        <v>0</v>
      </c>
      <c r="AE784" s="1">
        <v>1</v>
      </c>
      <c r="AF784" s="1">
        <v>0</v>
      </c>
    </row>
    <row r="785" spans="1:32">
      <c r="A785" s="1" t="s">
        <v>28</v>
      </c>
      <c r="B785" s="1" t="s">
        <v>814</v>
      </c>
      <c r="C785" s="5" t="s">
        <v>870</v>
      </c>
      <c r="D785" s="5" t="str">
        <f t="shared" si="60"/>
        <v>Lenovo T27i-10</v>
      </c>
      <c r="E785" s="6">
        <v>41</v>
      </c>
      <c r="F785" s="1">
        <f t="shared" si="61"/>
        <v>4.1000000000000002E-2</v>
      </c>
      <c r="G785" s="7">
        <f t="shared" si="62"/>
        <v>275.92105263157896</v>
      </c>
      <c r="H785" s="1">
        <v>20970</v>
      </c>
      <c r="I785" s="1" t="s">
        <v>52</v>
      </c>
      <c r="J785" s="1" t="s">
        <v>52</v>
      </c>
      <c r="K785" s="1" t="s">
        <v>32</v>
      </c>
      <c r="L785" s="1">
        <f t="shared" si="63"/>
        <v>11312.763157894737</v>
      </c>
      <c r="M785" s="1">
        <f t="shared" si="64"/>
        <v>1.1312763157894737E-2</v>
      </c>
      <c r="N785" s="1" t="s">
        <v>33</v>
      </c>
      <c r="O785" s="1" t="s">
        <v>25</v>
      </c>
      <c r="P785" s="1" t="s">
        <v>35</v>
      </c>
      <c r="Q785" s="1" t="s">
        <v>35</v>
      </c>
      <c r="R785" s="1">
        <v>0</v>
      </c>
      <c r="S785" s="1" t="str">
        <f>VLOOKUP(C785,[1]Sheet1!$B:$J,9,0)</f>
        <v>2020_11</v>
      </c>
      <c r="T785" s="1">
        <v>0</v>
      </c>
      <c r="U785" s="1">
        <v>0</v>
      </c>
      <c r="V785" s="1">
        <v>1</v>
      </c>
      <c r="W785" s="1">
        <v>0</v>
      </c>
      <c r="X785" s="1">
        <v>0</v>
      </c>
      <c r="Y785" s="1">
        <v>0</v>
      </c>
      <c r="Z785" s="1">
        <v>0</v>
      </c>
      <c r="AA785" s="1">
        <v>1</v>
      </c>
      <c r="AB785" s="1">
        <v>0</v>
      </c>
      <c r="AC785" s="1">
        <v>1</v>
      </c>
      <c r="AD785" s="1">
        <v>0</v>
      </c>
      <c r="AE785" s="1">
        <v>0</v>
      </c>
      <c r="AF785" s="1">
        <v>0</v>
      </c>
    </row>
    <row r="786" spans="1:32">
      <c r="A786" s="1" t="s">
        <v>28</v>
      </c>
      <c r="B786" s="1" t="s">
        <v>814</v>
      </c>
      <c r="C786" s="5" t="s">
        <v>871</v>
      </c>
      <c r="D786" s="5" t="str">
        <f t="shared" si="60"/>
        <v>Lenovo T27p-10</v>
      </c>
      <c r="E786" s="6">
        <v>12</v>
      </c>
      <c r="F786" s="1">
        <f t="shared" si="61"/>
        <v>1.2E-2</v>
      </c>
      <c r="G786" s="7">
        <f t="shared" si="62"/>
        <v>526.18421052631584</v>
      </c>
      <c r="H786" s="1">
        <v>39990</v>
      </c>
      <c r="I786" s="1" t="s">
        <v>52</v>
      </c>
      <c r="J786" s="1" t="s">
        <v>52</v>
      </c>
      <c r="K786" s="1" t="s">
        <v>80</v>
      </c>
      <c r="L786" s="1">
        <f t="shared" si="63"/>
        <v>6314.21052631579</v>
      </c>
      <c r="M786" s="1">
        <f t="shared" si="64"/>
        <v>6.3142105263157902E-3</v>
      </c>
      <c r="N786" s="1" t="s">
        <v>27</v>
      </c>
      <c r="O786" s="1" t="s">
        <v>25</v>
      </c>
      <c r="P786" s="1" t="s">
        <v>35</v>
      </c>
      <c r="Q786" s="1" t="s">
        <v>35</v>
      </c>
      <c r="R786" s="1">
        <v>0</v>
      </c>
      <c r="S786" s="1" t="str">
        <f>VLOOKUP(C786,[1]Sheet1!$B:$J,9,0)</f>
        <v>2020_11</v>
      </c>
      <c r="T786" s="1">
        <v>0</v>
      </c>
      <c r="U786" s="1">
        <v>0</v>
      </c>
      <c r="V786" s="1">
        <v>1</v>
      </c>
      <c r="W786" s="1">
        <v>0</v>
      </c>
      <c r="X786" s="1">
        <v>0</v>
      </c>
      <c r="Y786" s="1">
        <v>0</v>
      </c>
      <c r="Z786" s="1">
        <v>0</v>
      </c>
      <c r="AA786" s="1">
        <v>1</v>
      </c>
      <c r="AB786" s="1">
        <v>0</v>
      </c>
      <c r="AC786" s="1">
        <v>1</v>
      </c>
      <c r="AD786" s="1">
        <v>0</v>
      </c>
      <c r="AE786" s="1">
        <v>0</v>
      </c>
      <c r="AF786" s="1">
        <v>1</v>
      </c>
    </row>
    <row r="787" spans="1:32">
      <c r="A787" s="1" t="s">
        <v>28</v>
      </c>
      <c r="B787" s="1" t="s">
        <v>814</v>
      </c>
      <c r="C787" s="5" t="s">
        <v>872</v>
      </c>
      <c r="D787" s="5" t="str">
        <f t="shared" si="60"/>
        <v>Lenovo T27q-20</v>
      </c>
      <c r="E787" s="6">
        <v>30</v>
      </c>
      <c r="F787" s="1">
        <f t="shared" si="61"/>
        <v>0.03</v>
      </c>
      <c r="G787" s="7">
        <f t="shared" si="62"/>
        <v>343.60526315789474</v>
      </c>
      <c r="H787" s="1">
        <v>26114</v>
      </c>
      <c r="I787" s="1" t="s">
        <v>52</v>
      </c>
      <c r="J787" s="1" t="s">
        <v>52</v>
      </c>
      <c r="K787" s="1" t="s">
        <v>53</v>
      </c>
      <c r="L787" s="1">
        <f t="shared" si="63"/>
        <v>10308.157894736842</v>
      </c>
      <c r="M787" s="1">
        <f t="shared" si="64"/>
        <v>1.0308157894736842E-2</v>
      </c>
      <c r="N787" s="1" t="s">
        <v>26</v>
      </c>
      <c r="O787" s="1" t="s">
        <v>25</v>
      </c>
      <c r="P787" s="1" t="s">
        <v>35</v>
      </c>
      <c r="Q787" s="1" t="s">
        <v>35</v>
      </c>
      <c r="R787" s="1">
        <v>0</v>
      </c>
      <c r="S787" s="1" t="str">
        <f>VLOOKUP(C787,[1]Sheet1!$B:$J,9,0)</f>
        <v>2020_11</v>
      </c>
      <c r="T787" s="1">
        <v>0</v>
      </c>
      <c r="U787" s="1">
        <v>0</v>
      </c>
      <c r="V787" s="1">
        <v>1</v>
      </c>
      <c r="W787" s="1">
        <v>0</v>
      </c>
      <c r="X787" s="1">
        <v>0</v>
      </c>
      <c r="Y787" s="1">
        <v>0</v>
      </c>
      <c r="Z787" s="1">
        <v>0</v>
      </c>
      <c r="AA787" s="1">
        <v>1</v>
      </c>
      <c r="AB787" s="1">
        <v>0</v>
      </c>
      <c r="AC787" s="1">
        <v>1</v>
      </c>
      <c r="AD787" s="1">
        <v>0</v>
      </c>
      <c r="AE787" s="1">
        <v>1</v>
      </c>
      <c r="AF787" s="1">
        <v>0</v>
      </c>
    </row>
    <row r="788" spans="1:32">
      <c r="A788" s="1" t="s">
        <v>28</v>
      </c>
      <c r="B788" s="1" t="s">
        <v>814</v>
      </c>
      <c r="C788" s="5" t="s">
        <v>873</v>
      </c>
      <c r="D788" s="5" t="str">
        <f t="shared" si="60"/>
        <v>Lenovo T32p-20</v>
      </c>
      <c r="E788" s="6">
        <v>3</v>
      </c>
      <c r="F788" s="1">
        <f t="shared" si="61"/>
        <v>3.0000000000000001E-3</v>
      </c>
      <c r="G788" s="7">
        <f t="shared" si="62"/>
        <v>823.67105263157896</v>
      </c>
      <c r="H788" s="1">
        <v>62599</v>
      </c>
      <c r="I788" s="1" t="s">
        <v>64</v>
      </c>
      <c r="J788" s="1" t="s">
        <v>65</v>
      </c>
      <c r="K788" s="1" t="s">
        <v>80</v>
      </c>
      <c r="L788" s="1">
        <f t="shared" si="63"/>
        <v>2471.0131578947367</v>
      </c>
      <c r="M788" s="1">
        <f t="shared" si="64"/>
        <v>2.4710131578947366E-3</v>
      </c>
      <c r="N788" s="1" t="s">
        <v>27</v>
      </c>
      <c r="O788" s="1" t="s">
        <v>25</v>
      </c>
      <c r="P788" s="1" t="s">
        <v>35</v>
      </c>
      <c r="Q788" s="1" t="s">
        <v>35</v>
      </c>
      <c r="R788" s="1">
        <v>0</v>
      </c>
      <c r="S788" s="1" t="str">
        <f>VLOOKUP(C788,[1]Sheet1!$B:$J,9,0)</f>
        <v>2020_11</v>
      </c>
      <c r="T788" s="1">
        <v>0</v>
      </c>
      <c r="U788" s="1">
        <v>0</v>
      </c>
      <c r="V788" s="1">
        <v>1</v>
      </c>
      <c r="W788" s="1">
        <v>0</v>
      </c>
      <c r="X788" s="1">
        <v>0</v>
      </c>
      <c r="Y788" s="1">
        <v>0</v>
      </c>
      <c r="Z788" s="1">
        <v>0</v>
      </c>
      <c r="AA788" s="1">
        <v>1</v>
      </c>
      <c r="AB788" s="1">
        <v>1</v>
      </c>
      <c r="AC788" s="1">
        <v>1</v>
      </c>
      <c r="AD788" s="1">
        <v>0</v>
      </c>
      <c r="AE788" s="1">
        <v>0</v>
      </c>
      <c r="AF788" s="1">
        <v>1</v>
      </c>
    </row>
    <row r="789" spans="1:32">
      <c r="A789" s="1" t="s">
        <v>28</v>
      </c>
      <c r="B789" s="1" t="s">
        <v>814</v>
      </c>
      <c r="C789" s="5" t="s">
        <v>874</v>
      </c>
      <c r="D789" s="5" t="str">
        <f t="shared" si="60"/>
        <v>Lenovo T34w-20</v>
      </c>
      <c r="E789" s="6">
        <v>14</v>
      </c>
      <c r="F789" s="1">
        <f t="shared" si="61"/>
        <v>1.4E-2</v>
      </c>
      <c r="G789" s="7">
        <f t="shared" si="62"/>
        <v>486.76315789473682</v>
      </c>
      <c r="H789" s="1">
        <v>36994</v>
      </c>
      <c r="I789" s="1" t="s">
        <v>95</v>
      </c>
      <c r="J789" s="1" t="s">
        <v>65</v>
      </c>
      <c r="K789" s="1" t="s">
        <v>96</v>
      </c>
      <c r="L789" s="1">
        <f t="shared" si="63"/>
        <v>6814.6842105263158</v>
      </c>
      <c r="M789" s="1">
        <f t="shared" si="64"/>
        <v>6.8146842105263157E-3</v>
      </c>
      <c r="N789" s="1" t="s">
        <v>27</v>
      </c>
      <c r="O789" s="1" t="s">
        <v>34</v>
      </c>
      <c r="P789" s="1" t="s">
        <v>35</v>
      </c>
      <c r="Q789" s="1" t="s">
        <v>35</v>
      </c>
      <c r="R789" s="1" t="s">
        <v>46</v>
      </c>
      <c r="S789" s="1" t="str">
        <f>VLOOKUP(C789,[1]Sheet1!$B:$J,9,0)</f>
        <v>2020_11</v>
      </c>
      <c r="T789" s="1">
        <v>0</v>
      </c>
      <c r="U789" s="1">
        <v>0</v>
      </c>
      <c r="V789" s="1">
        <v>1</v>
      </c>
      <c r="W789" s="1">
        <v>0</v>
      </c>
      <c r="X789" s="1">
        <v>0</v>
      </c>
      <c r="Y789" s="1">
        <v>1</v>
      </c>
      <c r="Z789" s="1">
        <v>0</v>
      </c>
      <c r="AA789" s="1">
        <v>0</v>
      </c>
      <c r="AB789" s="1">
        <v>1</v>
      </c>
      <c r="AC789" s="1">
        <v>0</v>
      </c>
      <c r="AD789" s="1">
        <v>0</v>
      </c>
      <c r="AE789" s="1">
        <v>0</v>
      </c>
      <c r="AF789" s="1">
        <v>1</v>
      </c>
    </row>
    <row r="790" spans="1:32">
      <c r="A790" s="1" t="s">
        <v>28</v>
      </c>
      <c r="B790" s="1" t="s">
        <v>814</v>
      </c>
      <c r="C790" s="5" t="s">
        <v>875</v>
      </c>
      <c r="D790" s="5" t="str">
        <f t="shared" si="60"/>
        <v>Lenovo Tiny-in-One 22</v>
      </c>
      <c r="E790" s="6">
        <v>9</v>
      </c>
      <c r="F790" s="1">
        <f t="shared" si="61"/>
        <v>8.9999999999999993E-3</v>
      </c>
      <c r="G790" s="7">
        <f t="shared" si="62"/>
        <v>245.73245614035091</v>
      </c>
      <c r="H790" s="1">
        <v>18675.666666666668</v>
      </c>
      <c r="I790" s="1" t="s">
        <v>31</v>
      </c>
      <c r="J790" s="1" t="s">
        <v>31</v>
      </c>
      <c r="K790" s="1" t="s">
        <v>32</v>
      </c>
      <c r="L790" s="1">
        <f t="shared" si="63"/>
        <v>2211.5921052631584</v>
      </c>
      <c r="M790" s="1">
        <f t="shared" si="64"/>
        <v>2.2115921052631585E-3</v>
      </c>
      <c r="N790" s="1" t="s">
        <v>33</v>
      </c>
      <c r="O790" s="1" t="s">
        <v>25</v>
      </c>
      <c r="P790" s="1" t="s">
        <v>35</v>
      </c>
      <c r="Q790" s="1" t="s">
        <v>35</v>
      </c>
      <c r="R790" s="1">
        <v>0</v>
      </c>
      <c r="S790" s="1" t="str">
        <f>VLOOKUP(C790,[1]Sheet1!$B:$J,9,0)</f>
        <v>2020_07</v>
      </c>
      <c r="T790" s="1">
        <v>0</v>
      </c>
      <c r="U790" s="1">
        <v>0</v>
      </c>
      <c r="V790" s="1">
        <v>1</v>
      </c>
      <c r="W790" s="1">
        <v>0</v>
      </c>
      <c r="X790" s="1">
        <v>0</v>
      </c>
      <c r="Y790" s="1">
        <v>0</v>
      </c>
      <c r="Z790" s="1">
        <v>1</v>
      </c>
      <c r="AA790" s="1">
        <v>1</v>
      </c>
      <c r="AB790" s="1">
        <v>0</v>
      </c>
      <c r="AC790" s="1">
        <v>1</v>
      </c>
      <c r="AD790" s="1">
        <v>0</v>
      </c>
      <c r="AE790" s="1">
        <v>0</v>
      </c>
      <c r="AF790" s="1">
        <v>0</v>
      </c>
    </row>
    <row r="791" spans="1:32">
      <c r="A791" s="1" t="s">
        <v>28</v>
      </c>
      <c r="B791" s="1" t="s">
        <v>814</v>
      </c>
      <c r="C791" s="5" t="s">
        <v>876</v>
      </c>
      <c r="D791" s="5" t="str">
        <f t="shared" si="60"/>
        <v>Lenovo Tiny-in-One 22 Gen4</v>
      </c>
      <c r="E791" s="6">
        <v>15</v>
      </c>
      <c r="F791" s="1">
        <f t="shared" si="61"/>
        <v>1.4999999999999999E-2</v>
      </c>
      <c r="G791" s="7">
        <f t="shared" si="62"/>
        <v>283.85526315789474</v>
      </c>
      <c r="H791" s="1">
        <v>21573</v>
      </c>
      <c r="I791" s="1" t="s">
        <v>31</v>
      </c>
      <c r="J791" s="1" t="s">
        <v>31</v>
      </c>
      <c r="K791" s="1" t="s">
        <v>32</v>
      </c>
      <c r="L791" s="1">
        <f t="shared" si="63"/>
        <v>4257.8289473684208</v>
      </c>
      <c r="M791" s="1">
        <f t="shared" si="64"/>
        <v>4.2578289473684207E-3</v>
      </c>
      <c r="N791" s="1" t="s">
        <v>33</v>
      </c>
      <c r="O791" s="1" t="s">
        <v>25</v>
      </c>
      <c r="P791" s="1" t="s">
        <v>35</v>
      </c>
      <c r="Q791" s="1" t="s">
        <v>35</v>
      </c>
      <c r="R791" s="1">
        <v>0</v>
      </c>
      <c r="S791" s="1" t="str">
        <f>VLOOKUP(C791,[1]Sheet1!$B:$J,9,0)</f>
        <v>2021_06</v>
      </c>
      <c r="T791" s="1">
        <v>0</v>
      </c>
      <c r="U791" s="1">
        <v>0</v>
      </c>
      <c r="V791" s="1">
        <v>1</v>
      </c>
      <c r="W791" s="1">
        <v>0</v>
      </c>
      <c r="X791" s="1">
        <v>0</v>
      </c>
      <c r="Y791" s="1">
        <v>0</v>
      </c>
      <c r="Z791" s="1">
        <v>1</v>
      </c>
      <c r="AA791" s="1">
        <v>1</v>
      </c>
      <c r="AB791" s="1">
        <v>0</v>
      </c>
      <c r="AC791" s="1">
        <v>1</v>
      </c>
      <c r="AD791" s="1">
        <v>0</v>
      </c>
      <c r="AE791" s="1">
        <v>0</v>
      </c>
      <c r="AF791" s="1">
        <v>0</v>
      </c>
    </row>
    <row r="792" spans="1:32">
      <c r="A792" s="1" t="s">
        <v>28</v>
      </c>
      <c r="B792" s="1" t="s">
        <v>814</v>
      </c>
      <c r="C792" s="5" t="s">
        <v>877</v>
      </c>
      <c r="D792" s="5" t="str">
        <f t="shared" si="60"/>
        <v>Lenovo Tiny-in-One 24</v>
      </c>
      <c r="E792" s="6">
        <v>128</v>
      </c>
      <c r="F792" s="1">
        <f t="shared" si="61"/>
        <v>0.128</v>
      </c>
      <c r="G792" s="7">
        <f t="shared" si="62"/>
        <v>273.28947368421052</v>
      </c>
      <c r="H792" s="1">
        <v>20770</v>
      </c>
      <c r="I792" s="1" t="s">
        <v>42</v>
      </c>
      <c r="J792" s="1" t="s">
        <v>43</v>
      </c>
      <c r="K792" s="1" t="s">
        <v>32</v>
      </c>
      <c r="L792" s="1">
        <f t="shared" si="63"/>
        <v>34981.052631578947</v>
      </c>
      <c r="M792" s="1">
        <f t="shared" si="64"/>
        <v>3.4981052631578947E-2</v>
      </c>
      <c r="N792" s="1" t="s">
        <v>33</v>
      </c>
      <c r="O792" s="1" t="s">
        <v>25</v>
      </c>
      <c r="P792" s="1" t="s">
        <v>35</v>
      </c>
      <c r="Q792" s="1" t="s">
        <v>35</v>
      </c>
      <c r="R792" s="1">
        <v>0</v>
      </c>
      <c r="S792" s="1" t="str">
        <f>VLOOKUP(C792,[1]Sheet1!$B:$J,9,0)</f>
        <v>2020_07</v>
      </c>
      <c r="T792" s="1">
        <v>0</v>
      </c>
      <c r="U792" s="1">
        <v>0</v>
      </c>
      <c r="V792" s="1">
        <v>1</v>
      </c>
      <c r="W792" s="1">
        <v>0</v>
      </c>
      <c r="X792" s="1">
        <v>0</v>
      </c>
      <c r="Y792" s="1">
        <v>0</v>
      </c>
      <c r="Z792" s="1">
        <v>0</v>
      </c>
      <c r="AA792" s="1">
        <v>1</v>
      </c>
      <c r="AB792" s="1">
        <v>0</v>
      </c>
      <c r="AC792" s="1">
        <v>1</v>
      </c>
      <c r="AD792" s="1">
        <v>0</v>
      </c>
      <c r="AE792" s="1">
        <v>0</v>
      </c>
      <c r="AF792" s="1">
        <v>0</v>
      </c>
    </row>
    <row r="793" spans="1:32">
      <c r="A793" s="1" t="s">
        <v>28</v>
      </c>
      <c r="B793" s="1" t="s">
        <v>814</v>
      </c>
      <c r="C793" s="5" t="s">
        <v>878</v>
      </c>
      <c r="D793" s="5" t="str">
        <f t="shared" si="60"/>
        <v>Lenovo Tiny-in-One 24 Gen4</v>
      </c>
      <c r="E793" s="6">
        <v>134</v>
      </c>
      <c r="F793" s="1">
        <f t="shared" si="61"/>
        <v>0.13400000000000001</v>
      </c>
      <c r="G793" s="7">
        <f t="shared" si="62"/>
        <v>276.84210526315792</v>
      </c>
      <c r="H793" s="1">
        <v>21040</v>
      </c>
      <c r="I793" s="1" t="s">
        <v>42</v>
      </c>
      <c r="J793" s="1" t="s">
        <v>43</v>
      </c>
      <c r="K793" s="1" t="s">
        <v>32</v>
      </c>
      <c r="L793" s="1">
        <f t="shared" si="63"/>
        <v>37096.84210526316</v>
      </c>
      <c r="M793" s="1">
        <f t="shared" si="64"/>
        <v>3.7096842105263157E-2</v>
      </c>
      <c r="N793" s="1" t="s">
        <v>33</v>
      </c>
      <c r="O793" s="1" t="s">
        <v>25</v>
      </c>
      <c r="P793" s="1" t="s">
        <v>35</v>
      </c>
      <c r="Q793" s="1" t="s">
        <v>35</v>
      </c>
      <c r="R793" s="1">
        <v>0</v>
      </c>
      <c r="S793" s="1" t="str">
        <f>VLOOKUP(C793,[1]Sheet1!$B:$J,9,0)</f>
        <v>2020_09</v>
      </c>
      <c r="T793" s="1">
        <v>0</v>
      </c>
      <c r="U793" s="1">
        <v>0</v>
      </c>
      <c r="V793" s="1">
        <v>1</v>
      </c>
      <c r="W793" s="1">
        <v>0</v>
      </c>
      <c r="X793" s="1">
        <v>0</v>
      </c>
      <c r="Y793" s="1">
        <v>0</v>
      </c>
      <c r="Z793" s="1">
        <v>0</v>
      </c>
      <c r="AA793" s="1">
        <v>1</v>
      </c>
      <c r="AB793" s="1">
        <v>0</v>
      </c>
      <c r="AC793" s="1">
        <v>1</v>
      </c>
      <c r="AD793" s="1">
        <v>0</v>
      </c>
      <c r="AE793" s="1">
        <v>0</v>
      </c>
      <c r="AF793" s="1">
        <v>0</v>
      </c>
    </row>
    <row r="794" spans="1:32">
      <c r="A794" s="1" t="s">
        <v>28</v>
      </c>
      <c r="B794" s="1" t="s">
        <v>814</v>
      </c>
      <c r="C794" s="5" t="s">
        <v>879</v>
      </c>
      <c r="D794" s="5" t="str">
        <f t="shared" si="60"/>
        <v>Lenovo Tiny-in-One 27</v>
      </c>
      <c r="E794" s="6">
        <v>25</v>
      </c>
      <c r="F794" s="1">
        <f t="shared" si="61"/>
        <v>2.5000000000000001E-2</v>
      </c>
      <c r="G794" s="7">
        <f t="shared" si="62"/>
        <v>506.51315789473682</v>
      </c>
      <c r="H794" s="1">
        <v>38495</v>
      </c>
      <c r="I794" s="1" t="s">
        <v>52</v>
      </c>
      <c r="J794" s="1" t="s">
        <v>52</v>
      </c>
      <c r="K794" s="1" t="s">
        <v>53</v>
      </c>
      <c r="L794" s="1">
        <f t="shared" si="63"/>
        <v>12662.82894736842</v>
      </c>
      <c r="M794" s="1">
        <f t="shared" si="64"/>
        <v>1.2662828947368419E-2</v>
      </c>
      <c r="N794" s="1" t="s">
        <v>26</v>
      </c>
      <c r="O794" s="1" t="s">
        <v>25</v>
      </c>
      <c r="P794" s="1" t="s">
        <v>35</v>
      </c>
      <c r="Q794" s="1" t="s">
        <v>35</v>
      </c>
      <c r="R794" s="1">
        <v>0</v>
      </c>
      <c r="S794" s="1" t="str">
        <f>VLOOKUP(C794,[1]Sheet1!$B:$J,9,0)</f>
        <v>2020_07</v>
      </c>
      <c r="T794" s="1">
        <v>0</v>
      </c>
      <c r="U794" s="1">
        <v>0</v>
      </c>
      <c r="V794" s="1">
        <v>1</v>
      </c>
      <c r="W794" s="1">
        <v>0</v>
      </c>
      <c r="X794" s="1">
        <v>0</v>
      </c>
      <c r="Y794" s="1">
        <v>0</v>
      </c>
      <c r="Z794" s="1">
        <v>0</v>
      </c>
      <c r="AA794" s="1">
        <v>1</v>
      </c>
      <c r="AB794" s="1">
        <v>0</v>
      </c>
      <c r="AC794" s="1">
        <v>1</v>
      </c>
      <c r="AD794" s="1">
        <v>0</v>
      </c>
      <c r="AE794" s="1">
        <v>1</v>
      </c>
      <c r="AF794" s="1">
        <v>0</v>
      </c>
    </row>
    <row r="795" spans="1:32">
      <c r="A795" s="1" t="s">
        <v>28</v>
      </c>
      <c r="B795" s="1" t="s">
        <v>814</v>
      </c>
      <c r="C795" s="5" t="s">
        <v>880</v>
      </c>
      <c r="D795" s="5" t="str">
        <f t="shared" si="60"/>
        <v>Lenovo Y25-25</v>
      </c>
      <c r="E795" s="6">
        <v>1</v>
      </c>
      <c r="F795" s="1">
        <f t="shared" si="61"/>
        <v>1E-3</v>
      </c>
      <c r="G795" s="7">
        <f t="shared" si="62"/>
        <v>374.44407894736844</v>
      </c>
      <c r="H795" s="1">
        <v>28457.75</v>
      </c>
      <c r="I795" s="1" t="s">
        <v>49</v>
      </c>
      <c r="J795" s="1" t="s">
        <v>50</v>
      </c>
      <c r="K795" s="1" t="s">
        <v>32</v>
      </c>
      <c r="L795" s="1">
        <f t="shared" si="63"/>
        <v>374.44407894736844</v>
      </c>
      <c r="M795" s="1">
        <f t="shared" si="64"/>
        <v>3.7444407894736843E-4</v>
      </c>
      <c r="N795" s="1" t="s">
        <v>33</v>
      </c>
      <c r="O795" s="1" t="s">
        <v>38</v>
      </c>
      <c r="P795" s="1" t="s">
        <v>35</v>
      </c>
      <c r="Q795" s="1" t="s">
        <v>39</v>
      </c>
      <c r="R795" s="1" t="s">
        <v>40</v>
      </c>
      <c r="S795" s="1" t="str">
        <f>VLOOKUP(C795,[1]Sheet1!$B:$J,9,0)</f>
        <v>2020_11</v>
      </c>
      <c r="T795" s="1">
        <v>0</v>
      </c>
      <c r="U795" s="1">
        <v>0</v>
      </c>
      <c r="V795" s="1">
        <v>0</v>
      </c>
      <c r="W795" s="1">
        <v>1</v>
      </c>
      <c r="X795" s="1">
        <v>0</v>
      </c>
      <c r="Y795" s="1">
        <v>0</v>
      </c>
      <c r="Z795" s="1">
        <v>0</v>
      </c>
      <c r="AA795" s="1">
        <v>1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</row>
    <row r="796" spans="1:32">
      <c r="A796" s="1" t="s">
        <v>28</v>
      </c>
      <c r="B796" s="1" t="s">
        <v>881</v>
      </c>
      <c r="C796" s="5" t="s">
        <v>882</v>
      </c>
      <c r="D796" s="5" t="str">
        <f t="shared" si="60"/>
        <v>LG 22EA430V</v>
      </c>
      <c r="E796" s="6">
        <v>16</v>
      </c>
      <c r="F796" s="1">
        <f t="shared" si="61"/>
        <v>1.6E-2</v>
      </c>
      <c r="G796" s="7">
        <f t="shared" si="62"/>
        <v>160.36842105263159</v>
      </c>
      <c r="H796" s="1">
        <v>12188</v>
      </c>
      <c r="I796" s="1" t="s">
        <v>31</v>
      </c>
      <c r="J796" s="1" t="s">
        <v>31</v>
      </c>
      <c r="K796" s="1" t="s">
        <v>32</v>
      </c>
      <c r="L796" s="1">
        <f t="shared" si="63"/>
        <v>2565.8947368421054</v>
      </c>
      <c r="M796" s="1">
        <f t="shared" si="64"/>
        <v>2.5658947368421055E-3</v>
      </c>
      <c r="N796" s="1" t="s">
        <v>33</v>
      </c>
      <c r="O796" s="1" t="s">
        <v>25</v>
      </c>
      <c r="P796" s="1" t="s">
        <v>35</v>
      </c>
      <c r="Q796" s="1" t="s">
        <v>35</v>
      </c>
      <c r="R796" s="1" t="s">
        <v>36</v>
      </c>
      <c r="S796" s="1" t="str">
        <f>VLOOKUP(C796,[1]Sheet1!$B:$J,9,0)</f>
        <v>2021_03</v>
      </c>
      <c r="T796" s="1">
        <v>1</v>
      </c>
      <c r="U796" s="1">
        <v>1</v>
      </c>
      <c r="V796" s="1">
        <v>0</v>
      </c>
      <c r="W796" s="1">
        <v>0</v>
      </c>
      <c r="X796" s="1">
        <v>0</v>
      </c>
      <c r="Y796" s="1">
        <v>0</v>
      </c>
      <c r="Z796" s="1">
        <v>1</v>
      </c>
      <c r="AA796" s="1">
        <v>1</v>
      </c>
      <c r="AB796" s="1">
        <v>0</v>
      </c>
      <c r="AC796" s="1">
        <v>1</v>
      </c>
      <c r="AD796" s="1">
        <v>0</v>
      </c>
      <c r="AE796" s="1">
        <v>0</v>
      </c>
      <c r="AF796" s="1">
        <v>0</v>
      </c>
    </row>
    <row r="797" spans="1:32">
      <c r="A797" s="1" t="s">
        <v>28</v>
      </c>
      <c r="B797" s="1" t="s">
        <v>881</v>
      </c>
      <c r="C797" s="5" t="s">
        <v>883</v>
      </c>
      <c r="D797" s="5" t="str">
        <f t="shared" si="60"/>
        <v>LG 22MK430H</v>
      </c>
      <c r="E797" s="6">
        <v>165</v>
      </c>
      <c r="F797" s="1">
        <f t="shared" si="61"/>
        <v>0.16500000000000001</v>
      </c>
      <c r="G797" s="7">
        <f t="shared" si="62"/>
        <v>138.15131578947367</v>
      </c>
      <c r="H797" s="1">
        <v>10499.5</v>
      </c>
      <c r="I797" s="1" t="s">
        <v>31</v>
      </c>
      <c r="J797" s="1" t="s">
        <v>31</v>
      </c>
      <c r="K797" s="1" t="s">
        <v>32</v>
      </c>
      <c r="L797" s="1">
        <f t="shared" si="63"/>
        <v>22794.967105263157</v>
      </c>
      <c r="M797" s="1">
        <f t="shared" si="64"/>
        <v>2.2794967105263155E-2</v>
      </c>
      <c r="N797" s="1" t="s">
        <v>33</v>
      </c>
      <c r="O797" s="1" t="s">
        <v>25</v>
      </c>
      <c r="P797" s="1" t="s">
        <v>35</v>
      </c>
      <c r="Q797" s="1" t="s">
        <v>39</v>
      </c>
      <c r="R797" s="1" t="s">
        <v>36</v>
      </c>
      <c r="S797" s="1" t="str">
        <f>VLOOKUP(C797,[1]Sheet1!$B:$J,9,0)</f>
        <v>2020_07</v>
      </c>
      <c r="T797" s="1">
        <v>0</v>
      </c>
      <c r="U797" s="1">
        <v>0</v>
      </c>
      <c r="V797" s="1">
        <v>0</v>
      </c>
      <c r="W797" s="1">
        <v>1</v>
      </c>
      <c r="X797" s="1">
        <v>0</v>
      </c>
      <c r="Y797" s="1">
        <v>0</v>
      </c>
      <c r="Z797" s="1">
        <v>1</v>
      </c>
      <c r="AA797" s="1">
        <v>1</v>
      </c>
      <c r="AB797" s="1">
        <v>0</v>
      </c>
      <c r="AC797" s="1">
        <v>1</v>
      </c>
      <c r="AD797" s="1">
        <v>0</v>
      </c>
      <c r="AE797" s="1">
        <v>0</v>
      </c>
      <c r="AF797" s="1">
        <v>0</v>
      </c>
    </row>
    <row r="798" spans="1:32">
      <c r="A798" s="1" t="s">
        <v>28</v>
      </c>
      <c r="B798" s="1" t="s">
        <v>881</v>
      </c>
      <c r="C798" s="5" t="s">
        <v>884</v>
      </c>
      <c r="D798" s="5" t="str">
        <f t="shared" si="60"/>
        <v>LG 24BK550Y</v>
      </c>
      <c r="E798" s="6">
        <v>1532</v>
      </c>
      <c r="F798" s="1">
        <f t="shared" si="61"/>
        <v>1.532</v>
      </c>
      <c r="G798" s="7">
        <f t="shared" si="62"/>
        <v>221.64473684210526</v>
      </c>
      <c r="H798" s="1">
        <v>16845</v>
      </c>
      <c r="I798" s="1" t="s">
        <v>42</v>
      </c>
      <c r="J798" s="1" t="s">
        <v>43</v>
      </c>
      <c r="K798" s="1" t="s">
        <v>32</v>
      </c>
      <c r="L798" s="1">
        <f t="shared" si="63"/>
        <v>339559.73684210528</v>
      </c>
      <c r="M798" s="1">
        <f t="shared" si="64"/>
        <v>0.33955973684210528</v>
      </c>
      <c r="N798" s="1" t="s">
        <v>33</v>
      </c>
      <c r="O798" s="1" t="s">
        <v>25</v>
      </c>
      <c r="P798" s="1" t="s">
        <v>35</v>
      </c>
      <c r="Q798" s="1" t="s">
        <v>35</v>
      </c>
      <c r="R798" s="1" t="s">
        <v>36</v>
      </c>
      <c r="S798" s="1" t="str">
        <f>VLOOKUP(C798,[1]Sheet1!$B:$J,9,0)</f>
        <v>2020_07</v>
      </c>
      <c r="T798" s="1">
        <v>0</v>
      </c>
      <c r="U798" s="1">
        <v>1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1</v>
      </c>
      <c r="AB798" s="1">
        <v>0</v>
      </c>
      <c r="AC798" s="1">
        <v>1</v>
      </c>
      <c r="AD798" s="1">
        <v>0</v>
      </c>
      <c r="AE798" s="1">
        <v>0</v>
      </c>
      <c r="AF798" s="1">
        <v>0</v>
      </c>
    </row>
    <row r="799" spans="1:32">
      <c r="A799" s="1" t="s">
        <v>28</v>
      </c>
      <c r="B799" s="1" t="s">
        <v>881</v>
      </c>
      <c r="C799" s="5" t="s">
        <v>885</v>
      </c>
      <c r="D799" s="5" t="str">
        <f t="shared" si="60"/>
        <v>LG 24EA430V</v>
      </c>
      <c r="E799" s="6">
        <v>1538</v>
      </c>
      <c r="F799" s="1">
        <f t="shared" si="61"/>
        <v>1.538</v>
      </c>
      <c r="G799" s="7">
        <f t="shared" si="62"/>
        <v>175.91447368421052</v>
      </c>
      <c r="H799" s="1">
        <v>13369.5</v>
      </c>
      <c r="I799" s="1" t="s">
        <v>42</v>
      </c>
      <c r="J799" s="1" t="s">
        <v>43</v>
      </c>
      <c r="K799" s="1" t="s">
        <v>32</v>
      </c>
      <c r="L799" s="1">
        <f t="shared" si="63"/>
        <v>270556.46052631579</v>
      </c>
      <c r="M799" s="1">
        <f t="shared" si="64"/>
        <v>0.27055646052631577</v>
      </c>
      <c r="N799" s="1" t="s">
        <v>33</v>
      </c>
      <c r="O799" s="1" t="s">
        <v>25</v>
      </c>
      <c r="P799" s="1" t="s">
        <v>35</v>
      </c>
      <c r="Q799" s="1" t="s">
        <v>35</v>
      </c>
      <c r="R799" s="1" t="s">
        <v>36</v>
      </c>
      <c r="S799" s="1" t="str">
        <f>VLOOKUP(C799,[1]Sheet1!$B:$J,9,0)</f>
        <v>2021_01</v>
      </c>
      <c r="T799" s="1">
        <v>0</v>
      </c>
      <c r="U799" s="1">
        <v>1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1</v>
      </c>
      <c r="AB799" s="1">
        <v>0</v>
      </c>
      <c r="AC799" s="1">
        <v>1</v>
      </c>
      <c r="AD799" s="1">
        <v>0</v>
      </c>
      <c r="AE799" s="1">
        <v>0</v>
      </c>
      <c r="AF799" s="1">
        <v>0</v>
      </c>
    </row>
    <row r="800" spans="1:32">
      <c r="A800" s="1" t="s">
        <v>28</v>
      </c>
      <c r="B800" s="1" t="s">
        <v>881</v>
      </c>
      <c r="C800" s="5" t="s">
        <v>886</v>
      </c>
      <c r="D800" s="5" t="str">
        <f t="shared" si="60"/>
        <v>LG 24GL600F</v>
      </c>
      <c r="E800" s="6">
        <v>140</v>
      </c>
      <c r="F800" s="1">
        <f t="shared" si="61"/>
        <v>0.14000000000000001</v>
      </c>
      <c r="G800" s="7">
        <f t="shared" si="62"/>
        <v>197.35526315789474</v>
      </c>
      <c r="H800" s="1">
        <v>14999</v>
      </c>
      <c r="I800" s="1" t="s">
        <v>45</v>
      </c>
      <c r="J800" s="1" t="s">
        <v>43</v>
      </c>
      <c r="K800" s="1" t="s">
        <v>32</v>
      </c>
      <c r="L800" s="1">
        <f t="shared" si="63"/>
        <v>27629.736842105263</v>
      </c>
      <c r="M800" s="1">
        <f t="shared" si="64"/>
        <v>2.7629736842105262E-2</v>
      </c>
      <c r="N800" s="1" t="s">
        <v>33</v>
      </c>
      <c r="O800" s="1" t="s">
        <v>38</v>
      </c>
      <c r="P800" s="1" t="s">
        <v>35</v>
      </c>
      <c r="Q800" s="1" t="s">
        <v>39</v>
      </c>
      <c r="R800" s="1" t="s">
        <v>40</v>
      </c>
      <c r="S800" s="1" t="str">
        <f>VLOOKUP(C800,[1]Sheet1!$B:$J,9,0)</f>
        <v>2020_07</v>
      </c>
      <c r="T800" s="1">
        <v>0</v>
      </c>
      <c r="U800" s="1">
        <v>0</v>
      </c>
      <c r="V800" s="1">
        <v>0</v>
      </c>
      <c r="W800" s="1">
        <v>1</v>
      </c>
      <c r="X800" s="1">
        <v>0</v>
      </c>
      <c r="Y800" s="1">
        <v>0</v>
      </c>
      <c r="Z800" s="1">
        <v>0</v>
      </c>
      <c r="AA800" s="1">
        <v>1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</row>
    <row r="801" spans="1:32">
      <c r="A801" s="1" t="s">
        <v>28</v>
      </c>
      <c r="B801" s="1" t="s">
        <v>881</v>
      </c>
      <c r="C801" s="5" t="s">
        <v>887</v>
      </c>
      <c r="D801" s="5" t="str">
        <f t="shared" si="60"/>
        <v>LG 24GL650</v>
      </c>
      <c r="E801" s="6">
        <v>99</v>
      </c>
      <c r="F801" s="1">
        <f t="shared" si="61"/>
        <v>9.9000000000000005E-2</v>
      </c>
      <c r="G801" s="7">
        <f t="shared" si="62"/>
        <v>218.06578947368422</v>
      </c>
      <c r="H801" s="1">
        <v>16573</v>
      </c>
      <c r="I801" s="1" t="s">
        <v>45</v>
      </c>
      <c r="J801" s="1" t="s">
        <v>43</v>
      </c>
      <c r="K801" s="1" t="s">
        <v>32</v>
      </c>
      <c r="L801" s="1">
        <f t="shared" si="63"/>
        <v>21588.513157894737</v>
      </c>
      <c r="M801" s="1">
        <f t="shared" si="64"/>
        <v>2.1588513157894736E-2</v>
      </c>
      <c r="N801" s="1" t="s">
        <v>33</v>
      </c>
      <c r="O801" s="1" t="s">
        <v>38</v>
      </c>
      <c r="P801" s="1" t="s">
        <v>35</v>
      </c>
      <c r="Q801" s="1" t="s">
        <v>39</v>
      </c>
      <c r="R801" s="1" t="s">
        <v>40</v>
      </c>
      <c r="S801" s="1" t="str">
        <f>VLOOKUP(C801,[1]Sheet1!$B:$J,9,0)</f>
        <v>2020_07</v>
      </c>
      <c r="T801" s="1">
        <v>0</v>
      </c>
      <c r="U801" s="1">
        <v>0</v>
      </c>
      <c r="V801" s="1">
        <v>0</v>
      </c>
      <c r="W801" s="1">
        <v>1</v>
      </c>
      <c r="X801" s="1">
        <v>0</v>
      </c>
      <c r="Y801" s="1">
        <v>0</v>
      </c>
      <c r="Z801" s="1">
        <v>0</v>
      </c>
      <c r="AA801" s="1">
        <v>1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</row>
    <row r="802" spans="1:32">
      <c r="A802" s="1" t="s">
        <v>28</v>
      </c>
      <c r="B802" s="1" t="s">
        <v>881</v>
      </c>
      <c r="C802" s="5" t="s">
        <v>888</v>
      </c>
      <c r="D802" s="5" t="str">
        <f t="shared" si="60"/>
        <v>LG 24gn600</v>
      </c>
      <c r="E802" s="6">
        <v>2574</v>
      </c>
      <c r="F802" s="1">
        <f t="shared" si="61"/>
        <v>2.5739999999999998</v>
      </c>
      <c r="G802" s="7">
        <f t="shared" si="62"/>
        <v>340.53947368421052</v>
      </c>
      <c r="H802" s="1">
        <v>25881</v>
      </c>
      <c r="I802" s="1" t="s">
        <v>42</v>
      </c>
      <c r="J802" s="1" t="s">
        <v>43</v>
      </c>
      <c r="K802" s="1" t="s">
        <v>32</v>
      </c>
      <c r="L802" s="1">
        <f t="shared" si="63"/>
        <v>876548.60526315786</v>
      </c>
      <c r="M802" s="1">
        <f t="shared" si="64"/>
        <v>0.87654860526315781</v>
      </c>
      <c r="N802" s="1" t="s">
        <v>33</v>
      </c>
      <c r="O802" s="1" t="s">
        <v>25</v>
      </c>
      <c r="P802" s="1" t="s">
        <v>35</v>
      </c>
      <c r="Q802" s="1" t="s">
        <v>39</v>
      </c>
      <c r="R802" s="1" t="s">
        <v>40</v>
      </c>
      <c r="S802" s="1" t="str">
        <f>VLOOKUP(C802,[1]Sheet1!$B:$J,9,0)</f>
        <v>2021_09</v>
      </c>
      <c r="T802" s="1">
        <v>0</v>
      </c>
      <c r="U802" s="1">
        <v>0</v>
      </c>
      <c r="V802" s="1">
        <v>0</v>
      </c>
      <c r="W802" s="1">
        <v>1</v>
      </c>
      <c r="X802" s="1">
        <v>0</v>
      </c>
      <c r="Y802" s="1">
        <v>0</v>
      </c>
      <c r="Z802" s="1">
        <v>0</v>
      </c>
      <c r="AA802" s="1">
        <v>1</v>
      </c>
      <c r="AB802" s="1">
        <v>0</v>
      </c>
      <c r="AC802" s="1">
        <v>1</v>
      </c>
      <c r="AD802" s="1">
        <v>0</v>
      </c>
      <c r="AE802" s="1">
        <v>0</v>
      </c>
      <c r="AF802" s="1">
        <v>0</v>
      </c>
    </row>
    <row r="803" spans="1:32">
      <c r="A803" s="1" t="s">
        <v>28</v>
      </c>
      <c r="B803" s="1" t="s">
        <v>881</v>
      </c>
      <c r="C803" s="5" t="s">
        <v>889</v>
      </c>
      <c r="D803" s="5" t="str">
        <f t="shared" si="60"/>
        <v>LG 24GN650</v>
      </c>
      <c r="E803" s="6">
        <v>500</v>
      </c>
      <c r="F803" s="1">
        <f t="shared" si="61"/>
        <v>0.5</v>
      </c>
      <c r="G803" s="7">
        <f t="shared" si="62"/>
        <v>238.76754385964909</v>
      </c>
      <c r="H803" s="1">
        <v>18146.333333333332</v>
      </c>
      <c r="I803" s="1" t="s">
        <v>42</v>
      </c>
      <c r="J803" s="1" t="s">
        <v>43</v>
      </c>
      <c r="K803" s="1" t="s">
        <v>32</v>
      </c>
      <c r="L803" s="1">
        <f t="shared" si="63"/>
        <v>119383.77192982455</v>
      </c>
      <c r="M803" s="1">
        <f t="shared" si="64"/>
        <v>0.11938377192982455</v>
      </c>
      <c r="N803" s="1" t="s">
        <v>33</v>
      </c>
      <c r="O803" s="1" t="s">
        <v>25</v>
      </c>
      <c r="P803" s="1" t="s">
        <v>35</v>
      </c>
      <c r="Q803" s="1" t="s">
        <v>39</v>
      </c>
      <c r="R803" s="1" t="s">
        <v>40</v>
      </c>
      <c r="S803" s="1" t="str">
        <f>VLOOKUP(C803,[1]Sheet1!$B:$J,9,0)</f>
        <v>2021_08</v>
      </c>
      <c r="T803" s="1">
        <v>0</v>
      </c>
      <c r="U803" s="1">
        <v>0</v>
      </c>
      <c r="V803" s="1">
        <v>0</v>
      </c>
      <c r="W803" s="1">
        <v>1</v>
      </c>
      <c r="X803" s="1">
        <v>0</v>
      </c>
      <c r="Y803" s="1">
        <v>0</v>
      </c>
      <c r="Z803" s="1">
        <v>0</v>
      </c>
      <c r="AA803" s="1">
        <v>1</v>
      </c>
      <c r="AB803" s="1">
        <v>0</v>
      </c>
      <c r="AC803" s="1">
        <v>1</v>
      </c>
      <c r="AD803" s="1">
        <v>0</v>
      </c>
      <c r="AE803" s="1">
        <v>0</v>
      </c>
      <c r="AF803" s="1">
        <v>0</v>
      </c>
    </row>
    <row r="804" spans="1:32">
      <c r="A804" s="1" t="s">
        <v>28</v>
      </c>
      <c r="B804" s="1" t="s">
        <v>881</v>
      </c>
      <c r="C804" s="5" t="s">
        <v>890</v>
      </c>
      <c r="D804" s="5" t="str">
        <f t="shared" si="60"/>
        <v>LG 24MK430H</v>
      </c>
      <c r="E804" s="6">
        <v>4</v>
      </c>
      <c r="F804" s="1">
        <f t="shared" si="61"/>
        <v>4.0000000000000001E-3</v>
      </c>
      <c r="G804" s="7">
        <f t="shared" si="62"/>
        <v>156.03289473684211</v>
      </c>
      <c r="H804" s="1">
        <v>11858.5</v>
      </c>
      <c r="I804" s="1" t="s">
        <v>42</v>
      </c>
      <c r="J804" s="1" t="s">
        <v>43</v>
      </c>
      <c r="K804" s="1" t="s">
        <v>32</v>
      </c>
      <c r="L804" s="1">
        <f t="shared" si="63"/>
        <v>624.13157894736844</v>
      </c>
      <c r="M804" s="1">
        <f t="shared" si="64"/>
        <v>6.2413157894736844E-4</v>
      </c>
      <c r="N804" s="1" t="s">
        <v>33</v>
      </c>
      <c r="O804" s="1" t="s">
        <v>25</v>
      </c>
      <c r="P804" s="1" t="s">
        <v>35</v>
      </c>
      <c r="Q804" s="1" t="s">
        <v>39</v>
      </c>
      <c r="R804" s="1" t="s">
        <v>36</v>
      </c>
      <c r="S804" s="1" t="str">
        <f>VLOOKUP(C804,[1]Sheet1!$B:$J,9,0)</f>
        <v>2020_07</v>
      </c>
      <c r="T804" s="1">
        <v>0</v>
      </c>
      <c r="U804" s="1">
        <v>0</v>
      </c>
      <c r="V804" s="1">
        <v>0</v>
      </c>
      <c r="W804" s="1">
        <v>1</v>
      </c>
      <c r="X804" s="1">
        <v>0</v>
      </c>
      <c r="Y804" s="1">
        <v>0</v>
      </c>
      <c r="Z804" s="1">
        <v>0</v>
      </c>
      <c r="AA804" s="1">
        <v>1</v>
      </c>
      <c r="AB804" s="1">
        <v>0</v>
      </c>
      <c r="AC804" s="1">
        <v>1</v>
      </c>
      <c r="AD804" s="1">
        <v>0</v>
      </c>
      <c r="AE804" s="1">
        <v>0</v>
      </c>
      <c r="AF804" s="1">
        <v>0</v>
      </c>
    </row>
    <row r="805" spans="1:32">
      <c r="A805" s="1" t="s">
        <v>28</v>
      </c>
      <c r="B805" s="1" t="s">
        <v>881</v>
      </c>
      <c r="C805" s="5" t="s">
        <v>891</v>
      </c>
      <c r="D805" s="5" t="str">
        <f t="shared" si="60"/>
        <v>LG 24MK600M</v>
      </c>
      <c r="E805" s="6">
        <v>429</v>
      </c>
      <c r="F805" s="1">
        <f t="shared" si="61"/>
        <v>0.42899999999999999</v>
      </c>
      <c r="G805" s="7">
        <f t="shared" si="62"/>
        <v>217.4254385964912</v>
      </c>
      <c r="H805" s="1">
        <v>16524.333333333332</v>
      </c>
      <c r="I805" s="1" t="s">
        <v>42</v>
      </c>
      <c r="J805" s="1" t="s">
        <v>43</v>
      </c>
      <c r="K805" s="1" t="s">
        <v>32</v>
      </c>
      <c r="L805" s="1">
        <f t="shared" si="63"/>
        <v>93275.513157894733</v>
      </c>
      <c r="M805" s="1">
        <f t="shared" si="64"/>
        <v>9.3275513157894729E-2</v>
      </c>
      <c r="N805" s="1" t="s">
        <v>33</v>
      </c>
      <c r="O805" s="1" t="s">
        <v>25</v>
      </c>
      <c r="P805" s="1" t="s">
        <v>35</v>
      </c>
      <c r="Q805" s="1" t="s">
        <v>35</v>
      </c>
      <c r="R805" s="1" t="s">
        <v>36</v>
      </c>
      <c r="S805" s="1" t="str">
        <f>VLOOKUP(C805,[1]Sheet1!$B:$J,9,0)</f>
        <v>2020_07</v>
      </c>
      <c r="T805" s="1">
        <v>0</v>
      </c>
      <c r="U805" s="1">
        <v>1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1</v>
      </c>
      <c r="AB805" s="1">
        <v>0</v>
      </c>
      <c r="AC805" s="1">
        <v>1</v>
      </c>
      <c r="AD805" s="1">
        <v>0</v>
      </c>
      <c r="AE805" s="1">
        <v>0</v>
      </c>
      <c r="AF805" s="1">
        <v>0</v>
      </c>
    </row>
    <row r="806" spans="1:32">
      <c r="A806" s="1" t="s">
        <v>28</v>
      </c>
      <c r="B806" s="1" t="s">
        <v>881</v>
      </c>
      <c r="C806" s="5" t="s">
        <v>892</v>
      </c>
      <c r="D806" s="5" t="str">
        <f t="shared" si="60"/>
        <v>LG 24MP400</v>
      </c>
      <c r="E806" s="6">
        <v>2193</v>
      </c>
      <c r="F806" s="1">
        <f t="shared" si="61"/>
        <v>2.1930000000000001</v>
      </c>
      <c r="G806" s="7">
        <f t="shared" si="62"/>
        <v>241.81578947368422</v>
      </c>
      <c r="H806" s="1">
        <v>18378</v>
      </c>
      <c r="I806" s="1" t="s">
        <v>42</v>
      </c>
      <c r="J806" s="1" t="s">
        <v>43</v>
      </c>
      <c r="K806" s="1" t="s">
        <v>32</v>
      </c>
      <c r="L806" s="1">
        <f t="shared" si="63"/>
        <v>530302.02631578944</v>
      </c>
      <c r="M806" s="1">
        <f t="shared" si="64"/>
        <v>0.53030202631578949</v>
      </c>
      <c r="N806" s="1" t="s">
        <v>33</v>
      </c>
      <c r="O806" s="1" t="s">
        <v>25</v>
      </c>
      <c r="P806" s="1" t="s">
        <v>35</v>
      </c>
      <c r="Q806" s="1" t="s">
        <v>35</v>
      </c>
      <c r="R806" s="1" t="s">
        <v>36</v>
      </c>
      <c r="S806" s="1" t="str">
        <f>VLOOKUP(C806,[1]Sheet1!$B:$J,9,0)</f>
        <v>2021_10</v>
      </c>
      <c r="T806" s="1">
        <v>0</v>
      </c>
      <c r="U806" s="1">
        <v>1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1</v>
      </c>
      <c r="AB806" s="1">
        <v>0</v>
      </c>
      <c r="AC806" s="1">
        <v>1</v>
      </c>
      <c r="AD806" s="1">
        <v>0</v>
      </c>
      <c r="AE806" s="1">
        <v>0</v>
      </c>
      <c r="AF806" s="1">
        <v>0</v>
      </c>
    </row>
    <row r="807" spans="1:32">
      <c r="A807" s="1" t="s">
        <v>28</v>
      </c>
      <c r="B807" s="1" t="s">
        <v>881</v>
      </c>
      <c r="C807" s="5" t="s">
        <v>893</v>
      </c>
      <c r="D807" s="5" t="str">
        <f t="shared" si="60"/>
        <v>LG 24MP500</v>
      </c>
      <c r="E807" s="6">
        <v>7</v>
      </c>
      <c r="F807" s="1">
        <f t="shared" si="61"/>
        <v>7.0000000000000001E-3</v>
      </c>
      <c r="G807" s="7">
        <f t="shared" si="62"/>
        <v>184.21052631578948</v>
      </c>
      <c r="H807" s="1">
        <v>14000</v>
      </c>
      <c r="I807" s="1" t="s">
        <v>42</v>
      </c>
      <c r="J807" s="1" t="s">
        <v>43</v>
      </c>
      <c r="K807" s="1" t="s">
        <v>32</v>
      </c>
      <c r="L807" s="1">
        <f t="shared" si="63"/>
        <v>1289.4736842105262</v>
      </c>
      <c r="M807" s="1">
        <f t="shared" si="64"/>
        <v>1.2894736842105263E-3</v>
      </c>
      <c r="N807" s="1" t="s">
        <v>33</v>
      </c>
      <c r="O807" s="1" t="s">
        <v>25</v>
      </c>
      <c r="P807" s="1" t="s">
        <v>35</v>
      </c>
      <c r="Q807" s="1" t="s">
        <v>35</v>
      </c>
      <c r="R807" s="1" t="s">
        <v>36</v>
      </c>
      <c r="S807" s="1" t="s">
        <v>28</v>
      </c>
      <c r="T807" s="1">
        <v>0</v>
      </c>
      <c r="U807" s="1">
        <v>1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1</v>
      </c>
      <c r="AB807" s="1">
        <v>0</v>
      </c>
      <c r="AC807" s="1">
        <v>1</v>
      </c>
      <c r="AD807" s="1">
        <v>0</v>
      </c>
      <c r="AE807" s="1">
        <v>0</v>
      </c>
      <c r="AF807" s="1">
        <v>0</v>
      </c>
    </row>
    <row r="808" spans="1:32">
      <c r="A808" s="1" t="s">
        <v>28</v>
      </c>
      <c r="B808" s="1" t="s">
        <v>881</v>
      </c>
      <c r="C808" s="5" t="s">
        <v>894</v>
      </c>
      <c r="D808" s="5" t="str">
        <f t="shared" si="60"/>
        <v>LG 24MP88HV</v>
      </c>
      <c r="E808" s="6">
        <v>127</v>
      </c>
      <c r="F808" s="1">
        <f t="shared" si="61"/>
        <v>0.127</v>
      </c>
      <c r="G808" s="7">
        <f t="shared" si="62"/>
        <v>239.40789473684211</v>
      </c>
      <c r="H808" s="1">
        <v>18195</v>
      </c>
      <c r="I808" s="1" t="s">
        <v>42</v>
      </c>
      <c r="J808" s="1" t="s">
        <v>43</v>
      </c>
      <c r="K808" s="1" t="s">
        <v>32</v>
      </c>
      <c r="L808" s="1">
        <f t="shared" si="63"/>
        <v>30404.802631578947</v>
      </c>
      <c r="M808" s="1">
        <f t="shared" si="64"/>
        <v>3.0404802631578947E-2</v>
      </c>
      <c r="N808" s="1" t="s">
        <v>33</v>
      </c>
      <c r="O808" s="1" t="s">
        <v>25</v>
      </c>
      <c r="P808" s="1" t="s">
        <v>35</v>
      </c>
      <c r="Q808" s="1" t="s">
        <v>35</v>
      </c>
      <c r="R808" s="1" t="s">
        <v>36</v>
      </c>
      <c r="S808" s="1" t="str">
        <f>VLOOKUP(C808,[1]Sheet1!$B:$J,9,0)</f>
        <v>2020_07</v>
      </c>
      <c r="T808" s="1">
        <v>0</v>
      </c>
      <c r="U808" s="1">
        <v>1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1</v>
      </c>
      <c r="AB808" s="1">
        <v>0</v>
      </c>
      <c r="AC808" s="1">
        <v>1</v>
      </c>
      <c r="AD808" s="1">
        <v>0</v>
      </c>
      <c r="AE808" s="1">
        <v>0</v>
      </c>
      <c r="AF808" s="1">
        <v>0</v>
      </c>
    </row>
    <row r="809" spans="1:32">
      <c r="A809" s="1" t="s">
        <v>28</v>
      </c>
      <c r="B809" s="1" t="s">
        <v>881</v>
      </c>
      <c r="C809" s="5" t="s">
        <v>895</v>
      </c>
      <c r="D809" s="5" t="str">
        <f t="shared" si="60"/>
        <v>LG 27GL650F</v>
      </c>
      <c r="E809" s="6">
        <v>2490</v>
      </c>
      <c r="F809" s="1">
        <f t="shared" si="61"/>
        <v>2.4900000000000002</v>
      </c>
      <c r="G809" s="7">
        <f t="shared" si="62"/>
        <v>301.96052631578948</v>
      </c>
      <c r="H809" s="1">
        <v>22949</v>
      </c>
      <c r="I809" s="1" t="s">
        <v>52</v>
      </c>
      <c r="J809" s="1" t="s">
        <v>52</v>
      </c>
      <c r="K809" s="1" t="s">
        <v>32</v>
      </c>
      <c r="L809" s="1">
        <f t="shared" si="63"/>
        <v>751881.71052631584</v>
      </c>
      <c r="M809" s="1">
        <f t="shared" si="64"/>
        <v>0.75188171052631581</v>
      </c>
      <c r="N809" s="1" t="s">
        <v>33</v>
      </c>
      <c r="O809" s="1" t="s">
        <v>25</v>
      </c>
      <c r="P809" s="1" t="s">
        <v>35</v>
      </c>
      <c r="Q809" s="1" t="s">
        <v>39</v>
      </c>
      <c r="R809" s="1" t="s">
        <v>36</v>
      </c>
      <c r="S809" s="1" t="str">
        <f>VLOOKUP(C809,[1]Sheet1!$B:$J,9,0)</f>
        <v>2020_07</v>
      </c>
      <c r="T809" s="1">
        <v>0</v>
      </c>
      <c r="U809" s="1">
        <v>0</v>
      </c>
      <c r="V809" s="1">
        <v>0</v>
      </c>
      <c r="W809" s="1">
        <v>1</v>
      </c>
      <c r="X809" s="1">
        <v>0</v>
      </c>
      <c r="Y809" s="1">
        <v>0</v>
      </c>
      <c r="Z809" s="1">
        <v>0</v>
      </c>
      <c r="AA809" s="1">
        <v>1</v>
      </c>
      <c r="AB809" s="1">
        <v>0</v>
      </c>
      <c r="AC809" s="1">
        <v>1</v>
      </c>
      <c r="AD809" s="1">
        <v>0</v>
      </c>
      <c r="AE809" s="1">
        <v>0</v>
      </c>
      <c r="AF809" s="1">
        <v>0</v>
      </c>
    </row>
    <row r="810" spans="1:32">
      <c r="A810" s="1" t="s">
        <v>28</v>
      </c>
      <c r="B810" s="1" t="s">
        <v>881</v>
      </c>
      <c r="C810" s="5" t="s">
        <v>896</v>
      </c>
      <c r="D810" s="5" t="str">
        <f t="shared" si="60"/>
        <v>LG 27gl83a</v>
      </c>
      <c r="E810" s="6">
        <v>1852</v>
      </c>
      <c r="F810" s="1">
        <f t="shared" si="61"/>
        <v>1.8520000000000001</v>
      </c>
      <c r="G810" s="7">
        <f t="shared" si="62"/>
        <v>384.86184210526318</v>
      </c>
      <c r="H810" s="1">
        <v>29249.5</v>
      </c>
      <c r="I810" s="1" t="s">
        <v>52</v>
      </c>
      <c r="J810" s="1" t="s">
        <v>52</v>
      </c>
      <c r="K810" s="1" t="s">
        <v>53</v>
      </c>
      <c r="L810" s="1">
        <f t="shared" si="63"/>
        <v>712764.13157894742</v>
      </c>
      <c r="M810" s="1">
        <f t="shared" si="64"/>
        <v>0.71276413157894747</v>
      </c>
      <c r="N810" s="1" t="s">
        <v>26</v>
      </c>
      <c r="O810" s="1" t="s">
        <v>25</v>
      </c>
      <c r="P810" s="1" t="s">
        <v>35</v>
      </c>
      <c r="Q810" s="1" t="s">
        <v>39</v>
      </c>
      <c r="R810" s="1" t="s">
        <v>40</v>
      </c>
      <c r="S810" s="1" t="str">
        <f>VLOOKUP(C810,[1]Sheet1!$B:$J,9,0)</f>
        <v>2021_09</v>
      </c>
      <c r="T810" s="1">
        <v>0</v>
      </c>
      <c r="U810" s="1">
        <v>0</v>
      </c>
      <c r="V810" s="1">
        <v>0</v>
      </c>
      <c r="W810" s="1">
        <v>1</v>
      </c>
      <c r="X810" s="1">
        <v>0</v>
      </c>
      <c r="Y810" s="1">
        <v>0</v>
      </c>
      <c r="Z810" s="1">
        <v>0</v>
      </c>
      <c r="AA810" s="1">
        <v>1</v>
      </c>
      <c r="AB810" s="1">
        <v>0</v>
      </c>
      <c r="AC810" s="1">
        <v>1</v>
      </c>
      <c r="AD810" s="1">
        <v>0</v>
      </c>
      <c r="AE810" s="1">
        <v>1</v>
      </c>
      <c r="AF810" s="1">
        <v>0</v>
      </c>
    </row>
    <row r="811" spans="1:32">
      <c r="A811" s="1" t="s">
        <v>28</v>
      </c>
      <c r="B811" s="1" t="s">
        <v>881</v>
      </c>
      <c r="C811" s="5" t="s">
        <v>897</v>
      </c>
      <c r="D811" s="5" t="str">
        <f t="shared" si="60"/>
        <v>LG 27GL850</v>
      </c>
      <c r="E811" s="6">
        <v>35</v>
      </c>
      <c r="F811" s="1">
        <f t="shared" si="61"/>
        <v>3.5000000000000003E-2</v>
      </c>
      <c r="G811" s="7">
        <f t="shared" si="62"/>
        <v>526.18421052631584</v>
      </c>
      <c r="H811" s="1">
        <v>39990</v>
      </c>
      <c r="I811" s="1" t="s">
        <v>52</v>
      </c>
      <c r="J811" s="1" t="s">
        <v>52</v>
      </c>
      <c r="K811" s="1" t="s">
        <v>53</v>
      </c>
      <c r="L811" s="1">
        <f t="shared" si="63"/>
        <v>18416.447368421053</v>
      </c>
      <c r="M811" s="1">
        <f t="shared" si="64"/>
        <v>1.8416447368421053E-2</v>
      </c>
      <c r="N811" s="1" t="s">
        <v>26</v>
      </c>
      <c r="O811" s="1" t="s">
        <v>25</v>
      </c>
      <c r="P811" s="1" t="s">
        <v>35</v>
      </c>
      <c r="Q811" s="1" t="s">
        <v>39</v>
      </c>
      <c r="R811" s="1" t="s">
        <v>40</v>
      </c>
      <c r="S811" s="1" t="str">
        <f>VLOOKUP(C811,[1]Sheet1!$B:$J,9,0)</f>
        <v>2020_07</v>
      </c>
      <c r="T811" s="1">
        <v>0</v>
      </c>
      <c r="U811" s="1">
        <v>0</v>
      </c>
      <c r="V811" s="1">
        <v>0</v>
      </c>
      <c r="W811" s="1">
        <v>1</v>
      </c>
      <c r="X811" s="1">
        <v>0</v>
      </c>
      <c r="Y811" s="1">
        <v>0</v>
      </c>
      <c r="Z811" s="1">
        <v>0</v>
      </c>
      <c r="AA811" s="1">
        <v>1</v>
      </c>
      <c r="AB811" s="1">
        <v>0</v>
      </c>
      <c r="AC811" s="1">
        <v>1</v>
      </c>
      <c r="AD811" s="1">
        <v>0</v>
      </c>
      <c r="AE811" s="1">
        <v>1</v>
      </c>
      <c r="AF811" s="1">
        <v>0</v>
      </c>
    </row>
    <row r="812" spans="1:32">
      <c r="A812" s="1" t="s">
        <v>28</v>
      </c>
      <c r="B812" s="1" t="s">
        <v>881</v>
      </c>
      <c r="C812" s="5" t="s">
        <v>898</v>
      </c>
      <c r="D812" s="5" t="str">
        <f t="shared" si="60"/>
        <v>LG 27gn600</v>
      </c>
      <c r="E812" s="6">
        <v>3065</v>
      </c>
      <c r="F812" s="1">
        <f t="shared" si="61"/>
        <v>3.0649999999999999</v>
      </c>
      <c r="G812" s="7">
        <f t="shared" si="62"/>
        <v>340.38815789473682</v>
      </c>
      <c r="H812" s="1">
        <v>25869.5</v>
      </c>
      <c r="I812" s="1" t="s">
        <v>52</v>
      </c>
      <c r="J812" s="1" t="s">
        <v>52</v>
      </c>
      <c r="K812" s="1" t="s">
        <v>32</v>
      </c>
      <c r="L812" s="1">
        <f t="shared" si="63"/>
        <v>1043289.7039473683</v>
      </c>
      <c r="M812" s="1">
        <f t="shared" si="64"/>
        <v>1.0432897039473683</v>
      </c>
      <c r="N812" s="1" t="s">
        <v>33</v>
      </c>
      <c r="O812" s="1" t="s">
        <v>25</v>
      </c>
      <c r="P812" s="1" t="s">
        <v>35</v>
      </c>
      <c r="Q812" s="1" t="s">
        <v>39</v>
      </c>
      <c r="R812" s="1" t="s">
        <v>40</v>
      </c>
      <c r="S812" s="1" t="str">
        <f>VLOOKUP(C812,[1]Sheet1!$B:$J,9,0)</f>
        <v>2021_09</v>
      </c>
      <c r="T812" s="1">
        <v>0</v>
      </c>
      <c r="U812" s="1">
        <v>0</v>
      </c>
      <c r="V812" s="1">
        <v>0</v>
      </c>
      <c r="W812" s="1">
        <v>1</v>
      </c>
      <c r="X812" s="1">
        <v>0</v>
      </c>
      <c r="Y812" s="1">
        <v>0</v>
      </c>
      <c r="Z812" s="1">
        <v>0</v>
      </c>
      <c r="AA812" s="1">
        <v>1</v>
      </c>
      <c r="AB812" s="1">
        <v>0</v>
      </c>
      <c r="AC812" s="1">
        <v>1</v>
      </c>
      <c r="AD812" s="1">
        <v>0</v>
      </c>
      <c r="AE812" s="1">
        <v>0</v>
      </c>
      <c r="AF812" s="1">
        <v>0</v>
      </c>
    </row>
    <row r="813" spans="1:32">
      <c r="A813" s="1" t="s">
        <v>28</v>
      </c>
      <c r="B813" s="1" t="s">
        <v>881</v>
      </c>
      <c r="C813" s="5" t="s">
        <v>899</v>
      </c>
      <c r="D813" s="5" t="str">
        <f t="shared" si="60"/>
        <v>LG 27GN650</v>
      </c>
      <c r="E813" s="6">
        <v>166</v>
      </c>
      <c r="F813" s="1">
        <f t="shared" si="61"/>
        <v>0.16600000000000001</v>
      </c>
      <c r="G813" s="7">
        <f t="shared" si="62"/>
        <v>307.35087719298247</v>
      </c>
      <c r="H813" s="1">
        <v>23358.666666666668</v>
      </c>
      <c r="I813" s="1" t="s">
        <v>52</v>
      </c>
      <c r="J813" s="1" t="s">
        <v>52</v>
      </c>
      <c r="K813" s="1" t="s">
        <v>32</v>
      </c>
      <c r="L813" s="1">
        <f t="shared" si="63"/>
        <v>51020.245614035091</v>
      </c>
      <c r="M813" s="1">
        <f t="shared" si="64"/>
        <v>5.1020245614035092E-2</v>
      </c>
      <c r="N813" s="1" t="s">
        <v>33</v>
      </c>
      <c r="O813" s="1" t="s">
        <v>25</v>
      </c>
      <c r="P813" s="1" t="s">
        <v>35</v>
      </c>
      <c r="Q813" s="1" t="s">
        <v>39</v>
      </c>
      <c r="R813" s="1" t="s">
        <v>40</v>
      </c>
      <c r="S813" s="1" t="str">
        <f>VLOOKUP(C813,[1]Sheet1!$B:$J,9,0)</f>
        <v>2021_08</v>
      </c>
      <c r="T813" s="1">
        <v>0</v>
      </c>
      <c r="U813" s="1">
        <v>0</v>
      </c>
      <c r="V813" s="1">
        <v>0</v>
      </c>
      <c r="W813" s="1">
        <v>1</v>
      </c>
      <c r="X813" s="1">
        <v>0</v>
      </c>
      <c r="Y813" s="1">
        <v>0</v>
      </c>
      <c r="Z813" s="1">
        <v>0</v>
      </c>
      <c r="AA813" s="1">
        <v>1</v>
      </c>
      <c r="AB813" s="1">
        <v>0</v>
      </c>
      <c r="AC813" s="1">
        <v>1</v>
      </c>
      <c r="AD813" s="1">
        <v>0</v>
      </c>
      <c r="AE813" s="1">
        <v>0</v>
      </c>
      <c r="AF813" s="1">
        <v>0</v>
      </c>
    </row>
    <row r="814" spans="1:32">
      <c r="A814" s="1" t="s">
        <v>28</v>
      </c>
      <c r="B814" s="1" t="s">
        <v>881</v>
      </c>
      <c r="C814" s="5" t="s">
        <v>900</v>
      </c>
      <c r="D814" s="5" t="str">
        <f t="shared" si="60"/>
        <v>LG 27GN750</v>
      </c>
      <c r="E814" s="6">
        <v>16</v>
      </c>
      <c r="F814" s="1">
        <f t="shared" si="61"/>
        <v>1.6E-2</v>
      </c>
      <c r="G814" s="7">
        <f t="shared" si="62"/>
        <v>510.65789473684208</v>
      </c>
      <c r="H814" s="1">
        <v>38810</v>
      </c>
      <c r="I814" s="1" t="s">
        <v>52</v>
      </c>
      <c r="J814" s="1" t="s">
        <v>52</v>
      </c>
      <c r="K814" s="1" t="s">
        <v>32</v>
      </c>
      <c r="L814" s="1">
        <f t="shared" si="63"/>
        <v>8170.5263157894733</v>
      </c>
      <c r="M814" s="1">
        <f t="shared" si="64"/>
        <v>8.1705263157894736E-3</v>
      </c>
      <c r="N814" s="1" t="s">
        <v>33</v>
      </c>
      <c r="O814" s="1" t="s">
        <v>25</v>
      </c>
      <c r="P814" s="1" t="s">
        <v>35</v>
      </c>
      <c r="Q814" s="1" t="s">
        <v>39</v>
      </c>
      <c r="R814" s="1" t="s">
        <v>40</v>
      </c>
      <c r="S814" s="1" t="str">
        <f>VLOOKUP(C814,[1]Sheet1!$B:$J,9,0)</f>
        <v>2020_07</v>
      </c>
      <c r="T814" s="1">
        <v>0</v>
      </c>
      <c r="U814" s="1">
        <v>0</v>
      </c>
      <c r="V814" s="1">
        <v>0</v>
      </c>
      <c r="W814" s="1">
        <v>1</v>
      </c>
      <c r="X814" s="1">
        <v>0</v>
      </c>
      <c r="Y814" s="1">
        <v>0</v>
      </c>
      <c r="Z814" s="1">
        <v>0</v>
      </c>
      <c r="AA814" s="1">
        <v>1</v>
      </c>
      <c r="AB814" s="1">
        <v>0</v>
      </c>
      <c r="AC814" s="1">
        <v>1</v>
      </c>
      <c r="AD814" s="1">
        <v>0</v>
      </c>
      <c r="AE814" s="1">
        <v>0</v>
      </c>
      <c r="AF814" s="1">
        <v>0</v>
      </c>
    </row>
    <row r="815" spans="1:32">
      <c r="A815" s="1" t="s">
        <v>28</v>
      </c>
      <c r="B815" s="1" t="s">
        <v>881</v>
      </c>
      <c r="C815" s="5" t="s">
        <v>901</v>
      </c>
      <c r="D815" s="5" t="str">
        <f t="shared" si="60"/>
        <v>LG 27GN800</v>
      </c>
      <c r="E815" s="6">
        <v>1017</v>
      </c>
      <c r="F815" s="1">
        <f t="shared" si="61"/>
        <v>1.0169999999999999</v>
      </c>
      <c r="G815" s="7">
        <f t="shared" si="62"/>
        <v>376.2138157894737</v>
      </c>
      <c r="H815" s="1">
        <v>28592.25</v>
      </c>
      <c r="I815" s="1" t="s">
        <v>52</v>
      </c>
      <c r="J815" s="1" t="s">
        <v>52</v>
      </c>
      <c r="K815" s="1" t="s">
        <v>53</v>
      </c>
      <c r="L815" s="1">
        <f t="shared" si="63"/>
        <v>382609.45065789478</v>
      </c>
      <c r="M815" s="1">
        <f t="shared" si="64"/>
        <v>0.38260945065789476</v>
      </c>
      <c r="N815" s="1" t="s">
        <v>26</v>
      </c>
      <c r="O815" s="1" t="s">
        <v>25</v>
      </c>
      <c r="P815" s="1" t="s">
        <v>35</v>
      </c>
      <c r="Q815" s="1" t="s">
        <v>39</v>
      </c>
      <c r="R815" s="1" t="s">
        <v>40</v>
      </c>
      <c r="S815" s="1" t="str">
        <f>VLOOKUP(C815,[1]Sheet1!$B:$J,9,0)</f>
        <v>2021_01</v>
      </c>
      <c r="T815" s="1">
        <v>0</v>
      </c>
      <c r="U815" s="1">
        <v>0</v>
      </c>
      <c r="V815" s="1">
        <v>0</v>
      </c>
      <c r="W815" s="1">
        <v>1</v>
      </c>
      <c r="X815" s="1">
        <v>0</v>
      </c>
      <c r="Y815" s="1">
        <v>0</v>
      </c>
      <c r="Z815" s="1">
        <v>0</v>
      </c>
      <c r="AA815" s="1">
        <v>1</v>
      </c>
      <c r="AB815" s="1">
        <v>0</v>
      </c>
      <c r="AC815" s="1">
        <v>1</v>
      </c>
      <c r="AD815" s="1">
        <v>0</v>
      </c>
      <c r="AE815" s="1">
        <v>1</v>
      </c>
      <c r="AF815" s="1">
        <v>0</v>
      </c>
    </row>
    <row r="816" spans="1:32">
      <c r="A816" s="1" t="s">
        <v>28</v>
      </c>
      <c r="B816" s="1" t="s">
        <v>881</v>
      </c>
      <c r="C816" s="5" t="s">
        <v>902</v>
      </c>
      <c r="D816" s="5" t="str">
        <f t="shared" si="60"/>
        <v>LG 27GN850</v>
      </c>
      <c r="E816" s="6">
        <v>184</v>
      </c>
      <c r="F816" s="1">
        <f t="shared" si="61"/>
        <v>0.184</v>
      </c>
      <c r="G816" s="7">
        <f t="shared" si="62"/>
        <v>443.45394736842104</v>
      </c>
      <c r="H816" s="1">
        <v>33702.5</v>
      </c>
      <c r="I816" s="1" t="s">
        <v>52</v>
      </c>
      <c r="J816" s="1" t="s">
        <v>52</v>
      </c>
      <c r="K816" s="1" t="s">
        <v>53</v>
      </c>
      <c r="L816" s="1">
        <f t="shared" si="63"/>
        <v>81595.526315789466</v>
      </c>
      <c r="M816" s="1">
        <f t="shared" si="64"/>
        <v>8.1595526315789466E-2</v>
      </c>
      <c r="N816" s="1" t="s">
        <v>26</v>
      </c>
      <c r="O816" s="1" t="s">
        <v>25</v>
      </c>
      <c r="P816" s="1" t="s">
        <v>35</v>
      </c>
      <c r="Q816" s="1" t="s">
        <v>39</v>
      </c>
      <c r="R816" s="1" t="s">
        <v>40</v>
      </c>
      <c r="S816" s="1" t="str">
        <f>VLOOKUP(C816,[1]Sheet1!$B:$J,9,0)</f>
        <v>2021_01</v>
      </c>
      <c r="T816" s="1">
        <v>0</v>
      </c>
      <c r="U816" s="1">
        <v>0</v>
      </c>
      <c r="V816" s="1">
        <v>0</v>
      </c>
      <c r="W816" s="1">
        <v>1</v>
      </c>
      <c r="X816" s="1">
        <v>0</v>
      </c>
      <c r="Y816" s="1">
        <v>0</v>
      </c>
      <c r="Z816" s="1">
        <v>0</v>
      </c>
      <c r="AA816" s="1">
        <v>1</v>
      </c>
      <c r="AB816" s="1">
        <v>0</v>
      </c>
      <c r="AC816" s="1">
        <v>1</v>
      </c>
      <c r="AD816" s="1">
        <v>0</v>
      </c>
      <c r="AE816" s="1">
        <v>1</v>
      </c>
      <c r="AF816" s="1">
        <v>0</v>
      </c>
    </row>
    <row r="817" spans="1:32">
      <c r="A817" s="1" t="s">
        <v>28</v>
      </c>
      <c r="B817" s="1" t="s">
        <v>881</v>
      </c>
      <c r="C817" s="5" t="s">
        <v>903</v>
      </c>
      <c r="D817" s="5" t="str">
        <f t="shared" si="60"/>
        <v>LG 27GN880</v>
      </c>
      <c r="E817" s="6">
        <v>73</v>
      </c>
      <c r="F817" s="1">
        <f t="shared" si="61"/>
        <v>7.2999999999999995E-2</v>
      </c>
      <c r="G817" s="7">
        <f t="shared" si="62"/>
        <v>531.88815789473688</v>
      </c>
      <c r="H817" s="1">
        <v>40423.5</v>
      </c>
      <c r="I817" s="1" t="s">
        <v>52</v>
      </c>
      <c r="J817" s="1" t="s">
        <v>52</v>
      </c>
      <c r="K817" s="1" t="s">
        <v>53</v>
      </c>
      <c r="L817" s="1">
        <f t="shared" si="63"/>
        <v>38827.835526315794</v>
      </c>
      <c r="M817" s="1">
        <f t="shared" si="64"/>
        <v>3.8827835526315795E-2</v>
      </c>
      <c r="N817" s="1" t="s">
        <v>26</v>
      </c>
      <c r="O817" s="1" t="s">
        <v>25</v>
      </c>
      <c r="P817" s="1" t="s">
        <v>35</v>
      </c>
      <c r="Q817" s="1" t="s">
        <v>39</v>
      </c>
      <c r="R817" s="1" t="s">
        <v>40</v>
      </c>
      <c r="S817" s="1" t="str">
        <f>VLOOKUP(C817,[1]Sheet1!$B:$J,9,0)</f>
        <v>2020_09</v>
      </c>
      <c r="T817" s="1">
        <v>0</v>
      </c>
      <c r="U817" s="1">
        <v>0</v>
      </c>
      <c r="V817" s="1">
        <v>0</v>
      </c>
      <c r="W817" s="1">
        <v>1</v>
      </c>
      <c r="X817" s="1">
        <v>0</v>
      </c>
      <c r="Y817" s="1">
        <v>0</v>
      </c>
      <c r="Z817" s="1">
        <v>0</v>
      </c>
      <c r="AA817" s="1">
        <v>1</v>
      </c>
      <c r="AB817" s="1">
        <v>0</v>
      </c>
      <c r="AC817" s="1">
        <v>1</v>
      </c>
      <c r="AD817" s="1">
        <v>0</v>
      </c>
      <c r="AE817" s="1">
        <v>1</v>
      </c>
      <c r="AF817" s="1">
        <v>0</v>
      </c>
    </row>
    <row r="818" spans="1:32">
      <c r="A818" s="1" t="s">
        <v>28</v>
      </c>
      <c r="B818" s="1" t="s">
        <v>881</v>
      </c>
      <c r="C818" s="5" t="s">
        <v>904</v>
      </c>
      <c r="D818" s="5" t="str">
        <f t="shared" si="60"/>
        <v>LG 27GN950</v>
      </c>
      <c r="E818" s="6">
        <v>12</v>
      </c>
      <c r="F818" s="1">
        <f t="shared" si="61"/>
        <v>1.2E-2</v>
      </c>
      <c r="G818" s="7">
        <f t="shared" si="62"/>
        <v>1188.7434210526317</v>
      </c>
      <c r="H818" s="1">
        <v>90344.5</v>
      </c>
      <c r="I818" s="1" t="s">
        <v>52</v>
      </c>
      <c r="J818" s="1" t="s">
        <v>52</v>
      </c>
      <c r="K818" s="1" t="s">
        <v>80</v>
      </c>
      <c r="L818" s="1">
        <f t="shared" si="63"/>
        <v>14264.92105263158</v>
      </c>
      <c r="M818" s="1">
        <f t="shared" si="64"/>
        <v>1.426492105263158E-2</v>
      </c>
      <c r="N818" s="1" t="s">
        <v>27</v>
      </c>
      <c r="O818" s="1" t="s">
        <v>25</v>
      </c>
      <c r="P818" s="1" t="s">
        <v>35</v>
      </c>
      <c r="Q818" s="1" t="s">
        <v>39</v>
      </c>
      <c r="R818" s="1" t="s">
        <v>40</v>
      </c>
      <c r="S818" s="1" t="str">
        <f>VLOOKUP(C818,[1]Sheet1!$B:$J,9,0)</f>
        <v>2021_12</v>
      </c>
      <c r="T818" s="1">
        <v>0</v>
      </c>
      <c r="U818" s="1">
        <v>0</v>
      </c>
      <c r="V818" s="1">
        <v>0</v>
      </c>
      <c r="W818" s="1">
        <v>1</v>
      </c>
      <c r="X818" s="1">
        <v>0</v>
      </c>
      <c r="Y818" s="1">
        <v>0</v>
      </c>
      <c r="Z818" s="1">
        <v>0</v>
      </c>
      <c r="AA818" s="1">
        <v>1</v>
      </c>
      <c r="AB818" s="1">
        <v>0</v>
      </c>
      <c r="AC818" s="1">
        <v>1</v>
      </c>
      <c r="AD818" s="1">
        <v>0</v>
      </c>
      <c r="AE818" s="1">
        <v>0</v>
      </c>
      <c r="AF818" s="1">
        <v>1</v>
      </c>
    </row>
    <row r="819" spans="1:32">
      <c r="A819" s="1" t="s">
        <v>28</v>
      </c>
      <c r="B819" s="1" t="s">
        <v>881</v>
      </c>
      <c r="C819" s="5" t="s">
        <v>905</v>
      </c>
      <c r="D819" s="5" t="str">
        <f t="shared" si="60"/>
        <v>LG 27GP850</v>
      </c>
      <c r="E819" s="6">
        <v>764</v>
      </c>
      <c r="F819" s="1">
        <f t="shared" si="61"/>
        <v>0.76400000000000001</v>
      </c>
      <c r="G819" s="7">
        <f t="shared" si="62"/>
        <v>505.51754385964915</v>
      </c>
      <c r="H819" s="1">
        <v>38419.333333333336</v>
      </c>
      <c r="I819" s="1" t="s">
        <v>52</v>
      </c>
      <c r="J819" s="1" t="s">
        <v>52</v>
      </c>
      <c r="K819" s="1" t="s">
        <v>53</v>
      </c>
      <c r="L819" s="1">
        <f t="shared" si="63"/>
        <v>386215.40350877197</v>
      </c>
      <c r="M819" s="1">
        <f t="shared" si="64"/>
        <v>0.38621540350877198</v>
      </c>
      <c r="N819" s="1" t="s">
        <v>26</v>
      </c>
      <c r="O819" s="1" t="s">
        <v>25</v>
      </c>
      <c r="P819" s="1" t="s">
        <v>35</v>
      </c>
      <c r="Q819" s="1" t="s">
        <v>39</v>
      </c>
      <c r="R819" s="1" t="s">
        <v>40</v>
      </c>
      <c r="S819" s="1" t="str">
        <f>VLOOKUP(C819,[1]Sheet1!$B:$J,9,0)</f>
        <v>2021_08</v>
      </c>
      <c r="T819" s="1">
        <v>0</v>
      </c>
      <c r="U819" s="1">
        <v>0</v>
      </c>
      <c r="V819" s="1">
        <v>0</v>
      </c>
      <c r="W819" s="1">
        <v>1</v>
      </c>
      <c r="X819" s="1">
        <v>0</v>
      </c>
      <c r="Y819" s="1">
        <v>0</v>
      </c>
      <c r="Z819" s="1">
        <v>0</v>
      </c>
      <c r="AA819" s="1">
        <v>1</v>
      </c>
      <c r="AB819" s="1">
        <v>0</v>
      </c>
      <c r="AC819" s="1">
        <v>1</v>
      </c>
      <c r="AD819" s="1">
        <v>0</v>
      </c>
      <c r="AE819" s="1">
        <v>1</v>
      </c>
      <c r="AF819" s="1">
        <v>0</v>
      </c>
    </row>
    <row r="820" spans="1:32">
      <c r="A820" s="1" t="s">
        <v>28</v>
      </c>
      <c r="B820" s="1" t="s">
        <v>881</v>
      </c>
      <c r="C820" s="5" t="s">
        <v>906</v>
      </c>
      <c r="D820" s="5" t="str">
        <f t="shared" si="60"/>
        <v>LG 27gp950</v>
      </c>
      <c r="E820" s="6">
        <v>24</v>
      </c>
      <c r="F820" s="1">
        <f t="shared" si="61"/>
        <v>2.4E-2</v>
      </c>
      <c r="G820" s="7">
        <f t="shared" si="62"/>
        <v>1197.3552631578948</v>
      </c>
      <c r="H820" s="1">
        <v>90999</v>
      </c>
      <c r="I820" s="1" t="s">
        <v>52</v>
      </c>
      <c r="J820" s="1" t="s">
        <v>52</v>
      </c>
      <c r="K820" s="1" t="s">
        <v>80</v>
      </c>
      <c r="L820" s="1">
        <f t="shared" si="63"/>
        <v>28736.526315789473</v>
      </c>
      <c r="M820" s="1">
        <f t="shared" si="64"/>
        <v>2.8736526315789473E-2</v>
      </c>
      <c r="N820" s="1" t="s">
        <v>27</v>
      </c>
      <c r="O820" s="1" t="s">
        <v>25</v>
      </c>
      <c r="P820" s="1" t="s">
        <v>35</v>
      </c>
      <c r="Q820" s="1" t="s">
        <v>39</v>
      </c>
      <c r="R820" s="1" t="s">
        <v>40</v>
      </c>
      <c r="S820" s="1" t="str">
        <f>VLOOKUP(C820,[1]Sheet1!$B:$J,9,0)</f>
        <v>2021_09</v>
      </c>
      <c r="T820" s="1">
        <v>0</v>
      </c>
      <c r="U820" s="1">
        <v>0</v>
      </c>
      <c r="V820" s="1">
        <v>0</v>
      </c>
      <c r="W820" s="1">
        <v>1</v>
      </c>
      <c r="X820" s="1">
        <v>0</v>
      </c>
      <c r="Y820" s="1">
        <v>0</v>
      </c>
      <c r="Z820" s="1">
        <v>0</v>
      </c>
      <c r="AA820" s="1">
        <v>1</v>
      </c>
      <c r="AB820" s="1">
        <v>0</v>
      </c>
      <c r="AC820" s="1">
        <v>1</v>
      </c>
      <c r="AD820" s="1">
        <v>0</v>
      </c>
      <c r="AE820" s="1">
        <v>0</v>
      </c>
      <c r="AF820" s="1">
        <v>1</v>
      </c>
    </row>
    <row r="821" spans="1:32">
      <c r="A821" s="1" t="s">
        <v>28</v>
      </c>
      <c r="B821" s="1" t="s">
        <v>881</v>
      </c>
      <c r="C821" s="5" t="s">
        <v>907</v>
      </c>
      <c r="D821" s="5" t="str">
        <f t="shared" si="60"/>
        <v>LG 27MK430H</v>
      </c>
      <c r="E821" s="6">
        <v>1041</v>
      </c>
      <c r="F821" s="1">
        <f t="shared" si="61"/>
        <v>1.0409999999999999</v>
      </c>
      <c r="G821" s="7">
        <f t="shared" si="62"/>
        <v>183.81578947368422</v>
      </c>
      <c r="H821" s="1">
        <v>13970</v>
      </c>
      <c r="I821" s="1" t="s">
        <v>52</v>
      </c>
      <c r="J821" s="1" t="s">
        <v>52</v>
      </c>
      <c r="K821" s="1" t="s">
        <v>32</v>
      </c>
      <c r="L821" s="1">
        <f t="shared" si="63"/>
        <v>191352.23684210528</v>
      </c>
      <c r="M821" s="1">
        <f t="shared" si="64"/>
        <v>0.19135223684210528</v>
      </c>
      <c r="N821" s="1" t="s">
        <v>33</v>
      </c>
      <c r="O821" s="1" t="s">
        <v>25</v>
      </c>
      <c r="P821" s="1" t="s">
        <v>35</v>
      </c>
      <c r="Q821" s="1" t="s">
        <v>35</v>
      </c>
      <c r="R821" s="1" t="s">
        <v>36</v>
      </c>
      <c r="S821" s="1" t="str">
        <f>VLOOKUP(C821,[1]Sheet1!$B:$J,9,0)</f>
        <v>2020_07</v>
      </c>
      <c r="T821" s="1">
        <v>0</v>
      </c>
      <c r="U821" s="1">
        <v>1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1</v>
      </c>
      <c r="AB821" s="1">
        <v>0</v>
      </c>
      <c r="AC821" s="1">
        <v>1</v>
      </c>
      <c r="AD821" s="1">
        <v>0</v>
      </c>
      <c r="AE821" s="1">
        <v>0</v>
      </c>
      <c r="AF821" s="1">
        <v>0</v>
      </c>
    </row>
    <row r="822" spans="1:32">
      <c r="A822" s="1" t="s">
        <v>28</v>
      </c>
      <c r="B822" s="1" t="s">
        <v>881</v>
      </c>
      <c r="C822" s="5" t="s">
        <v>908</v>
      </c>
      <c r="D822" s="5" t="str">
        <f t="shared" si="60"/>
        <v>LG 27MK600M</v>
      </c>
      <c r="E822" s="6">
        <v>87</v>
      </c>
      <c r="F822" s="1">
        <f t="shared" si="61"/>
        <v>8.6999999999999994E-2</v>
      </c>
      <c r="G822" s="7">
        <f t="shared" si="62"/>
        <v>210.45394736842104</v>
      </c>
      <c r="H822" s="1">
        <v>15994.5</v>
      </c>
      <c r="I822" s="1" t="s">
        <v>52</v>
      </c>
      <c r="J822" s="1" t="s">
        <v>52</v>
      </c>
      <c r="K822" s="1" t="s">
        <v>32</v>
      </c>
      <c r="L822" s="1">
        <f t="shared" si="63"/>
        <v>18309.49342105263</v>
      </c>
      <c r="M822" s="1">
        <f t="shared" si="64"/>
        <v>1.830949342105263E-2</v>
      </c>
      <c r="N822" s="1" t="s">
        <v>33</v>
      </c>
      <c r="O822" s="1" t="s">
        <v>25</v>
      </c>
      <c r="P822" s="1" t="s">
        <v>35</v>
      </c>
      <c r="Q822" s="1" t="s">
        <v>35</v>
      </c>
      <c r="R822" s="1" t="s">
        <v>36</v>
      </c>
      <c r="S822" s="1" t="str">
        <f>VLOOKUP(C822,[1]Sheet1!$B:$J,9,0)</f>
        <v>2020_07</v>
      </c>
      <c r="T822" s="1">
        <v>0</v>
      </c>
      <c r="U822" s="1">
        <v>1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1</v>
      </c>
      <c r="AB822" s="1">
        <v>0</v>
      </c>
      <c r="AC822" s="1">
        <v>1</v>
      </c>
      <c r="AD822" s="1">
        <v>0</v>
      </c>
      <c r="AE822" s="1">
        <v>0</v>
      </c>
      <c r="AF822" s="1">
        <v>0</v>
      </c>
    </row>
    <row r="823" spans="1:32">
      <c r="A823" s="1" t="s">
        <v>28</v>
      </c>
      <c r="B823" s="1" t="s">
        <v>881</v>
      </c>
      <c r="C823" s="5" t="s">
        <v>909</v>
      </c>
      <c r="D823" s="5" t="str">
        <f t="shared" si="60"/>
        <v>LG 27MP500</v>
      </c>
      <c r="E823" s="6">
        <v>72</v>
      </c>
      <c r="F823" s="1">
        <f t="shared" si="61"/>
        <v>7.1999999999999995E-2</v>
      </c>
      <c r="G823" s="7">
        <f t="shared" si="62"/>
        <v>225.96710526315789</v>
      </c>
      <c r="H823" s="1">
        <v>17173.5</v>
      </c>
      <c r="I823" s="1" t="s">
        <v>52</v>
      </c>
      <c r="J823" s="1" t="s">
        <v>52</v>
      </c>
      <c r="K823" s="1" t="s">
        <v>32</v>
      </c>
      <c r="L823" s="1">
        <f t="shared" si="63"/>
        <v>16269.631578947368</v>
      </c>
      <c r="M823" s="1">
        <f t="shared" si="64"/>
        <v>1.6269631578947369E-2</v>
      </c>
      <c r="N823" s="1" t="s">
        <v>33</v>
      </c>
      <c r="O823" s="1" t="s">
        <v>25</v>
      </c>
      <c r="P823" s="1" t="s">
        <v>35</v>
      </c>
      <c r="Q823" s="1" t="s">
        <v>35</v>
      </c>
      <c r="R823" s="1" t="s">
        <v>36</v>
      </c>
      <c r="S823" s="1" t="str">
        <f>VLOOKUP(C823,[1]Sheet1!$B:$J,9,0)</f>
        <v>2021_08</v>
      </c>
      <c r="T823" s="1">
        <v>0</v>
      </c>
      <c r="U823" s="1">
        <v>1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1</v>
      </c>
      <c r="AB823" s="1">
        <v>0</v>
      </c>
      <c r="AC823" s="1">
        <v>1</v>
      </c>
      <c r="AD823" s="1">
        <v>0</v>
      </c>
      <c r="AE823" s="1">
        <v>0</v>
      </c>
      <c r="AF823" s="1">
        <v>0</v>
      </c>
    </row>
    <row r="824" spans="1:32">
      <c r="A824" s="1" t="s">
        <v>28</v>
      </c>
      <c r="B824" s="1" t="s">
        <v>881</v>
      </c>
      <c r="C824" s="5" t="s">
        <v>910</v>
      </c>
      <c r="D824" s="5" t="str">
        <f t="shared" si="60"/>
        <v>LG 27MP89HM</v>
      </c>
      <c r="E824" s="6">
        <v>64</v>
      </c>
      <c r="F824" s="1">
        <f t="shared" si="61"/>
        <v>6.4000000000000001E-2</v>
      </c>
      <c r="G824" s="7">
        <f t="shared" si="62"/>
        <v>310.56578947368422</v>
      </c>
      <c r="H824" s="1">
        <v>23603</v>
      </c>
      <c r="I824" s="1" t="s">
        <v>52</v>
      </c>
      <c r="J824" s="1" t="s">
        <v>52</v>
      </c>
      <c r="K824" s="1" t="s">
        <v>32</v>
      </c>
      <c r="L824" s="1">
        <f t="shared" si="63"/>
        <v>19876.21052631579</v>
      </c>
      <c r="M824" s="1">
        <f t="shared" si="64"/>
        <v>1.9876210526315791E-2</v>
      </c>
      <c r="N824" s="1" t="s">
        <v>33</v>
      </c>
      <c r="O824" s="1" t="s">
        <v>25</v>
      </c>
      <c r="P824" s="1" t="s">
        <v>35</v>
      </c>
      <c r="Q824" s="1" t="s">
        <v>35</v>
      </c>
      <c r="R824" s="1" t="s">
        <v>36</v>
      </c>
      <c r="S824" s="1" t="str">
        <f>VLOOKUP(C824,[1]Sheet1!$B:$J,9,0)</f>
        <v>2020_07</v>
      </c>
      <c r="T824" s="1">
        <v>0</v>
      </c>
      <c r="U824" s="1">
        <v>1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1</v>
      </c>
      <c r="AB824" s="1">
        <v>0</v>
      </c>
      <c r="AC824" s="1">
        <v>1</v>
      </c>
      <c r="AD824" s="1">
        <v>0</v>
      </c>
      <c r="AE824" s="1">
        <v>0</v>
      </c>
      <c r="AF824" s="1">
        <v>0</v>
      </c>
    </row>
    <row r="825" spans="1:32">
      <c r="A825" s="1" t="s">
        <v>28</v>
      </c>
      <c r="B825" s="1" t="s">
        <v>881</v>
      </c>
      <c r="C825" s="5" t="s">
        <v>911</v>
      </c>
      <c r="D825" s="5" t="str">
        <f t="shared" si="60"/>
        <v>LG 27QN600</v>
      </c>
      <c r="E825" s="6">
        <v>119</v>
      </c>
      <c r="F825" s="1">
        <f t="shared" si="61"/>
        <v>0.11899999999999999</v>
      </c>
      <c r="G825" s="7">
        <f t="shared" si="62"/>
        <v>298.28070175438597</v>
      </c>
      <c r="H825" s="1">
        <v>22669.333333333332</v>
      </c>
      <c r="I825" s="1" t="s">
        <v>52</v>
      </c>
      <c r="J825" s="1" t="s">
        <v>52</v>
      </c>
      <c r="K825" s="1" t="s">
        <v>53</v>
      </c>
      <c r="L825" s="1">
        <f t="shared" si="63"/>
        <v>35495.403508771931</v>
      </c>
      <c r="M825" s="1">
        <f t="shared" si="64"/>
        <v>3.5495403508771929E-2</v>
      </c>
      <c r="N825" s="1" t="s">
        <v>26</v>
      </c>
      <c r="O825" s="1" t="s">
        <v>25</v>
      </c>
      <c r="P825" s="1" t="s">
        <v>35</v>
      </c>
      <c r="Q825" s="1" t="s">
        <v>39</v>
      </c>
      <c r="R825" s="1" t="s">
        <v>36</v>
      </c>
      <c r="S825" s="1" t="str">
        <f>VLOOKUP(C825,[1]Sheet1!$B:$J,9,0)</f>
        <v>2020_08</v>
      </c>
      <c r="T825" s="1">
        <v>0</v>
      </c>
      <c r="U825" s="1">
        <v>0</v>
      </c>
      <c r="V825" s="1">
        <v>0</v>
      </c>
      <c r="W825" s="1">
        <v>1</v>
      </c>
      <c r="X825" s="1">
        <v>0</v>
      </c>
      <c r="Y825" s="1">
        <v>0</v>
      </c>
      <c r="Z825" s="1">
        <v>0</v>
      </c>
      <c r="AA825" s="1">
        <v>1</v>
      </c>
      <c r="AB825" s="1">
        <v>0</v>
      </c>
      <c r="AC825" s="1">
        <v>1</v>
      </c>
      <c r="AD825" s="1">
        <v>0</v>
      </c>
      <c r="AE825" s="1">
        <v>1</v>
      </c>
      <c r="AF825" s="1">
        <v>0</v>
      </c>
    </row>
    <row r="826" spans="1:32">
      <c r="A826" s="1" t="s">
        <v>28</v>
      </c>
      <c r="B826" s="1" t="s">
        <v>881</v>
      </c>
      <c r="C826" s="5" t="s">
        <v>912</v>
      </c>
      <c r="D826" s="5" t="str">
        <f t="shared" si="60"/>
        <v>LG 27QN880</v>
      </c>
      <c r="E826" s="6">
        <v>6</v>
      </c>
      <c r="F826" s="1">
        <f t="shared" si="61"/>
        <v>6.0000000000000001E-3</v>
      </c>
      <c r="G826" s="7">
        <f t="shared" si="62"/>
        <v>482.5</v>
      </c>
      <c r="H826" s="1">
        <v>36670</v>
      </c>
      <c r="I826" s="1" t="s">
        <v>52</v>
      </c>
      <c r="J826" s="1" t="s">
        <v>52</v>
      </c>
      <c r="K826" s="1" t="s">
        <v>53</v>
      </c>
      <c r="L826" s="1">
        <f t="shared" si="63"/>
        <v>2895</v>
      </c>
      <c r="M826" s="1">
        <f t="shared" si="64"/>
        <v>2.895E-3</v>
      </c>
      <c r="N826" s="1" t="s">
        <v>26</v>
      </c>
      <c r="O826" s="1" t="s">
        <v>25</v>
      </c>
      <c r="P826" s="1" t="s">
        <v>35</v>
      </c>
      <c r="Q826" s="1" t="s">
        <v>39</v>
      </c>
      <c r="R826" s="1" t="s">
        <v>36</v>
      </c>
      <c r="S826" s="1" t="str">
        <f>VLOOKUP(C826,[1]Sheet1!$B:$J,9,0)</f>
        <v>2020_08</v>
      </c>
      <c r="T826" s="1">
        <v>0</v>
      </c>
      <c r="U826" s="1">
        <v>0</v>
      </c>
      <c r="V826" s="1">
        <v>0</v>
      </c>
      <c r="W826" s="1">
        <v>1</v>
      </c>
      <c r="X826" s="1">
        <v>0</v>
      </c>
      <c r="Y826" s="1">
        <v>0</v>
      </c>
      <c r="Z826" s="1">
        <v>0</v>
      </c>
      <c r="AA826" s="1">
        <v>1</v>
      </c>
      <c r="AB826" s="1">
        <v>0</v>
      </c>
      <c r="AC826" s="1">
        <v>1</v>
      </c>
      <c r="AD826" s="1">
        <v>0</v>
      </c>
      <c r="AE826" s="1">
        <v>1</v>
      </c>
      <c r="AF826" s="1">
        <v>0</v>
      </c>
    </row>
    <row r="827" spans="1:32">
      <c r="A827" s="1" t="s">
        <v>28</v>
      </c>
      <c r="B827" s="1" t="s">
        <v>881</v>
      </c>
      <c r="C827" s="5" t="s">
        <v>913</v>
      </c>
      <c r="D827" s="5" t="str">
        <f t="shared" si="60"/>
        <v>LG 27UL500</v>
      </c>
      <c r="E827" s="6">
        <v>471</v>
      </c>
      <c r="F827" s="1">
        <f t="shared" si="61"/>
        <v>0.47099999999999997</v>
      </c>
      <c r="G827" s="7">
        <f t="shared" si="62"/>
        <v>316.96052631578948</v>
      </c>
      <c r="H827" s="1">
        <v>24089</v>
      </c>
      <c r="I827" s="1" t="s">
        <v>52</v>
      </c>
      <c r="J827" s="1" t="s">
        <v>52</v>
      </c>
      <c r="K827" s="1" t="s">
        <v>80</v>
      </c>
      <c r="L827" s="1">
        <f t="shared" si="63"/>
        <v>149288.40789473685</v>
      </c>
      <c r="M827" s="1">
        <f t="shared" si="64"/>
        <v>0.14928840789473685</v>
      </c>
      <c r="N827" s="1" t="s">
        <v>27</v>
      </c>
      <c r="O827" s="1" t="s">
        <v>25</v>
      </c>
      <c r="P827" s="1" t="s">
        <v>35</v>
      </c>
      <c r="Q827" s="1" t="s">
        <v>39</v>
      </c>
      <c r="R827" s="1" t="s">
        <v>36</v>
      </c>
      <c r="S827" s="1" t="str">
        <f>VLOOKUP(C827,[1]Sheet1!$B:$J,9,0)</f>
        <v>2020_07</v>
      </c>
      <c r="T827" s="1">
        <v>0</v>
      </c>
      <c r="U827" s="1">
        <v>0</v>
      </c>
      <c r="V827" s="1">
        <v>0</v>
      </c>
      <c r="W827" s="1">
        <v>1</v>
      </c>
      <c r="X827" s="1">
        <v>0</v>
      </c>
      <c r="Y827" s="1">
        <v>0</v>
      </c>
      <c r="Z827" s="1">
        <v>0</v>
      </c>
      <c r="AA827" s="1">
        <v>1</v>
      </c>
      <c r="AB827" s="1">
        <v>0</v>
      </c>
      <c r="AC827" s="1">
        <v>1</v>
      </c>
      <c r="AD827" s="1">
        <v>0</v>
      </c>
      <c r="AE827" s="1">
        <v>0</v>
      </c>
      <c r="AF827" s="1">
        <v>1</v>
      </c>
    </row>
    <row r="828" spans="1:32">
      <c r="A828" s="1" t="s">
        <v>28</v>
      </c>
      <c r="B828" s="1" t="s">
        <v>881</v>
      </c>
      <c r="C828" s="5" t="s">
        <v>914</v>
      </c>
      <c r="D828" s="5" t="str">
        <f t="shared" si="60"/>
        <v>LG 27UL650</v>
      </c>
      <c r="E828" s="6">
        <v>614</v>
      </c>
      <c r="F828" s="1">
        <f t="shared" si="61"/>
        <v>0.61399999999999999</v>
      </c>
      <c r="G828" s="7">
        <f t="shared" si="62"/>
        <v>426.82894736842104</v>
      </c>
      <c r="H828" s="1">
        <v>32439</v>
      </c>
      <c r="I828" s="1" t="s">
        <v>52</v>
      </c>
      <c r="J828" s="1" t="s">
        <v>52</v>
      </c>
      <c r="K828" s="1" t="s">
        <v>80</v>
      </c>
      <c r="L828" s="1">
        <f t="shared" si="63"/>
        <v>262072.9736842105</v>
      </c>
      <c r="M828" s="1">
        <f t="shared" si="64"/>
        <v>0.26207297368421051</v>
      </c>
      <c r="N828" s="1" t="s">
        <v>27</v>
      </c>
      <c r="O828" s="1" t="s">
        <v>25</v>
      </c>
      <c r="P828" s="1" t="s">
        <v>35</v>
      </c>
      <c r="Q828" s="1" t="s">
        <v>39</v>
      </c>
      <c r="R828" s="1" t="s">
        <v>36</v>
      </c>
      <c r="S828" s="1" t="str">
        <f>VLOOKUP(C828,[1]Sheet1!$B:$J,9,0)</f>
        <v>2020_07</v>
      </c>
      <c r="T828" s="1">
        <v>0</v>
      </c>
      <c r="U828" s="1">
        <v>0</v>
      </c>
      <c r="V828" s="1">
        <v>0</v>
      </c>
      <c r="W828" s="1">
        <v>1</v>
      </c>
      <c r="X828" s="1">
        <v>0</v>
      </c>
      <c r="Y828" s="1">
        <v>0</v>
      </c>
      <c r="Z828" s="1">
        <v>0</v>
      </c>
      <c r="AA828" s="1">
        <v>1</v>
      </c>
      <c r="AB828" s="1">
        <v>0</v>
      </c>
      <c r="AC828" s="1">
        <v>1</v>
      </c>
      <c r="AD828" s="1">
        <v>0</v>
      </c>
      <c r="AE828" s="1">
        <v>0</v>
      </c>
      <c r="AF828" s="1">
        <v>1</v>
      </c>
    </row>
    <row r="829" spans="1:32">
      <c r="A829" s="1" t="s">
        <v>28</v>
      </c>
      <c r="B829" s="1" t="s">
        <v>881</v>
      </c>
      <c r="C829" s="5" t="s">
        <v>915</v>
      </c>
      <c r="D829" s="5" t="str">
        <f t="shared" si="60"/>
        <v>LG 27UL850</v>
      </c>
      <c r="E829" s="6">
        <v>12</v>
      </c>
      <c r="F829" s="1">
        <f t="shared" si="61"/>
        <v>1.2E-2</v>
      </c>
      <c r="G829" s="7">
        <f t="shared" si="62"/>
        <v>512.85526315789468</v>
      </c>
      <c r="H829" s="1">
        <v>38977</v>
      </c>
      <c r="I829" s="1" t="s">
        <v>52</v>
      </c>
      <c r="J829" s="1" t="s">
        <v>52</v>
      </c>
      <c r="K829" s="1" t="s">
        <v>80</v>
      </c>
      <c r="L829" s="1">
        <f t="shared" si="63"/>
        <v>6154.2631578947367</v>
      </c>
      <c r="M829" s="1">
        <f t="shared" si="64"/>
        <v>6.1542631578947364E-3</v>
      </c>
      <c r="N829" s="1" t="s">
        <v>27</v>
      </c>
      <c r="O829" s="1" t="s">
        <v>25</v>
      </c>
      <c r="P829" s="1" t="s">
        <v>35</v>
      </c>
      <c r="Q829" s="1" t="s">
        <v>39</v>
      </c>
      <c r="R829" s="1" t="s">
        <v>36</v>
      </c>
      <c r="S829" s="1" t="str">
        <f>VLOOKUP(C829,[1]Sheet1!$B:$J,9,0)</f>
        <v>2020_07</v>
      </c>
      <c r="T829" s="1">
        <v>0</v>
      </c>
      <c r="U829" s="1">
        <v>0</v>
      </c>
      <c r="V829" s="1">
        <v>0</v>
      </c>
      <c r="W829" s="1">
        <v>1</v>
      </c>
      <c r="X829" s="1">
        <v>0</v>
      </c>
      <c r="Y829" s="1">
        <v>0</v>
      </c>
      <c r="Z829" s="1">
        <v>0</v>
      </c>
      <c r="AA829" s="1">
        <v>1</v>
      </c>
      <c r="AB829" s="1">
        <v>0</v>
      </c>
      <c r="AC829" s="1">
        <v>1</v>
      </c>
      <c r="AD829" s="1">
        <v>0</v>
      </c>
      <c r="AE829" s="1">
        <v>0</v>
      </c>
      <c r="AF829" s="1">
        <v>1</v>
      </c>
    </row>
    <row r="830" spans="1:32">
      <c r="A830" s="1" t="s">
        <v>28</v>
      </c>
      <c r="B830" s="1" t="s">
        <v>881</v>
      </c>
      <c r="C830" s="5" t="s">
        <v>916</v>
      </c>
      <c r="D830" s="5" t="str">
        <f t="shared" si="60"/>
        <v>LG 27UN880</v>
      </c>
      <c r="E830" s="6">
        <v>7</v>
      </c>
      <c r="F830" s="1">
        <f t="shared" si="61"/>
        <v>7.0000000000000001E-3</v>
      </c>
      <c r="G830" s="7">
        <f t="shared" si="62"/>
        <v>879.28947368421052</v>
      </c>
      <c r="H830" s="1">
        <v>66826</v>
      </c>
      <c r="I830" s="1" t="s">
        <v>52</v>
      </c>
      <c r="J830" s="1" t="s">
        <v>52</v>
      </c>
      <c r="K830" s="1" t="s">
        <v>80</v>
      </c>
      <c r="L830" s="1">
        <f t="shared" si="63"/>
        <v>6155.0263157894733</v>
      </c>
      <c r="M830" s="1">
        <f t="shared" si="64"/>
        <v>6.1550263157894736E-3</v>
      </c>
      <c r="N830" s="1" t="s">
        <v>27</v>
      </c>
      <c r="O830" s="1" t="s">
        <v>25</v>
      </c>
      <c r="P830" s="1" t="s">
        <v>35</v>
      </c>
      <c r="Q830" s="1" t="s">
        <v>35</v>
      </c>
      <c r="R830" s="1" t="s">
        <v>36</v>
      </c>
      <c r="S830" s="1" t="str">
        <f>VLOOKUP(C830,[1]Sheet1!$B:$J,9,0)</f>
        <v>2021_08</v>
      </c>
      <c r="T830" s="1">
        <v>0</v>
      </c>
      <c r="U830" s="1">
        <v>0</v>
      </c>
      <c r="V830" s="1">
        <v>1</v>
      </c>
      <c r="W830" s="1">
        <v>0</v>
      </c>
      <c r="X830" s="1">
        <v>0</v>
      </c>
      <c r="Y830" s="1">
        <v>0</v>
      </c>
      <c r="Z830" s="1">
        <v>0</v>
      </c>
      <c r="AA830" s="1">
        <v>1</v>
      </c>
      <c r="AB830" s="1">
        <v>0</v>
      </c>
      <c r="AC830" s="1">
        <v>1</v>
      </c>
      <c r="AD830" s="1">
        <v>0</v>
      </c>
      <c r="AE830" s="1">
        <v>0</v>
      </c>
      <c r="AF830" s="1">
        <v>1</v>
      </c>
    </row>
    <row r="831" spans="1:32">
      <c r="A831" s="1" t="s">
        <v>28</v>
      </c>
      <c r="B831" s="1" t="s">
        <v>881</v>
      </c>
      <c r="C831" s="5" t="s">
        <v>917</v>
      </c>
      <c r="D831" s="5" t="str">
        <f t="shared" si="60"/>
        <v>LG 27UP650</v>
      </c>
      <c r="E831" s="6">
        <v>204</v>
      </c>
      <c r="F831" s="1">
        <f t="shared" si="61"/>
        <v>0.20399999999999999</v>
      </c>
      <c r="G831" s="7">
        <f t="shared" si="62"/>
        <v>418.62280701754383</v>
      </c>
      <c r="H831" s="1">
        <v>31815.333333333332</v>
      </c>
      <c r="I831" s="1" t="s">
        <v>52</v>
      </c>
      <c r="J831" s="1" t="s">
        <v>52</v>
      </c>
      <c r="K831" s="1" t="s">
        <v>80</v>
      </c>
      <c r="L831" s="1">
        <f t="shared" si="63"/>
        <v>85399.052631578947</v>
      </c>
      <c r="M831" s="1">
        <f t="shared" si="64"/>
        <v>8.5399052631578945E-2</v>
      </c>
      <c r="N831" s="1" t="s">
        <v>27</v>
      </c>
      <c r="O831" s="1" t="s">
        <v>25</v>
      </c>
      <c r="P831" s="1" t="s">
        <v>35</v>
      </c>
      <c r="Q831" s="1" t="s">
        <v>39</v>
      </c>
      <c r="R831" s="1" t="s">
        <v>36</v>
      </c>
      <c r="S831" s="1" t="str">
        <f>VLOOKUP(C831,[1]Sheet1!$B:$J,9,0)</f>
        <v>2021_08</v>
      </c>
      <c r="T831" s="1">
        <v>0</v>
      </c>
      <c r="U831" s="1">
        <v>0</v>
      </c>
      <c r="V831" s="1">
        <v>0</v>
      </c>
      <c r="W831" s="1">
        <v>1</v>
      </c>
      <c r="X831" s="1">
        <v>0</v>
      </c>
      <c r="Y831" s="1">
        <v>0</v>
      </c>
      <c r="Z831" s="1">
        <v>0</v>
      </c>
      <c r="AA831" s="1">
        <v>1</v>
      </c>
      <c r="AB831" s="1">
        <v>0</v>
      </c>
      <c r="AC831" s="1">
        <v>1</v>
      </c>
      <c r="AD831" s="1">
        <v>0</v>
      </c>
      <c r="AE831" s="1">
        <v>0</v>
      </c>
      <c r="AF831" s="1">
        <v>1</v>
      </c>
    </row>
    <row r="832" spans="1:32">
      <c r="A832" s="1" t="s">
        <v>28</v>
      </c>
      <c r="B832" s="1" t="s">
        <v>881</v>
      </c>
      <c r="C832" s="5" t="s">
        <v>918</v>
      </c>
      <c r="D832" s="5" t="str">
        <f t="shared" si="60"/>
        <v>LG 27UP850</v>
      </c>
      <c r="E832" s="6">
        <v>231</v>
      </c>
      <c r="F832" s="1">
        <f t="shared" si="61"/>
        <v>0.23100000000000001</v>
      </c>
      <c r="G832" s="7">
        <f t="shared" si="62"/>
        <v>549.38157894736844</v>
      </c>
      <c r="H832" s="1">
        <v>41753</v>
      </c>
      <c r="I832" s="1" t="s">
        <v>52</v>
      </c>
      <c r="J832" s="1" t="s">
        <v>52</v>
      </c>
      <c r="K832" s="1" t="s">
        <v>80</v>
      </c>
      <c r="L832" s="1">
        <f t="shared" si="63"/>
        <v>126907.14473684211</v>
      </c>
      <c r="M832" s="1">
        <f t="shared" si="64"/>
        <v>0.12690714473684211</v>
      </c>
      <c r="N832" s="1" t="s">
        <v>27</v>
      </c>
      <c r="O832" s="1" t="s">
        <v>25</v>
      </c>
      <c r="P832" s="1" t="s">
        <v>35</v>
      </c>
      <c r="Q832" s="1" t="s">
        <v>39</v>
      </c>
      <c r="R832" s="1" t="s">
        <v>36</v>
      </c>
      <c r="S832" s="1" t="str">
        <f>VLOOKUP(C832,[1]Sheet1!$B:$J,9,0)</f>
        <v>2021_06</v>
      </c>
      <c r="T832" s="1">
        <v>0</v>
      </c>
      <c r="U832" s="1">
        <v>0</v>
      </c>
      <c r="V832" s="1">
        <v>0</v>
      </c>
      <c r="W832" s="1">
        <v>1</v>
      </c>
      <c r="X832" s="1">
        <v>0</v>
      </c>
      <c r="Y832" s="1">
        <v>0</v>
      </c>
      <c r="Z832" s="1">
        <v>0</v>
      </c>
      <c r="AA832" s="1">
        <v>1</v>
      </c>
      <c r="AB832" s="1">
        <v>0</v>
      </c>
      <c r="AC832" s="1">
        <v>1</v>
      </c>
      <c r="AD832" s="1">
        <v>0</v>
      </c>
      <c r="AE832" s="1">
        <v>0</v>
      </c>
      <c r="AF832" s="1">
        <v>1</v>
      </c>
    </row>
    <row r="833" spans="1:32">
      <c r="A833" s="1" t="s">
        <v>28</v>
      </c>
      <c r="B833" s="1" t="s">
        <v>881</v>
      </c>
      <c r="C833" s="5" t="s">
        <v>919</v>
      </c>
      <c r="D833" s="5" t="str">
        <f t="shared" si="60"/>
        <v>LG 29WK500</v>
      </c>
      <c r="E833" s="6">
        <v>33</v>
      </c>
      <c r="F833" s="1">
        <f t="shared" si="61"/>
        <v>3.3000000000000002E-2</v>
      </c>
      <c r="G833" s="7">
        <f t="shared" si="62"/>
        <v>263.14473684210526</v>
      </c>
      <c r="H833" s="1">
        <v>19999</v>
      </c>
      <c r="I833" s="1" t="s">
        <v>91</v>
      </c>
      <c r="J833" s="1" t="s">
        <v>89</v>
      </c>
      <c r="K833" s="1" t="s">
        <v>92</v>
      </c>
      <c r="L833" s="1">
        <f t="shared" si="63"/>
        <v>8683.7763157894733</v>
      </c>
      <c r="M833" s="1">
        <f t="shared" si="64"/>
        <v>8.6837763157894734E-3</v>
      </c>
      <c r="N833" s="1" t="s">
        <v>26</v>
      </c>
      <c r="O833" s="1" t="s">
        <v>25</v>
      </c>
      <c r="P833" s="1" t="s">
        <v>35</v>
      </c>
      <c r="Q833" s="1" t="s">
        <v>35</v>
      </c>
      <c r="R833" s="1" t="s">
        <v>36</v>
      </c>
      <c r="S833" s="1" t="str">
        <f>VLOOKUP(C833,[1]Sheet1!$B:$J,9,0)</f>
        <v>2020_07</v>
      </c>
      <c r="T833" s="1">
        <v>0</v>
      </c>
      <c r="U833" s="1">
        <v>1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1</v>
      </c>
      <c r="AB833" s="1">
        <v>1</v>
      </c>
      <c r="AC833" s="1">
        <v>1</v>
      </c>
      <c r="AD833" s="1">
        <v>0</v>
      </c>
      <c r="AE833" s="1">
        <v>1</v>
      </c>
      <c r="AF833" s="1">
        <v>0</v>
      </c>
    </row>
    <row r="834" spans="1:32">
      <c r="A834" s="1" t="s">
        <v>28</v>
      </c>
      <c r="B834" s="1" t="s">
        <v>881</v>
      </c>
      <c r="C834" s="5" t="s">
        <v>920</v>
      </c>
      <c r="D834" s="5" t="str">
        <f t="shared" ref="D834:D897" si="65">CONCATENATE(B834," ",C834)</f>
        <v>LG 29WL500</v>
      </c>
      <c r="E834" s="6">
        <v>132</v>
      </c>
      <c r="F834" s="1">
        <f t="shared" ref="F834:F897" si="66">E834/1000</f>
        <v>0.13200000000000001</v>
      </c>
      <c r="G834" s="7">
        <f t="shared" ref="G834:G897" si="67">H834/76</f>
        <v>223.67105263157896</v>
      </c>
      <c r="H834" s="1">
        <v>16999</v>
      </c>
      <c r="I834" s="1" t="s">
        <v>91</v>
      </c>
      <c r="J834" s="1" t="s">
        <v>89</v>
      </c>
      <c r="K834" s="1" t="s">
        <v>92</v>
      </c>
      <c r="L834" s="1">
        <f t="shared" si="63"/>
        <v>29524.578947368424</v>
      </c>
      <c r="M834" s="1">
        <f t="shared" si="64"/>
        <v>2.9524578947368423E-2</v>
      </c>
      <c r="N834" s="1" t="s">
        <v>26</v>
      </c>
      <c r="O834" s="1" t="s">
        <v>25</v>
      </c>
      <c r="P834" s="1" t="s">
        <v>35</v>
      </c>
      <c r="Q834" s="1" t="s">
        <v>35</v>
      </c>
      <c r="R834" s="1" t="s">
        <v>36</v>
      </c>
      <c r="S834" s="1" t="str">
        <f>VLOOKUP(C834,[1]Sheet1!$B:$J,9,0)</f>
        <v>2020_07</v>
      </c>
      <c r="T834" s="1">
        <v>0</v>
      </c>
      <c r="U834" s="1">
        <v>1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1</v>
      </c>
      <c r="AB834" s="1">
        <v>1</v>
      </c>
      <c r="AC834" s="1">
        <v>1</v>
      </c>
      <c r="AD834" s="1">
        <v>0</v>
      </c>
      <c r="AE834" s="1">
        <v>1</v>
      </c>
      <c r="AF834" s="1">
        <v>0</v>
      </c>
    </row>
    <row r="835" spans="1:32">
      <c r="A835" s="1" t="s">
        <v>28</v>
      </c>
      <c r="B835" s="1" t="s">
        <v>881</v>
      </c>
      <c r="C835" s="5" t="s">
        <v>921</v>
      </c>
      <c r="D835" s="5" t="str">
        <f t="shared" si="65"/>
        <v>LG 29WN600</v>
      </c>
      <c r="E835" s="6">
        <v>116</v>
      </c>
      <c r="F835" s="1">
        <f t="shared" si="66"/>
        <v>0.11600000000000001</v>
      </c>
      <c r="G835" s="7">
        <f t="shared" si="67"/>
        <v>286.24342105263156</v>
      </c>
      <c r="H835" s="1">
        <v>21754.5</v>
      </c>
      <c r="I835" s="1" t="s">
        <v>91</v>
      </c>
      <c r="J835" s="1" t="s">
        <v>89</v>
      </c>
      <c r="K835" s="1" t="s">
        <v>92</v>
      </c>
      <c r="L835" s="1">
        <f t="shared" ref="L835:L898" si="68">E835*G835</f>
        <v>33204.23684210526</v>
      </c>
      <c r="M835" s="1">
        <f t="shared" ref="M835:M898" si="69">L835/1000000</f>
        <v>3.3204236842105259E-2</v>
      </c>
      <c r="N835" s="1" t="s">
        <v>26</v>
      </c>
      <c r="O835" s="1" t="s">
        <v>25</v>
      </c>
      <c r="P835" s="1" t="s">
        <v>35</v>
      </c>
      <c r="Q835" s="1" t="s">
        <v>35</v>
      </c>
      <c r="R835" s="1" t="s">
        <v>36</v>
      </c>
      <c r="S835" s="1" t="str">
        <f>VLOOKUP(C835,[1]Sheet1!$B:$J,9,0)</f>
        <v>2020_07</v>
      </c>
      <c r="T835" s="1">
        <v>0</v>
      </c>
      <c r="U835" s="1">
        <v>1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1</v>
      </c>
      <c r="AB835" s="1">
        <v>1</v>
      </c>
      <c r="AC835" s="1">
        <v>1</v>
      </c>
      <c r="AD835" s="1">
        <v>0</v>
      </c>
      <c r="AE835" s="1">
        <v>1</v>
      </c>
      <c r="AF835" s="1">
        <v>0</v>
      </c>
    </row>
    <row r="836" spans="1:32">
      <c r="A836" s="1" t="s">
        <v>28</v>
      </c>
      <c r="B836" s="1" t="s">
        <v>881</v>
      </c>
      <c r="C836" s="5" t="s">
        <v>922</v>
      </c>
      <c r="D836" s="5" t="str">
        <f t="shared" si="65"/>
        <v>LG 29WP500</v>
      </c>
      <c r="E836" s="6">
        <v>202</v>
      </c>
      <c r="F836" s="1">
        <f t="shared" si="66"/>
        <v>0.20200000000000001</v>
      </c>
      <c r="G836" s="7">
        <f t="shared" si="67"/>
        <v>271.71052631578948</v>
      </c>
      <c r="H836" s="1">
        <v>20650</v>
      </c>
      <c r="I836" s="1" t="s">
        <v>91</v>
      </c>
      <c r="J836" s="1" t="s">
        <v>89</v>
      </c>
      <c r="K836" s="1" t="s">
        <v>92</v>
      </c>
      <c r="L836" s="1">
        <f t="shared" si="68"/>
        <v>54885.526315789473</v>
      </c>
      <c r="M836" s="1">
        <f t="shared" si="69"/>
        <v>5.4885526315789475E-2</v>
      </c>
      <c r="N836" s="1" t="s">
        <v>26</v>
      </c>
      <c r="O836" s="1" t="s">
        <v>25</v>
      </c>
      <c r="P836" s="1" t="s">
        <v>35</v>
      </c>
      <c r="Q836" s="1" t="s">
        <v>39</v>
      </c>
      <c r="R836" s="1" t="s">
        <v>36</v>
      </c>
      <c r="S836" s="1" t="str">
        <f>VLOOKUP(C836,[1]Sheet1!$B:$J,9,0)</f>
        <v>2021_06</v>
      </c>
      <c r="T836" s="1">
        <v>0</v>
      </c>
      <c r="U836" s="1">
        <v>0</v>
      </c>
      <c r="V836" s="1">
        <v>0</v>
      </c>
      <c r="W836" s="1">
        <v>1</v>
      </c>
      <c r="X836" s="1">
        <v>0</v>
      </c>
      <c r="Y836" s="1">
        <v>0</v>
      </c>
      <c r="Z836" s="1">
        <v>0</v>
      </c>
      <c r="AA836" s="1">
        <v>1</v>
      </c>
      <c r="AB836" s="1">
        <v>1</v>
      </c>
      <c r="AC836" s="1">
        <v>1</v>
      </c>
      <c r="AD836" s="1">
        <v>0</v>
      </c>
      <c r="AE836" s="1">
        <v>1</v>
      </c>
      <c r="AF836" s="1">
        <v>0</v>
      </c>
    </row>
    <row r="837" spans="1:32">
      <c r="A837" s="1" t="s">
        <v>28</v>
      </c>
      <c r="B837" s="1" t="s">
        <v>881</v>
      </c>
      <c r="C837" s="5" t="s">
        <v>923</v>
      </c>
      <c r="D837" s="5" t="str">
        <f t="shared" si="65"/>
        <v>LG 29WP60G</v>
      </c>
      <c r="E837" s="6">
        <v>8</v>
      </c>
      <c r="F837" s="1">
        <f t="shared" si="66"/>
        <v>8.0000000000000002E-3</v>
      </c>
      <c r="G837" s="7">
        <f t="shared" si="67"/>
        <v>319.33552631578948</v>
      </c>
      <c r="H837" s="1">
        <v>24269.5</v>
      </c>
      <c r="I837" s="1" t="s">
        <v>91</v>
      </c>
      <c r="J837" s="1" t="s">
        <v>89</v>
      </c>
      <c r="K837" s="1" t="s">
        <v>92</v>
      </c>
      <c r="L837" s="1">
        <f t="shared" si="68"/>
        <v>2554.6842105263158</v>
      </c>
      <c r="M837" s="1">
        <f t="shared" si="69"/>
        <v>2.5546842105263158E-3</v>
      </c>
      <c r="N837" s="1" t="s">
        <v>26</v>
      </c>
      <c r="O837" s="1" t="s">
        <v>25</v>
      </c>
      <c r="P837" s="1" t="s">
        <v>35</v>
      </c>
      <c r="Q837" s="1" t="s">
        <v>39</v>
      </c>
      <c r="R837" s="1" t="s">
        <v>36</v>
      </c>
      <c r="S837" s="1" t="str">
        <f>VLOOKUP(C837,[1]Sheet1!$B:$J,9,0)</f>
        <v>2021_04</v>
      </c>
      <c r="T837" s="1">
        <v>0</v>
      </c>
      <c r="U837" s="1">
        <v>0</v>
      </c>
      <c r="V837" s="1">
        <v>0</v>
      </c>
      <c r="W837" s="1">
        <v>1</v>
      </c>
      <c r="X837" s="1">
        <v>0</v>
      </c>
      <c r="Y837" s="1">
        <v>0</v>
      </c>
      <c r="Z837" s="1">
        <v>0</v>
      </c>
      <c r="AA837" s="1">
        <v>1</v>
      </c>
      <c r="AB837" s="1">
        <v>1</v>
      </c>
      <c r="AC837" s="1">
        <v>1</v>
      </c>
      <c r="AD837" s="1">
        <v>0</v>
      </c>
      <c r="AE837" s="1">
        <v>1</v>
      </c>
      <c r="AF837" s="1">
        <v>0</v>
      </c>
    </row>
    <row r="838" spans="1:32">
      <c r="A838" s="1" t="s">
        <v>28</v>
      </c>
      <c r="B838" s="1" t="s">
        <v>881</v>
      </c>
      <c r="C838" s="5" t="s">
        <v>924</v>
      </c>
      <c r="D838" s="5" t="str">
        <f t="shared" si="65"/>
        <v>LG 32GN500</v>
      </c>
      <c r="E838" s="6">
        <v>61</v>
      </c>
      <c r="F838" s="1">
        <f t="shared" si="66"/>
        <v>6.0999999999999999E-2</v>
      </c>
      <c r="G838" s="7">
        <f t="shared" si="67"/>
        <v>325.01578947368421</v>
      </c>
      <c r="H838" s="1">
        <v>24701.200000000001</v>
      </c>
      <c r="I838" s="1" t="s">
        <v>64</v>
      </c>
      <c r="J838" s="1" t="s">
        <v>65</v>
      </c>
      <c r="K838" s="1" t="s">
        <v>53</v>
      </c>
      <c r="L838" s="1">
        <f t="shared" si="68"/>
        <v>19825.963157894737</v>
      </c>
      <c r="M838" s="1">
        <f t="shared" si="69"/>
        <v>1.9825963157894737E-2</v>
      </c>
      <c r="N838" s="1" t="s">
        <v>26</v>
      </c>
      <c r="O838" s="1" t="s">
        <v>34</v>
      </c>
      <c r="P838" s="1" t="s">
        <v>35</v>
      </c>
      <c r="Q838" s="1" t="s">
        <v>39</v>
      </c>
      <c r="R838" s="1" t="s">
        <v>36</v>
      </c>
      <c r="S838" s="1" t="str">
        <f>VLOOKUP(C838,[1]Sheet1!$B:$J,9,0)</f>
        <v>2021_01</v>
      </c>
      <c r="T838" s="1">
        <v>0</v>
      </c>
      <c r="U838" s="1">
        <v>0</v>
      </c>
      <c r="V838" s="1">
        <v>0</v>
      </c>
      <c r="W838" s="1">
        <v>1</v>
      </c>
      <c r="X838" s="1">
        <v>0</v>
      </c>
      <c r="Y838" s="1">
        <v>0</v>
      </c>
      <c r="Z838" s="1">
        <v>0</v>
      </c>
      <c r="AA838" s="1">
        <v>0</v>
      </c>
      <c r="AB838" s="1">
        <v>1</v>
      </c>
      <c r="AC838" s="1">
        <v>0</v>
      </c>
      <c r="AD838" s="1">
        <v>0</v>
      </c>
      <c r="AE838" s="1">
        <v>1</v>
      </c>
      <c r="AF838" s="1">
        <v>0</v>
      </c>
    </row>
    <row r="839" spans="1:32">
      <c r="A839" s="1" t="s">
        <v>28</v>
      </c>
      <c r="B839" s="1" t="s">
        <v>881</v>
      </c>
      <c r="C839" s="5" t="s">
        <v>925</v>
      </c>
      <c r="D839" s="5" t="str">
        <f t="shared" si="65"/>
        <v>LG 32GN550</v>
      </c>
      <c r="E839" s="6">
        <v>20</v>
      </c>
      <c r="F839" s="1">
        <f t="shared" si="66"/>
        <v>0.02</v>
      </c>
      <c r="G839" s="7">
        <f t="shared" si="67"/>
        <v>338.75328947368422</v>
      </c>
      <c r="H839" s="1">
        <v>25745.25</v>
      </c>
      <c r="I839" s="1" t="s">
        <v>64</v>
      </c>
      <c r="J839" s="1" t="s">
        <v>65</v>
      </c>
      <c r="K839" s="1" t="s">
        <v>32</v>
      </c>
      <c r="L839" s="1">
        <f t="shared" si="68"/>
        <v>6775.0657894736842</v>
      </c>
      <c r="M839" s="1">
        <f t="shared" si="69"/>
        <v>6.7750657894736846E-3</v>
      </c>
      <c r="N839" s="1" t="s">
        <v>33</v>
      </c>
      <c r="O839" s="1" t="s">
        <v>34</v>
      </c>
      <c r="P839" s="1" t="s">
        <v>35</v>
      </c>
      <c r="Q839" s="1" t="s">
        <v>39</v>
      </c>
      <c r="R839" s="1" t="s">
        <v>36</v>
      </c>
      <c r="S839" s="1" t="str">
        <f>VLOOKUP(C839,[1]Sheet1!$B:$J,9,0)</f>
        <v>2021_04</v>
      </c>
      <c r="T839" s="1">
        <v>0</v>
      </c>
      <c r="U839" s="1">
        <v>0</v>
      </c>
      <c r="V839" s="1">
        <v>0</v>
      </c>
      <c r="W839" s="1">
        <v>1</v>
      </c>
      <c r="X839" s="1">
        <v>0</v>
      </c>
      <c r="Y839" s="1">
        <v>0</v>
      </c>
      <c r="Z839" s="1">
        <v>0</v>
      </c>
      <c r="AA839" s="1">
        <v>0</v>
      </c>
      <c r="AB839" s="1">
        <v>1</v>
      </c>
      <c r="AC839" s="1">
        <v>0</v>
      </c>
      <c r="AD839" s="1">
        <v>0</v>
      </c>
      <c r="AE839" s="1">
        <v>0</v>
      </c>
      <c r="AF839" s="1">
        <v>0</v>
      </c>
    </row>
    <row r="840" spans="1:32">
      <c r="A840" s="1" t="s">
        <v>28</v>
      </c>
      <c r="B840" s="1" t="s">
        <v>881</v>
      </c>
      <c r="C840" s="5" t="s">
        <v>926</v>
      </c>
      <c r="D840" s="5" t="str">
        <f t="shared" si="65"/>
        <v>LG 32GN650</v>
      </c>
      <c r="E840" s="6">
        <v>105</v>
      </c>
      <c r="F840" s="1">
        <f t="shared" si="66"/>
        <v>0.105</v>
      </c>
      <c r="G840" s="7">
        <f t="shared" si="67"/>
        <v>386.2861842105263</v>
      </c>
      <c r="H840" s="1">
        <v>29357.75</v>
      </c>
      <c r="I840" s="1" t="s">
        <v>64</v>
      </c>
      <c r="J840" s="1" t="s">
        <v>65</v>
      </c>
      <c r="K840" s="1" t="s">
        <v>32</v>
      </c>
      <c r="L840" s="1">
        <f t="shared" si="68"/>
        <v>40560.04934210526</v>
      </c>
      <c r="M840" s="1">
        <f t="shared" si="69"/>
        <v>4.0560049342105262E-2</v>
      </c>
      <c r="N840" s="1" t="s">
        <v>33</v>
      </c>
      <c r="O840" s="1" t="s">
        <v>34</v>
      </c>
      <c r="P840" s="1" t="s">
        <v>35</v>
      </c>
      <c r="Q840" s="1" t="s">
        <v>39</v>
      </c>
      <c r="R840" s="1" t="s">
        <v>36</v>
      </c>
      <c r="S840" s="1" t="str">
        <f>VLOOKUP(C840,[1]Sheet1!$B:$J,9,0)</f>
        <v>2021_06</v>
      </c>
      <c r="T840" s="1">
        <v>0</v>
      </c>
      <c r="U840" s="1">
        <v>0</v>
      </c>
      <c r="V840" s="1">
        <v>0</v>
      </c>
      <c r="W840" s="1">
        <v>1</v>
      </c>
      <c r="X840" s="1">
        <v>0</v>
      </c>
      <c r="Y840" s="1">
        <v>0</v>
      </c>
      <c r="Z840" s="1">
        <v>0</v>
      </c>
      <c r="AA840" s="1">
        <v>0</v>
      </c>
      <c r="AB840" s="1">
        <v>1</v>
      </c>
      <c r="AC840" s="1">
        <v>0</v>
      </c>
      <c r="AD840" s="1">
        <v>0</v>
      </c>
      <c r="AE840" s="1">
        <v>0</v>
      </c>
      <c r="AF840" s="1">
        <v>0</v>
      </c>
    </row>
    <row r="841" spans="1:32">
      <c r="A841" s="1" t="s">
        <v>28</v>
      </c>
      <c r="B841" s="1" t="s">
        <v>881</v>
      </c>
      <c r="C841" s="5" t="s">
        <v>927</v>
      </c>
      <c r="D841" s="5" t="str">
        <f t="shared" si="65"/>
        <v>LG 32GP850</v>
      </c>
      <c r="E841" s="6">
        <v>47</v>
      </c>
      <c r="F841" s="1">
        <f t="shared" si="66"/>
        <v>4.7E-2</v>
      </c>
      <c r="G841" s="7">
        <f t="shared" si="67"/>
        <v>546.28289473684208</v>
      </c>
      <c r="H841" s="1">
        <v>41517.5</v>
      </c>
      <c r="I841" s="1" t="s">
        <v>64</v>
      </c>
      <c r="J841" s="1" t="s">
        <v>65</v>
      </c>
      <c r="K841" s="1" t="s">
        <v>53</v>
      </c>
      <c r="L841" s="1">
        <f t="shared" si="68"/>
        <v>25675.296052631576</v>
      </c>
      <c r="M841" s="1">
        <f t="shared" si="69"/>
        <v>2.5675296052631576E-2</v>
      </c>
      <c r="N841" s="1" t="s">
        <v>26</v>
      </c>
      <c r="O841" s="1" t="s">
        <v>25</v>
      </c>
      <c r="P841" s="1" t="s">
        <v>35</v>
      </c>
      <c r="Q841" s="1" t="s">
        <v>39</v>
      </c>
      <c r="R841" s="1" t="s">
        <v>40</v>
      </c>
      <c r="S841" s="1" t="str">
        <f>VLOOKUP(C841,[1]Sheet1!$B:$J,9,0)</f>
        <v>2021_08</v>
      </c>
      <c r="T841" s="1">
        <v>0</v>
      </c>
      <c r="U841" s="1">
        <v>0</v>
      </c>
      <c r="V841" s="1">
        <v>0</v>
      </c>
      <c r="W841" s="1">
        <v>1</v>
      </c>
      <c r="X841" s="1">
        <v>0</v>
      </c>
      <c r="Y841" s="1">
        <v>0</v>
      </c>
      <c r="Z841" s="1">
        <v>0</v>
      </c>
      <c r="AA841" s="1">
        <v>1</v>
      </c>
      <c r="AB841" s="1">
        <v>1</v>
      </c>
      <c r="AC841" s="1">
        <v>1</v>
      </c>
      <c r="AD841" s="1">
        <v>0</v>
      </c>
      <c r="AE841" s="1">
        <v>1</v>
      </c>
      <c r="AF841" s="1">
        <v>0</v>
      </c>
    </row>
    <row r="842" spans="1:32">
      <c r="A842" s="1" t="s">
        <v>28</v>
      </c>
      <c r="B842" s="1" t="s">
        <v>881</v>
      </c>
      <c r="C842" s="5" t="s">
        <v>928</v>
      </c>
      <c r="D842" s="5" t="str">
        <f t="shared" si="65"/>
        <v>LG 32QN600</v>
      </c>
      <c r="E842" s="6">
        <v>413</v>
      </c>
      <c r="F842" s="1">
        <f t="shared" si="66"/>
        <v>0.41299999999999998</v>
      </c>
      <c r="G842" s="7">
        <f t="shared" si="67"/>
        <v>343.06578947368422</v>
      </c>
      <c r="H842" s="1">
        <v>26073</v>
      </c>
      <c r="I842" s="1" t="s">
        <v>64</v>
      </c>
      <c r="J842" s="1" t="s">
        <v>65</v>
      </c>
      <c r="K842" s="1" t="s">
        <v>53</v>
      </c>
      <c r="L842" s="1">
        <f t="shared" si="68"/>
        <v>141686.17105263157</v>
      </c>
      <c r="M842" s="1">
        <f t="shared" si="69"/>
        <v>0.14168617105263157</v>
      </c>
      <c r="N842" s="1" t="s">
        <v>26</v>
      </c>
      <c r="O842" s="1" t="s">
        <v>25</v>
      </c>
      <c r="P842" s="1" t="s">
        <v>35</v>
      </c>
      <c r="Q842" s="1" t="s">
        <v>39</v>
      </c>
      <c r="R842" s="1" t="s">
        <v>36</v>
      </c>
      <c r="S842" s="1" t="str">
        <f>VLOOKUP(C842,[1]Sheet1!$B:$J,9,0)</f>
        <v>2020_08</v>
      </c>
      <c r="T842" s="1">
        <v>0</v>
      </c>
      <c r="U842" s="1">
        <v>0</v>
      </c>
      <c r="V842" s="1">
        <v>0</v>
      </c>
      <c r="W842" s="1">
        <v>1</v>
      </c>
      <c r="X842" s="1">
        <v>0</v>
      </c>
      <c r="Y842" s="1">
        <v>0</v>
      </c>
      <c r="Z842" s="1">
        <v>0</v>
      </c>
      <c r="AA842" s="1">
        <v>1</v>
      </c>
      <c r="AB842" s="1">
        <v>1</v>
      </c>
      <c r="AC842" s="1">
        <v>1</v>
      </c>
      <c r="AD842" s="1">
        <v>0</v>
      </c>
      <c r="AE842" s="1">
        <v>1</v>
      </c>
      <c r="AF842" s="1">
        <v>0</v>
      </c>
    </row>
    <row r="843" spans="1:32">
      <c r="A843" s="1" t="s">
        <v>28</v>
      </c>
      <c r="B843" s="1" t="s">
        <v>881</v>
      </c>
      <c r="C843" s="5" t="s">
        <v>929</v>
      </c>
      <c r="D843" s="5" t="str">
        <f t="shared" si="65"/>
        <v>LG 32UK550</v>
      </c>
      <c r="E843" s="6">
        <v>1</v>
      </c>
      <c r="F843" s="1">
        <f t="shared" si="66"/>
        <v>1E-3</v>
      </c>
      <c r="G843" s="7">
        <f t="shared" si="67"/>
        <v>449.98684210526318</v>
      </c>
      <c r="H843" s="1">
        <v>34199</v>
      </c>
      <c r="I843" s="1" t="s">
        <v>64</v>
      </c>
      <c r="J843" s="1" t="s">
        <v>65</v>
      </c>
      <c r="K843" s="1" t="s">
        <v>80</v>
      </c>
      <c r="L843" s="1">
        <f t="shared" si="68"/>
        <v>449.98684210526318</v>
      </c>
      <c r="M843" s="1">
        <f t="shared" si="69"/>
        <v>4.4998684210526316E-4</v>
      </c>
      <c r="N843" s="1" t="s">
        <v>27</v>
      </c>
      <c r="O843" s="1" t="s">
        <v>34</v>
      </c>
      <c r="P843" s="1" t="s">
        <v>35</v>
      </c>
      <c r="Q843" s="1" t="s">
        <v>35</v>
      </c>
      <c r="R843" s="1" t="s">
        <v>46</v>
      </c>
      <c r="S843" s="1" t="str">
        <f>VLOOKUP(C843,[1]Sheet1!$B:$J,9,0)</f>
        <v>2020_07</v>
      </c>
      <c r="T843" s="1">
        <v>0</v>
      </c>
      <c r="U843" s="1">
        <v>1</v>
      </c>
      <c r="V843" s="1">
        <v>0</v>
      </c>
      <c r="W843" s="1">
        <v>0</v>
      </c>
      <c r="X843" s="1">
        <v>0</v>
      </c>
      <c r="Y843" s="1">
        <v>1</v>
      </c>
      <c r="Z843" s="1">
        <v>0</v>
      </c>
      <c r="AA843" s="1">
        <v>0</v>
      </c>
      <c r="AB843" s="1">
        <v>1</v>
      </c>
      <c r="AC843" s="1">
        <v>0</v>
      </c>
      <c r="AD843" s="1">
        <v>0</v>
      </c>
      <c r="AE843" s="1">
        <v>0</v>
      </c>
      <c r="AF843" s="1">
        <v>1</v>
      </c>
    </row>
    <row r="844" spans="1:32">
      <c r="A844" s="1" t="s">
        <v>28</v>
      </c>
      <c r="B844" s="1" t="s">
        <v>881</v>
      </c>
      <c r="C844" s="5" t="s">
        <v>930</v>
      </c>
      <c r="D844" s="5" t="str">
        <f t="shared" si="65"/>
        <v>LG 32UN500</v>
      </c>
      <c r="E844" s="6">
        <v>1</v>
      </c>
      <c r="F844" s="1">
        <f t="shared" si="66"/>
        <v>1E-3</v>
      </c>
      <c r="G844" s="7">
        <f t="shared" si="67"/>
        <v>467</v>
      </c>
      <c r="H844" s="1">
        <v>35492</v>
      </c>
      <c r="I844" s="1" t="s">
        <v>64</v>
      </c>
      <c r="J844" s="1" t="s">
        <v>65</v>
      </c>
      <c r="K844" s="1" t="s">
        <v>80</v>
      </c>
      <c r="L844" s="1">
        <f t="shared" si="68"/>
        <v>467</v>
      </c>
      <c r="M844" s="1">
        <f t="shared" si="69"/>
        <v>4.6700000000000002E-4</v>
      </c>
      <c r="N844" s="1" t="s">
        <v>27</v>
      </c>
      <c r="O844" s="1" t="s">
        <v>34</v>
      </c>
      <c r="P844" s="1" t="s">
        <v>35</v>
      </c>
      <c r="Q844" s="1" t="s">
        <v>39</v>
      </c>
      <c r="R844" s="1" t="s">
        <v>46</v>
      </c>
      <c r="S844" s="1" t="str">
        <f>VLOOKUP(C844,[1]Sheet1!$B:$J,9,0)</f>
        <v>2020_10</v>
      </c>
      <c r="T844" s="1">
        <v>0</v>
      </c>
      <c r="U844" s="1">
        <v>0</v>
      </c>
      <c r="V844" s="1">
        <v>0</v>
      </c>
      <c r="W844" s="1">
        <v>1</v>
      </c>
      <c r="X844" s="1">
        <v>0</v>
      </c>
      <c r="Y844" s="1">
        <v>1</v>
      </c>
      <c r="Z844" s="1">
        <v>0</v>
      </c>
      <c r="AA844" s="1">
        <v>0</v>
      </c>
      <c r="AB844" s="1">
        <v>1</v>
      </c>
      <c r="AC844" s="1">
        <v>0</v>
      </c>
      <c r="AD844" s="1">
        <v>0</v>
      </c>
      <c r="AE844" s="1">
        <v>0</v>
      </c>
      <c r="AF844" s="1">
        <v>1</v>
      </c>
    </row>
    <row r="845" spans="1:32">
      <c r="A845" s="1" t="s">
        <v>28</v>
      </c>
      <c r="B845" s="1" t="s">
        <v>881</v>
      </c>
      <c r="C845" s="5" t="s">
        <v>931</v>
      </c>
      <c r="D845" s="5" t="str">
        <f t="shared" si="65"/>
        <v>LG 32UN650</v>
      </c>
      <c r="E845" s="6">
        <v>34</v>
      </c>
      <c r="F845" s="1">
        <f t="shared" si="66"/>
        <v>3.4000000000000002E-2</v>
      </c>
      <c r="G845" s="7">
        <f t="shared" si="67"/>
        <v>588.95394736842104</v>
      </c>
      <c r="H845" s="1">
        <v>44760.5</v>
      </c>
      <c r="I845" s="1" t="s">
        <v>64</v>
      </c>
      <c r="J845" s="1" t="s">
        <v>65</v>
      </c>
      <c r="K845" s="1" t="s">
        <v>80</v>
      </c>
      <c r="L845" s="1">
        <f t="shared" si="68"/>
        <v>20024.434210526317</v>
      </c>
      <c r="M845" s="1">
        <f t="shared" si="69"/>
        <v>2.0024434210526316E-2</v>
      </c>
      <c r="N845" s="1" t="s">
        <v>27</v>
      </c>
      <c r="O845" s="1" t="s">
        <v>25</v>
      </c>
      <c r="P845" s="1" t="s">
        <v>35</v>
      </c>
      <c r="Q845" s="1" t="s">
        <v>39</v>
      </c>
      <c r="R845" s="1" t="s">
        <v>36</v>
      </c>
      <c r="S845" s="1" t="str">
        <f>VLOOKUP(C845,[1]Sheet1!$B:$J,9,0)</f>
        <v>2020_11</v>
      </c>
      <c r="T845" s="1">
        <v>0</v>
      </c>
      <c r="U845" s="1">
        <v>0</v>
      </c>
      <c r="V845" s="1">
        <v>0</v>
      </c>
      <c r="W845" s="1">
        <v>1</v>
      </c>
      <c r="X845" s="1">
        <v>0</v>
      </c>
      <c r="Y845" s="1">
        <v>1</v>
      </c>
      <c r="Z845" s="1">
        <v>0</v>
      </c>
      <c r="AA845" s="1">
        <v>1</v>
      </c>
      <c r="AB845" s="1">
        <v>1</v>
      </c>
      <c r="AC845" s="1">
        <v>1</v>
      </c>
      <c r="AD845" s="1">
        <v>0</v>
      </c>
      <c r="AE845" s="1">
        <v>0</v>
      </c>
      <c r="AF845" s="1">
        <v>1</v>
      </c>
    </row>
    <row r="846" spans="1:32">
      <c r="A846" s="1" t="s">
        <v>28</v>
      </c>
      <c r="B846" s="1" t="s">
        <v>881</v>
      </c>
      <c r="C846" s="5" t="s">
        <v>932</v>
      </c>
      <c r="D846" s="5" t="str">
        <f t="shared" si="65"/>
        <v>LG 34GL750</v>
      </c>
      <c r="E846" s="6">
        <v>4</v>
      </c>
      <c r="F846" s="1">
        <f t="shared" si="66"/>
        <v>4.0000000000000001E-3</v>
      </c>
      <c r="G846" s="7">
        <f t="shared" si="67"/>
        <v>581.56578947368416</v>
      </c>
      <c r="H846" s="1">
        <v>44199</v>
      </c>
      <c r="I846" s="1" t="s">
        <v>95</v>
      </c>
      <c r="J846" s="1" t="s">
        <v>65</v>
      </c>
      <c r="K846" s="1" t="s">
        <v>92</v>
      </c>
      <c r="L846" s="1">
        <f t="shared" si="68"/>
        <v>2326.2631578947367</v>
      </c>
      <c r="M846" s="1">
        <f t="shared" si="69"/>
        <v>2.3262631578947366E-3</v>
      </c>
      <c r="N846" s="1" t="s">
        <v>26</v>
      </c>
      <c r="O846" s="1" t="s">
        <v>25</v>
      </c>
      <c r="P846" s="1" t="s">
        <v>39</v>
      </c>
      <c r="Q846" s="1" t="s">
        <v>39</v>
      </c>
      <c r="R846" s="1" t="s">
        <v>40</v>
      </c>
      <c r="S846" s="1" t="str">
        <f>VLOOKUP(C846,[1]Sheet1!$B:$J,9,0)</f>
        <v>2020_07</v>
      </c>
      <c r="T846" s="1">
        <v>0</v>
      </c>
      <c r="U846" s="1">
        <v>0</v>
      </c>
      <c r="V846" s="1">
        <v>0</v>
      </c>
      <c r="W846" s="1">
        <v>1</v>
      </c>
      <c r="X846" s="1">
        <v>0</v>
      </c>
      <c r="Y846" s="1">
        <v>1</v>
      </c>
      <c r="Z846" s="1">
        <v>0</v>
      </c>
      <c r="AA846" s="1">
        <v>1</v>
      </c>
      <c r="AB846" s="1">
        <v>1</v>
      </c>
      <c r="AC846" s="1">
        <v>1</v>
      </c>
      <c r="AD846" s="1">
        <v>1</v>
      </c>
      <c r="AE846" s="1">
        <v>1</v>
      </c>
      <c r="AF846" s="1">
        <v>0</v>
      </c>
    </row>
    <row r="847" spans="1:32">
      <c r="A847" s="1" t="s">
        <v>28</v>
      </c>
      <c r="B847" s="1" t="s">
        <v>881</v>
      </c>
      <c r="C847" s="5" t="s">
        <v>933</v>
      </c>
      <c r="D847" s="5" t="str">
        <f t="shared" si="65"/>
        <v>LG 34GN850</v>
      </c>
      <c r="E847" s="6">
        <v>127</v>
      </c>
      <c r="F847" s="1">
        <f t="shared" si="66"/>
        <v>0.127</v>
      </c>
      <c r="G847" s="7">
        <f t="shared" si="67"/>
        <v>918.14473684210532</v>
      </c>
      <c r="H847" s="1">
        <v>69779</v>
      </c>
      <c r="I847" s="1" t="s">
        <v>95</v>
      </c>
      <c r="J847" s="1" t="s">
        <v>65</v>
      </c>
      <c r="K847" s="1" t="s">
        <v>96</v>
      </c>
      <c r="L847" s="1">
        <f t="shared" si="68"/>
        <v>116604.38157894737</v>
      </c>
      <c r="M847" s="1">
        <f t="shared" si="69"/>
        <v>0.11660438157894737</v>
      </c>
      <c r="N847" s="1" t="s">
        <v>27</v>
      </c>
      <c r="O847" s="1" t="s">
        <v>25</v>
      </c>
      <c r="P847" s="1" t="s">
        <v>39</v>
      </c>
      <c r="Q847" s="1" t="s">
        <v>39</v>
      </c>
      <c r="R847" s="1" t="s">
        <v>36</v>
      </c>
      <c r="S847" s="1" t="str">
        <f>VLOOKUP(C847,[1]Sheet1!$B:$J,9,0)</f>
        <v>2020_07</v>
      </c>
      <c r="T847" s="1">
        <v>0</v>
      </c>
      <c r="U847" s="1">
        <v>0</v>
      </c>
      <c r="V847" s="1">
        <v>0</v>
      </c>
      <c r="W847" s="1">
        <v>1</v>
      </c>
      <c r="X847" s="1">
        <v>0</v>
      </c>
      <c r="Y847" s="1">
        <v>1</v>
      </c>
      <c r="Z847" s="1">
        <v>0</v>
      </c>
      <c r="AA847" s="1">
        <v>1</v>
      </c>
      <c r="AB847" s="1">
        <v>1</v>
      </c>
      <c r="AC847" s="1">
        <v>1</v>
      </c>
      <c r="AD847" s="1">
        <v>1</v>
      </c>
      <c r="AE847" s="1">
        <v>0</v>
      </c>
      <c r="AF847" s="1">
        <v>1</v>
      </c>
    </row>
    <row r="848" spans="1:32">
      <c r="A848" s="1" t="s">
        <v>28</v>
      </c>
      <c r="B848" s="1" t="s">
        <v>881</v>
      </c>
      <c r="C848" s="5" t="s">
        <v>934</v>
      </c>
      <c r="D848" s="5" t="str">
        <f t="shared" si="65"/>
        <v>LG 34WK95U</v>
      </c>
      <c r="E848" s="6">
        <v>14</v>
      </c>
      <c r="F848" s="1">
        <f t="shared" si="66"/>
        <v>1.4E-2</v>
      </c>
      <c r="G848" s="7">
        <f t="shared" si="67"/>
        <v>1227.625</v>
      </c>
      <c r="H848" s="1">
        <v>93299.5</v>
      </c>
      <c r="I848" s="1" t="s">
        <v>95</v>
      </c>
      <c r="J848" s="1" t="s">
        <v>65</v>
      </c>
      <c r="K848" s="1" t="s">
        <v>651</v>
      </c>
      <c r="L848" s="1">
        <f t="shared" si="68"/>
        <v>17186.75</v>
      </c>
      <c r="M848" s="1">
        <f t="shared" si="69"/>
        <v>1.7186750000000001E-2</v>
      </c>
      <c r="N848" s="1" t="s">
        <v>27</v>
      </c>
      <c r="O848" s="1" t="s">
        <v>25</v>
      </c>
      <c r="P848" s="1" t="s">
        <v>35</v>
      </c>
      <c r="Q848" s="1" t="s">
        <v>35</v>
      </c>
      <c r="R848" s="1" t="s">
        <v>36</v>
      </c>
      <c r="S848" s="1" t="str">
        <f>VLOOKUP(C848,[1]Sheet1!$B:$J,9,0)</f>
        <v>2020_07</v>
      </c>
      <c r="T848" s="1">
        <v>0</v>
      </c>
      <c r="U848" s="1">
        <v>1</v>
      </c>
      <c r="V848" s="1">
        <v>0</v>
      </c>
      <c r="W848" s="1">
        <v>0</v>
      </c>
      <c r="X848" s="1">
        <v>0</v>
      </c>
      <c r="Y848" s="1">
        <v>1</v>
      </c>
      <c r="Z848" s="1">
        <v>0</v>
      </c>
      <c r="AA848" s="1">
        <v>1</v>
      </c>
      <c r="AB848" s="1">
        <v>1</v>
      </c>
      <c r="AC848" s="1">
        <v>1</v>
      </c>
      <c r="AD848" s="1">
        <v>0</v>
      </c>
      <c r="AE848" s="1">
        <v>0</v>
      </c>
      <c r="AF848" s="1">
        <v>1</v>
      </c>
    </row>
    <row r="849" spans="1:32">
      <c r="A849" s="1" t="s">
        <v>28</v>
      </c>
      <c r="B849" s="1" t="s">
        <v>881</v>
      </c>
      <c r="C849" s="5" t="s">
        <v>935</v>
      </c>
      <c r="D849" s="5" t="str">
        <f t="shared" si="65"/>
        <v>LG 34WN650</v>
      </c>
      <c r="E849" s="6">
        <v>180</v>
      </c>
      <c r="F849" s="1">
        <f t="shared" si="66"/>
        <v>0.18</v>
      </c>
      <c r="G849" s="7">
        <f t="shared" si="67"/>
        <v>416.25</v>
      </c>
      <c r="H849" s="1">
        <v>31635</v>
      </c>
      <c r="I849" s="1" t="s">
        <v>95</v>
      </c>
      <c r="J849" s="1" t="s">
        <v>65</v>
      </c>
      <c r="K849" s="1" t="s">
        <v>92</v>
      </c>
      <c r="L849" s="1">
        <f t="shared" si="68"/>
        <v>74925</v>
      </c>
      <c r="M849" s="1">
        <f t="shared" si="69"/>
        <v>7.4925000000000005E-2</v>
      </c>
      <c r="N849" s="1" t="s">
        <v>26</v>
      </c>
      <c r="O849" s="1" t="s">
        <v>25</v>
      </c>
      <c r="P849" s="1" t="s">
        <v>35</v>
      </c>
      <c r="Q849" s="1" t="s">
        <v>35</v>
      </c>
      <c r="R849" s="1" t="s">
        <v>36</v>
      </c>
      <c r="S849" s="1" t="str">
        <f>VLOOKUP(C849,[1]Sheet1!$B:$J,9,0)</f>
        <v>2020_07</v>
      </c>
      <c r="T849" s="1">
        <v>0</v>
      </c>
      <c r="U849" s="1">
        <v>1</v>
      </c>
      <c r="V849" s="1">
        <v>0</v>
      </c>
      <c r="W849" s="1">
        <v>0</v>
      </c>
      <c r="X849" s="1">
        <v>0</v>
      </c>
      <c r="Y849" s="1">
        <v>1</v>
      </c>
      <c r="Z849" s="1">
        <v>0</v>
      </c>
      <c r="AA849" s="1">
        <v>1</v>
      </c>
      <c r="AB849" s="1">
        <v>1</v>
      </c>
      <c r="AC849" s="1">
        <v>1</v>
      </c>
      <c r="AD849" s="1">
        <v>0</v>
      </c>
      <c r="AE849" s="1">
        <v>1</v>
      </c>
      <c r="AF849" s="1">
        <v>0</v>
      </c>
    </row>
    <row r="850" spans="1:32">
      <c r="A850" s="1" t="s">
        <v>28</v>
      </c>
      <c r="B850" s="1" t="s">
        <v>881</v>
      </c>
      <c r="C850" s="5" t="s">
        <v>936</v>
      </c>
      <c r="D850" s="5" t="str">
        <f t="shared" si="65"/>
        <v>LG 34WN750</v>
      </c>
      <c r="E850" s="6">
        <v>3</v>
      </c>
      <c r="F850" s="1">
        <f t="shared" si="66"/>
        <v>3.0000000000000001E-3</v>
      </c>
      <c r="G850" s="7">
        <f t="shared" si="67"/>
        <v>593</v>
      </c>
      <c r="H850" s="1">
        <v>45068</v>
      </c>
      <c r="I850" s="1" t="s">
        <v>95</v>
      </c>
      <c r="J850" s="1" t="s">
        <v>65</v>
      </c>
      <c r="K850" s="1" t="s">
        <v>96</v>
      </c>
      <c r="L850" s="1">
        <f t="shared" si="68"/>
        <v>1779</v>
      </c>
      <c r="M850" s="1">
        <f t="shared" si="69"/>
        <v>1.779E-3</v>
      </c>
      <c r="N850" s="1" t="s">
        <v>27</v>
      </c>
      <c r="O850" s="1" t="s">
        <v>25</v>
      </c>
      <c r="P850" s="1" t="s">
        <v>39</v>
      </c>
      <c r="Q850" s="1" t="s">
        <v>35</v>
      </c>
      <c r="R850" s="1" t="s">
        <v>36</v>
      </c>
      <c r="S850" s="1" t="str">
        <f>VLOOKUP(C850,[1]Sheet1!$B:$J,9,0)</f>
        <v>2020_07</v>
      </c>
      <c r="T850" s="1">
        <v>0</v>
      </c>
      <c r="U850" s="1">
        <v>1</v>
      </c>
      <c r="V850" s="1">
        <v>0</v>
      </c>
      <c r="W850" s="1">
        <v>0</v>
      </c>
      <c r="X850" s="1">
        <v>0</v>
      </c>
      <c r="Y850" s="1">
        <v>1</v>
      </c>
      <c r="Z850" s="1">
        <v>0</v>
      </c>
      <c r="AA850" s="1">
        <v>1</v>
      </c>
      <c r="AB850" s="1">
        <v>1</v>
      </c>
      <c r="AC850" s="1">
        <v>1</v>
      </c>
      <c r="AD850" s="1">
        <v>1</v>
      </c>
      <c r="AE850" s="1">
        <v>0</v>
      </c>
      <c r="AF850" s="1">
        <v>1</v>
      </c>
    </row>
    <row r="851" spans="1:32">
      <c r="A851" s="1" t="s">
        <v>28</v>
      </c>
      <c r="B851" s="1" t="s">
        <v>881</v>
      </c>
      <c r="C851" s="5" t="s">
        <v>937</v>
      </c>
      <c r="D851" s="5" t="str">
        <f t="shared" si="65"/>
        <v>LG 34WN780</v>
      </c>
      <c r="E851" s="6">
        <v>27</v>
      </c>
      <c r="F851" s="1">
        <f t="shared" si="66"/>
        <v>2.7E-2</v>
      </c>
      <c r="G851" s="7">
        <f t="shared" si="67"/>
        <v>596.70394736842104</v>
      </c>
      <c r="H851" s="1">
        <v>45349.5</v>
      </c>
      <c r="I851" s="1" t="s">
        <v>95</v>
      </c>
      <c r="J851" s="1" t="s">
        <v>65</v>
      </c>
      <c r="K851" s="1" t="s">
        <v>96</v>
      </c>
      <c r="L851" s="1">
        <f t="shared" si="68"/>
        <v>16111.006578947368</v>
      </c>
      <c r="M851" s="1">
        <f t="shared" si="69"/>
        <v>1.611100657894737E-2</v>
      </c>
      <c r="N851" s="1" t="s">
        <v>27</v>
      </c>
      <c r="O851" s="1" t="s">
        <v>25</v>
      </c>
      <c r="P851" s="1" t="s">
        <v>35</v>
      </c>
      <c r="Q851" s="1" t="s">
        <v>35</v>
      </c>
      <c r="R851" s="1" t="s">
        <v>36</v>
      </c>
      <c r="S851" s="1" t="str">
        <f>VLOOKUP(C851,[1]Sheet1!$B:$J,9,0)</f>
        <v>2021_05</v>
      </c>
      <c r="T851" s="1">
        <v>0</v>
      </c>
      <c r="U851" s="1">
        <v>1</v>
      </c>
      <c r="V851" s="1">
        <v>0</v>
      </c>
      <c r="W851" s="1">
        <v>0</v>
      </c>
      <c r="X851" s="1">
        <v>0</v>
      </c>
      <c r="Y851" s="1">
        <v>1</v>
      </c>
      <c r="Z851" s="1">
        <v>0</v>
      </c>
      <c r="AA851" s="1">
        <v>1</v>
      </c>
      <c r="AB851" s="1">
        <v>1</v>
      </c>
      <c r="AC851" s="1">
        <v>1</v>
      </c>
      <c r="AD851" s="1">
        <v>0</v>
      </c>
      <c r="AE851" s="1">
        <v>0</v>
      </c>
      <c r="AF851" s="1">
        <v>1</v>
      </c>
    </row>
    <row r="852" spans="1:32">
      <c r="A852" s="1" t="s">
        <v>28</v>
      </c>
      <c r="B852" s="1" t="s">
        <v>881</v>
      </c>
      <c r="C852" s="5" t="s">
        <v>938</v>
      </c>
      <c r="D852" s="5" t="str">
        <f t="shared" si="65"/>
        <v>LG 34WP500</v>
      </c>
      <c r="E852" s="6">
        <v>25</v>
      </c>
      <c r="F852" s="1">
        <f t="shared" si="66"/>
        <v>2.5000000000000001E-2</v>
      </c>
      <c r="G852" s="7">
        <f t="shared" si="67"/>
        <v>379.87280701754383</v>
      </c>
      <c r="H852" s="1">
        <v>28870.333333333332</v>
      </c>
      <c r="I852" s="1" t="s">
        <v>95</v>
      </c>
      <c r="J852" s="1" t="s">
        <v>65</v>
      </c>
      <c r="K852" s="1" t="s">
        <v>92</v>
      </c>
      <c r="L852" s="1">
        <f t="shared" si="68"/>
        <v>9496.8201754385955</v>
      </c>
      <c r="M852" s="1">
        <f t="shared" si="69"/>
        <v>9.4968201754385955E-3</v>
      </c>
      <c r="N852" s="1" t="s">
        <v>26</v>
      </c>
      <c r="O852" s="1" t="s">
        <v>25</v>
      </c>
      <c r="P852" s="1" t="s">
        <v>35</v>
      </c>
      <c r="Q852" s="1" t="s">
        <v>35</v>
      </c>
      <c r="R852" s="1" t="s">
        <v>36</v>
      </c>
      <c r="S852" s="1" t="str">
        <f>VLOOKUP(C852,[1]Sheet1!$B:$J,9,0)</f>
        <v>2021_09</v>
      </c>
      <c r="T852" s="1">
        <v>0</v>
      </c>
      <c r="U852" s="1">
        <v>1</v>
      </c>
      <c r="V852" s="1">
        <v>0</v>
      </c>
      <c r="W852" s="1">
        <v>0</v>
      </c>
      <c r="X852" s="1">
        <v>0</v>
      </c>
      <c r="Y852" s="1">
        <v>1</v>
      </c>
      <c r="Z852" s="1">
        <v>0</v>
      </c>
      <c r="AA852" s="1">
        <v>1</v>
      </c>
      <c r="AB852" s="1">
        <v>1</v>
      </c>
      <c r="AC852" s="1">
        <v>1</v>
      </c>
      <c r="AD852" s="1">
        <v>0</v>
      </c>
      <c r="AE852" s="1">
        <v>1</v>
      </c>
      <c r="AF852" s="1">
        <v>0</v>
      </c>
    </row>
    <row r="853" spans="1:32">
      <c r="A853" s="1" t="s">
        <v>28</v>
      </c>
      <c r="B853" s="1" t="s">
        <v>881</v>
      </c>
      <c r="C853" s="5" t="s">
        <v>939</v>
      </c>
      <c r="D853" s="5" t="str">
        <f t="shared" si="65"/>
        <v>LG 35WN75C</v>
      </c>
      <c r="E853" s="6">
        <v>87</v>
      </c>
      <c r="F853" s="1">
        <f t="shared" si="66"/>
        <v>8.6999999999999994E-2</v>
      </c>
      <c r="G853" s="7">
        <f t="shared" si="67"/>
        <v>513.62719298245611</v>
      </c>
      <c r="H853" s="1">
        <v>39035.666666666664</v>
      </c>
      <c r="I853" s="1" t="s">
        <v>268</v>
      </c>
      <c r="J853" s="1" t="s">
        <v>65</v>
      </c>
      <c r="K853" s="1" t="s">
        <v>96</v>
      </c>
      <c r="L853" s="1">
        <f t="shared" si="68"/>
        <v>44685.56578947368</v>
      </c>
      <c r="M853" s="1">
        <f t="shared" si="69"/>
        <v>4.4685565789473677E-2</v>
      </c>
      <c r="N853" s="1" t="s">
        <v>27</v>
      </c>
      <c r="O853" s="1" t="s">
        <v>34</v>
      </c>
      <c r="P853" s="1" t="s">
        <v>39</v>
      </c>
      <c r="Q853" s="1" t="s">
        <v>35</v>
      </c>
      <c r="R853" s="1" t="s">
        <v>36</v>
      </c>
      <c r="S853" s="1" t="str">
        <f>VLOOKUP(C853,[1]Sheet1!$B:$J,9,0)</f>
        <v>2020_08</v>
      </c>
      <c r="T853" s="1">
        <v>0</v>
      </c>
      <c r="U853" s="1">
        <v>1</v>
      </c>
      <c r="V853" s="1">
        <v>0</v>
      </c>
      <c r="W853" s="1">
        <v>0</v>
      </c>
      <c r="X853" s="1">
        <v>0</v>
      </c>
      <c r="Y853" s="1">
        <v>1</v>
      </c>
      <c r="Z853" s="1">
        <v>0</v>
      </c>
      <c r="AA853" s="1">
        <v>0</v>
      </c>
      <c r="AB853" s="1">
        <v>1</v>
      </c>
      <c r="AC853" s="1">
        <v>0</v>
      </c>
      <c r="AD853" s="1">
        <v>1</v>
      </c>
      <c r="AE853" s="1">
        <v>0</v>
      </c>
      <c r="AF853" s="1">
        <v>1</v>
      </c>
    </row>
    <row r="854" spans="1:32">
      <c r="A854" s="1" t="s">
        <v>28</v>
      </c>
      <c r="B854" s="1" t="s">
        <v>881</v>
      </c>
      <c r="C854" s="5" t="s">
        <v>940</v>
      </c>
      <c r="D854" s="5" t="str">
        <f t="shared" si="65"/>
        <v>LG 38GN950</v>
      </c>
      <c r="E854" s="6">
        <v>11</v>
      </c>
      <c r="F854" s="1">
        <f t="shared" si="66"/>
        <v>1.0999999999999999E-2</v>
      </c>
      <c r="G854" s="7">
        <f t="shared" si="67"/>
        <v>1513.0855263157894</v>
      </c>
      <c r="H854" s="1">
        <v>114994.5</v>
      </c>
      <c r="I854" s="1" t="s">
        <v>562</v>
      </c>
      <c r="J854" s="1" t="s">
        <v>170</v>
      </c>
      <c r="K854" s="1" t="s">
        <v>563</v>
      </c>
      <c r="L854" s="1">
        <f t="shared" si="68"/>
        <v>16643.940789473683</v>
      </c>
      <c r="M854" s="1">
        <f t="shared" si="69"/>
        <v>1.6643940789473684E-2</v>
      </c>
      <c r="N854" s="1" t="s">
        <v>27</v>
      </c>
      <c r="O854" s="1" t="s">
        <v>25</v>
      </c>
      <c r="P854" s="1" t="s">
        <v>39</v>
      </c>
      <c r="Q854" s="1" t="s">
        <v>39</v>
      </c>
      <c r="R854" s="1" t="s">
        <v>40</v>
      </c>
      <c r="S854" s="1" t="str">
        <f>VLOOKUP(C854,[1]Sheet1!$B:$J,9,0)</f>
        <v>2020_07</v>
      </c>
      <c r="T854" s="1">
        <v>0</v>
      </c>
      <c r="U854" s="1">
        <v>0</v>
      </c>
      <c r="V854" s="1">
        <v>0</v>
      </c>
      <c r="W854" s="1">
        <v>1</v>
      </c>
      <c r="X854" s="1">
        <v>0</v>
      </c>
      <c r="Y854" s="1">
        <v>1</v>
      </c>
      <c r="Z854" s="1">
        <v>0</v>
      </c>
      <c r="AA854" s="1">
        <v>1</v>
      </c>
      <c r="AB854" s="1">
        <v>1</v>
      </c>
      <c r="AC854" s="1">
        <v>1</v>
      </c>
      <c r="AD854" s="1">
        <v>1</v>
      </c>
      <c r="AE854" s="1">
        <v>0</v>
      </c>
      <c r="AF854" s="1">
        <v>1</v>
      </c>
    </row>
    <row r="855" spans="1:32">
      <c r="A855" s="1" t="s">
        <v>28</v>
      </c>
      <c r="B855" s="1" t="s">
        <v>881</v>
      </c>
      <c r="C855" s="5" t="s">
        <v>941</v>
      </c>
      <c r="D855" s="5" t="str">
        <f t="shared" si="65"/>
        <v>LG 38WN95C</v>
      </c>
      <c r="E855" s="6">
        <v>5</v>
      </c>
      <c r="F855" s="1">
        <f t="shared" si="66"/>
        <v>5.0000000000000001E-3</v>
      </c>
      <c r="G855" s="7">
        <f t="shared" si="67"/>
        <v>1576.9473684210527</v>
      </c>
      <c r="H855" s="1">
        <v>119848</v>
      </c>
      <c r="I855" s="1" t="s">
        <v>562</v>
      </c>
      <c r="J855" s="1" t="s">
        <v>170</v>
      </c>
      <c r="K855" s="1" t="s">
        <v>563</v>
      </c>
      <c r="L855" s="1">
        <f t="shared" si="68"/>
        <v>7884.7368421052633</v>
      </c>
      <c r="M855" s="1">
        <f t="shared" si="69"/>
        <v>7.8847368421052638E-3</v>
      </c>
      <c r="N855" s="1" t="s">
        <v>27</v>
      </c>
      <c r="O855" s="1" t="s">
        <v>25</v>
      </c>
      <c r="P855" s="1" t="s">
        <v>39</v>
      </c>
      <c r="Q855" s="1" t="s">
        <v>39</v>
      </c>
      <c r="R855" s="1" t="s">
        <v>40</v>
      </c>
      <c r="S855" s="1" t="str">
        <f>VLOOKUP(C855,[1]Sheet1!$B:$J,9,0)</f>
        <v>2020_07</v>
      </c>
      <c r="T855" s="1">
        <v>0</v>
      </c>
      <c r="U855" s="1">
        <v>0</v>
      </c>
      <c r="V855" s="1">
        <v>0</v>
      </c>
      <c r="W855" s="1">
        <v>1</v>
      </c>
      <c r="X855" s="1">
        <v>0</v>
      </c>
      <c r="Y855" s="1">
        <v>1</v>
      </c>
      <c r="Z855" s="1">
        <v>0</v>
      </c>
      <c r="AA855" s="1">
        <v>1</v>
      </c>
      <c r="AB855" s="1">
        <v>1</v>
      </c>
      <c r="AC855" s="1">
        <v>1</v>
      </c>
      <c r="AD855" s="1">
        <v>1</v>
      </c>
      <c r="AE855" s="1">
        <v>0</v>
      </c>
      <c r="AF855" s="1">
        <v>1</v>
      </c>
    </row>
    <row r="856" spans="1:32">
      <c r="A856" s="1" t="s">
        <v>28</v>
      </c>
      <c r="B856" s="1" t="s">
        <v>881</v>
      </c>
      <c r="C856" s="5" t="s">
        <v>942</v>
      </c>
      <c r="D856" s="5" t="str">
        <f t="shared" si="65"/>
        <v>LG 43UN700</v>
      </c>
      <c r="E856" s="6">
        <v>61</v>
      </c>
      <c r="F856" s="1">
        <f t="shared" si="66"/>
        <v>6.0999999999999999E-2</v>
      </c>
      <c r="G856" s="7">
        <f t="shared" si="67"/>
        <v>895.01315789473688</v>
      </c>
      <c r="H856" s="1">
        <v>68021</v>
      </c>
      <c r="I856" s="1" t="s">
        <v>98</v>
      </c>
      <c r="J856" s="1" t="s">
        <v>99</v>
      </c>
      <c r="K856" s="1" t="s">
        <v>80</v>
      </c>
      <c r="L856" s="1">
        <f t="shared" si="68"/>
        <v>54595.802631578947</v>
      </c>
      <c r="M856" s="1">
        <f t="shared" si="69"/>
        <v>5.4595802631578948E-2</v>
      </c>
      <c r="N856" s="1" t="s">
        <v>27</v>
      </c>
      <c r="O856" s="1" t="s">
        <v>25</v>
      </c>
      <c r="P856" s="1" t="s">
        <v>35</v>
      </c>
      <c r="Q856" s="1" t="s">
        <v>35</v>
      </c>
      <c r="R856" s="1" t="s">
        <v>565</v>
      </c>
      <c r="S856" s="1" t="str">
        <f>VLOOKUP(C856,[1]Sheet1!$B:$J,9,0)</f>
        <v>2020_07</v>
      </c>
      <c r="T856" s="1">
        <v>0</v>
      </c>
      <c r="U856" s="1">
        <v>1</v>
      </c>
      <c r="V856" s="1">
        <v>0</v>
      </c>
      <c r="W856" s="1">
        <v>0</v>
      </c>
      <c r="X856" s="1">
        <v>0</v>
      </c>
      <c r="Y856" s="1">
        <v>1</v>
      </c>
      <c r="Z856" s="1">
        <v>0</v>
      </c>
      <c r="AA856" s="1">
        <v>1</v>
      </c>
      <c r="AB856" s="1">
        <v>1</v>
      </c>
      <c r="AC856" s="1">
        <v>1</v>
      </c>
      <c r="AD856" s="1">
        <v>0</v>
      </c>
      <c r="AE856" s="1">
        <v>0</v>
      </c>
      <c r="AF856" s="1">
        <v>1</v>
      </c>
    </row>
    <row r="857" spans="1:32">
      <c r="A857" s="1" t="s">
        <v>28</v>
      </c>
      <c r="B857" s="1" t="s">
        <v>943</v>
      </c>
      <c r="C857" s="5" t="s">
        <v>944</v>
      </c>
      <c r="D857" s="5" t="str">
        <f t="shared" si="65"/>
        <v>MSI 242C</v>
      </c>
      <c r="E857" s="6">
        <v>75</v>
      </c>
      <c r="F857" s="1">
        <f t="shared" si="66"/>
        <v>7.4999999999999997E-2</v>
      </c>
      <c r="G857" s="7">
        <f t="shared" si="67"/>
        <v>303.93421052631578</v>
      </c>
      <c r="H857" s="1">
        <v>23099</v>
      </c>
      <c r="I857" s="1" t="s">
        <v>45</v>
      </c>
      <c r="J857" s="1" t="s">
        <v>43</v>
      </c>
      <c r="K857" s="1" t="s">
        <v>32</v>
      </c>
      <c r="L857" s="1">
        <f t="shared" si="68"/>
        <v>22795.065789473683</v>
      </c>
      <c r="M857" s="1">
        <f t="shared" si="69"/>
        <v>2.2795065789473684E-2</v>
      </c>
      <c r="N857" s="1" t="s">
        <v>33</v>
      </c>
      <c r="O857" s="1" t="s">
        <v>34</v>
      </c>
      <c r="P857" s="1" t="s">
        <v>39</v>
      </c>
      <c r="Q857" s="1" t="s">
        <v>39</v>
      </c>
      <c r="R857" s="1" t="s">
        <v>40</v>
      </c>
      <c r="S857" s="1" t="str">
        <f>VLOOKUP(C857,[1]Sheet1!$B:$J,9,0)</f>
        <v>2021_08</v>
      </c>
      <c r="T857" s="1">
        <v>0</v>
      </c>
      <c r="U857" s="1">
        <v>0</v>
      </c>
      <c r="V857" s="1">
        <v>0</v>
      </c>
      <c r="W857" s="1">
        <v>1</v>
      </c>
      <c r="X857" s="1">
        <v>0</v>
      </c>
      <c r="Y857" s="1">
        <v>0</v>
      </c>
      <c r="Z857" s="1">
        <v>0</v>
      </c>
      <c r="AA857" s="1">
        <v>1</v>
      </c>
      <c r="AB857" s="1">
        <v>0</v>
      </c>
      <c r="AC857" s="1">
        <v>0</v>
      </c>
      <c r="AD857" s="1">
        <v>1</v>
      </c>
      <c r="AE857" s="1">
        <v>0</v>
      </c>
      <c r="AF857" s="1">
        <v>0</v>
      </c>
    </row>
    <row r="858" spans="1:32">
      <c r="A858" s="1" t="s">
        <v>28</v>
      </c>
      <c r="B858" s="1" t="s">
        <v>943</v>
      </c>
      <c r="C858" s="5" t="s">
        <v>945</v>
      </c>
      <c r="D858" s="5" t="str">
        <f t="shared" si="65"/>
        <v>MSI 273CQR</v>
      </c>
      <c r="E858" s="6">
        <v>33</v>
      </c>
      <c r="F858" s="1">
        <f t="shared" si="66"/>
        <v>3.3000000000000002E-2</v>
      </c>
      <c r="G858" s="7">
        <f t="shared" si="67"/>
        <v>789.46052631578948</v>
      </c>
      <c r="H858" s="1">
        <v>59999</v>
      </c>
      <c r="I858" s="1" t="s">
        <v>52</v>
      </c>
      <c r="J858" s="1" t="s">
        <v>52</v>
      </c>
      <c r="K858" s="1" t="s">
        <v>53</v>
      </c>
      <c r="L858" s="1">
        <f t="shared" si="68"/>
        <v>26052.197368421053</v>
      </c>
      <c r="M858" s="1">
        <f t="shared" si="69"/>
        <v>2.6052197368421053E-2</v>
      </c>
      <c r="N858" s="1" t="s">
        <v>26</v>
      </c>
      <c r="O858" s="1" t="s">
        <v>34</v>
      </c>
      <c r="P858" s="1" t="s">
        <v>35</v>
      </c>
      <c r="Q858" s="1" t="s">
        <v>39</v>
      </c>
      <c r="R858" s="1" t="s">
        <v>46</v>
      </c>
      <c r="S858" s="1" t="s">
        <v>28</v>
      </c>
      <c r="T858" s="1">
        <v>0</v>
      </c>
      <c r="U858" s="1">
        <v>0</v>
      </c>
      <c r="V858" s="1">
        <v>0</v>
      </c>
      <c r="W858" s="1">
        <v>1</v>
      </c>
      <c r="X858" s="1">
        <v>0</v>
      </c>
      <c r="Y858" s="1">
        <v>0</v>
      </c>
      <c r="Z858" s="1">
        <v>0</v>
      </c>
      <c r="AA858" s="1">
        <v>1</v>
      </c>
      <c r="AB858" s="1">
        <v>0</v>
      </c>
      <c r="AC858" s="1">
        <v>0</v>
      </c>
      <c r="AD858" s="1">
        <v>0</v>
      </c>
      <c r="AE858" s="1">
        <v>1</v>
      </c>
      <c r="AF858" s="1">
        <v>0</v>
      </c>
    </row>
    <row r="859" spans="1:32">
      <c r="A859" s="1" t="s">
        <v>28</v>
      </c>
      <c r="B859" s="1" t="s">
        <v>943</v>
      </c>
      <c r="C859" s="5" t="s">
        <v>946</v>
      </c>
      <c r="D859" s="5" t="str">
        <f t="shared" si="65"/>
        <v>MSI 323CQR</v>
      </c>
      <c r="E859" s="6">
        <v>33</v>
      </c>
      <c r="F859" s="1">
        <f t="shared" si="66"/>
        <v>3.3000000000000002E-2</v>
      </c>
      <c r="G859" s="7">
        <f t="shared" si="67"/>
        <v>815.78947368421052</v>
      </c>
      <c r="H859" s="1">
        <v>62000</v>
      </c>
      <c r="I859" s="1" t="s">
        <v>64</v>
      </c>
      <c r="J859" s="1" t="s">
        <v>65</v>
      </c>
      <c r="K859" s="1" t="s">
        <v>53</v>
      </c>
      <c r="L859" s="1">
        <f t="shared" si="68"/>
        <v>26921.052631578947</v>
      </c>
      <c r="M859" s="1">
        <f t="shared" si="69"/>
        <v>2.6921052631578946E-2</v>
      </c>
      <c r="N859" s="1" t="s">
        <v>26</v>
      </c>
      <c r="O859" s="1" t="s">
        <v>34</v>
      </c>
      <c r="P859" s="1" t="s">
        <v>39</v>
      </c>
      <c r="Q859" s="1" t="s">
        <v>39</v>
      </c>
      <c r="R859" s="1" t="s">
        <v>46</v>
      </c>
      <c r="S859" s="1" t="s">
        <v>28</v>
      </c>
      <c r="T859" s="1">
        <v>0</v>
      </c>
      <c r="U859" s="1">
        <v>0</v>
      </c>
      <c r="V859" s="1">
        <v>0</v>
      </c>
      <c r="W859" s="1">
        <v>1</v>
      </c>
      <c r="X859" s="1">
        <v>0</v>
      </c>
      <c r="Y859" s="1">
        <v>0</v>
      </c>
      <c r="Z859" s="1">
        <v>0</v>
      </c>
      <c r="AA859" s="1">
        <v>0</v>
      </c>
      <c r="AB859" s="1">
        <v>1</v>
      </c>
      <c r="AC859" s="1">
        <v>0</v>
      </c>
      <c r="AD859" s="1">
        <v>1</v>
      </c>
      <c r="AE859" s="1">
        <v>1</v>
      </c>
      <c r="AF859" s="1">
        <v>0</v>
      </c>
    </row>
    <row r="860" spans="1:32">
      <c r="A860" s="1" t="s">
        <v>28</v>
      </c>
      <c r="B860" s="1" t="s">
        <v>943</v>
      </c>
      <c r="C860" s="5" t="s">
        <v>947</v>
      </c>
      <c r="D860" s="5" t="str">
        <f t="shared" si="65"/>
        <v>MSI 343CQR</v>
      </c>
      <c r="E860" s="6">
        <v>38</v>
      </c>
      <c r="F860" s="1">
        <f t="shared" si="66"/>
        <v>3.7999999999999999E-2</v>
      </c>
      <c r="G860" s="7">
        <f t="shared" si="67"/>
        <v>865.08881578947364</v>
      </c>
      <c r="H860" s="1">
        <v>65746.75</v>
      </c>
      <c r="I860" s="1" t="s">
        <v>95</v>
      </c>
      <c r="J860" s="1" t="s">
        <v>65</v>
      </c>
      <c r="K860" s="1" t="s">
        <v>96</v>
      </c>
      <c r="L860" s="1">
        <f t="shared" si="68"/>
        <v>32873.375</v>
      </c>
      <c r="M860" s="1">
        <f t="shared" si="69"/>
        <v>3.2873375000000003E-2</v>
      </c>
      <c r="N860" s="1" t="s">
        <v>27</v>
      </c>
      <c r="O860" s="1" t="s">
        <v>34</v>
      </c>
      <c r="P860" s="1" t="s">
        <v>39</v>
      </c>
      <c r="Q860" s="1" t="s">
        <v>39</v>
      </c>
      <c r="R860" s="1" t="s">
        <v>46</v>
      </c>
      <c r="S860" s="1" t="str">
        <f>VLOOKUP(C860,[1]Sheet1!$B:$J,9,0)</f>
        <v>2021_10</v>
      </c>
      <c r="T860" s="1">
        <v>0</v>
      </c>
      <c r="U860" s="1">
        <v>0</v>
      </c>
      <c r="V860" s="1">
        <v>0</v>
      </c>
      <c r="W860" s="1">
        <v>1</v>
      </c>
      <c r="X860" s="1">
        <v>0</v>
      </c>
      <c r="Y860" s="1">
        <v>0</v>
      </c>
      <c r="Z860" s="1">
        <v>0</v>
      </c>
      <c r="AA860" s="1">
        <v>0</v>
      </c>
      <c r="AB860" s="1">
        <v>1</v>
      </c>
      <c r="AC860" s="1">
        <v>0</v>
      </c>
      <c r="AD860" s="1">
        <v>1</v>
      </c>
      <c r="AE860" s="1">
        <v>0</v>
      </c>
      <c r="AF860" s="1">
        <v>1</v>
      </c>
    </row>
    <row r="861" spans="1:32">
      <c r="A861" s="1" t="s">
        <v>28</v>
      </c>
      <c r="B861" s="1" t="s">
        <v>943</v>
      </c>
      <c r="C861" s="5" t="s">
        <v>948</v>
      </c>
      <c r="D861" s="5" t="str">
        <f t="shared" si="65"/>
        <v>MSI G241</v>
      </c>
      <c r="E861" s="6">
        <v>717</v>
      </c>
      <c r="F861" s="1">
        <f t="shared" si="66"/>
        <v>0.71699999999999997</v>
      </c>
      <c r="G861" s="7">
        <f t="shared" si="67"/>
        <v>296.66666666666669</v>
      </c>
      <c r="H861" s="1">
        <v>22546.666666666668</v>
      </c>
      <c r="I861" s="1" t="s">
        <v>43</v>
      </c>
      <c r="J861" s="1" t="s">
        <v>43</v>
      </c>
      <c r="K861" s="1" t="s">
        <v>32</v>
      </c>
      <c r="L861" s="1">
        <f t="shared" si="68"/>
        <v>212710</v>
      </c>
      <c r="M861" s="1">
        <f t="shared" si="69"/>
        <v>0.21271000000000001</v>
      </c>
      <c r="N861" s="1" t="s">
        <v>33</v>
      </c>
      <c r="O861" s="1" t="s">
        <v>25</v>
      </c>
      <c r="P861" s="1" t="s">
        <v>35</v>
      </c>
      <c r="Q861" s="1" t="s">
        <v>39</v>
      </c>
      <c r="R861" s="1" t="s">
        <v>40</v>
      </c>
      <c r="S861" s="1" t="str">
        <f>VLOOKUP(C861,[1]Sheet1!$B:$J,9,0)</f>
        <v>2020_11</v>
      </c>
      <c r="T861" s="1">
        <v>0</v>
      </c>
      <c r="U861" s="1">
        <v>0</v>
      </c>
      <c r="V861" s="1">
        <v>0</v>
      </c>
      <c r="W861" s="1">
        <v>1</v>
      </c>
      <c r="X861" s="1">
        <v>0</v>
      </c>
      <c r="Y861" s="1">
        <v>0</v>
      </c>
      <c r="Z861" s="1">
        <v>0</v>
      </c>
      <c r="AA861" s="1">
        <v>1</v>
      </c>
      <c r="AB861" s="1">
        <v>0</v>
      </c>
      <c r="AC861" s="1">
        <v>1</v>
      </c>
      <c r="AD861" s="1">
        <v>0</v>
      </c>
      <c r="AE861" s="1">
        <v>0</v>
      </c>
      <c r="AF861" s="1">
        <v>0</v>
      </c>
    </row>
    <row r="862" spans="1:32">
      <c r="A862" s="1" t="s">
        <v>28</v>
      </c>
      <c r="B862" s="1" t="s">
        <v>943</v>
      </c>
      <c r="C862" s="5" t="s">
        <v>949</v>
      </c>
      <c r="D862" s="5" t="str">
        <f t="shared" si="65"/>
        <v>MSI G241V</v>
      </c>
      <c r="E862" s="6">
        <v>30</v>
      </c>
      <c r="F862" s="1">
        <f t="shared" si="66"/>
        <v>0.03</v>
      </c>
      <c r="G862" s="7">
        <f t="shared" si="67"/>
        <v>209.60526315789474</v>
      </c>
      <c r="H862" s="1">
        <v>15930</v>
      </c>
      <c r="I862" s="1" t="s">
        <v>42</v>
      </c>
      <c r="J862" s="1" t="s">
        <v>43</v>
      </c>
      <c r="K862" s="1" t="s">
        <v>32</v>
      </c>
      <c r="L862" s="1">
        <f t="shared" si="68"/>
        <v>6288.1578947368425</v>
      </c>
      <c r="M862" s="1">
        <f t="shared" si="69"/>
        <v>6.2881578947368427E-3</v>
      </c>
      <c r="N862" s="1" t="s">
        <v>33</v>
      </c>
      <c r="O862" s="1" t="s">
        <v>25</v>
      </c>
      <c r="P862" s="1" t="s">
        <v>35</v>
      </c>
      <c r="Q862" s="1" t="s">
        <v>39</v>
      </c>
      <c r="R862" s="1" t="s">
        <v>46</v>
      </c>
      <c r="S862" s="1" t="str">
        <f>VLOOKUP(C862,[1]Sheet1!$B:$J,9,0)</f>
        <v>2020_11</v>
      </c>
      <c r="T862" s="1">
        <v>0</v>
      </c>
      <c r="U862" s="1">
        <v>0</v>
      </c>
      <c r="V862" s="1">
        <v>0</v>
      </c>
      <c r="W862" s="1">
        <v>1</v>
      </c>
      <c r="X862" s="1">
        <v>0</v>
      </c>
      <c r="Y862" s="1">
        <v>0</v>
      </c>
      <c r="Z862" s="1">
        <v>0</v>
      </c>
      <c r="AA862" s="1">
        <v>1</v>
      </c>
      <c r="AB862" s="1">
        <v>0</v>
      </c>
      <c r="AC862" s="1">
        <v>1</v>
      </c>
      <c r="AD862" s="1">
        <v>0</v>
      </c>
      <c r="AE862" s="1">
        <v>0</v>
      </c>
      <c r="AF862" s="1">
        <v>0</v>
      </c>
    </row>
    <row r="863" spans="1:32">
      <c r="A863" s="1" t="s">
        <v>28</v>
      </c>
      <c r="B863" s="1" t="s">
        <v>943</v>
      </c>
      <c r="C863" s="5" t="s">
        <v>950</v>
      </c>
      <c r="D863" s="5" t="str">
        <f t="shared" si="65"/>
        <v>MSI G241V E2</v>
      </c>
      <c r="E863" s="6">
        <v>33</v>
      </c>
      <c r="F863" s="1">
        <f t="shared" si="66"/>
        <v>3.3000000000000002E-2</v>
      </c>
      <c r="G863" s="7">
        <f t="shared" si="67"/>
        <v>165.78947368421052</v>
      </c>
      <c r="H863" s="1">
        <v>12600</v>
      </c>
      <c r="I863" s="1" t="s">
        <v>42</v>
      </c>
      <c r="J863" s="1" t="s">
        <v>43</v>
      </c>
      <c r="K863" s="1" t="s">
        <v>32</v>
      </c>
      <c r="L863" s="1">
        <f t="shared" si="68"/>
        <v>5471.0526315789475</v>
      </c>
      <c r="M863" s="1">
        <f t="shared" si="69"/>
        <v>5.4710526315789477E-3</v>
      </c>
      <c r="N863" s="1" t="s">
        <v>33</v>
      </c>
      <c r="O863" s="1" t="s">
        <v>25</v>
      </c>
      <c r="P863" s="1" t="s">
        <v>35</v>
      </c>
      <c r="Q863" s="1" t="s">
        <v>39</v>
      </c>
      <c r="R863" s="1" t="s">
        <v>46</v>
      </c>
      <c r="S863" s="1" t="str">
        <f>VLOOKUP(C863,[1]Sheet1!$B:$J,9,0)</f>
        <v>2021_08</v>
      </c>
      <c r="T863" s="1">
        <v>0</v>
      </c>
      <c r="U863" s="1">
        <v>0</v>
      </c>
      <c r="V863" s="1">
        <v>0</v>
      </c>
      <c r="W863" s="1">
        <v>1</v>
      </c>
      <c r="X863" s="1">
        <v>0</v>
      </c>
      <c r="Y863" s="1">
        <v>0</v>
      </c>
      <c r="Z863" s="1">
        <v>0</v>
      </c>
      <c r="AA863" s="1">
        <v>1</v>
      </c>
      <c r="AB863" s="1">
        <v>0</v>
      </c>
      <c r="AC863" s="1">
        <v>1</v>
      </c>
      <c r="AD863" s="1">
        <v>0</v>
      </c>
      <c r="AE863" s="1">
        <v>0</v>
      </c>
      <c r="AF863" s="1">
        <v>0</v>
      </c>
    </row>
    <row r="864" spans="1:32">
      <c r="A864" s="1" t="s">
        <v>28</v>
      </c>
      <c r="B864" s="1" t="s">
        <v>943</v>
      </c>
      <c r="C864" s="5" t="s">
        <v>951</v>
      </c>
      <c r="D864" s="5" t="str">
        <f t="shared" si="65"/>
        <v>MSI G24C6</v>
      </c>
      <c r="E864" s="6">
        <v>1119</v>
      </c>
      <c r="F864" s="1">
        <f t="shared" si="66"/>
        <v>1.119</v>
      </c>
      <c r="G864" s="7">
        <f t="shared" si="67"/>
        <v>280.51973684210526</v>
      </c>
      <c r="H864" s="1">
        <v>21319.5</v>
      </c>
      <c r="I864" s="1" t="s">
        <v>45</v>
      </c>
      <c r="J864" s="1" t="s">
        <v>43</v>
      </c>
      <c r="K864" s="1" t="s">
        <v>32</v>
      </c>
      <c r="L864" s="1">
        <f t="shared" si="68"/>
        <v>313901.58552631579</v>
      </c>
      <c r="M864" s="1">
        <f t="shared" si="69"/>
        <v>0.31390158552631581</v>
      </c>
      <c r="N864" s="1" t="s">
        <v>33</v>
      </c>
      <c r="O864" s="1" t="s">
        <v>34</v>
      </c>
      <c r="P864" s="1" t="s">
        <v>39</v>
      </c>
      <c r="Q864" s="1" t="s">
        <v>39</v>
      </c>
      <c r="R864" s="1" t="s">
        <v>40</v>
      </c>
      <c r="S864" s="1" t="str">
        <f>VLOOKUP(C864,[1]Sheet1!$B:$J,9,0)</f>
        <v>2021_04</v>
      </c>
      <c r="T864" s="1">
        <v>0</v>
      </c>
      <c r="U864" s="1">
        <v>0</v>
      </c>
      <c r="V864" s="1">
        <v>0</v>
      </c>
      <c r="W864" s="1">
        <v>1</v>
      </c>
      <c r="X864" s="1">
        <v>0</v>
      </c>
      <c r="Y864" s="1">
        <v>0</v>
      </c>
      <c r="Z864" s="1">
        <v>0</v>
      </c>
      <c r="AA864" s="1">
        <v>1</v>
      </c>
      <c r="AB864" s="1">
        <v>0</v>
      </c>
      <c r="AC864" s="1">
        <v>0</v>
      </c>
      <c r="AD864" s="1">
        <v>1</v>
      </c>
      <c r="AE864" s="1">
        <v>0</v>
      </c>
      <c r="AF864" s="1">
        <v>0</v>
      </c>
    </row>
    <row r="865" spans="1:32">
      <c r="A865" s="1" t="s">
        <v>28</v>
      </c>
      <c r="B865" s="1" t="s">
        <v>943</v>
      </c>
      <c r="C865" s="5" t="s">
        <v>952</v>
      </c>
      <c r="D865" s="5" t="str">
        <f t="shared" si="65"/>
        <v>MSI G271</v>
      </c>
      <c r="E865" s="6">
        <v>239</v>
      </c>
      <c r="F865" s="1">
        <f t="shared" si="66"/>
        <v>0.23899999999999999</v>
      </c>
      <c r="G865" s="7">
        <f t="shared" si="67"/>
        <v>336.23245614035091</v>
      </c>
      <c r="H865" s="1">
        <v>25553.666666666668</v>
      </c>
      <c r="I865" s="1" t="s">
        <v>52</v>
      </c>
      <c r="J865" s="1" t="s">
        <v>52</v>
      </c>
      <c r="K865" s="1" t="s">
        <v>32</v>
      </c>
      <c r="L865" s="1">
        <f t="shared" si="68"/>
        <v>80359.557017543862</v>
      </c>
      <c r="M865" s="1">
        <f t="shared" si="69"/>
        <v>8.0359557017543867E-2</v>
      </c>
      <c r="N865" s="1" t="s">
        <v>33</v>
      </c>
      <c r="O865" s="1" t="s">
        <v>25</v>
      </c>
      <c r="P865" s="1" t="s">
        <v>35</v>
      </c>
      <c r="Q865" s="1" t="s">
        <v>39</v>
      </c>
      <c r="R865" s="1" t="s">
        <v>40</v>
      </c>
      <c r="S865" s="1" t="str">
        <f>VLOOKUP(C865,[1]Sheet1!$B:$J,9,0)</f>
        <v>2020_11</v>
      </c>
      <c r="T865" s="1">
        <v>0</v>
      </c>
      <c r="U865" s="1">
        <v>0</v>
      </c>
      <c r="V865" s="1">
        <v>0</v>
      </c>
      <c r="W865" s="1">
        <v>1</v>
      </c>
      <c r="X865" s="1">
        <v>0</v>
      </c>
      <c r="Y865" s="1">
        <v>0</v>
      </c>
      <c r="Z865" s="1">
        <v>0</v>
      </c>
      <c r="AA865" s="1">
        <v>1</v>
      </c>
      <c r="AB865" s="1">
        <v>0</v>
      </c>
      <c r="AC865" s="1">
        <v>1</v>
      </c>
      <c r="AD865" s="1">
        <v>0</v>
      </c>
      <c r="AE865" s="1">
        <v>0</v>
      </c>
      <c r="AF865" s="1">
        <v>0</v>
      </c>
    </row>
    <row r="866" spans="1:32">
      <c r="A866" s="1" t="s">
        <v>28</v>
      </c>
      <c r="B866" s="1" t="s">
        <v>943</v>
      </c>
      <c r="C866" s="5" t="s">
        <v>953</v>
      </c>
      <c r="D866" s="5" t="str">
        <f t="shared" si="65"/>
        <v>MSI G273QF</v>
      </c>
      <c r="E866" s="6">
        <v>449</v>
      </c>
      <c r="F866" s="1">
        <f t="shared" si="66"/>
        <v>0.44900000000000001</v>
      </c>
      <c r="G866" s="7">
        <f t="shared" si="67"/>
        <v>449.85855263157896</v>
      </c>
      <c r="H866" s="1">
        <v>34189.25</v>
      </c>
      <c r="I866" s="1" t="s">
        <v>52</v>
      </c>
      <c r="J866" s="1" t="s">
        <v>52</v>
      </c>
      <c r="K866" s="1" t="s">
        <v>53</v>
      </c>
      <c r="L866" s="1">
        <f t="shared" si="68"/>
        <v>201986.49013157896</v>
      </c>
      <c r="M866" s="1">
        <f t="shared" si="69"/>
        <v>0.20198649013157896</v>
      </c>
      <c r="N866" s="1" t="s">
        <v>26</v>
      </c>
      <c r="O866" s="1" t="s">
        <v>25</v>
      </c>
      <c r="P866" s="1" t="s">
        <v>35</v>
      </c>
      <c r="Q866" s="1" t="s">
        <v>39</v>
      </c>
      <c r="R866" s="1" t="s">
        <v>40</v>
      </c>
      <c r="S866" s="1" t="str">
        <f>VLOOKUP(C866,[1]Sheet1!$B:$J,9,0)</f>
        <v>2021_05</v>
      </c>
      <c r="T866" s="1">
        <v>0</v>
      </c>
      <c r="U866" s="1">
        <v>0</v>
      </c>
      <c r="V866" s="1">
        <v>0</v>
      </c>
      <c r="W866" s="1">
        <v>1</v>
      </c>
      <c r="X866" s="1">
        <v>0</v>
      </c>
      <c r="Y866" s="1">
        <v>0</v>
      </c>
      <c r="Z866" s="1">
        <v>0</v>
      </c>
      <c r="AA866" s="1">
        <v>1</v>
      </c>
      <c r="AB866" s="1">
        <v>0</v>
      </c>
      <c r="AC866" s="1">
        <v>1</v>
      </c>
      <c r="AD866" s="1">
        <v>0</v>
      </c>
      <c r="AE866" s="1">
        <v>1</v>
      </c>
      <c r="AF866" s="1">
        <v>0</v>
      </c>
    </row>
    <row r="867" spans="1:32">
      <c r="A867" s="1" t="s">
        <v>28</v>
      </c>
      <c r="B867" s="1" t="s">
        <v>943</v>
      </c>
      <c r="C867" s="5" t="s">
        <v>954</v>
      </c>
      <c r="D867" s="5" t="str">
        <f t="shared" si="65"/>
        <v>MSI G27C5</v>
      </c>
      <c r="E867" s="6">
        <v>11</v>
      </c>
      <c r="F867" s="1">
        <f t="shared" si="66"/>
        <v>1.0999999999999999E-2</v>
      </c>
      <c r="G867" s="7">
        <f t="shared" si="67"/>
        <v>322.36842105263156</v>
      </c>
      <c r="H867" s="1">
        <v>24500</v>
      </c>
      <c r="I867" s="1" t="s">
        <v>52</v>
      </c>
      <c r="J867" s="1" t="s">
        <v>52</v>
      </c>
      <c r="K867" s="1" t="s">
        <v>32</v>
      </c>
      <c r="L867" s="1">
        <f t="shared" si="68"/>
        <v>3546.0526315789471</v>
      </c>
      <c r="M867" s="1">
        <f t="shared" si="69"/>
        <v>3.5460526315789472E-3</v>
      </c>
      <c r="N867" s="1" t="s">
        <v>33</v>
      </c>
      <c r="O867" s="1" t="s">
        <v>34</v>
      </c>
      <c r="P867" s="1" t="s">
        <v>39</v>
      </c>
      <c r="Q867" s="1" t="s">
        <v>39</v>
      </c>
      <c r="R867" s="1" t="s">
        <v>46</v>
      </c>
      <c r="S867" s="1" t="str">
        <f>VLOOKUP(C867,[1]Sheet1!$B:$J,9,0)</f>
        <v>2021_12</v>
      </c>
      <c r="T867" s="1">
        <v>0</v>
      </c>
      <c r="U867" s="1">
        <v>0</v>
      </c>
      <c r="V867" s="1">
        <v>0</v>
      </c>
      <c r="W867" s="1">
        <v>1</v>
      </c>
      <c r="X867" s="1">
        <v>0</v>
      </c>
      <c r="Y867" s="1">
        <v>0</v>
      </c>
      <c r="Z867" s="1">
        <v>0</v>
      </c>
      <c r="AA867" s="1">
        <v>1</v>
      </c>
      <c r="AB867" s="1">
        <v>0</v>
      </c>
      <c r="AC867" s="1">
        <v>0</v>
      </c>
      <c r="AD867" s="1">
        <v>1</v>
      </c>
      <c r="AE867" s="1">
        <v>0</v>
      </c>
      <c r="AF867" s="1">
        <v>0</v>
      </c>
    </row>
    <row r="868" spans="1:32">
      <c r="A868" s="1" t="s">
        <v>28</v>
      </c>
      <c r="B868" s="1" t="s">
        <v>943</v>
      </c>
      <c r="C868" s="5" t="s">
        <v>955</v>
      </c>
      <c r="D868" s="5" t="str">
        <f t="shared" si="65"/>
        <v>MSI MAG251RX</v>
      </c>
      <c r="E868" s="6">
        <v>60</v>
      </c>
      <c r="F868" s="1">
        <f t="shared" si="66"/>
        <v>0.06</v>
      </c>
      <c r="G868" s="7">
        <f t="shared" si="67"/>
        <v>465.67982456140345</v>
      </c>
      <c r="H868" s="1">
        <v>35391.666666666664</v>
      </c>
      <c r="I868" s="1" t="s">
        <v>49</v>
      </c>
      <c r="J868" s="1" t="s">
        <v>50</v>
      </c>
      <c r="K868" s="1" t="s">
        <v>32</v>
      </c>
      <c r="L868" s="1">
        <f t="shared" si="68"/>
        <v>27940.789473684206</v>
      </c>
      <c r="M868" s="1">
        <f t="shared" si="69"/>
        <v>2.7940789473684207E-2</v>
      </c>
      <c r="N868" s="1" t="s">
        <v>33</v>
      </c>
      <c r="O868" s="1" t="s">
        <v>25</v>
      </c>
      <c r="P868" s="1" t="s">
        <v>35</v>
      </c>
      <c r="Q868" s="1" t="s">
        <v>39</v>
      </c>
      <c r="R868" s="1" t="s">
        <v>40</v>
      </c>
      <c r="S868" s="1" t="str">
        <f>VLOOKUP(C868,[1]Sheet1!$B:$J,9,0)</f>
        <v>2020_11</v>
      </c>
      <c r="T868" s="1">
        <v>0</v>
      </c>
      <c r="U868" s="1">
        <v>0</v>
      </c>
      <c r="V868" s="1">
        <v>0</v>
      </c>
      <c r="W868" s="1">
        <v>1</v>
      </c>
      <c r="X868" s="1">
        <v>0</v>
      </c>
      <c r="Y868" s="1">
        <v>0</v>
      </c>
      <c r="Z868" s="1">
        <v>0</v>
      </c>
      <c r="AA868" s="1">
        <v>1</v>
      </c>
      <c r="AB868" s="1">
        <v>0</v>
      </c>
      <c r="AC868" s="1">
        <v>1</v>
      </c>
      <c r="AD868" s="1">
        <v>0</v>
      </c>
      <c r="AE868" s="1">
        <v>0</v>
      </c>
      <c r="AF868" s="1">
        <v>0</v>
      </c>
    </row>
    <row r="869" spans="1:32">
      <c r="A869" s="1" t="s">
        <v>28</v>
      </c>
      <c r="B869" s="1" t="s">
        <v>943</v>
      </c>
      <c r="C869" s="5" t="s">
        <v>956</v>
      </c>
      <c r="D869" s="5" t="str">
        <f t="shared" si="65"/>
        <v>MSI MAG271C</v>
      </c>
      <c r="E869" s="6">
        <v>2</v>
      </c>
      <c r="F869" s="1">
        <f t="shared" si="66"/>
        <v>2E-3</v>
      </c>
      <c r="G869" s="7">
        <f t="shared" si="67"/>
        <v>335.65789473684208</v>
      </c>
      <c r="H869" s="1">
        <v>25510</v>
      </c>
      <c r="I869" s="1" t="s">
        <v>52</v>
      </c>
      <c r="J869" s="1" t="s">
        <v>52</v>
      </c>
      <c r="K869" s="1" t="s">
        <v>32</v>
      </c>
      <c r="L869" s="1">
        <f t="shared" si="68"/>
        <v>671.31578947368416</v>
      </c>
      <c r="M869" s="1">
        <f t="shared" si="69"/>
        <v>6.7131578947368415E-4</v>
      </c>
      <c r="N869" s="1" t="s">
        <v>33</v>
      </c>
      <c r="O869" s="1" t="s">
        <v>34</v>
      </c>
      <c r="P869" s="1" t="s">
        <v>39</v>
      </c>
      <c r="Q869" s="1" t="s">
        <v>39</v>
      </c>
      <c r="R869" s="1" t="s">
        <v>40</v>
      </c>
      <c r="S869" s="1" t="str">
        <f>VLOOKUP(C869,[1]Sheet1!$B:$J,9,0)</f>
        <v>2020_11</v>
      </c>
      <c r="T869" s="1">
        <v>0</v>
      </c>
      <c r="U869" s="1">
        <v>0</v>
      </c>
      <c r="V869" s="1">
        <v>0</v>
      </c>
      <c r="W869" s="1">
        <v>1</v>
      </c>
      <c r="X869" s="1">
        <v>0</v>
      </c>
      <c r="Y869" s="1">
        <v>0</v>
      </c>
      <c r="Z869" s="1">
        <v>0</v>
      </c>
      <c r="AA869" s="1">
        <v>1</v>
      </c>
      <c r="AB869" s="1">
        <v>0</v>
      </c>
      <c r="AC869" s="1">
        <v>0</v>
      </c>
      <c r="AD869" s="1">
        <v>1</v>
      </c>
      <c r="AE869" s="1">
        <v>0</v>
      </c>
      <c r="AF869" s="1">
        <v>0</v>
      </c>
    </row>
    <row r="870" spans="1:32">
      <c r="A870" s="1" t="s">
        <v>28</v>
      </c>
      <c r="B870" s="1" t="s">
        <v>943</v>
      </c>
      <c r="C870" s="5" t="s">
        <v>957</v>
      </c>
      <c r="D870" s="5" t="str">
        <f t="shared" si="65"/>
        <v>MSI MAG272</v>
      </c>
      <c r="E870" s="6">
        <v>2</v>
      </c>
      <c r="F870" s="1">
        <f t="shared" si="66"/>
        <v>2E-3</v>
      </c>
      <c r="G870" s="7">
        <f t="shared" si="67"/>
        <v>323.81578947368422</v>
      </c>
      <c r="H870" s="1">
        <v>24610</v>
      </c>
      <c r="I870" s="1" t="s">
        <v>52</v>
      </c>
      <c r="J870" s="1" t="s">
        <v>52</v>
      </c>
      <c r="K870" s="1" t="s">
        <v>53</v>
      </c>
      <c r="L870" s="1">
        <f t="shared" si="68"/>
        <v>647.63157894736844</v>
      </c>
      <c r="M870" s="1">
        <f t="shared" si="69"/>
        <v>6.4763157894736842E-4</v>
      </c>
      <c r="N870" s="1" t="s">
        <v>26</v>
      </c>
      <c r="O870" s="1" t="s">
        <v>34</v>
      </c>
      <c r="P870" s="1" t="s">
        <v>35</v>
      </c>
      <c r="Q870" s="1" t="s">
        <v>39</v>
      </c>
      <c r="R870" s="1" t="s">
        <v>40</v>
      </c>
      <c r="S870" s="1" t="str">
        <f>VLOOKUP(C870,[1]Sheet1!$B:$J,9,0)</f>
        <v>2020_11</v>
      </c>
      <c r="T870" s="1">
        <v>0</v>
      </c>
      <c r="U870" s="1">
        <v>0</v>
      </c>
      <c r="V870" s="1">
        <v>0</v>
      </c>
      <c r="W870" s="1">
        <v>1</v>
      </c>
      <c r="X870" s="1">
        <v>0</v>
      </c>
      <c r="Y870" s="1">
        <v>0</v>
      </c>
      <c r="Z870" s="1">
        <v>0</v>
      </c>
      <c r="AA870" s="1">
        <v>1</v>
      </c>
      <c r="AB870" s="1">
        <v>0</v>
      </c>
      <c r="AC870" s="1">
        <v>0</v>
      </c>
      <c r="AD870" s="1">
        <v>0</v>
      </c>
      <c r="AE870" s="1">
        <v>1</v>
      </c>
      <c r="AF870" s="1">
        <v>0</v>
      </c>
    </row>
    <row r="871" spans="1:32">
      <c r="A871" s="1" t="s">
        <v>28</v>
      </c>
      <c r="B871" s="1" t="s">
        <v>943</v>
      </c>
      <c r="C871" s="5" t="s">
        <v>958</v>
      </c>
      <c r="D871" s="5" t="str">
        <f t="shared" si="65"/>
        <v>MSI MAG272C</v>
      </c>
      <c r="E871" s="6">
        <v>2</v>
      </c>
      <c r="F871" s="1">
        <f t="shared" si="66"/>
        <v>2E-3</v>
      </c>
      <c r="G871" s="7">
        <f t="shared" si="67"/>
        <v>315.7763157894737</v>
      </c>
      <c r="H871" s="1">
        <v>23999</v>
      </c>
      <c r="I871" s="1" t="s">
        <v>52</v>
      </c>
      <c r="J871" s="1" t="s">
        <v>52</v>
      </c>
      <c r="K871" s="1" t="s">
        <v>32</v>
      </c>
      <c r="L871" s="1">
        <f t="shared" si="68"/>
        <v>631.5526315789474</v>
      </c>
      <c r="M871" s="1">
        <f t="shared" si="69"/>
        <v>6.3155263157894741E-4</v>
      </c>
      <c r="N871" s="1" t="s">
        <v>33</v>
      </c>
      <c r="O871" s="1" t="s">
        <v>34</v>
      </c>
      <c r="P871" s="1" t="s">
        <v>39</v>
      </c>
      <c r="Q871" s="1" t="s">
        <v>39</v>
      </c>
      <c r="R871" s="1" t="s">
        <v>40</v>
      </c>
      <c r="S871" s="1" t="str">
        <f>VLOOKUP(C871,[1]Sheet1!$B:$J,9,0)</f>
        <v>2020_11</v>
      </c>
      <c r="T871" s="1">
        <v>0</v>
      </c>
      <c r="U871" s="1">
        <v>0</v>
      </c>
      <c r="V871" s="1">
        <v>0</v>
      </c>
      <c r="W871" s="1">
        <v>1</v>
      </c>
      <c r="X871" s="1">
        <v>0</v>
      </c>
      <c r="Y871" s="1">
        <v>0</v>
      </c>
      <c r="Z871" s="1">
        <v>0</v>
      </c>
      <c r="AA871" s="1">
        <v>1</v>
      </c>
      <c r="AB871" s="1">
        <v>0</v>
      </c>
      <c r="AC871" s="1">
        <v>0</v>
      </c>
      <c r="AD871" s="1">
        <v>1</v>
      </c>
      <c r="AE871" s="1">
        <v>0</v>
      </c>
      <c r="AF871" s="1">
        <v>0</v>
      </c>
    </row>
    <row r="872" spans="1:32">
      <c r="A872" s="1" t="s">
        <v>28</v>
      </c>
      <c r="B872" s="1" t="s">
        <v>943</v>
      </c>
      <c r="C872" s="5" t="s">
        <v>959</v>
      </c>
      <c r="D872" s="5" t="str">
        <f t="shared" si="65"/>
        <v>MSI MAG272CQR</v>
      </c>
      <c r="E872" s="6">
        <v>105</v>
      </c>
      <c r="F872" s="1">
        <f t="shared" si="66"/>
        <v>0.105</v>
      </c>
      <c r="G872" s="7">
        <f t="shared" si="67"/>
        <v>471.48026315789474</v>
      </c>
      <c r="H872" s="1">
        <v>35832.5</v>
      </c>
      <c r="I872" s="1" t="s">
        <v>52</v>
      </c>
      <c r="J872" s="1" t="s">
        <v>52</v>
      </c>
      <c r="K872" s="1" t="s">
        <v>53</v>
      </c>
      <c r="L872" s="1">
        <f t="shared" si="68"/>
        <v>49505.427631578947</v>
      </c>
      <c r="M872" s="1">
        <f t="shared" si="69"/>
        <v>4.9505427631578947E-2</v>
      </c>
      <c r="N872" s="1" t="s">
        <v>26</v>
      </c>
      <c r="O872" s="1" t="s">
        <v>34</v>
      </c>
      <c r="P872" s="1" t="s">
        <v>39</v>
      </c>
      <c r="Q872" s="1" t="s">
        <v>39</v>
      </c>
      <c r="R872" s="1" t="s">
        <v>40</v>
      </c>
      <c r="S872" s="1" t="str">
        <f>VLOOKUP(C872,[1]Sheet1!$B:$J,9,0)</f>
        <v>2020_11</v>
      </c>
      <c r="T872" s="1">
        <v>0</v>
      </c>
      <c r="U872" s="1">
        <v>0</v>
      </c>
      <c r="V872" s="1">
        <v>0</v>
      </c>
      <c r="W872" s="1">
        <v>1</v>
      </c>
      <c r="X872" s="1">
        <v>0</v>
      </c>
      <c r="Y872" s="1">
        <v>0</v>
      </c>
      <c r="Z872" s="1">
        <v>0</v>
      </c>
      <c r="AA872" s="1">
        <v>1</v>
      </c>
      <c r="AB872" s="1">
        <v>0</v>
      </c>
      <c r="AC872" s="1">
        <v>0</v>
      </c>
      <c r="AD872" s="1">
        <v>1</v>
      </c>
      <c r="AE872" s="1">
        <v>1</v>
      </c>
      <c r="AF872" s="1">
        <v>0</v>
      </c>
    </row>
    <row r="873" spans="1:32">
      <c r="A873" s="1" t="s">
        <v>28</v>
      </c>
      <c r="B873" s="1" t="s">
        <v>943</v>
      </c>
      <c r="C873" s="5" t="s">
        <v>960</v>
      </c>
      <c r="D873" s="5" t="str">
        <f t="shared" si="65"/>
        <v>MSI MAG272QP</v>
      </c>
      <c r="E873" s="6">
        <v>2</v>
      </c>
      <c r="F873" s="1">
        <f t="shared" si="66"/>
        <v>2E-3</v>
      </c>
      <c r="G873" s="7">
        <f t="shared" si="67"/>
        <v>396.05263157894734</v>
      </c>
      <c r="H873" s="1">
        <v>30100</v>
      </c>
      <c r="I873" s="1" t="s">
        <v>52</v>
      </c>
      <c r="J873" s="1" t="s">
        <v>52</v>
      </c>
      <c r="K873" s="1" t="s">
        <v>53</v>
      </c>
      <c r="L873" s="1">
        <f t="shared" si="68"/>
        <v>792.10526315789468</v>
      </c>
      <c r="M873" s="1">
        <f t="shared" si="69"/>
        <v>7.9210526315789465E-4</v>
      </c>
      <c r="N873" s="1" t="s">
        <v>26</v>
      </c>
      <c r="O873" s="1" t="s">
        <v>34</v>
      </c>
      <c r="P873" s="1" t="s">
        <v>35</v>
      </c>
      <c r="Q873" s="1" t="s">
        <v>39</v>
      </c>
      <c r="R873" s="1" t="s">
        <v>40</v>
      </c>
      <c r="S873" s="1" t="str">
        <f>VLOOKUP(C873,[1]Sheet1!$B:$J,9,0)</f>
        <v>2020_11</v>
      </c>
      <c r="T873" s="1">
        <v>0</v>
      </c>
      <c r="U873" s="1">
        <v>0</v>
      </c>
      <c r="V873" s="1">
        <v>0</v>
      </c>
      <c r="W873" s="1">
        <v>1</v>
      </c>
      <c r="X873" s="1">
        <v>0</v>
      </c>
      <c r="Y873" s="1">
        <v>0</v>
      </c>
      <c r="Z873" s="1">
        <v>0</v>
      </c>
      <c r="AA873" s="1">
        <v>1</v>
      </c>
      <c r="AB873" s="1">
        <v>0</v>
      </c>
      <c r="AC873" s="1">
        <v>0</v>
      </c>
      <c r="AD873" s="1">
        <v>0</v>
      </c>
      <c r="AE873" s="1">
        <v>1</v>
      </c>
      <c r="AF873" s="1">
        <v>0</v>
      </c>
    </row>
    <row r="874" spans="1:32">
      <c r="A874" s="1" t="s">
        <v>28</v>
      </c>
      <c r="B874" s="1" t="s">
        <v>943</v>
      </c>
      <c r="C874" s="5" t="s">
        <v>961</v>
      </c>
      <c r="D874" s="5" t="str">
        <f t="shared" si="65"/>
        <v>MSI MAG273R</v>
      </c>
      <c r="E874" s="6">
        <v>11</v>
      </c>
      <c r="F874" s="1">
        <f t="shared" si="66"/>
        <v>1.0999999999999999E-2</v>
      </c>
      <c r="G874" s="7">
        <f t="shared" si="67"/>
        <v>361.31578947368422</v>
      </c>
      <c r="H874" s="1">
        <v>27460</v>
      </c>
      <c r="I874" s="1" t="s">
        <v>52</v>
      </c>
      <c r="J874" s="1" t="s">
        <v>52</v>
      </c>
      <c r="K874" s="1" t="s">
        <v>32</v>
      </c>
      <c r="L874" s="1">
        <f t="shared" si="68"/>
        <v>3974.4736842105262</v>
      </c>
      <c r="M874" s="1">
        <f t="shared" si="69"/>
        <v>3.974473684210526E-3</v>
      </c>
      <c r="N874" s="1" t="s">
        <v>33</v>
      </c>
      <c r="O874" s="1" t="s">
        <v>25</v>
      </c>
      <c r="P874" s="1" t="s">
        <v>35</v>
      </c>
      <c r="Q874" s="1" t="s">
        <v>39</v>
      </c>
      <c r="R874" s="1" t="s">
        <v>40</v>
      </c>
      <c r="S874" s="1" t="str">
        <f>VLOOKUP(C874,[1]Sheet1!$B:$J,9,0)</f>
        <v>2020_11</v>
      </c>
      <c r="T874" s="1">
        <v>0</v>
      </c>
      <c r="U874" s="1">
        <v>0</v>
      </c>
      <c r="V874" s="1">
        <v>0</v>
      </c>
      <c r="W874" s="1">
        <v>1</v>
      </c>
      <c r="X874" s="1">
        <v>0</v>
      </c>
      <c r="Y874" s="1">
        <v>0</v>
      </c>
      <c r="Z874" s="1">
        <v>0</v>
      </c>
      <c r="AA874" s="1">
        <v>1</v>
      </c>
      <c r="AB874" s="1">
        <v>0</v>
      </c>
      <c r="AC874" s="1">
        <v>1</v>
      </c>
      <c r="AD874" s="1">
        <v>0</v>
      </c>
      <c r="AE874" s="1">
        <v>0</v>
      </c>
      <c r="AF874" s="1">
        <v>0</v>
      </c>
    </row>
    <row r="875" spans="1:32">
      <c r="A875" s="1" t="s">
        <v>28</v>
      </c>
      <c r="B875" s="1" t="s">
        <v>943</v>
      </c>
      <c r="C875" s="5" t="s">
        <v>962</v>
      </c>
      <c r="D875" s="5" t="str">
        <f t="shared" si="65"/>
        <v>MSI MAG274QRF</v>
      </c>
      <c r="E875" s="6">
        <v>6</v>
      </c>
      <c r="F875" s="1">
        <f t="shared" si="66"/>
        <v>6.0000000000000001E-3</v>
      </c>
      <c r="G875" s="7">
        <f t="shared" si="67"/>
        <v>569.72368421052636</v>
      </c>
      <c r="H875" s="1">
        <v>43299</v>
      </c>
      <c r="I875" s="1" t="s">
        <v>52</v>
      </c>
      <c r="J875" s="1" t="s">
        <v>52</v>
      </c>
      <c r="K875" s="1" t="s">
        <v>53</v>
      </c>
      <c r="L875" s="1">
        <f t="shared" si="68"/>
        <v>3418.3421052631584</v>
      </c>
      <c r="M875" s="1">
        <f t="shared" si="69"/>
        <v>3.4183421052631584E-3</v>
      </c>
      <c r="N875" s="1" t="s">
        <v>26</v>
      </c>
      <c r="O875" s="1" t="s">
        <v>25</v>
      </c>
      <c r="P875" s="1" t="s">
        <v>35</v>
      </c>
      <c r="Q875" s="1" t="s">
        <v>39</v>
      </c>
      <c r="R875" s="1" t="s">
        <v>40</v>
      </c>
      <c r="S875" s="1" t="str">
        <f>VLOOKUP(C875,[1]Sheet1!$B:$J,9,0)</f>
        <v>2021_02</v>
      </c>
      <c r="T875" s="1">
        <v>0</v>
      </c>
      <c r="U875" s="1">
        <v>0</v>
      </c>
      <c r="V875" s="1">
        <v>0</v>
      </c>
      <c r="W875" s="1">
        <v>1</v>
      </c>
      <c r="X875" s="1">
        <v>0</v>
      </c>
      <c r="Y875" s="1">
        <v>0</v>
      </c>
      <c r="Z875" s="1">
        <v>0</v>
      </c>
      <c r="AA875" s="1">
        <v>1</v>
      </c>
      <c r="AB875" s="1">
        <v>0</v>
      </c>
      <c r="AC875" s="1">
        <v>1</v>
      </c>
      <c r="AD875" s="1">
        <v>0</v>
      </c>
      <c r="AE875" s="1">
        <v>1</v>
      </c>
      <c r="AF875" s="1">
        <v>0</v>
      </c>
    </row>
    <row r="876" spans="1:32">
      <c r="A876" s="1" t="s">
        <v>28</v>
      </c>
      <c r="B876" s="1" t="s">
        <v>943</v>
      </c>
      <c r="C876" s="5" t="s">
        <v>963</v>
      </c>
      <c r="D876" s="5" t="str">
        <f t="shared" si="65"/>
        <v>MSI MAG274QRF-QD</v>
      </c>
      <c r="E876" s="6">
        <v>38</v>
      </c>
      <c r="F876" s="1">
        <f t="shared" si="66"/>
        <v>3.7999999999999999E-2</v>
      </c>
      <c r="G876" s="7">
        <f t="shared" si="67"/>
        <v>562.65350877192975</v>
      </c>
      <c r="H876" s="1">
        <v>42761.666666666664</v>
      </c>
      <c r="I876" s="1" t="s">
        <v>52</v>
      </c>
      <c r="J876" s="1" t="s">
        <v>52</v>
      </c>
      <c r="K876" s="1" t="s">
        <v>53</v>
      </c>
      <c r="L876" s="1">
        <f t="shared" si="68"/>
        <v>21380.833333333332</v>
      </c>
      <c r="M876" s="1">
        <f t="shared" si="69"/>
        <v>2.1380833333333332E-2</v>
      </c>
      <c r="N876" s="1" t="s">
        <v>26</v>
      </c>
      <c r="O876" s="1" t="s">
        <v>25</v>
      </c>
      <c r="P876" s="1" t="s">
        <v>35</v>
      </c>
      <c r="Q876" s="1" t="s">
        <v>39</v>
      </c>
      <c r="R876" s="1" t="s">
        <v>40</v>
      </c>
      <c r="S876" s="1" t="str">
        <f>VLOOKUP(C876,[1]Sheet1!$B:$J,9,0)</f>
        <v>2021_09</v>
      </c>
      <c r="T876" s="1">
        <v>0</v>
      </c>
      <c r="U876" s="1">
        <v>0</v>
      </c>
      <c r="V876" s="1">
        <v>0</v>
      </c>
      <c r="W876" s="1">
        <v>1</v>
      </c>
      <c r="X876" s="1">
        <v>0</v>
      </c>
      <c r="Y876" s="1">
        <v>0</v>
      </c>
      <c r="Z876" s="1">
        <v>0</v>
      </c>
      <c r="AA876" s="1">
        <v>1</v>
      </c>
      <c r="AB876" s="1">
        <v>0</v>
      </c>
      <c r="AC876" s="1">
        <v>1</v>
      </c>
      <c r="AD876" s="1">
        <v>0</v>
      </c>
      <c r="AE876" s="1">
        <v>1</v>
      </c>
      <c r="AF876" s="1">
        <v>0</v>
      </c>
    </row>
    <row r="877" spans="1:32">
      <c r="A877" s="1" t="s">
        <v>28</v>
      </c>
      <c r="B877" s="1" t="s">
        <v>943</v>
      </c>
      <c r="C877" s="5" t="s">
        <v>964</v>
      </c>
      <c r="D877" s="5" t="str">
        <f t="shared" si="65"/>
        <v>MSI MAG274R2</v>
      </c>
      <c r="E877" s="6">
        <v>8</v>
      </c>
      <c r="F877" s="1">
        <f t="shared" si="66"/>
        <v>8.0000000000000002E-3</v>
      </c>
      <c r="G877" s="7">
        <f t="shared" si="67"/>
        <v>381.56578947368422</v>
      </c>
      <c r="H877" s="1">
        <v>28999</v>
      </c>
      <c r="I877" s="1" t="s">
        <v>52</v>
      </c>
      <c r="J877" s="1" t="s">
        <v>52</v>
      </c>
      <c r="K877" s="1" t="s">
        <v>32</v>
      </c>
      <c r="L877" s="1">
        <f t="shared" si="68"/>
        <v>3052.5263157894738</v>
      </c>
      <c r="M877" s="1">
        <f t="shared" si="69"/>
        <v>3.0525263157894738E-3</v>
      </c>
      <c r="N877" s="1" t="s">
        <v>33</v>
      </c>
      <c r="O877" s="1" t="s">
        <v>25</v>
      </c>
      <c r="P877" s="1" t="s">
        <v>35</v>
      </c>
      <c r="Q877" s="1" t="s">
        <v>39</v>
      </c>
      <c r="R877" s="1" t="s">
        <v>40</v>
      </c>
      <c r="S877" s="1" t="str">
        <f>VLOOKUP(C877,[1]Sheet1!$B:$J,9,0)</f>
        <v>2021_07</v>
      </c>
      <c r="T877" s="1">
        <v>0</v>
      </c>
      <c r="U877" s="1">
        <v>0</v>
      </c>
      <c r="V877" s="1">
        <v>0</v>
      </c>
      <c r="W877" s="1">
        <v>1</v>
      </c>
      <c r="X877" s="1">
        <v>0</v>
      </c>
      <c r="Y877" s="1">
        <v>0</v>
      </c>
      <c r="Z877" s="1">
        <v>0</v>
      </c>
      <c r="AA877" s="1">
        <v>1</v>
      </c>
      <c r="AB877" s="1">
        <v>0</v>
      </c>
      <c r="AC877" s="1">
        <v>1</v>
      </c>
      <c r="AD877" s="1">
        <v>0</v>
      </c>
      <c r="AE877" s="1">
        <v>0</v>
      </c>
      <c r="AF877" s="1">
        <v>0</v>
      </c>
    </row>
    <row r="878" spans="1:32">
      <c r="A878" s="1" t="s">
        <v>28</v>
      </c>
      <c r="B878" s="1" t="s">
        <v>943</v>
      </c>
      <c r="C878" s="5" t="s">
        <v>965</v>
      </c>
      <c r="D878" s="5" t="str">
        <f t="shared" si="65"/>
        <v>MSI MAG301CR2</v>
      </c>
      <c r="E878" s="6">
        <v>33</v>
      </c>
      <c r="F878" s="1">
        <f t="shared" si="66"/>
        <v>3.3000000000000002E-2</v>
      </c>
      <c r="G878" s="7">
        <f t="shared" si="67"/>
        <v>448.30921052631578</v>
      </c>
      <c r="H878" s="1">
        <v>34071.5</v>
      </c>
      <c r="I878" s="1" t="s">
        <v>966</v>
      </c>
      <c r="J878" s="1" t="s">
        <v>89</v>
      </c>
      <c r="K878" s="1" t="s">
        <v>92</v>
      </c>
      <c r="L878" s="1">
        <f t="shared" si="68"/>
        <v>14794.20394736842</v>
      </c>
      <c r="M878" s="1">
        <f t="shared" si="69"/>
        <v>1.479420394736842E-2</v>
      </c>
      <c r="N878" s="1" t="s">
        <v>26</v>
      </c>
      <c r="O878" s="1" t="s">
        <v>34</v>
      </c>
      <c r="P878" s="1" t="s">
        <v>39</v>
      </c>
      <c r="Q878" s="1" t="s">
        <v>39</v>
      </c>
      <c r="R878" s="1" t="s">
        <v>40</v>
      </c>
      <c r="S878" s="1" t="str">
        <f>VLOOKUP(C878,[1]Sheet1!$B:$J,9,0)</f>
        <v>2021_07</v>
      </c>
      <c r="T878" s="1">
        <v>0</v>
      </c>
      <c r="U878" s="1">
        <v>0</v>
      </c>
      <c r="V878" s="1">
        <v>0</v>
      </c>
      <c r="W878" s="1">
        <v>1</v>
      </c>
      <c r="X878" s="1">
        <v>0</v>
      </c>
      <c r="Y878" s="1">
        <v>0</v>
      </c>
      <c r="Z878" s="1">
        <v>0</v>
      </c>
      <c r="AA878" s="1">
        <v>0</v>
      </c>
      <c r="AB878" s="1">
        <v>1</v>
      </c>
      <c r="AC878" s="1">
        <v>0</v>
      </c>
      <c r="AD878" s="1">
        <v>1</v>
      </c>
      <c r="AE878" s="1">
        <v>1</v>
      </c>
      <c r="AF878" s="1">
        <v>0</v>
      </c>
    </row>
    <row r="879" spans="1:32">
      <c r="A879" s="1" t="s">
        <v>28</v>
      </c>
      <c r="B879" s="1" t="s">
        <v>943</v>
      </c>
      <c r="C879" s="5" t="s">
        <v>967</v>
      </c>
      <c r="D879" s="5" t="str">
        <f t="shared" si="65"/>
        <v>MSI MAG301RF</v>
      </c>
      <c r="E879" s="6">
        <v>15</v>
      </c>
      <c r="F879" s="1">
        <f t="shared" si="66"/>
        <v>1.4999999999999999E-2</v>
      </c>
      <c r="G879" s="7">
        <f t="shared" si="67"/>
        <v>515.78947368421052</v>
      </c>
      <c r="H879" s="1">
        <v>39200</v>
      </c>
      <c r="I879" s="1" t="s">
        <v>966</v>
      </c>
      <c r="J879" s="1" t="s">
        <v>89</v>
      </c>
      <c r="K879" s="1" t="s">
        <v>92</v>
      </c>
      <c r="L879" s="1">
        <f t="shared" si="68"/>
        <v>7736.8421052631575</v>
      </c>
      <c r="M879" s="1">
        <f t="shared" si="69"/>
        <v>7.7368421052631574E-3</v>
      </c>
      <c r="N879" s="1" t="s">
        <v>26</v>
      </c>
      <c r="O879" s="1" t="s">
        <v>34</v>
      </c>
      <c r="P879" s="1" t="s">
        <v>39</v>
      </c>
      <c r="Q879" s="1" t="s">
        <v>39</v>
      </c>
      <c r="R879" s="1" t="s">
        <v>40</v>
      </c>
      <c r="S879" s="1" t="str">
        <f>VLOOKUP(C879,[1]Sheet1!$B:$J,9,0)</f>
        <v>2021_08</v>
      </c>
      <c r="T879" s="1">
        <v>0</v>
      </c>
      <c r="U879" s="1">
        <v>0</v>
      </c>
      <c r="V879" s="1">
        <v>0</v>
      </c>
      <c r="W879" s="1">
        <v>1</v>
      </c>
      <c r="X879" s="1">
        <v>0</v>
      </c>
      <c r="Y879" s="1">
        <v>0</v>
      </c>
      <c r="Z879" s="1">
        <v>0</v>
      </c>
      <c r="AA879" s="1">
        <v>0</v>
      </c>
      <c r="AB879" s="1">
        <v>1</v>
      </c>
      <c r="AC879" s="1">
        <v>0</v>
      </c>
      <c r="AD879" s="1">
        <v>1</v>
      </c>
      <c r="AE879" s="1">
        <v>1</v>
      </c>
      <c r="AF879" s="1">
        <v>0</v>
      </c>
    </row>
    <row r="880" spans="1:32">
      <c r="A880" s="1" t="s">
        <v>28</v>
      </c>
      <c r="B880" s="1" t="s">
        <v>943</v>
      </c>
      <c r="C880" s="5" t="s">
        <v>968</v>
      </c>
      <c r="D880" s="5" t="str">
        <f t="shared" si="65"/>
        <v>MSI MAG321CURV</v>
      </c>
      <c r="E880" s="6">
        <v>2</v>
      </c>
      <c r="F880" s="1">
        <f t="shared" si="66"/>
        <v>2E-3</v>
      </c>
      <c r="G880" s="7">
        <f t="shared" si="67"/>
        <v>620.31578947368416</v>
      </c>
      <c r="H880" s="1">
        <v>47144</v>
      </c>
      <c r="I880" s="1" t="s">
        <v>64</v>
      </c>
      <c r="J880" s="1" t="s">
        <v>65</v>
      </c>
      <c r="K880" s="1" t="s">
        <v>53</v>
      </c>
      <c r="L880" s="1">
        <f t="shared" si="68"/>
        <v>1240.6315789473683</v>
      </c>
      <c r="M880" s="1">
        <f t="shared" si="69"/>
        <v>1.2406315789473684E-3</v>
      </c>
      <c r="N880" s="1" t="s">
        <v>26</v>
      </c>
      <c r="O880" s="1" t="s">
        <v>34</v>
      </c>
      <c r="P880" s="1" t="s">
        <v>39</v>
      </c>
      <c r="Q880" s="1" t="s">
        <v>39</v>
      </c>
      <c r="R880" s="1" t="s">
        <v>40</v>
      </c>
      <c r="S880" s="1" t="str">
        <f>VLOOKUP(C880,[1]Sheet1!$B:$J,9,0)</f>
        <v>2021_01</v>
      </c>
      <c r="T880" s="1">
        <v>0</v>
      </c>
      <c r="U880" s="1">
        <v>0</v>
      </c>
      <c r="V880" s="1">
        <v>0</v>
      </c>
      <c r="W880" s="1">
        <v>1</v>
      </c>
      <c r="X880" s="1">
        <v>0</v>
      </c>
      <c r="Y880" s="1">
        <v>0</v>
      </c>
      <c r="Z880" s="1">
        <v>0</v>
      </c>
      <c r="AA880" s="1">
        <v>0</v>
      </c>
      <c r="AB880" s="1">
        <v>1</v>
      </c>
      <c r="AC880" s="1">
        <v>0</v>
      </c>
      <c r="AD880" s="1">
        <v>1</v>
      </c>
      <c r="AE880" s="1">
        <v>1</v>
      </c>
      <c r="AF880" s="1">
        <v>0</v>
      </c>
    </row>
    <row r="881" spans="1:32">
      <c r="A881" s="1" t="s">
        <v>28</v>
      </c>
      <c r="B881" s="1" t="s">
        <v>943</v>
      </c>
      <c r="C881" s="5" t="s">
        <v>969</v>
      </c>
      <c r="D881" s="5" t="str">
        <f t="shared" si="65"/>
        <v>MSI MAG322CQR</v>
      </c>
      <c r="E881" s="6">
        <v>87</v>
      </c>
      <c r="F881" s="1">
        <f t="shared" si="66"/>
        <v>8.6999999999999994E-2</v>
      </c>
      <c r="G881" s="7">
        <f t="shared" si="67"/>
        <v>449.98684210526318</v>
      </c>
      <c r="H881" s="1">
        <v>34199</v>
      </c>
      <c r="I881" s="1" t="s">
        <v>52</v>
      </c>
      <c r="J881" s="1" t="s">
        <v>52</v>
      </c>
      <c r="K881" s="1" t="s">
        <v>53</v>
      </c>
      <c r="L881" s="1">
        <f t="shared" si="68"/>
        <v>39148.855263157893</v>
      </c>
      <c r="M881" s="1">
        <f t="shared" si="69"/>
        <v>3.9148855263157895E-2</v>
      </c>
      <c r="N881" s="1" t="s">
        <v>26</v>
      </c>
      <c r="O881" s="1" t="s">
        <v>34</v>
      </c>
      <c r="P881" s="1" t="s">
        <v>39</v>
      </c>
      <c r="Q881" s="1" t="s">
        <v>39</v>
      </c>
      <c r="R881" s="1" t="s">
        <v>40</v>
      </c>
      <c r="S881" s="1" t="str">
        <f>VLOOKUP(C881,[1]Sheet1!$B:$J,9,0)</f>
        <v>2020_11</v>
      </c>
      <c r="T881" s="1">
        <v>0</v>
      </c>
      <c r="U881" s="1">
        <v>0</v>
      </c>
      <c r="V881" s="1">
        <v>0</v>
      </c>
      <c r="W881" s="1">
        <v>1</v>
      </c>
      <c r="X881" s="1">
        <v>0</v>
      </c>
      <c r="Y881" s="1">
        <v>0</v>
      </c>
      <c r="Z881" s="1">
        <v>0</v>
      </c>
      <c r="AA881" s="1">
        <v>1</v>
      </c>
      <c r="AB881" s="1">
        <v>0</v>
      </c>
      <c r="AC881" s="1">
        <v>0</v>
      </c>
      <c r="AD881" s="1">
        <v>1</v>
      </c>
      <c r="AE881" s="1">
        <v>1</v>
      </c>
      <c r="AF881" s="1">
        <v>0</v>
      </c>
    </row>
    <row r="882" spans="1:32">
      <c r="A882" s="1" t="s">
        <v>28</v>
      </c>
      <c r="B882" s="1" t="s">
        <v>943</v>
      </c>
      <c r="C882" s="5" t="s">
        <v>970</v>
      </c>
      <c r="D882" s="5" t="str">
        <f t="shared" si="65"/>
        <v>MSI MD241P</v>
      </c>
      <c r="E882" s="6">
        <v>3</v>
      </c>
      <c r="F882" s="1">
        <f t="shared" si="66"/>
        <v>3.0000000000000001E-3</v>
      </c>
      <c r="G882" s="7">
        <f t="shared" si="67"/>
        <v>243.41447368421052</v>
      </c>
      <c r="H882" s="1">
        <v>18499.5</v>
      </c>
      <c r="I882" s="1" t="s">
        <v>42</v>
      </c>
      <c r="J882" s="1" t="s">
        <v>43</v>
      </c>
      <c r="K882" s="1" t="s">
        <v>32</v>
      </c>
      <c r="L882" s="1">
        <f t="shared" si="68"/>
        <v>730.24342105263156</v>
      </c>
      <c r="M882" s="1">
        <f t="shared" si="69"/>
        <v>7.3024342105263156E-4</v>
      </c>
      <c r="N882" s="1" t="s">
        <v>33</v>
      </c>
      <c r="O882" s="1" t="s">
        <v>25</v>
      </c>
      <c r="P882" s="1" t="s">
        <v>35</v>
      </c>
      <c r="Q882" s="1" t="s">
        <v>35</v>
      </c>
      <c r="R882" s="1" t="s">
        <v>36</v>
      </c>
      <c r="S882" s="1" t="str">
        <f>VLOOKUP(C882,[1]Sheet1!$B:$J,9,0)</f>
        <v>2021_10</v>
      </c>
      <c r="T882" s="1">
        <v>0</v>
      </c>
      <c r="U882" s="1">
        <v>0</v>
      </c>
      <c r="V882" s="1">
        <v>1</v>
      </c>
      <c r="W882" s="1">
        <v>0</v>
      </c>
      <c r="X882" s="1">
        <v>0</v>
      </c>
      <c r="Y882" s="1">
        <v>1</v>
      </c>
      <c r="Z882" s="1">
        <v>0</v>
      </c>
      <c r="AA882" s="1">
        <v>1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</row>
    <row r="883" spans="1:32">
      <c r="A883" s="1" t="s">
        <v>28</v>
      </c>
      <c r="B883" s="1" t="s">
        <v>943</v>
      </c>
      <c r="C883" s="5" t="s">
        <v>971</v>
      </c>
      <c r="D883" s="5" t="str">
        <f t="shared" si="65"/>
        <v>MSI MP221</v>
      </c>
      <c r="E883" s="6">
        <v>2</v>
      </c>
      <c r="F883" s="1">
        <f t="shared" si="66"/>
        <v>2E-3</v>
      </c>
      <c r="G883" s="7">
        <f t="shared" si="67"/>
        <v>131.05263157894737</v>
      </c>
      <c r="H883" s="1">
        <v>9960</v>
      </c>
      <c r="I883" s="1" t="s">
        <v>31</v>
      </c>
      <c r="J883" s="1" t="s">
        <v>31</v>
      </c>
      <c r="K883" s="1" t="s">
        <v>32</v>
      </c>
      <c r="L883" s="1">
        <f t="shared" si="68"/>
        <v>262.10526315789474</v>
      </c>
      <c r="M883" s="1">
        <f t="shared" si="69"/>
        <v>2.6210526315789473E-4</v>
      </c>
      <c r="N883" s="1" t="s">
        <v>33</v>
      </c>
      <c r="O883" s="1" t="s">
        <v>38</v>
      </c>
      <c r="P883" s="1" t="s">
        <v>35</v>
      </c>
      <c r="Q883" s="1" t="s">
        <v>35</v>
      </c>
      <c r="R883" s="1" t="s">
        <v>40</v>
      </c>
      <c r="S883" s="1" t="str">
        <f>VLOOKUP(C883,[1]Sheet1!$B:$J,9,0)</f>
        <v>2020_11</v>
      </c>
      <c r="T883" s="1">
        <v>1</v>
      </c>
      <c r="U883" s="1">
        <v>1</v>
      </c>
      <c r="V883" s="1">
        <v>0</v>
      </c>
      <c r="W883" s="1">
        <v>0</v>
      </c>
      <c r="X883" s="1">
        <v>0</v>
      </c>
      <c r="Y883" s="1">
        <v>0</v>
      </c>
      <c r="Z883" s="1">
        <v>1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</row>
    <row r="884" spans="1:32">
      <c r="A884" s="1" t="s">
        <v>28</v>
      </c>
      <c r="B884" s="1" t="s">
        <v>943</v>
      </c>
      <c r="C884" s="5" t="s">
        <v>972</v>
      </c>
      <c r="D884" s="5" t="str">
        <f t="shared" si="65"/>
        <v>MSI MP242</v>
      </c>
      <c r="E884" s="6">
        <v>320</v>
      </c>
      <c r="F884" s="1">
        <f t="shared" si="66"/>
        <v>0.32</v>
      </c>
      <c r="G884" s="7">
        <f t="shared" si="67"/>
        <v>121.71052631578948</v>
      </c>
      <c r="H884" s="1">
        <v>9250</v>
      </c>
      <c r="I884" s="1" t="s">
        <v>42</v>
      </c>
      <c r="J884" s="1" t="s">
        <v>43</v>
      </c>
      <c r="K884" s="1" t="s">
        <v>32</v>
      </c>
      <c r="L884" s="1">
        <f t="shared" si="68"/>
        <v>38947.368421052633</v>
      </c>
      <c r="M884" s="1">
        <f t="shared" si="69"/>
        <v>3.8947368421052633E-2</v>
      </c>
      <c r="N884" s="1" t="s">
        <v>33</v>
      </c>
      <c r="O884" s="1" t="s">
        <v>25</v>
      </c>
      <c r="P884" s="1" t="s">
        <v>35</v>
      </c>
      <c r="Q884" s="1" t="s">
        <v>35</v>
      </c>
      <c r="R884" s="1" t="s">
        <v>36</v>
      </c>
      <c r="S884" s="1" t="str">
        <f>VLOOKUP(C884,[1]Sheet1!$B:$J,9,0)</f>
        <v>2021_03</v>
      </c>
      <c r="T884" s="1">
        <v>0</v>
      </c>
      <c r="U884" s="1">
        <v>1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1</v>
      </c>
      <c r="AB884" s="1">
        <v>0</v>
      </c>
      <c r="AC884" s="1">
        <v>1</v>
      </c>
      <c r="AD884" s="1">
        <v>0</v>
      </c>
      <c r="AE884" s="1">
        <v>0</v>
      </c>
      <c r="AF884" s="1">
        <v>0</v>
      </c>
    </row>
    <row r="885" spans="1:32">
      <c r="A885" s="1" t="s">
        <v>28</v>
      </c>
      <c r="B885" s="1" t="s">
        <v>943</v>
      </c>
      <c r="C885" s="5" t="s">
        <v>973</v>
      </c>
      <c r="D885" s="5" t="str">
        <f t="shared" si="65"/>
        <v>MSI MP242P</v>
      </c>
      <c r="E885" s="6">
        <v>32</v>
      </c>
      <c r="F885" s="1">
        <f t="shared" si="66"/>
        <v>3.2000000000000001E-2</v>
      </c>
      <c r="G885" s="7">
        <f t="shared" si="67"/>
        <v>124.98684210526316</v>
      </c>
      <c r="H885" s="1">
        <v>9499</v>
      </c>
      <c r="I885" s="1" t="s">
        <v>42</v>
      </c>
      <c r="J885" s="1" t="s">
        <v>43</v>
      </c>
      <c r="K885" s="1" t="s">
        <v>32</v>
      </c>
      <c r="L885" s="1">
        <f t="shared" si="68"/>
        <v>3999.5789473684213</v>
      </c>
      <c r="M885" s="1">
        <f t="shared" si="69"/>
        <v>3.9995789473684209E-3</v>
      </c>
      <c r="N885" s="1" t="s">
        <v>33</v>
      </c>
      <c r="O885" s="1" t="s">
        <v>25</v>
      </c>
      <c r="P885" s="1" t="s">
        <v>35</v>
      </c>
      <c r="Q885" s="1" t="s">
        <v>35</v>
      </c>
      <c r="R885" s="1" t="s">
        <v>36</v>
      </c>
      <c r="S885" s="1" t="str">
        <f>VLOOKUP(C885,[1]Sheet1!$B:$J,9,0)</f>
        <v>2021_07</v>
      </c>
      <c r="T885" s="1">
        <v>0</v>
      </c>
      <c r="U885" s="1">
        <v>1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1</v>
      </c>
      <c r="AB885" s="1">
        <v>0</v>
      </c>
      <c r="AC885" s="1">
        <v>1</v>
      </c>
      <c r="AD885" s="1">
        <v>0</v>
      </c>
      <c r="AE885" s="1">
        <v>0</v>
      </c>
      <c r="AF885" s="1">
        <v>0</v>
      </c>
    </row>
    <row r="886" spans="1:32">
      <c r="A886" s="1" t="s">
        <v>28</v>
      </c>
      <c r="B886" s="1" t="s">
        <v>943</v>
      </c>
      <c r="C886" s="5" t="s">
        <v>974</v>
      </c>
      <c r="D886" s="5" t="str">
        <f t="shared" si="65"/>
        <v>MSI MP271</v>
      </c>
      <c r="E886" s="6">
        <v>956</v>
      </c>
      <c r="F886" s="1">
        <f t="shared" si="66"/>
        <v>0.95599999999999996</v>
      </c>
      <c r="G886" s="7">
        <f t="shared" si="67"/>
        <v>219.07236842105263</v>
      </c>
      <c r="H886" s="1">
        <v>16649.5</v>
      </c>
      <c r="I886" s="1" t="s">
        <v>52</v>
      </c>
      <c r="J886" s="1" t="s">
        <v>52</v>
      </c>
      <c r="K886" s="1" t="s">
        <v>32</v>
      </c>
      <c r="L886" s="1">
        <f t="shared" si="68"/>
        <v>209433.18421052632</v>
      </c>
      <c r="M886" s="1">
        <f t="shared" si="69"/>
        <v>0.20943318421052631</v>
      </c>
      <c r="N886" s="1" t="s">
        <v>33</v>
      </c>
      <c r="O886" s="1" t="s">
        <v>25</v>
      </c>
      <c r="P886" s="1" t="s">
        <v>35</v>
      </c>
      <c r="Q886" s="1" t="s">
        <v>35</v>
      </c>
      <c r="R886" s="1" t="s">
        <v>36</v>
      </c>
      <c r="S886" s="1" t="str">
        <f>VLOOKUP(C886,[1]Sheet1!$B:$J,9,0)</f>
        <v>2021_07</v>
      </c>
      <c r="T886" s="1">
        <v>0</v>
      </c>
      <c r="U886" s="1">
        <v>1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1</v>
      </c>
      <c r="AB886" s="1">
        <v>0</v>
      </c>
      <c r="AC886" s="1">
        <v>1</v>
      </c>
      <c r="AD886" s="1">
        <v>0</v>
      </c>
      <c r="AE886" s="1">
        <v>0</v>
      </c>
      <c r="AF886" s="1">
        <v>0</v>
      </c>
    </row>
    <row r="887" spans="1:32">
      <c r="A887" s="1" t="s">
        <v>28</v>
      </c>
      <c r="B887" s="1" t="s">
        <v>943</v>
      </c>
      <c r="C887" s="5" t="s">
        <v>975</v>
      </c>
      <c r="D887" s="5" t="str">
        <f t="shared" si="65"/>
        <v>MSI MP271P</v>
      </c>
      <c r="E887" s="6">
        <v>23</v>
      </c>
      <c r="F887" s="1">
        <f t="shared" si="66"/>
        <v>2.3E-2</v>
      </c>
      <c r="G887" s="7">
        <f t="shared" si="67"/>
        <v>144.73684210526315</v>
      </c>
      <c r="H887" s="1">
        <v>11000</v>
      </c>
      <c r="I887" s="1" t="s">
        <v>52</v>
      </c>
      <c r="J887" s="1" t="s">
        <v>52</v>
      </c>
      <c r="K887" s="1" t="s">
        <v>32</v>
      </c>
      <c r="L887" s="1">
        <f t="shared" si="68"/>
        <v>3328.9473684210525</v>
      </c>
      <c r="M887" s="1">
        <f t="shared" si="69"/>
        <v>3.3289473684210524E-3</v>
      </c>
      <c r="N887" s="1" t="s">
        <v>33</v>
      </c>
      <c r="O887" s="1" t="s">
        <v>25</v>
      </c>
      <c r="P887" s="1" t="s">
        <v>35</v>
      </c>
      <c r="Q887" s="1" t="s">
        <v>35</v>
      </c>
      <c r="R887" s="1" t="s">
        <v>36</v>
      </c>
      <c r="S887" s="1" t="str">
        <f>VLOOKUP(C887,[1]Sheet1!$B:$J,9,0)</f>
        <v>2021_03</v>
      </c>
      <c r="T887" s="1">
        <v>0</v>
      </c>
      <c r="U887" s="1">
        <v>1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1</v>
      </c>
      <c r="AB887" s="1">
        <v>0</v>
      </c>
      <c r="AC887" s="1">
        <v>1</v>
      </c>
      <c r="AD887" s="1">
        <v>0</v>
      </c>
      <c r="AE887" s="1">
        <v>0</v>
      </c>
      <c r="AF887" s="1">
        <v>0</v>
      </c>
    </row>
    <row r="888" spans="1:32">
      <c r="A888" s="1" t="s">
        <v>28</v>
      </c>
      <c r="B888" s="1" t="s">
        <v>943</v>
      </c>
      <c r="C888" s="5" t="s">
        <v>976</v>
      </c>
      <c r="D888" s="5" t="str">
        <f t="shared" si="65"/>
        <v>MSI MPG341CQR</v>
      </c>
      <c r="E888" s="6">
        <v>78</v>
      </c>
      <c r="F888" s="1">
        <f t="shared" si="66"/>
        <v>7.8E-2</v>
      </c>
      <c r="G888" s="7">
        <f t="shared" si="67"/>
        <v>846.50657894736844</v>
      </c>
      <c r="H888" s="1">
        <v>64334.5</v>
      </c>
      <c r="I888" s="1" t="s">
        <v>95</v>
      </c>
      <c r="J888" s="1" t="s">
        <v>65</v>
      </c>
      <c r="K888" s="1" t="s">
        <v>96</v>
      </c>
      <c r="L888" s="1">
        <f t="shared" si="68"/>
        <v>66027.513157894733</v>
      </c>
      <c r="M888" s="1">
        <f t="shared" si="69"/>
        <v>6.6027513157894735E-2</v>
      </c>
      <c r="N888" s="1" t="s">
        <v>27</v>
      </c>
      <c r="O888" s="1" t="s">
        <v>25</v>
      </c>
      <c r="P888" s="1" t="s">
        <v>39</v>
      </c>
      <c r="Q888" s="1" t="s">
        <v>39</v>
      </c>
      <c r="R888" s="1" t="s">
        <v>40</v>
      </c>
      <c r="S888" s="1" t="str">
        <f>VLOOKUP(C888,[1]Sheet1!$B:$J,9,0)</f>
        <v>2020_11</v>
      </c>
      <c r="T888" s="1">
        <v>0</v>
      </c>
      <c r="U888" s="1">
        <v>0</v>
      </c>
      <c r="V888" s="1">
        <v>0</v>
      </c>
      <c r="W888" s="1">
        <v>1</v>
      </c>
      <c r="X888" s="1">
        <v>0</v>
      </c>
      <c r="Y888" s="1">
        <v>0</v>
      </c>
      <c r="Z888" s="1">
        <v>0</v>
      </c>
      <c r="AA888" s="1">
        <v>0</v>
      </c>
      <c r="AB888" s="1">
        <v>1</v>
      </c>
      <c r="AC888" s="1">
        <v>1</v>
      </c>
      <c r="AD888" s="1">
        <v>1</v>
      </c>
      <c r="AE888" s="1">
        <v>0</v>
      </c>
      <c r="AF888" s="1">
        <v>1</v>
      </c>
    </row>
    <row r="889" spans="1:32">
      <c r="A889" s="1" t="s">
        <v>28</v>
      </c>
      <c r="B889" s="1" t="s">
        <v>943</v>
      </c>
      <c r="C889" s="5" t="s">
        <v>977</v>
      </c>
      <c r="D889" s="5" t="str">
        <f t="shared" si="65"/>
        <v>MSI NXG253R</v>
      </c>
      <c r="E889" s="6">
        <v>36</v>
      </c>
      <c r="F889" s="1">
        <f t="shared" si="66"/>
        <v>3.5999999999999997E-2</v>
      </c>
      <c r="G889" s="7">
        <f t="shared" si="67"/>
        <v>815.78947368421052</v>
      </c>
      <c r="H889" s="1">
        <v>62000</v>
      </c>
      <c r="I889" s="1" t="s">
        <v>49</v>
      </c>
      <c r="J889" s="1" t="s">
        <v>50</v>
      </c>
      <c r="K889" s="1" t="s">
        <v>32</v>
      </c>
      <c r="L889" s="1">
        <f t="shared" si="68"/>
        <v>29368.42105263158</v>
      </c>
      <c r="M889" s="1">
        <f t="shared" si="69"/>
        <v>2.9368421052631578E-2</v>
      </c>
      <c r="N889" s="1" t="s">
        <v>33</v>
      </c>
      <c r="O889" s="1" t="s">
        <v>25</v>
      </c>
      <c r="P889" s="1" t="s">
        <v>35</v>
      </c>
      <c r="Q889" s="1" t="s">
        <v>39</v>
      </c>
      <c r="R889" s="1" t="s">
        <v>40</v>
      </c>
      <c r="S889" s="1" t="s">
        <v>28</v>
      </c>
      <c r="T889" s="1">
        <v>0</v>
      </c>
      <c r="U889" s="1">
        <v>0</v>
      </c>
      <c r="V889" s="1">
        <v>0</v>
      </c>
      <c r="W889" s="1">
        <v>1</v>
      </c>
      <c r="X889" s="1">
        <v>0</v>
      </c>
      <c r="Y889" s="1">
        <v>0</v>
      </c>
      <c r="Z889" s="1">
        <v>0</v>
      </c>
      <c r="AA889" s="1">
        <v>1</v>
      </c>
      <c r="AB889" s="1">
        <v>0</v>
      </c>
      <c r="AC889" s="1">
        <v>1</v>
      </c>
      <c r="AD889" s="1">
        <v>0</v>
      </c>
      <c r="AE889" s="1">
        <v>0</v>
      </c>
      <c r="AF889" s="1">
        <v>0</v>
      </c>
    </row>
    <row r="890" spans="1:32">
      <c r="A890" s="1" t="s">
        <v>28</v>
      </c>
      <c r="B890" s="1" t="s">
        <v>943</v>
      </c>
      <c r="C890" s="5" t="s">
        <v>978</v>
      </c>
      <c r="D890" s="5" t="str">
        <f t="shared" si="65"/>
        <v>MSI PS321QR</v>
      </c>
      <c r="E890" s="6">
        <v>2</v>
      </c>
      <c r="F890" s="1">
        <f t="shared" si="66"/>
        <v>2E-3</v>
      </c>
      <c r="G890" s="7">
        <f t="shared" si="67"/>
        <v>924.98684210526312</v>
      </c>
      <c r="H890" s="1">
        <v>70299</v>
      </c>
      <c r="I890" s="1" t="s">
        <v>64</v>
      </c>
      <c r="J890" s="1" t="s">
        <v>65</v>
      </c>
      <c r="K890" s="1" t="s">
        <v>80</v>
      </c>
      <c r="L890" s="1">
        <f t="shared" si="68"/>
        <v>1849.9736842105262</v>
      </c>
      <c r="M890" s="1">
        <f t="shared" si="69"/>
        <v>1.8499736842105263E-3</v>
      </c>
      <c r="N890" s="1" t="s">
        <v>27</v>
      </c>
      <c r="O890" s="1" t="s">
        <v>34</v>
      </c>
      <c r="P890" s="1" t="s">
        <v>39</v>
      </c>
      <c r="Q890" s="1" t="s">
        <v>39</v>
      </c>
      <c r="R890" s="1" t="s">
        <v>46</v>
      </c>
      <c r="S890" s="1" t="str">
        <f>VLOOKUP(C890,[1]Sheet1!$B:$J,9,0)</f>
        <v>2021_02</v>
      </c>
      <c r="T890" s="1">
        <v>0</v>
      </c>
      <c r="U890" s="1">
        <v>0</v>
      </c>
      <c r="V890" s="1">
        <v>0</v>
      </c>
      <c r="W890" s="1">
        <v>1</v>
      </c>
      <c r="X890" s="1">
        <v>0</v>
      </c>
      <c r="Y890" s="1">
        <v>0</v>
      </c>
      <c r="Z890" s="1">
        <v>0</v>
      </c>
      <c r="AA890" s="1">
        <v>0</v>
      </c>
      <c r="AB890" s="1">
        <v>1</v>
      </c>
      <c r="AC890" s="1">
        <v>0</v>
      </c>
      <c r="AD890" s="1">
        <v>1</v>
      </c>
      <c r="AE890" s="1">
        <v>0</v>
      </c>
      <c r="AF890" s="1">
        <v>1</v>
      </c>
    </row>
    <row r="891" spans="1:32">
      <c r="A891" s="1" t="s">
        <v>28</v>
      </c>
      <c r="B891" s="1" t="s">
        <v>979</v>
      </c>
      <c r="C891" s="5" t="s">
        <v>980</v>
      </c>
      <c r="D891" s="5" t="str">
        <f t="shared" si="65"/>
        <v>NEC E172M</v>
      </c>
      <c r="E891" s="6">
        <v>528</v>
      </c>
      <c r="F891" s="1">
        <f t="shared" si="66"/>
        <v>0.52800000000000002</v>
      </c>
      <c r="G891" s="7">
        <f t="shared" si="67"/>
        <v>226.30263157894737</v>
      </c>
      <c r="H891" s="1">
        <v>17199</v>
      </c>
      <c r="I891" s="1" t="s">
        <v>169</v>
      </c>
      <c r="J891" s="1" t="s">
        <v>170</v>
      </c>
      <c r="K891" s="1" t="s">
        <v>171</v>
      </c>
      <c r="L891" s="1">
        <f t="shared" si="68"/>
        <v>119487.78947368421</v>
      </c>
      <c r="M891" s="1">
        <f t="shared" si="69"/>
        <v>0.11948778947368421</v>
      </c>
      <c r="N891" s="1" t="s">
        <v>172</v>
      </c>
      <c r="O891" s="1" t="s">
        <v>38</v>
      </c>
      <c r="P891" s="1" t="s">
        <v>35</v>
      </c>
      <c r="Q891" s="1" t="s">
        <v>35</v>
      </c>
      <c r="R891" s="1">
        <v>0</v>
      </c>
      <c r="S891" s="1" t="str">
        <f>VLOOKUP(C891,[1]Sheet1!$B:$J,9,0)</f>
        <v>2020_11</v>
      </c>
      <c r="T891" s="1">
        <v>0</v>
      </c>
      <c r="U891" s="1">
        <v>0</v>
      </c>
      <c r="V891" s="1">
        <v>1</v>
      </c>
      <c r="W891" s="1">
        <v>0</v>
      </c>
      <c r="X891" s="1">
        <v>0</v>
      </c>
      <c r="Y891" s="1">
        <v>0</v>
      </c>
      <c r="Z891" s="1">
        <v>1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</row>
    <row r="892" spans="1:32">
      <c r="A892" s="1" t="s">
        <v>28</v>
      </c>
      <c r="B892" s="1" t="s">
        <v>979</v>
      </c>
      <c r="C892" s="5" t="s">
        <v>981</v>
      </c>
      <c r="D892" s="5" t="str">
        <f t="shared" si="65"/>
        <v>NEC E221N</v>
      </c>
      <c r="E892" s="6">
        <v>52</v>
      </c>
      <c r="F892" s="1">
        <f t="shared" si="66"/>
        <v>5.1999999999999998E-2</v>
      </c>
      <c r="G892" s="7">
        <f t="shared" si="67"/>
        <v>265.65789473684208</v>
      </c>
      <c r="H892" s="1">
        <v>20190</v>
      </c>
      <c r="I892" s="1" t="s">
        <v>31</v>
      </c>
      <c r="J892" s="1" t="s">
        <v>31</v>
      </c>
      <c r="K892" s="1" t="s">
        <v>32</v>
      </c>
      <c r="L892" s="1">
        <f t="shared" si="68"/>
        <v>13814.210526315788</v>
      </c>
      <c r="M892" s="1">
        <f t="shared" si="69"/>
        <v>1.3814210526315788E-2</v>
      </c>
      <c r="N892" s="1" t="s">
        <v>33</v>
      </c>
      <c r="O892" s="1" t="s">
        <v>25</v>
      </c>
      <c r="P892" s="1" t="s">
        <v>35</v>
      </c>
      <c r="Q892" s="1" t="s">
        <v>35</v>
      </c>
      <c r="R892" s="1">
        <v>0</v>
      </c>
      <c r="S892" s="1" t="str">
        <f>VLOOKUP(C892,[1]Sheet1!$B:$J,9,0)</f>
        <v>2020_11</v>
      </c>
      <c r="T892" s="1">
        <v>0</v>
      </c>
      <c r="U892" s="1">
        <v>0</v>
      </c>
      <c r="V892" s="1">
        <v>1</v>
      </c>
      <c r="W892" s="1">
        <v>0</v>
      </c>
      <c r="X892" s="1">
        <v>0</v>
      </c>
      <c r="Y892" s="1">
        <v>0</v>
      </c>
      <c r="Z892" s="1">
        <v>1</v>
      </c>
      <c r="AA892" s="1">
        <v>1</v>
      </c>
      <c r="AB892" s="1">
        <v>0</v>
      </c>
      <c r="AC892" s="1">
        <v>1</v>
      </c>
      <c r="AD892" s="1">
        <v>0</v>
      </c>
      <c r="AE892" s="1">
        <v>0</v>
      </c>
      <c r="AF892" s="1">
        <v>0</v>
      </c>
    </row>
    <row r="893" spans="1:32">
      <c r="A893" s="1" t="s">
        <v>28</v>
      </c>
      <c r="B893" s="1" t="s">
        <v>979</v>
      </c>
      <c r="C893" s="5" t="s">
        <v>982</v>
      </c>
      <c r="D893" s="5" t="str">
        <f t="shared" si="65"/>
        <v>NEC E233WMi</v>
      </c>
      <c r="E893" s="6">
        <v>6</v>
      </c>
      <c r="F893" s="1">
        <f t="shared" si="66"/>
        <v>6.0000000000000001E-3</v>
      </c>
      <c r="G893" s="7">
        <f t="shared" si="67"/>
        <v>281.7236842105263</v>
      </c>
      <c r="H893" s="1">
        <v>21411</v>
      </c>
      <c r="I893" s="1" t="s">
        <v>475</v>
      </c>
      <c r="J893" s="1" t="s">
        <v>475</v>
      </c>
      <c r="K893" s="1" t="s">
        <v>32</v>
      </c>
      <c r="L893" s="1">
        <f t="shared" si="68"/>
        <v>1690.3421052631579</v>
      </c>
      <c r="M893" s="1">
        <f t="shared" si="69"/>
        <v>1.6903421052631578E-3</v>
      </c>
      <c r="N893" s="1" t="s">
        <v>33</v>
      </c>
      <c r="O893" s="1" t="s">
        <v>25</v>
      </c>
      <c r="P893" s="1" t="s">
        <v>35</v>
      </c>
      <c r="Q893" s="1" t="s">
        <v>35</v>
      </c>
      <c r="R893" s="1">
        <v>0</v>
      </c>
      <c r="S893" s="1" t="str">
        <f>VLOOKUP(C893,[1]Sheet1!$B:$J,9,0)</f>
        <v>2020_11</v>
      </c>
      <c r="T893" s="1">
        <v>0</v>
      </c>
      <c r="U893" s="1">
        <v>0</v>
      </c>
      <c r="V893" s="1">
        <v>1</v>
      </c>
      <c r="W893" s="1">
        <v>0</v>
      </c>
      <c r="X893" s="1">
        <v>0</v>
      </c>
      <c r="Y893" s="1">
        <v>0</v>
      </c>
      <c r="Z893" s="1">
        <v>0</v>
      </c>
      <c r="AA893" s="1">
        <v>1</v>
      </c>
      <c r="AB893" s="1">
        <v>0</v>
      </c>
      <c r="AC893" s="1">
        <v>1</v>
      </c>
      <c r="AD893" s="1">
        <v>0</v>
      </c>
      <c r="AE893" s="1">
        <v>0</v>
      </c>
      <c r="AF893" s="1">
        <v>0</v>
      </c>
    </row>
    <row r="894" spans="1:32">
      <c r="A894" s="1" t="s">
        <v>28</v>
      </c>
      <c r="B894" s="1" t="s">
        <v>979</v>
      </c>
      <c r="C894" s="5" t="s">
        <v>983</v>
      </c>
      <c r="D894" s="5" t="str">
        <f t="shared" si="65"/>
        <v>NEC E241N</v>
      </c>
      <c r="E894" s="6">
        <v>47</v>
      </c>
      <c r="F894" s="1">
        <f t="shared" si="66"/>
        <v>4.7E-2</v>
      </c>
      <c r="G894" s="7">
        <f t="shared" si="67"/>
        <v>270.71491228070175</v>
      </c>
      <c r="H894" s="1">
        <v>20574.333333333332</v>
      </c>
      <c r="I894" s="1" t="s">
        <v>42</v>
      </c>
      <c r="J894" s="1" t="s">
        <v>43</v>
      </c>
      <c r="K894" s="1" t="s">
        <v>32</v>
      </c>
      <c r="L894" s="1">
        <f t="shared" si="68"/>
        <v>12723.600877192983</v>
      </c>
      <c r="M894" s="1">
        <f t="shared" si="69"/>
        <v>1.2723600877192983E-2</v>
      </c>
      <c r="N894" s="1" t="s">
        <v>33</v>
      </c>
      <c r="O894" s="1" t="s">
        <v>25</v>
      </c>
      <c r="P894" s="1" t="s">
        <v>35</v>
      </c>
      <c r="Q894" s="1" t="s">
        <v>35</v>
      </c>
      <c r="R894" s="1">
        <v>0</v>
      </c>
      <c r="S894" s="1" t="str">
        <f>VLOOKUP(C894,[1]Sheet1!$B:$J,9,0)</f>
        <v>2020_11</v>
      </c>
      <c r="T894" s="1">
        <v>0</v>
      </c>
      <c r="U894" s="1">
        <v>0</v>
      </c>
      <c r="V894" s="1">
        <v>1</v>
      </c>
      <c r="W894" s="1">
        <v>0</v>
      </c>
      <c r="X894" s="1">
        <v>0</v>
      </c>
      <c r="Y894" s="1">
        <v>0</v>
      </c>
      <c r="Z894" s="1">
        <v>0</v>
      </c>
      <c r="AA894" s="1">
        <v>1</v>
      </c>
      <c r="AB894" s="1">
        <v>0</v>
      </c>
      <c r="AC894" s="1">
        <v>1</v>
      </c>
      <c r="AD894" s="1">
        <v>0</v>
      </c>
      <c r="AE894" s="1">
        <v>0</v>
      </c>
      <c r="AF894" s="1">
        <v>0</v>
      </c>
    </row>
    <row r="895" spans="1:32">
      <c r="A895" s="1" t="s">
        <v>28</v>
      </c>
      <c r="B895" s="1" t="s">
        <v>979</v>
      </c>
      <c r="C895" s="5" t="s">
        <v>984</v>
      </c>
      <c r="D895" s="5" t="str">
        <f t="shared" si="65"/>
        <v>NEC E242N</v>
      </c>
      <c r="E895" s="6">
        <v>18</v>
      </c>
      <c r="F895" s="1">
        <f t="shared" si="66"/>
        <v>1.7999999999999999E-2</v>
      </c>
      <c r="G895" s="7">
        <f t="shared" si="67"/>
        <v>295.26315789473682</v>
      </c>
      <c r="H895" s="1">
        <v>22440</v>
      </c>
      <c r="I895" s="1" t="s">
        <v>42</v>
      </c>
      <c r="J895" s="1" t="s">
        <v>43</v>
      </c>
      <c r="K895" s="1" t="s">
        <v>32</v>
      </c>
      <c r="L895" s="1">
        <f t="shared" si="68"/>
        <v>5314.7368421052624</v>
      </c>
      <c r="M895" s="1">
        <f t="shared" si="69"/>
        <v>5.3147368421052627E-3</v>
      </c>
      <c r="N895" s="1" t="s">
        <v>33</v>
      </c>
      <c r="O895" s="1" t="s">
        <v>25</v>
      </c>
      <c r="P895" s="1" t="s">
        <v>35</v>
      </c>
      <c r="Q895" s="1" t="s">
        <v>35</v>
      </c>
      <c r="R895" s="1">
        <v>0</v>
      </c>
      <c r="S895" s="1" t="str">
        <f>VLOOKUP(C895,[1]Sheet1!$B:$J,9,0)</f>
        <v>2020_11</v>
      </c>
      <c r="T895" s="1">
        <v>0</v>
      </c>
      <c r="U895" s="1">
        <v>0</v>
      </c>
      <c r="V895" s="1">
        <v>1</v>
      </c>
      <c r="W895" s="1">
        <v>0</v>
      </c>
      <c r="X895" s="1">
        <v>0</v>
      </c>
      <c r="Y895" s="1">
        <v>0</v>
      </c>
      <c r="Z895" s="1">
        <v>0</v>
      </c>
      <c r="AA895" s="1">
        <v>1</v>
      </c>
      <c r="AB895" s="1">
        <v>0</v>
      </c>
      <c r="AC895" s="1">
        <v>1</v>
      </c>
      <c r="AD895" s="1">
        <v>0</v>
      </c>
      <c r="AE895" s="1">
        <v>0</v>
      </c>
      <c r="AF895" s="1">
        <v>0</v>
      </c>
    </row>
    <row r="896" spans="1:32">
      <c r="A896" s="1" t="s">
        <v>28</v>
      </c>
      <c r="B896" s="1" t="s">
        <v>979</v>
      </c>
      <c r="C896" s="5" t="s">
        <v>985</v>
      </c>
      <c r="D896" s="5" t="str">
        <f t="shared" si="65"/>
        <v>NEC E243F</v>
      </c>
      <c r="E896" s="6">
        <v>29</v>
      </c>
      <c r="F896" s="1">
        <f t="shared" si="66"/>
        <v>2.9000000000000001E-2</v>
      </c>
      <c r="G896" s="7">
        <f t="shared" si="67"/>
        <v>338.75</v>
      </c>
      <c r="H896" s="1">
        <v>25745</v>
      </c>
      <c r="I896" s="1" t="s">
        <v>42</v>
      </c>
      <c r="J896" s="1" t="s">
        <v>43</v>
      </c>
      <c r="K896" s="1" t="s">
        <v>32</v>
      </c>
      <c r="L896" s="1">
        <f t="shared" si="68"/>
        <v>9823.75</v>
      </c>
      <c r="M896" s="1">
        <f t="shared" si="69"/>
        <v>9.8237499999999991E-3</v>
      </c>
      <c r="N896" s="1" t="s">
        <v>33</v>
      </c>
      <c r="O896" s="1" t="s">
        <v>25</v>
      </c>
      <c r="P896" s="1" t="s">
        <v>35</v>
      </c>
      <c r="Q896" s="1" t="s">
        <v>35</v>
      </c>
      <c r="R896" s="1" t="s">
        <v>72</v>
      </c>
      <c r="S896" s="1" t="str">
        <f>VLOOKUP(C896,[1]Sheet1!$B:$J,9,0)</f>
        <v>2020_12</v>
      </c>
      <c r="T896" s="1">
        <v>0</v>
      </c>
      <c r="U896" s="1">
        <v>0</v>
      </c>
      <c r="V896" s="1">
        <v>1</v>
      </c>
      <c r="W896" s="1">
        <v>0</v>
      </c>
      <c r="X896" s="1">
        <v>0</v>
      </c>
      <c r="Y896" s="1">
        <v>0</v>
      </c>
      <c r="Z896" s="1">
        <v>0</v>
      </c>
      <c r="AA896" s="1">
        <v>1</v>
      </c>
      <c r="AB896" s="1">
        <v>0</v>
      </c>
      <c r="AC896" s="1">
        <v>1</v>
      </c>
      <c r="AD896" s="1">
        <v>0</v>
      </c>
      <c r="AE896" s="1">
        <v>0</v>
      </c>
      <c r="AF896" s="1">
        <v>0</v>
      </c>
    </row>
    <row r="897" spans="1:32">
      <c r="A897" s="1" t="s">
        <v>28</v>
      </c>
      <c r="B897" s="1" t="s">
        <v>979</v>
      </c>
      <c r="C897" s="5" t="s">
        <v>986</v>
      </c>
      <c r="D897" s="5" t="str">
        <f t="shared" si="65"/>
        <v>NEC E271N</v>
      </c>
      <c r="E897" s="6">
        <v>5</v>
      </c>
      <c r="F897" s="1">
        <f t="shared" si="66"/>
        <v>5.0000000000000001E-3</v>
      </c>
      <c r="G897" s="7">
        <f t="shared" si="67"/>
        <v>246.89473684210526</v>
      </c>
      <c r="H897" s="1">
        <v>18764</v>
      </c>
      <c r="I897" s="1" t="s">
        <v>52</v>
      </c>
      <c r="J897" s="1" t="s">
        <v>52</v>
      </c>
      <c r="K897" s="1" t="s">
        <v>32</v>
      </c>
      <c r="L897" s="1">
        <f t="shared" si="68"/>
        <v>1234.4736842105262</v>
      </c>
      <c r="M897" s="1">
        <f t="shared" si="69"/>
        <v>1.2344736842105262E-3</v>
      </c>
      <c r="N897" s="1" t="s">
        <v>33</v>
      </c>
      <c r="O897" s="1" t="s">
        <v>25</v>
      </c>
      <c r="P897" s="1" t="s">
        <v>35</v>
      </c>
      <c r="Q897" s="1" t="s">
        <v>35</v>
      </c>
      <c r="R897" s="1">
        <v>0</v>
      </c>
      <c r="S897" s="1" t="str">
        <f>VLOOKUP(C897,[1]Sheet1!$B:$J,9,0)</f>
        <v>2020_11</v>
      </c>
      <c r="T897" s="1">
        <v>0</v>
      </c>
      <c r="U897" s="1">
        <v>0</v>
      </c>
      <c r="V897" s="1">
        <v>1</v>
      </c>
      <c r="W897" s="1">
        <v>0</v>
      </c>
      <c r="X897" s="1">
        <v>0</v>
      </c>
      <c r="Y897" s="1">
        <v>1</v>
      </c>
      <c r="Z897" s="1">
        <v>0</v>
      </c>
      <c r="AA897" s="1">
        <v>1</v>
      </c>
      <c r="AB897" s="1">
        <v>0</v>
      </c>
      <c r="AC897" s="1">
        <v>1</v>
      </c>
      <c r="AD897" s="1">
        <v>0</v>
      </c>
      <c r="AE897" s="1">
        <v>0</v>
      </c>
      <c r="AF897" s="1">
        <v>0</v>
      </c>
    </row>
    <row r="898" spans="1:32">
      <c r="A898" s="1" t="s">
        <v>28</v>
      </c>
      <c r="B898" s="1" t="s">
        <v>979</v>
      </c>
      <c r="C898" s="5" t="s">
        <v>987</v>
      </c>
      <c r="D898" s="5" t="str">
        <f t="shared" ref="D898:D961" si="70">CONCATENATE(B898," ",C898)</f>
        <v>NEC EA193Mi</v>
      </c>
      <c r="E898" s="6">
        <v>51</v>
      </c>
      <c r="F898" s="1">
        <f t="shared" ref="F898:F961" si="71">E898/1000</f>
        <v>5.0999999999999997E-2</v>
      </c>
      <c r="G898" s="7">
        <f t="shared" ref="G898:G961" si="72">H898/76</f>
        <v>263.9736842105263</v>
      </c>
      <c r="H898" s="1">
        <v>20062</v>
      </c>
      <c r="I898" s="1" t="s">
        <v>586</v>
      </c>
      <c r="J898" s="1" t="s">
        <v>170</v>
      </c>
      <c r="K898" s="1" t="s">
        <v>171</v>
      </c>
      <c r="L898" s="1">
        <f t="shared" si="68"/>
        <v>13462.657894736842</v>
      </c>
      <c r="M898" s="1">
        <f t="shared" si="69"/>
        <v>1.3462657894736841E-2</v>
      </c>
      <c r="N898" s="1" t="s">
        <v>172</v>
      </c>
      <c r="O898" s="1" t="s">
        <v>25</v>
      </c>
      <c r="P898" s="1" t="s">
        <v>35</v>
      </c>
      <c r="Q898" s="1" t="s">
        <v>35</v>
      </c>
      <c r="R898" s="1">
        <v>0</v>
      </c>
      <c r="S898" s="1" t="str">
        <f>VLOOKUP(C898,[1]Sheet1!$B:$J,9,0)</f>
        <v>2020_11</v>
      </c>
      <c r="T898" s="1">
        <v>0</v>
      </c>
      <c r="U898" s="1">
        <v>0</v>
      </c>
      <c r="V898" s="1">
        <v>1</v>
      </c>
      <c r="W898" s="1">
        <v>0</v>
      </c>
      <c r="X898" s="1">
        <v>0</v>
      </c>
      <c r="Y898" s="1">
        <v>0</v>
      </c>
      <c r="Z898" s="1">
        <v>1</v>
      </c>
      <c r="AA898" s="1">
        <v>1</v>
      </c>
      <c r="AB898" s="1">
        <v>0</v>
      </c>
      <c r="AC898" s="1">
        <v>1</v>
      </c>
      <c r="AD898" s="1">
        <v>0</v>
      </c>
      <c r="AE898" s="1">
        <v>0</v>
      </c>
      <c r="AF898" s="1">
        <v>0</v>
      </c>
    </row>
    <row r="899" spans="1:32">
      <c r="A899" s="1" t="s">
        <v>28</v>
      </c>
      <c r="B899" s="1" t="s">
        <v>979</v>
      </c>
      <c r="C899" s="5" t="s">
        <v>988</v>
      </c>
      <c r="D899" s="5" t="str">
        <f t="shared" si="70"/>
        <v>NEC EA223WM</v>
      </c>
      <c r="E899" s="6">
        <v>6</v>
      </c>
      <c r="F899" s="1">
        <f t="shared" si="71"/>
        <v>6.0000000000000001E-3</v>
      </c>
      <c r="G899" s="7">
        <f t="shared" si="72"/>
        <v>270.82894736842104</v>
      </c>
      <c r="H899" s="1">
        <v>20583</v>
      </c>
      <c r="I899" s="1" t="s">
        <v>588</v>
      </c>
      <c r="J899" s="1" t="s">
        <v>170</v>
      </c>
      <c r="K899" s="1" t="s">
        <v>589</v>
      </c>
      <c r="L899" s="1">
        <f t="shared" ref="L899:L962" si="73">E899*G899</f>
        <v>1624.9736842105262</v>
      </c>
      <c r="M899" s="1">
        <f t="shared" ref="M899:M962" si="74">L899/1000000</f>
        <v>1.6249736842105262E-3</v>
      </c>
      <c r="N899" s="1" t="s">
        <v>172</v>
      </c>
      <c r="O899" s="1" t="s">
        <v>25</v>
      </c>
      <c r="P899" s="1" t="s">
        <v>35</v>
      </c>
      <c r="Q899" s="1" t="s">
        <v>35</v>
      </c>
      <c r="R899" s="1">
        <v>0</v>
      </c>
      <c r="S899" s="1" t="str">
        <f>VLOOKUP(C899,[1]Sheet1!$B:$J,9,0)</f>
        <v>2020_11</v>
      </c>
      <c r="T899" s="1">
        <v>0</v>
      </c>
      <c r="U899" s="1">
        <v>0</v>
      </c>
      <c r="V899" s="1">
        <v>1</v>
      </c>
      <c r="W899" s="1">
        <v>0</v>
      </c>
      <c r="X899" s="1">
        <v>0</v>
      </c>
      <c r="Y899" s="1">
        <v>0</v>
      </c>
      <c r="Z899" s="1">
        <v>1</v>
      </c>
      <c r="AA899" s="1">
        <v>1</v>
      </c>
      <c r="AB899" s="1">
        <v>0</v>
      </c>
      <c r="AC899" s="1">
        <v>1</v>
      </c>
      <c r="AD899" s="1">
        <v>0</v>
      </c>
      <c r="AE899" s="1">
        <v>0</v>
      </c>
      <c r="AF899" s="1">
        <v>0</v>
      </c>
    </row>
    <row r="900" spans="1:32">
      <c r="A900" s="1" t="s">
        <v>28</v>
      </c>
      <c r="B900" s="1" t="s">
        <v>979</v>
      </c>
      <c r="C900" s="5" t="s">
        <v>989</v>
      </c>
      <c r="D900" s="5" t="str">
        <f t="shared" si="70"/>
        <v>NEC EA231WU</v>
      </c>
      <c r="E900" s="6">
        <v>28</v>
      </c>
      <c r="F900" s="1">
        <f t="shared" si="71"/>
        <v>2.8000000000000001E-2</v>
      </c>
      <c r="G900" s="7">
        <f t="shared" si="72"/>
        <v>235.26315789473685</v>
      </c>
      <c r="H900" s="1">
        <v>17880</v>
      </c>
      <c r="I900" s="1" t="s">
        <v>475</v>
      </c>
      <c r="J900" s="1" t="s">
        <v>475</v>
      </c>
      <c r="K900" s="1" t="s">
        <v>32</v>
      </c>
      <c r="L900" s="1">
        <f t="shared" si="73"/>
        <v>6587.3684210526317</v>
      </c>
      <c r="M900" s="1">
        <f t="shared" si="74"/>
        <v>6.5873684210526317E-3</v>
      </c>
      <c r="N900" s="1" t="s">
        <v>33</v>
      </c>
      <c r="O900" s="1" t="s">
        <v>25</v>
      </c>
      <c r="P900" s="1" t="s">
        <v>35</v>
      </c>
      <c r="Q900" s="1" t="s">
        <v>35</v>
      </c>
      <c r="R900" s="1">
        <v>0</v>
      </c>
      <c r="S900" s="1" t="str">
        <f>VLOOKUP(C900,[1]Sheet1!$B:$J,9,0)</f>
        <v>2020_11</v>
      </c>
      <c r="T900" s="1">
        <v>0</v>
      </c>
      <c r="U900" s="1">
        <v>0</v>
      </c>
      <c r="V900" s="1">
        <v>1</v>
      </c>
      <c r="W900" s="1">
        <v>0</v>
      </c>
      <c r="X900" s="1">
        <v>0</v>
      </c>
      <c r="Y900" s="1">
        <v>0</v>
      </c>
      <c r="Z900" s="1">
        <v>0</v>
      </c>
      <c r="AA900" s="1">
        <v>1</v>
      </c>
      <c r="AB900" s="1">
        <v>0</v>
      </c>
      <c r="AC900" s="1">
        <v>1</v>
      </c>
      <c r="AD900" s="1">
        <v>0</v>
      </c>
      <c r="AE900" s="1">
        <v>0</v>
      </c>
      <c r="AF900" s="1">
        <v>0</v>
      </c>
    </row>
    <row r="901" spans="1:32">
      <c r="A901" s="1" t="s">
        <v>28</v>
      </c>
      <c r="B901" s="1" t="s">
        <v>979</v>
      </c>
      <c r="C901" s="5" t="s">
        <v>990</v>
      </c>
      <c r="D901" s="5" t="str">
        <f t="shared" si="70"/>
        <v>NEC EA234WMi</v>
      </c>
      <c r="E901" s="6">
        <v>38</v>
      </c>
      <c r="F901" s="1">
        <f t="shared" si="71"/>
        <v>3.7999999999999999E-2</v>
      </c>
      <c r="G901" s="7">
        <f t="shared" si="72"/>
        <v>304.0263157894737</v>
      </c>
      <c r="H901" s="1">
        <v>23106</v>
      </c>
      <c r="I901" s="1" t="s">
        <v>475</v>
      </c>
      <c r="J901" s="1" t="s">
        <v>475</v>
      </c>
      <c r="K901" s="1" t="s">
        <v>32</v>
      </c>
      <c r="L901" s="1">
        <f t="shared" si="73"/>
        <v>11553</v>
      </c>
      <c r="M901" s="1">
        <f t="shared" si="74"/>
        <v>1.1553000000000001E-2</v>
      </c>
      <c r="N901" s="1" t="s">
        <v>33</v>
      </c>
      <c r="O901" s="1" t="s">
        <v>25</v>
      </c>
      <c r="P901" s="1" t="s">
        <v>35</v>
      </c>
      <c r="Q901" s="1" t="s">
        <v>35</v>
      </c>
      <c r="R901" s="1">
        <v>0</v>
      </c>
      <c r="S901" s="1" t="str">
        <f>VLOOKUP(C901,[1]Sheet1!$B:$J,9,0)</f>
        <v>2020_11</v>
      </c>
      <c r="T901" s="1">
        <v>0</v>
      </c>
      <c r="U901" s="1">
        <v>0</v>
      </c>
      <c r="V901" s="1">
        <v>1</v>
      </c>
      <c r="W901" s="1">
        <v>0</v>
      </c>
      <c r="X901" s="1">
        <v>0</v>
      </c>
      <c r="Y901" s="1">
        <v>0</v>
      </c>
      <c r="Z901" s="1">
        <v>0</v>
      </c>
      <c r="AA901" s="1">
        <v>1</v>
      </c>
      <c r="AB901" s="1">
        <v>0</v>
      </c>
      <c r="AC901" s="1">
        <v>1</v>
      </c>
      <c r="AD901" s="1">
        <v>0</v>
      </c>
      <c r="AE901" s="1">
        <v>0</v>
      </c>
      <c r="AF901" s="1">
        <v>0</v>
      </c>
    </row>
    <row r="902" spans="1:32">
      <c r="A902" s="1" t="s">
        <v>28</v>
      </c>
      <c r="B902" s="1" t="s">
        <v>979</v>
      </c>
      <c r="C902" s="5" t="s">
        <v>991</v>
      </c>
      <c r="D902" s="5" t="str">
        <f t="shared" si="70"/>
        <v>NEC EA241F</v>
      </c>
      <c r="E902" s="6">
        <v>18</v>
      </c>
      <c r="F902" s="1">
        <f t="shared" si="71"/>
        <v>1.7999999999999999E-2</v>
      </c>
      <c r="G902" s="7">
        <f t="shared" si="72"/>
        <v>330.39473684210526</v>
      </c>
      <c r="H902" s="1">
        <v>25110</v>
      </c>
      <c r="I902" s="1" t="s">
        <v>42</v>
      </c>
      <c r="J902" s="1" t="s">
        <v>43</v>
      </c>
      <c r="K902" s="1" t="s">
        <v>32</v>
      </c>
      <c r="L902" s="1">
        <f t="shared" si="73"/>
        <v>5947.105263157895</v>
      </c>
      <c r="M902" s="1">
        <f t="shared" si="74"/>
        <v>5.9471052631578951E-3</v>
      </c>
      <c r="N902" s="1" t="s">
        <v>33</v>
      </c>
      <c r="O902" s="1" t="s">
        <v>25</v>
      </c>
      <c r="P902" s="1" t="s">
        <v>35</v>
      </c>
      <c r="Q902" s="1" t="s">
        <v>35</v>
      </c>
      <c r="R902" s="1">
        <v>0</v>
      </c>
      <c r="S902" s="1" t="str">
        <f>VLOOKUP(C902,[1]Sheet1!$B:$J,9,0)</f>
        <v>2020_11</v>
      </c>
      <c r="T902" s="1">
        <v>0</v>
      </c>
      <c r="U902" s="1">
        <v>0</v>
      </c>
      <c r="V902" s="1">
        <v>1</v>
      </c>
      <c r="W902" s="1">
        <v>0</v>
      </c>
      <c r="X902" s="1">
        <v>0</v>
      </c>
      <c r="Y902" s="1">
        <v>0</v>
      </c>
      <c r="Z902" s="1">
        <v>0</v>
      </c>
      <c r="AA902" s="1">
        <v>1</v>
      </c>
      <c r="AB902" s="1">
        <v>0</v>
      </c>
      <c r="AC902" s="1">
        <v>1</v>
      </c>
      <c r="AD902" s="1">
        <v>0</v>
      </c>
      <c r="AE902" s="1">
        <v>0</v>
      </c>
      <c r="AF902" s="1">
        <v>0</v>
      </c>
    </row>
    <row r="903" spans="1:32">
      <c r="A903" s="1" t="s">
        <v>28</v>
      </c>
      <c r="B903" s="1" t="s">
        <v>979</v>
      </c>
      <c r="C903" s="5" t="s">
        <v>992</v>
      </c>
      <c r="D903" s="5" t="str">
        <f t="shared" si="70"/>
        <v>NEC EA242F</v>
      </c>
      <c r="E903" s="6">
        <v>8</v>
      </c>
      <c r="F903" s="1">
        <f t="shared" si="71"/>
        <v>8.0000000000000002E-3</v>
      </c>
      <c r="G903" s="7">
        <f t="shared" si="72"/>
        <v>392.33552631578948</v>
      </c>
      <c r="H903" s="1">
        <v>29817.5</v>
      </c>
      <c r="I903" s="1" t="s">
        <v>42</v>
      </c>
      <c r="J903" s="1" t="s">
        <v>43</v>
      </c>
      <c r="K903" s="1" t="s">
        <v>32</v>
      </c>
      <c r="L903" s="1">
        <f t="shared" si="73"/>
        <v>3138.6842105263158</v>
      </c>
      <c r="M903" s="1">
        <f t="shared" si="74"/>
        <v>3.1386842105263157E-3</v>
      </c>
      <c r="N903" s="1" t="s">
        <v>33</v>
      </c>
      <c r="O903" s="1" t="s">
        <v>25</v>
      </c>
      <c r="P903" s="1" t="s">
        <v>35</v>
      </c>
      <c r="Q903" s="1" t="s">
        <v>35</v>
      </c>
      <c r="R903" s="1" t="s">
        <v>36</v>
      </c>
      <c r="S903" s="1" t="str">
        <f>VLOOKUP(C903,[1]Sheet1!$B:$J,9,0)</f>
        <v>2021_04</v>
      </c>
      <c r="T903" s="1">
        <v>0</v>
      </c>
      <c r="U903" s="1">
        <v>0</v>
      </c>
      <c r="V903" s="1">
        <v>1</v>
      </c>
      <c r="W903" s="1">
        <v>0</v>
      </c>
      <c r="X903" s="1">
        <v>0</v>
      </c>
      <c r="Y903" s="1">
        <v>0</v>
      </c>
      <c r="Z903" s="1">
        <v>0</v>
      </c>
      <c r="AA903" s="1">
        <v>1</v>
      </c>
      <c r="AB903" s="1">
        <v>0</v>
      </c>
      <c r="AC903" s="1">
        <v>1</v>
      </c>
      <c r="AD903" s="1">
        <v>0</v>
      </c>
      <c r="AE903" s="1">
        <v>0</v>
      </c>
      <c r="AF903" s="1">
        <v>0</v>
      </c>
    </row>
    <row r="904" spans="1:32">
      <c r="A904" s="1" t="s">
        <v>28</v>
      </c>
      <c r="B904" s="1" t="s">
        <v>979</v>
      </c>
      <c r="C904" s="5" t="s">
        <v>993</v>
      </c>
      <c r="D904" s="5" t="str">
        <f t="shared" si="70"/>
        <v>NEC EA245WMi-2</v>
      </c>
      <c r="E904" s="6">
        <v>18</v>
      </c>
      <c r="F904" s="1">
        <f t="shared" si="71"/>
        <v>1.7999999999999999E-2</v>
      </c>
      <c r="G904" s="7">
        <f t="shared" si="72"/>
        <v>513.02631578947364</v>
      </c>
      <c r="H904" s="1">
        <v>38990</v>
      </c>
      <c r="I904" s="1" t="s">
        <v>101</v>
      </c>
      <c r="J904" s="1" t="s">
        <v>101</v>
      </c>
      <c r="K904" s="1" t="s">
        <v>102</v>
      </c>
      <c r="L904" s="1">
        <f t="shared" si="73"/>
        <v>9234.4736842105249</v>
      </c>
      <c r="M904" s="1">
        <f t="shared" si="74"/>
        <v>9.234473684210525E-3</v>
      </c>
      <c r="N904" s="1" t="s">
        <v>33</v>
      </c>
      <c r="O904" s="1" t="s">
        <v>25</v>
      </c>
      <c r="P904" s="1" t="s">
        <v>35</v>
      </c>
      <c r="Q904" s="1" t="s">
        <v>35</v>
      </c>
      <c r="R904" s="1">
        <v>0</v>
      </c>
      <c r="S904" s="1" t="str">
        <f>VLOOKUP(C904,[1]Sheet1!$B:$J,9,0)</f>
        <v>2021_01</v>
      </c>
      <c r="T904" s="1">
        <v>0</v>
      </c>
      <c r="U904" s="1">
        <v>0</v>
      </c>
      <c r="V904" s="1">
        <v>1</v>
      </c>
      <c r="W904" s="1">
        <v>0</v>
      </c>
      <c r="X904" s="1">
        <v>0</v>
      </c>
      <c r="Y904" s="1">
        <v>0</v>
      </c>
      <c r="Z904" s="1">
        <v>0</v>
      </c>
      <c r="AA904" s="1">
        <v>1</v>
      </c>
      <c r="AB904" s="1">
        <v>0</v>
      </c>
      <c r="AC904" s="1">
        <v>1</v>
      </c>
      <c r="AD904" s="1">
        <v>0</v>
      </c>
      <c r="AE904" s="1">
        <v>0</v>
      </c>
      <c r="AF904" s="1">
        <v>0</v>
      </c>
    </row>
    <row r="905" spans="1:32">
      <c r="A905" s="1" t="s">
        <v>28</v>
      </c>
      <c r="B905" s="1" t="s">
        <v>979</v>
      </c>
      <c r="C905" s="5" t="s">
        <v>994</v>
      </c>
      <c r="D905" s="5" t="str">
        <f t="shared" si="70"/>
        <v>NEC EA271F</v>
      </c>
      <c r="E905" s="6">
        <v>5</v>
      </c>
      <c r="F905" s="1">
        <f t="shared" si="71"/>
        <v>5.0000000000000001E-3</v>
      </c>
      <c r="G905" s="7">
        <f t="shared" si="72"/>
        <v>444.4013157894737</v>
      </c>
      <c r="H905" s="1">
        <v>33774.5</v>
      </c>
      <c r="I905" s="1" t="s">
        <v>52</v>
      </c>
      <c r="J905" s="1" t="s">
        <v>52</v>
      </c>
      <c r="K905" s="1" t="s">
        <v>32</v>
      </c>
      <c r="L905" s="1">
        <f t="shared" si="73"/>
        <v>2222.0065789473683</v>
      </c>
      <c r="M905" s="1">
        <f t="shared" si="74"/>
        <v>2.2220065789473682E-3</v>
      </c>
      <c r="N905" s="1" t="s">
        <v>33</v>
      </c>
      <c r="O905" s="1" t="s">
        <v>25</v>
      </c>
      <c r="P905" s="1" t="s">
        <v>35</v>
      </c>
      <c r="Q905" s="1" t="s">
        <v>35</v>
      </c>
      <c r="R905" s="1">
        <v>0</v>
      </c>
      <c r="S905" s="1" t="str">
        <f>VLOOKUP(C905,[1]Sheet1!$B:$J,9,0)</f>
        <v>2020_11</v>
      </c>
      <c r="T905" s="1">
        <v>0</v>
      </c>
      <c r="U905" s="1">
        <v>0</v>
      </c>
      <c r="V905" s="1">
        <v>1</v>
      </c>
      <c r="W905" s="1">
        <v>0</v>
      </c>
      <c r="X905" s="1">
        <v>0</v>
      </c>
      <c r="Y905" s="1">
        <v>1</v>
      </c>
      <c r="Z905" s="1">
        <v>0</v>
      </c>
      <c r="AA905" s="1">
        <v>1</v>
      </c>
      <c r="AB905" s="1">
        <v>0</v>
      </c>
      <c r="AC905" s="1">
        <v>1</v>
      </c>
      <c r="AD905" s="1">
        <v>0</v>
      </c>
      <c r="AE905" s="1">
        <v>0</v>
      </c>
      <c r="AF905" s="1">
        <v>0</v>
      </c>
    </row>
    <row r="906" spans="1:32">
      <c r="A906" s="1" t="s">
        <v>28</v>
      </c>
      <c r="B906" s="1" t="s">
        <v>979</v>
      </c>
      <c r="C906" s="5" t="s">
        <v>995</v>
      </c>
      <c r="D906" s="5" t="str">
        <f t="shared" si="70"/>
        <v>NEC EA271Q</v>
      </c>
      <c r="E906" s="6">
        <v>8</v>
      </c>
      <c r="F906" s="1">
        <f t="shared" si="71"/>
        <v>8.0000000000000002E-3</v>
      </c>
      <c r="G906" s="7">
        <f t="shared" si="72"/>
        <v>677.67105263157896</v>
      </c>
      <c r="H906" s="1">
        <v>51503</v>
      </c>
      <c r="I906" s="1" t="s">
        <v>52</v>
      </c>
      <c r="J906" s="1" t="s">
        <v>52</v>
      </c>
      <c r="K906" s="1" t="s">
        <v>53</v>
      </c>
      <c r="L906" s="1">
        <f t="shared" si="73"/>
        <v>5421.3684210526317</v>
      </c>
      <c r="M906" s="1">
        <f t="shared" si="74"/>
        <v>5.4213684210526313E-3</v>
      </c>
      <c r="N906" s="1" t="s">
        <v>26</v>
      </c>
      <c r="O906" s="1" t="s">
        <v>25</v>
      </c>
      <c r="P906" s="1" t="s">
        <v>35</v>
      </c>
      <c r="Q906" s="1" t="s">
        <v>35</v>
      </c>
      <c r="R906" s="1">
        <v>0</v>
      </c>
      <c r="S906" s="1" t="str">
        <f>VLOOKUP(C906,[1]Sheet1!$B:$J,9,0)</f>
        <v>2020_11</v>
      </c>
      <c r="T906" s="1">
        <v>0</v>
      </c>
      <c r="U906" s="1">
        <v>0</v>
      </c>
      <c r="V906" s="1">
        <v>1</v>
      </c>
      <c r="W906" s="1">
        <v>0</v>
      </c>
      <c r="X906" s="1">
        <v>0</v>
      </c>
      <c r="Y906" s="1">
        <v>1</v>
      </c>
      <c r="Z906" s="1">
        <v>0</v>
      </c>
      <c r="AA906" s="1">
        <v>1</v>
      </c>
      <c r="AB906" s="1">
        <v>0</v>
      </c>
      <c r="AC906" s="1">
        <v>1</v>
      </c>
      <c r="AD906" s="1">
        <v>0</v>
      </c>
      <c r="AE906" s="1">
        <v>1</v>
      </c>
      <c r="AF906" s="1">
        <v>0</v>
      </c>
    </row>
    <row r="907" spans="1:32">
      <c r="A907" s="1" t="s">
        <v>28</v>
      </c>
      <c r="B907" s="1" t="s">
        <v>979</v>
      </c>
      <c r="C907" s="5" t="s">
        <v>996</v>
      </c>
      <c r="D907" s="5" t="str">
        <f t="shared" si="70"/>
        <v>NEC EA271U</v>
      </c>
      <c r="E907" s="6">
        <v>8</v>
      </c>
      <c r="F907" s="1">
        <f t="shared" si="71"/>
        <v>8.0000000000000002E-3</v>
      </c>
      <c r="G907" s="7">
        <f t="shared" si="72"/>
        <v>864.625</v>
      </c>
      <c r="H907" s="1">
        <v>65711.5</v>
      </c>
      <c r="I907" s="1" t="s">
        <v>52</v>
      </c>
      <c r="J907" s="1" t="s">
        <v>52</v>
      </c>
      <c r="K907" s="1" t="s">
        <v>80</v>
      </c>
      <c r="L907" s="1">
        <f t="shared" si="73"/>
        <v>6917</v>
      </c>
      <c r="M907" s="1">
        <f t="shared" si="74"/>
        <v>6.9170000000000004E-3</v>
      </c>
      <c r="N907" s="1" t="s">
        <v>27</v>
      </c>
      <c r="O907" s="1" t="s">
        <v>25</v>
      </c>
      <c r="P907" s="1" t="s">
        <v>35</v>
      </c>
      <c r="Q907" s="1" t="s">
        <v>35</v>
      </c>
      <c r="R907" s="1">
        <v>0</v>
      </c>
      <c r="S907" s="1" t="str">
        <f>VLOOKUP(C907,[1]Sheet1!$B:$J,9,0)</f>
        <v>2020_11</v>
      </c>
      <c r="T907" s="1">
        <v>0</v>
      </c>
      <c r="U907" s="1">
        <v>0</v>
      </c>
      <c r="V907" s="1">
        <v>1</v>
      </c>
      <c r="W907" s="1">
        <v>0</v>
      </c>
      <c r="X907" s="1">
        <v>0</v>
      </c>
      <c r="Y907" s="1">
        <v>1</v>
      </c>
      <c r="Z907" s="1">
        <v>0</v>
      </c>
      <c r="AA907" s="1">
        <v>1</v>
      </c>
      <c r="AB907" s="1">
        <v>0</v>
      </c>
      <c r="AC907" s="1">
        <v>1</v>
      </c>
      <c r="AD907" s="1">
        <v>0</v>
      </c>
      <c r="AE907" s="1">
        <v>0</v>
      </c>
      <c r="AF907" s="1">
        <v>1</v>
      </c>
    </row>
    <row r="908" spans="1:32">
      <c r="A908" s="1" t="s">
        <v>28</v>
      </c>
      <c r="B908" s="1" t="s">
        <v>979</v>
      </c>
      <c r="C908" s="5" t="s">
        <v>997</v>
      </c>
      <c r="D908" s="5" t="str">
        <f t="shared" si="70"/>
        <v>NEC EA272F</v>
      </c>
      <c r="E908" s="6">
        <v>15</v>
      </c>
      <c r="F908" s="1">
        <f t="shared" si="71"/>
        <v>1.4999999999999999E-2</v>
      </c>
      <c r="G908" s="7">
        <f t="shared" si="72"/>
        <v>431.57894736842104</v>
      </c>
      <c r="H908" s="1">
        <v>32800</v>
      </c>
      <c r="I908" s="1" t="s">
        <v>52</v>
      </c>
      <c r="J908" s="1" t="s">
        <v>52</v>
      </c>
      <c r="K908" s="1" t="s">
        <v>32</v>
      </c>
      <c r="L908" s="1">
        <f t="shared" si="73"/>
        <v>6473.6842105263158</v>
      </c>
      <c r="M908" s="1">
        <f t="shared" si="74"/>
        <v>6.4736842105263155E-3</v>
      </c>
      <c r="N908" s="1" t="s">
        <v>33</v>
      </c>
      <c r="O908" s="1" t="s">
        <v>25</v>
      </c>
      <c r="P908" s="1" t="s">
        <v>35</v>
      </c>
      <c r="Q908" s="1" t="s">
        <v>35</v>
      </c>
      <c r="R908" s="1" t="s">
        <v>72</v>
      </c>
      <c r="S908" s="1" t="str">
        <f>VLOOKUP(C908,[1]Sheet1!$B:$J,9,0)</f>
        <v>2021_04</v>
      </c>
      <c r="T908" s="1">
        <v>0</v>
      </c>
      <c r="U908" s="1">
        <v>0</v>
      </c>
      <c r="V908" s="1">
        <v>1</v>
      </c>
      <c r="W908" s="1">
        <v>0</v>
      </c>
      <c r="X908" s="1">
        <v>0</v>
      </c>
      <c r="Y908" s="1">
        <v>1</v>
      </c>
      <c r="Z908" s="1">
        <v>0</v>
      </c>
      <c r="AA908" s="1">
        <v>1</v>
      </c>
      <c r="AB908" s="1">
        <v>0</v>
      </c>
      <c r="AC908" s="1">
        <v>1</v>
      </c>
      <c r="AD908" s="1">
        <v>0</v>
      </c>
      <c r="AE908" s="1">
        <v>0</v>
      </c>
      <c r="AF908" s="1">
        <v>0</v>
      </c>
    </row>
    <row r="909" spans="1:32">
      <c r="A909" s="1" t="s">
        <v>28</v>
      </c>
      <c r="B909" s="1" t="s">
        <v>979</v>
      </c>
      <c r="C909" s="5" t="s">
        <v>998</v>
      </c>
      <c r="D909" s="5" t="str">
        <f t="shared" si="70"/>
        <v>NEC EX241UN</v>
      </c>
      <c r="E909" s="6">
        <v>5</v>
      </c>
      <c r="F909" s="1">
        <f t="shared" si="71"/>
        <v>5.0000000000000001E-3</v>
      </c>
      <c r="G909" s="7">
        <f t="shared" si="72"/>
        <v>446.81578947368422</v>
      </c>
      <c r="H909" s="1">
        <v>33958</v>
      </c>
      <c r="I909" s="1" t="s">
        <v>42</v>
      </c>
      <c r="J909" s="1" t="s">
        <v>43</v>
      </c>
      <c r="K909" s="1" t="s">
        <v>32</v>
      </c>
      <c r="L909" s="1">
        <f t="shared" si="73"/>
        <v>2234.0789473684213</v>
      </c>
      <c r="M909" s="1">
        <f t="shared" si="74"/>
        <v>2.2340789473684211E-3</v>
      </c>
      <c r="N909" s="1" t="s">
        <v>33</v>
      </c>
      <c r="O909" s="1" t="s">
        <v>25</v>
      </c>
      <c r="P909" s="1" t="s">
        <v>35</v>
      </c>
      <c r="Q909" s="1" t="s">
        <v>35</v>
      </c>
      <c r="R909" s="1">
        <v>0</v>
      </c>
      <c r="S909" s="1" t="str">
        <f>VLOOKUP(C909,[1]Sheet1!$B:$J,9,0)</f>
        <v>2020_11</v>
      </c>
      <c r="T909" s="1">
        <v>0</v>
      </c>
      <c r="U909" s="1">
        <v>0</v>
      </c>
      <c r="V909" s="1">
        <v>1</v>
      </c>
      <c r="W909" s="1">
        <v>0</v>
      </c>
      <c r="X909" s="1">
        <v>0</v>
      </c>
      <c r="Y909" s="1">
        <v>0</v>
      </c>
      <c r="Z909" s="1">
        <v>0</v>
      </c>
      <c r="AA909" s="1">
        <v>1</v>
      </c>
      <c r="AB909" s="1">
        <v>0</v>
      </c>
      <c r="AC909" s="1">
        <v>1</v>
      </c>
      <c r="AD909" s="1">
        <v>0</v>
      </c>
      <c r="AE909" s="1">
        <v>0</v>
      </c>
      <c r="AF909" s="1">
        <v>0</v>
      </c>
    </row>
    <row r="910" spans="1:32">
      <c r="A910" s="1" t="s">
        <v>28</v>
      </c>
      <c r="B910" s="1" t="s">
        <v>979</v>
      </c>
      <c r="C910" s="5" t="s">
        <v>999</v>
      </c>
      <c r="D910" s="5" t="str">
        <f t="shared" si="70"/>
        <v>NEC PA243W</v>
      </c>
      <c r="E910" s="6">
        <v>3</v>
      </c>
      <c r="F910" s="1">
        <f t="shared" si="71"/>
        <v>3.0000000000000001E-3</v>
      </c>
      <c r="G910" s="7">
        <f t="shared" si="72"/>
        <v>1089.6578947368421</v>
      </c>
      <c r="H910" s="1">
        <v>82814</v>
      </c>
      <c r="I910" s="1" t="s">
        <v>101</v>
      </c>
      <c r="J910" s="1" t="s">
        <v>101</v>
      </c>
      <c r="K910" s="1" t="s">
        <v>102</v>
      </c>
      <c r="L910" s="1">
        <f t="shared" si="73"/>
        <v>3268.9736842105262</v>
      </c>
      <c r="M910" s="1">
        <f t="shared" si="74"/>
        <v>3.2689736842105264E-3</v>
      </c>
      <c r="N910" s="1" t="s">
        <v>33</v>
      </c>
      <c r="O910" s="1" t="s">
        <v>25</v>
      </c>
      <c r="P910" s="1" t="s">
        <v>35</v>
      </c>
      <c r="Q910" s="1" t="s">
        <v>35</v>
      </c>
      <c r="R910" s="1">
        <v>0</v>
      </c>
      <c r="S910" s="1" t="str">
        <f>VLOOKUP(C910,[1]Sheet1!$B:$J,9,0)</f>
        <v>2020_11</v>
      </c>
      <c r="T910" s="1">
        <v>0</v>
      </c>
      <c r="U910" s="1">
        <v>0</v>
      </c>
      <c r="V910" s="1">
        <v>0</v>
      </c>
      <c r="W910" s="1">
        <v>0</v>
      </c>
      <c r="X910" s="1">
        <v>1</v>
      </c>
      <c r="Y910" s="1">
        <v>0</v>
      </c>
      <c r="Z910" s="1">
        <v>0</v>
      </c>
      <c r="AA910" s="1">
        <v>1</v>
      </c>
      <c r="AB910" s="1">
        <v>0</v>
      </c>
      <c r="AC910" s="1">
        <v>1</v>
      </c>
      <c r="AD910" s="1">
        <v>0</v>
      </c>
      <c r="AE910" s="1">
        <v>0</v>
      </c>
      <c r="AF910" s="1">
        <v>0</v>
      </c>
    </row>
    <row r="911" spans="1:32">
      <c r="A911" s="1" t="s">
        <v>28</v>
      </c>
      <c r="B911" s="1" t="s">
        <v>979</v>
      </c>
      <c r="C911" s="5" t="s">
        <v>1000</v>
      </c>
      <c r="D911" s="5" t="str">
        <f t="shared" si="70"/>
        <v>NEC PA271Q</v>
      </c>
      <c r="E911" s="6">
        <v>2</v>
      </c>
      <c r="F911" s="1">
        <f t="shared" si="71"/>
        <v>2E-3</v>
      </c>
      <c r="G911" s="7">
        <f t="shared" si="72"/>
        <v>1315.7763157894738</v>
      </c>
      <c r="H911" s="1">
        <v>99999</v>
      </c>
      <c r="I911" s="1" t="s">
        <v>52</v>
      </c>
      <c r="J911" s="1" t="s">
        <v>52</v>
      </c>
      <c r="K911" s="1" t="s">
        <v>53</v>
      </c>
      <c r="L911" s="1">
        <f t="shared" si="73"/>
        <v>2631.5526315789475</v>
      </c>
      <c r="M911" s="1">
        <f t="shared" si="74"/>
        <v>2.6315526315789477E-3</v>
      </c>
      <c r="N911" s="1" t="s">
        <v>26</v>
      </c>
      <c r="O911" s="1" t="s">
        <v>25</v>
      </c>
      <c r="P911" s="1" t="s">
        <v>35</v>
      </c>
      <c r="Q911" s="1" t="s">
        <v>35</v>
      </c>
      <c r="R911" s="1">
        <v>0</v>
      </c>
      <c r="S911" s="1" t="str">
        <f>VLOOKUP(C911,[1]Sheet1!$B:$J,9,0)</f>
        <v>2020_11</v>
      </c>
      <c r="T911" s="1">
        <v>0</v>
      </c>
      <c r="U911" s="1">
        <v>0</v>
      </c>
      <c r="V911" s="1">
        <v>0</v>
      </c>
      <c r="W911" s="1">
        <v>0</v>
      </c>
      <c r="X911" s="1">
        <v>1</v>
      </c>
      <c r="Y911" s="1">
        <v>0</v>
      </c>
      <c r="Z911" s="1">
        <v>0</v>
      </c>
      <c r="AA911" s="1">
        <v>1</v>
      </c>
      <c r="AB911" s="1">
        <v>0</v>
      </c>
      <c r="AC911" s="1">
        <v>1</v>
      </c>
      <c r="AD911" s="1">
        <v>0</v>
      </c>
      <c r="AE911" s="1">
        <v>1</v>
      </c>
      <c r="AF911" s="1">
        <v>0</v>
      </c>
    </row>
    <row r="912" spans="1:32">
      <c r="A912" s="1" t="s">
        <v>28</v>
      </c>
      <c r="B912" s="1" t="s">
        <v>979</v>
      </c>
      <c r="C912" s="5" t="s">
        <v>1001</v>
      </c>
      <c r="D912" s="5" t="str">
        <f t="shared" si="70"/>
        <v>NEC PA311D</v>
      </c>
      <c r="E912" s="6">
        <v>2</v>
      </c>
      <c r="F912" s="1">
        <f t="shared" si="71"/>
        <v>2E-3</v>
      </c>
      <c r="G912" s="7">
        <f t="shared" si="72"/>
        <v>2130.5263157894738</v>
      </c>
      <c r="H912" s="1">
        <v>161920</v>
      </c>
      <c r="I912" s="1" t="s">
        <v>64</v>
      </c>
      <c r="J912" s="1" t="s">
        <v>65</v>
      </c>
      <c r="K912" s="1" t="s">
        <v>80</v>
      </c>
      <c r="L912" s="1">
        <f t="shared" si="73"/>
        <v>4261.0526315789475</v>
      </c>
      <c r="M912" s="1">
        <f t="shared" si="74"/>
        <v>4.2610526315789475E-3</v>
      </c>
      <c r="N912" s="1" t="s">
        <v>27</v>
      </c>
      <c r="O912" s="1" t="s">
        <v>25</v>
      </c>
      <c r="P912" s="1" t="s">
        <v>35</v>
      </c>
      <c r="Q912" s="1" t="s">
        <v>35</v>
      </c>
      <c r="R912" s="1">
        <v>0</v>
      </c>
      <c r="S912" s="1" t="str">
        <f>VLOOKUP(C912,[1]Sheet1!$B:$J,9,0)</f>
        <v>2020_11</v>
      </c>
      <c r="T912" s="1">
        <v>0</v>
      </c>
      <c r="U912" s="1">
        <v>0</v>
      </c>
      <c r="V912" s="1">
        <v>0</v>
      </c>
      <c r="W912" s="1">
        <v>0</v>
      </c>
      <c r="X912" s="1">
        <v>1</v>
      </c>
      <c r="Y912" s="1">
        <v>0</v>
      </c>
      <c r="Z912" s="1">
        <v>0</v>
      </c>
      <c r="AA912" s="1">
        <v>1</v>
      </c>
      <c r="AB912" s="1">
        <v>1</v>
      </c>
      <c r="AC912" s="1">
        <v>1</v>
      </c>
      <c r="AD912" s="1">
        <v>0</v>
      </c>
      <c r="AE912" s="1">
        <v>0</v>
      </c>
      <c r="AF912" s="1">
        <v>1</v>
      </c>
    </row>
    <row r="913" spans="1:32">
      <c r="A913" s="1" t="s">
        <v>28</v>
      </c>
      <c r="B913" s="1" t="s">
        <v>1002</v>
      </c>
      <c r="C913" s="1" t="s">
        <v>1003</v>
      </c>
      <c r="D913" s="5" t="str">
        <f t="shared" si="70"/>
        <v>Philips 172B1TFL</v>
      </c>
      <c r="E913" s="6">
        <v>1</v>
      </c>
      <c r="F913" s="1">
        <f t="shared" si="71"/>
        <v>1E-3</v>
      </c>
      <c r="G913" s="7">
        <f t="shared" si="72"/>
        <v>96.05263157894737</v>
      </c>
      <c r="H913" s="1">
        <v>7300</v>
      </c>
      <c r="I913" s="1" t="s">
        <v>169</v>
      </c>
      <c r="J913" s="1" t="s">
        <v>170</v>
      </c>
      <c r="K913" s="1" t="s">
        <v>171</v>
      </c>
      <c r="L913" s="1">
        <f t="shared" si="73"/>
        <v>96.05263157894737</v>
      </c>
      <c r="M913" s="1">
        <f t="shared" si="74"/>
        <v>9.6052631578947366E-5</v>
      </c>
      <c r="N913" s="1" t="s">
        <v>172</v>
      </c>
      <c r="O913" s="1" t="s">
        <v>38</v>
      </c>
      <c r="P913" s="1" t="s">
        <v>35</v>
      </c>
      <c r="Q913" s="1" t="s">
        <v>35</v>
      </c>
      <c r="R913" s="1" t="s">
        <v>36</v>
      </c>
      <c r="S913" s="1" t="str">
        <f>VLOOKUP(C913,[1]Sheet1!$B:$J,9,0)</f>
        <v>2020_07</v>
      </c>
      <c r="T913" s="1">
        <v>1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1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</row>
    <row r="914" spans="1:32">
      <c r="A914" s="1" t="s">
        <v>28</v>
      </c>
      <c r="B914" s="1" t="s">
        <v>1002</v>
      </c>
      <c r="C914" s="1" t="s">
        <v>1004</v>
      </c>
      <c r="D914" s="5" t="str">
        <f t="shared" si="70"/>
        <v>Philips 172B9TL</v>
      </c>
      <c r="E914" s="1">
        <v>1</v>
      </c>
      <c r="F914" s="1">
        <f t="shared" si="71"/>
        <v>1E-3</v>
      </c>
      <c r="G914" s="7">
        <f t="shared" si="72"/>
        <v>96.05263157894737</v>
      </c>
      <c r="H914" s="1">
        <v>7300</v>
      </c>
      <c r="I914" s="1" t="s">
        <v>1005</v>
      </c>
      <c r="J914" s="1" t="s">
        <v>170</v>
      </c>
      <c r="K914" s="1" t="s">
        <v>1006</v>
      </c>
      <c r="L914" s="1">
        <f t="shared" si="73"/>
        <v>96.05263157894737</v>
      </c>
      <c r="M914" s="1">
        <f t="shared" si="74"/>
        <v>9.6052631578947366E-5</v>
      </c>
      <c r="N914" s="1" t="s">
        <v>172</v>
      </c>
      <c r="O914" s="1" t="s">
        <v>38</v>
      </c>
      <c r="P914" s="1" t="s">
        <v>35</v>
      </c>
      <c r="Q914" s="1" t="s">
        <v>35</v>
      </c>
      <c r="R914" s="1" t="s">
        <v>275</v>
      </c>
      <c r="S914" s="1" t="str">
        <f>VLOOKUP(C914,[1]Sheet1!$B:$J,9,0)</f>
        <v>2020_07</v>
      </c>
      <c r="T914" s="1">
        <v>1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1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</row>
    <row r="915" spans="1:32">
      <c r="A915" s="1" t="s">
        <v>28</v>
      </c>
      <c r="B915" s="1" t="s">
        <v>1002</v>
      </c>
      <c r="C915" s="1" t="s">
        <v>1007</v>
      </c>
      <c r="D915" s="5" t="str">
        <f t="shared" si="70"/>
        <v>Philips 172B9TN</v>
      </c>
      <c r="E915" s="1">
        <v>2</v>
      </c>
      <c r="F915" s="1">
        <f t="shared" si="71"/>
        <v>2E-3</v>
      </c>
      <c r="G915" s="7">
        <f t="shared" si="72"/>
        <v>96.05263157894737</v>
      </c>
      <c r="H915" s="1">
        <v>7300</v>
      </c>
      <c r="I915" s="1" t="s">
        <v>1008</v>
      </c>
      <c r="J915" s="1" t="s">
        <v>170</v>
      </c>
      <c r="K915" s="1" t="s">
        <v>1009</v>
      </c>
      <c r="L915" s="1">
        <f t="shared" si="73"/>
        <v>192.10526315789474</v>
      </c>
      <c r="M915" s="1">
        <f t="shared" si="74"/>
        <v>1.9210526315789473E-4</v>
      </c>
      <c r="N915" s="1" t="s">
        <v>172</v>
      </c>
      <c r="O915" s="1" t="s">
        <v>38</v>
      </c>
      <c r="P915" s="1" t="s">
        <v>35</v>
      </c>
      <c r="Q915" s="1" t="s">
        <v>35</v>
      </c>
      <c r="R915" s="1" t="s">
        <v>565</v>
      </c>
      <c r="S915" s="1" t="str">
        <f>VLOOKUP(C915,[1]Sheet1!$B:$J,9,0)</f>
        <v>2020_07</v>
      </c>
      <c r="T915" s="1">
        <v>1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1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</row>
    <row r="916" spans="1:32">
      <c r="A916" s="1" t="s">
        <v>28</v>
      </c>
      <c r="B916" s="1" t="s">
        <v>1002</v>
      </c>
      <c r="C916" s="1" t="s">
        <v>1010</v>
      </c>
      <c r="D916" s="5" t="str">
        <f t="shared" si="70"/>
        <v>Philips 193V5LSB2</v>
      </c>
      <c r="E916" s="1">
        <v>888</v>
      </c>
      <c r="F916" s="1">
        <f t="shared" si="71"/>
        <v>0.88800000000000001</v>
      </c>
      <c r="G916" s="7">
        <f t="shared" si="72"/>
        <v>128.02631578947367</v>
      </c>
      <c r="H916" s="1">
        <v>9730</v>
      </c>
      <c r="I916" s="1" t="s">
        <v>362</v>
      </c>
      <c r="J916" s="1" t="s">
        <v>362</v>
      </c>
      <c r="K916" s="1" t="s">
        <v>363</v>
      </c>
      <c r="L916" s="1">
        <f t="shared" si="73"/>
        <v>113687.36842105263</v>
      </c>
      <c r="M916" s="1">
        <f t="shared" si="74"/>
        <v>0.11368736842105262</v>
      </c>
      <c r="N916" s="1" t="s">
        <v>172</v>
      </c>
      <c r="O916" s="1" t="s">
        <v>38</v>
      </c>
      <c r="P916" s="1" t="s">
        <v>35</v>
      </c>
      <c r="Q916" s="1" t="s">
        <v>35</v>
      </c>
      <c r="R916" s="1" t="s">
        <v>36</v>
      </c>
      <c r="S916" s="1" t="str">
        <f>VLOOKUP(C916,[1]Sheet1!$B:$J,9,0)</f>
        <v>2020_07</v>
      </c>
      <c r="T916" s="1">
        <v>1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1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</row>
    <row r="917" spans="1:32">
      <c r="A917" s="1" t="s">
        <v>28</v>
      </c>
      <c r="B917" s="1" t="s">
        <v>1002</v>
      </c>
      <c r="C917" s="1" t="s">
        <v>1011</v>
      </c>
      <c r="D917" s="5" t="str">
        <f t="shared" si="70"/>
        <v>Philips 200V4QSBR</v>
      </c>
      <c r="E917" s="1">
        <v>1</v>
      </c>
      <c r="F917" s="1">
        <f t="shared" si="71"/>
        <v>1E-3</v>
      </c>
      <c r="G917" s="7">
        <f t="shared" si="72"/>
        <v>112.63157894736842</v>
      </c>
      <c r="H917" s="1">
        <v>8560</v>
      </c>
      <c r="I917" s="1" t="s">
        <v>174</v>
      </c>
      <c r="J917" s="1" t="s">
        <v>174</v>
      </c>
      <c r="K917" s="1" t="s">
        <v>32</v>
      </c>
      <c r="L917" s="1">
        <f t="shared" si="73"/>
        <v>112.63157894736842</v>
      </c>
      <c r="M917" s="1">
        <f t="shared" si="74"/>
        <v>1.1263157894736843E-4</v>
      </c>
      <c r="N917" s="1" t="s">
        <v>33</v>
      </c>
      <c r="O917" s="1" t="s">
        <v>34</v>
      </c>
      <c r="P917" s="1" t="s">
        <v>35</v>
      </c>
      <c r="Q917" s="1" t="s">
        <v>35</v>
      </c>
      <c r="R917" s="1" t="s">
        <v>565</v>
      </c>
      <c r="S917" s="1" t="str">
        <f>VLOOKUP(C917,[1]Sheet1!$B:$J,9,0)</f>
        <v>2020_07</v>
      </c>
      <c r="T917" s="1">
        <v>1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1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</row>
    <row r="918" spans="1:32">
      <c r="A918" s="1" t="s">
        <v>28</v>
      </c>
      <c r="B918" s="1" t="s">
        <v>1002</v>
      </c>
      <c r="C918" s="1" t="s">
        <v>1012</v>
      </c>
      <c r="D918" s="5" t="str">
        <f t="shared" si="70"/>
        <v>Philips 203V5LSB26</v>
      </c>
      <c r="E918" s="1">
        <v>324</v>
      </c>
      <c r="F918" s="1">
        <f t="shared" si="71"/>
        <v>0.32400000000000001</v>
      </c>
      <c r="G918" s="7">
        <f t="shared" si="72"/>
        <v>130.78289473684211</v>
      </c>
      <c r="H918" s="1">
        <v>9939.5</v>
      </c>
      <c r="I918" s="1" t="s">
        <v>174</v>
      </c>
      <c r="J918" s="1" t="s">
        <v>174</v>
      </c>
      <c r="K918" s="1" t="s">
        <v>175</v>
      </c>
      <c r="L918" s="1">
        <f t="shared" si="73"/>
        <v>42373.657894736847</v>
      </c>
      <c r="M918" s="1">
        <f t="shared" si="74"/>
        <v>4.2373657894736849E-2</v>
      </c>
      <c r="N918" s="1" t="s">
        <v>172</v>
      </c>
      <c r="O918" s="1" t="s">
        <v>38</v>
      </c>
      <c r="P918" s="1" t="s">
        <v>35</v>
      </c>
      <c r="Q918" s="1" t="s">
        <v>35</v>
      </c>
      <c r="R918" s="1" t="s">
        <v>36</v>
      </c>
      <c r="S918" s="1" t="str">
        <f>VLOOKUP(C918,[1]Sheet1!$B:$J,9,0)</f>
        <v>2020_07</v>
      </c>
      <c r="T918" s="1">
        <v>1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1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</row>
    <row r="919" spans="1:32">
      <c r="A919" s="1" t="s">
        <v>28</v>
      </c>
      <c r="B919" s="1" t="s">
        <v>1002</v>
      </c>
      <c r="C919" s="1" t="s">
        <v>1013</v>
      </c>
      <c r="D919" s="5" t="str">
        <f t="shared" si="70"/>
        <v>Philips 220V8</v>
      </c>
      <c r="E919" s="1">
        <v>273</v>
      </c>
      <c r="F919" s="1">
        <f t="shared" si="71"/>
        <v>0.27300000000000002</v>
      </c>
      <c r="G919" s="7">
        <f t="shared" si="72"/>
        <v>111.82894736842105</v>
      </c>
      <c r="H919" s="1">
        <v>8499</v>
      </c>
      <c r="I919" s="1" t="s">
        <v>31</v>
      </c>
      <c r="J919" s="1" t="s">
        <v>31</v>
      </c>
      <c r="K919" s="1" t="s">
        <v>32</v>
      </c>
      <c r="L919" s="1">
        <f t="shared" si="73"/>
        <v>30529.302631578947</v>
      </c>
      <c r="M919" s="1">
        <f t="shared" si="74"/>
        <v>3.0529302631578947E-2</v>
      </c>
      <c r="N919" s="1" t="s">
        <v>33</v>
      </c>
      <c r="O919" s="1" t="s">
        <v>34</v>
      </c>
      <c r="P919" s="1" t="s">
        <v>35</v>
      </c>
      <c r="Q919" s="1" t="s">
        <v>35</v>
      </c>
      <c r="R919" s="1">
        <v>0</v>
      </c>
      <c r="S919" s="1" t="str">
        <f>VLOOKUP(C919,[1]Sheet1!$B:$J,9,0)</f>
        <v>2020_07</v>
      </c>
      <c r="T919" s="1">
        <v>1</v>
      </c>
      <c r="U919" s="1">
        <v>1</v>
      </c>
      <c r="V919" s="1">
        <v>0</v>
      </c>
      <c r="W919" s="1">
        <v>0</v>
      </c>
      <c r="X919" s="1">
        <v>0</v>
      </c>
      <c r="Y919" s="1">
        <v>0</v>
      </c>
      <c r="Z919" s="1">
        <v>1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</row>
    <row r="920" spans="1:32">
      <c r="A920" s="1" t="s">
        <v>28</v>
      </c>
      <c r="B920" s="1" t="s">
        <v>1002</v>
      </c>
      <c r="C920" s="1" t="s">
        <v>1014</v>
      </c>
      <c r="D920" s="5" t="str">
        <f t="shared" si="70"/>
        <v>Philips 220V8L</v>
      </c>
      <c r="E920" s="1">
        <v>1286</v>
      </c>
      <c r="F920" s="1">
        <f t="shared" si="71"/>
        <v>1.286</v>
      </c>
      <c r="G920" s="7">
        <f t="shared" si="72"/>
        <v>131.56578947368422</v>
      </c>
      <c r="H920" s="1">
        <v>9999</v>
      </c>
      <c r="I920" s="1" t="s">
        <v>31</v>
      </c>
      <c r="J920" s="1" t="s">
        <v>31</v>
      </c>
      <c r="K920" s="1" t="s">
        <v>32</v>
      </c>
      <c r="L920" s="1">
        <f t="shared" si="73"/>
        <v>169193.60526315789</v>
      </c>
      <c r="M920" s="1">
        <f t="shared" si="74"/>
        <v>0.16919360526315788</v>
      </c>
      <c r="N920" s="1" t="s">
        <v>33</v>
      </c>
      <c r="O920" s="1" t="s">
        <v>34</v>
      </c>
      <c r="P920" s="1" t="s">
        <v>35</v>
      </c>
      <c r="Q920" s="1" t="s">
        <v>35</v>
      </c>
      <c r="R920" s="1">
        <v>0</v>
      </c>
      <c r="S920" s="1" t="str">
        <f>VLOOKUP(C920,[1]Sheet1!$B:$J,9,0)</f>
        <v>2020_07</v>
      </c>
      <c r="T920" s="1">
        <v>1</v>
      </c>
      <c r="U920" s="1">
        <v>1</v>
      </c>
      <c r="V920" s="1">
        <v>0</v>
      </c>
      <c r="W920" s="1">
        <v>0</v>
      </c>
      <c r="X920" s="1">
        <v>0</v>
      </c>
      <c r="Y920" s="1">
        <v>0</v>
      </c>
      <c r="Z920" s="1">
        <v>1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</row>
    <row r="921" spans="1:32">
      <c r="A921" s="1" t="s">
        <v>28</v>
      </c>
      <c r="B921" s="1" t="s">
        <v>1002</v>
      </c>
      <c r="C921" s="1" t="s">
        <v>1015</v>
      </c>
      <c r="D921" s="5" t="str">
        <f t="shared" si="70"/>
        <v>Philips 220V8L5</v>
      </c>
      <c r="E921" s="1">
        <v>12</v>
      </c>
      <c r="F921" s="1">
        <f t="shared" si="71"/>
        <v>1.2E-2</v>
      </c>
      <c r="G921" s="7">
        <f t="shared" si="72"/>
        <v>164.47368421052633</v>
      </c>
      <c r="H921" s="1">
        <v>12500</v>
      </c>
      <c r="I921" s="1" t="s">
        <v>31</v>
      </c>
      <c r="J921" s="1" t="s">
        <v>31</v>
      </c>
      <c r="K921" s="1" t="s">
        <v>32</v>
      </c>
      <c r="L921" s="1">
        <f t="shared" si="73"/>
        <v>1973.6842105263158</v>
      </c>
      <c r="M921" s="1">
        <f t="shared" si="74"/>
        <v>1.9736842105263159E-3</v>
      </c>
      <c r="N921" s="1" t="s">
        <v>33</v>
      </c>
      <c r="O921" s="1" t="s">
        <v>34</v>
      </c>
      <c r="P921" s="1" t="s">
        <v>35</v>
      </c>
      <c r="Q921" s="1" t="s">
        <v>35</v>
      </c>
      <c r="R921" s="1">
        <v>0</v>
      </c>
      <c r="S921" s="1" t="str">
        <f>VLOOKUP(C921,[1]Sheet1!$B:$J,9,0)</f>
        <v>2021_08</v>
      </c>
      <c r="T921" s="1">
        <v>1</v>
      </c>
      <c r="U921" s="1">
        <v>1</v>
      </c>
      <c r="V921" s="1">
        <v>0</v>
      </c>
      <c r="W921" s="1">
        <v>0</v>
      </c>
      <c r="X921" s="1">
        <v>0</v>
      </c>
      <c r="Y921" s="1">
        <v>0</v>
      </c>
      <c r="Z921" s="1">
        <v>1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</row>
    <row r="922" spans="1:32">
      <c r="A922" s="1" t="s">
        <v>28</v>
      </c>
      <c r="B922" s="1" t="s">
        <v>1002</v>
      </c>
      <c r="C922" s="1" t="s">
        <v>1016</v>
      </c>
      <c r="D922" s="5" t="str">
        <f t="shared" si="70"/>
        <v>Philips 221B7QPJKEB</v>
      </c>
      <c r="E922" s="1">
        <v>1</v>
      </c>
      <c r="F922" s="1">
        <f t="shared" si="71"/>
        <v>1E-3</v>
      </c>
      <c r="G922" s="7">
        <f t="shared" si="72"/>
        <v>253.78947368421052</v>
      </c>
      <c r="H922" s="1">
        <v>19288</v>
      </c>
      <c r="I922" s="1" t="s">
        <v>31</v>
      </c>
      <c r="J922" s="1" t="s">
        <v>31</v>
      </c>
      <c r="K922" s="1" t="s">
        <v>32</v>
      </c>
      <c r="L922" s="1">
        <f t="shared" si="73"/>
        <v>253.78947368421052</v>
      </c>
      <c r="M922" s="1">
        <f t="shared" si="74"/>
        <v>2.5378947368421054E-4</v>
      </c>
      <c r="N922" s="1" t="s">
        <v>33</v>
      </c>
      <c r="O922" s="1" t="s">
        <v>25</v>
      </c>
      <c r="P922" s="1" t="s">
        <v>35</v>
      </c>
      <c r="Q922" s="1" t="s">
        <v>35</v>
      </c>
      <c r="R922" s="1" t="s">
        <v>36</v>
      </c>
      <c r="S922" s="1" t="str">
        <f>VLOOKUP(C922,[1]Sheet1!$B:$J,9,0)</f>
        <v>2020_07</v>
      </c>
      <c r="T922" s="1">
        <v>0</v>
      </c>
      <c r="U922" s="1">
        <v>0</v>
      </c>
      <c r="V922" s="1">
        <v>1</v>
      </c>
      <c r="W922" s="1">
        <v>0</v>
      </c>
      <c r="X922" s="1">
        <v>0</v>
      </c>
      <c r="Y922" s="1">
        <v>0</v>
      </c>
      <c r="Z922" s="1">
        <v>1</v>
      </c>
      <c r="AA922" s="1">
        <v>1</v>
      </c>
      <c r="AB922" s="1">
        <v>0</v>
      </c>
      <c r="AC922" s="1">
        <v>1</v>
      </c>
      <c r="AD922" s="1">
        <v>0</v>
      </c>
      <c r="AE922" s="1">
        <v>0</v>
      </c>
      <c r="AF922" s="1">
        <v>0</v>
      </c>
    </row>
    <row r="923" spans="1:32">
      <c r="A923" s="1" t="s">
        <v>28</v>
      </c>
      <c r="B923" s="1" t="s">
        <v>1002</v>
      </c>
      <c r="C923" s="1" t="s">
        <v>1017</v>
      </c>
      <c r="D923" s="5" t="str">
        <f t="shared" si="70"/>
        <v>Philips 221B8LJEB</v>
      </c>
      <c r="E923" s="1">
        <v>2</v>
      </c>
      <c r="F923" s="1">
        <f t="shared" si="71"/>
        <v>2E-3</v>
      </c>
      <c r="G923" s="7">
        <f t="shared" si="72"/>
        <v>201.44736842105263</v>
      </c>
      <c r="H923" s="1">
        <v>15310</v>
      </c>
      <c r="I923" s="1" t="s">
        <v>31</v>
      </c>
      <c r="J923" s="1" t="s">
        <v>31</v>
      </c>
      <c r="K923" s="1" t="s">
        <v>32</v>
      </c>
      <c r="L923" s="1">
        <f t="shared" si="73"/>
        <v>402.89473684210526</v>
      </c>
      <c r="M923" s="1">
        <f t="shared" si="74"/>
        <v>4.0289473684210528E-4</v>
      </c>
      <c r="N923" s="1" t="s">
        <v>33</v>
      </c>
      <c r="O923" s="1" t="s">
        <v>38</v>
      </c>
      <c r="P923" s="1" t="s">
        <v>35</v>
      </c>
      <c r="Q923" s="1" t="s">
        <v>35</v>
      </c>
      <c r="R923" s="1" t="s">
        <v>40</v>
      </c>
      <c r="S923" s="1" t="str">
        <f>VLOOKUP(C923,[1]Sheet1!$B:$J,9,0)</f>
        <v>2020_07</v>
      </c>
      <c r="T923" s="1">
        <v>0</v>
      </c>
      <c r="U923" s="1">
        <v>0</v>
      </c>
      <c r="V923" s="1">
        <v>1</v>
      </c>
      <c r="W923" s="1">
        <v>0</v>
      </c>
      <c r="X923" s="1">
        <v>0</v>
      </c>
      <c r="Y923" s="1">
        <v>0</v>
      </c>
      <c r="Z923" s="1">
        <v>1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</row>
    <row r="924" spans="1:32">
      <c r="A924" s="1" t="s">
        <v>28</v>
      </c>
      <c r="B924" s="1" t="s">
        <v>1002</v>
      </c>
      <c r="C924" s="1" t="s">
        <v>1018</v>
      </c>
      <c r="D924" s="5" t="str">
        <f t="shared" si="70"/>
        <v>Philips 221S8LDAB</v>
      </c>
      <c r="E924" s="1">
        <v>40</v>
      </c>
      <c r="F924" s="1">
        <f t="shared" si="71"/>
        <v>0.04</v>
      </c>
      <c r="G924" s="7">
        <f t="shared" si="72"/>
        <v>189.80263157894737</v>
      </c>
      <c r="H924" s="1">
        <v>14425</v>
      </c>
      <c r="I924" s="1" t="s">
        <v>31</v>
      </c>
      <c r="J924" s="1" t="s">
        <v>31</v>
      </c>
      <c r="K924" s="1" t="s">
        <v>32</v>
      </c>
      <c r="L924" s="1">
        <f t="shared" si="73"/>
        <v>7592.105263157895</v>
      </c>
      <c r="M924" s="1">
        <f t="shared" si="74"/>
        <v>7.5921052631578948E-3</v>
      </c>
      <c r="N924" s="1" t="s">
        <v>33</v>
      </c>
      <c r="O924" s="1" t="s">
        <v>38</v>
      </c>
      <c r="P924" s="1" t="s">
        <v>35</v>
      </c>
      <c r="Q924" s="1" t="s">
        <v>35</v>
      </c>
      <c r="R924" s="1" t="s">
        <v>40</v>
      </c>
      <c r="S924" s="1" t="str">
        <f>VLOOKUP(C924,[1]Sheet1!$B:$J,9,0)</f>
        <v>2020_07</v>
      </c>
      <c r="T924" s="1">
        <v>1</v>
      </c>
      <c r="U924" s="1">
        <v>0</v>
      </c>
      <c r="V924" s="1">
        <v>1</v>
      </c>
      <c r="W924" s="1">
        <v>0</v>
      </c>
      <c r="X924" s="1">
        <v>0</v>
      </c>
      <c r="Y924" s="1">
        <v>0</v>
      </c>
      <c r="Z924" s="1">
        <v>1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</row>
    <row r="925" spans="1:32">
      <c r="A925" s="1" t="s">
        <v>28</v>
      </c>
      <c r="B925" s="1" t="s">
        <v>1002</v>
      </c>
      <c r="C925" s="1" t="s">
        <v>1019</v>
      </c>
      <c r="D925" s="5" t="str">
        <f t="shared" si="70"/>
        <v>Philips 221V8</v>
      </c>
      <c r="E925" s="1">
        <v>249</v>
      </c>
      <c r="F925" s="1">
        <f t="shared" si="71"/>
        <v>0.249</v>
      </c>
      <c r="G925" s="7">
        <f t="shared" si="72"/>
        <v>144.72368421052633</v>
      </c>
      <c r="H925" s="1">
        <v>10999</v>
      </c>
      <c r="I925" s="1" t="s">
        <v>31</v>
      </c>
      <c r="J925" s="1" t="s">
        <v>31</v>
      </c>
      <c r="K925" s="1" t="s">
        <v>32</v>
      </c>
      <c r="L925" s="1">
        <f t="shared" si="73"/>
        <v>36036.197368421053</v>
      </c>
      <c r="M925" s="1">
        <f t="shared" si="74"/>
        <v>3.6036197368421057E-2</v>
      </c>
      <c r="N925" s="1" t="s">
        <v>33</v>
      </c>
      <c r="O925" s="1" t="s">
        <v>34</v>
      </c>
      <c r="P925" s="1" t="s">
        <v>35</v>
      </c>
      <c r="Q925" s="1" t="s">
        <v>35</v>
      </c>
      <c r="R925" s="1">
        <v>0</v>
      </c>
      <c r="S925" s="1" t="str">
        <f>VLOOKUP(C925,[1]Sheet1!$B:$J,9,0)</f>
        <v>2020_07</v>
      </c>
      <c r="T925" s="1">
        <v>1</v>
      </c>
      <c r="U925" s="1">
        <v>1</v>
      </c>
      <c r="V925" s="1">
        <v>0</v>
      </c>
      <c r="W925" s="1">
        <v>0</v>
      </c>
      <c r="X925" s="1">
        <v>0</v>
      </c>
      <c r="Y925" s="1">
        <v>0</v>
      </c>
      <c r="Z925" s="1">
        <v>1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</row>
    <row r="926" spans="1:32">
      <c r="A926" s="1" t="s">
        <v>28</v>
      </c>
      <c r="B926" s="1" t="s">
        <v>1002</v>
      </c>
      <c r="C926" s="1" t="s">
        <v>1020</v>
      </c>
      <c r="D926" s="5" t="str">
        <f t="shared" si="70"/>
        <v>Philips 221V8A</v>
      </c>
      <c r="E926" s="1">
        <v>109</v>
      </c>
      <c r="F926" s="1">
        <f t="shared" si="71"/>
        <v>0.109</v>
      </c>
      <c r="G926" s="7">
        <f t="shared" si="72"/>
        <v>160.51315789473685</v>
      </c>
      <c r="H926" s="1">
        <v>12199</v>
      </c>
      <c r="I926" s="1" t="s">
        <v>31</v>
      </c>
      <c r="J926" s="1" t="s">
        <v>31</v>
      </c>
      <c r="K926" s="1" t="s">
        <v>32</v>
      </c>
      <c r="L926" s="1">
        <f t="shared" si="73"/>
        <v>17495.934210526317</v>
      </c>
      <c r="M926" s="1">
        <f t="shared" si="74"/>
        <v>1.7495934210526316E-2</v>
      </c>
      <c r="N926" s="1" t="s">
        <v>33</v>
      </c>
      <c r="O926" s="1" t="s">
        <v>34</v>
      </c>
      <c r="P926" s="1" t="s">
        <v>35</v>
      </c>
      <c r="Q926" s="1" t="s">
        <v>35</v>
      </c>
      <c r="R926" s="1">
        <v>0</v>
      </c>
      <c r="S926" s="1" t="str">
        <f>VLOOKUP(C926,[1]Sheet1!$B:$J,9,0)</f>
        <v>2020_07</v>
      </c>
      <c r="T926" s="1">
        <v>1</v>
      </c>
      <c r="U926" s="1">
        <v>1</v>
      </c>
      <c r="V926" s="1">
        <v>0</v>
      </c>
      <c r="W926" s="1">
        <v>0</v>
      </c>
      <c r="X926" s="1">
        <v>0</v>
      </c>
      <c r="Y926" s="1">
        <v>0</v>
      </c>
      <c r="Z926" s="1">
        <v>1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</row>
    <row r="927" spans="1:32">
      <c r="A927" s="1" t="s">
        <v>28</v>
      </c>
      <c r="B927" s="1" t="s">
        <v>1002</v>
      </c>
      <c r="C927" s="1" t="s">
        <v>1021</v>
      </c>
      <c r="D927" s="5" t="str">
        <f t="shared" si="70"/>
        <v>Philips 221V8LD</v>
      </c>
      <c r="E927" s="1">
        <v>230</v>
      </c>
      <c r="F927" s="1">
        <f t="shared" si="71"/>
        <v>0.23</v>
      </c>
      <c r="G927" s="7">
        <f t="shared" si="72"/>
        <v>138.5043859649123</v>
      </c>
      <c r="H927" s="1">
        <v>10526.333333333334</v>
      </c>
      <c r="I927" s="1" t="s">
        <v>31</v>
      </c>
      <c r="J927" s="1" t="s">
        <v>31</v>
      </c>
      <c r="K927" s="1" t="s">
        <v>32</v>
      </c>
      <c r="L927" s="1">
        <f t="shared" si="73"/>
        <v>31856.008771929828</v>
      </c>
      <c r="M927" s="1">
        <f t="shared" si="74"/>
        <v>3.1856008771929831E-2</v>
      </c>
      <c r="N927" s="1" t="s">
        <v>33</v>
      </c>
      <c r="O927" s="1" t="s">
        <v>34</v>
      </c>
      <c r="P927" s="1" t="s">
        <v>35</v>
      </c>
      <c r="Q927" s="1" t="s">
        <v>35</v>
      </c>
      <c r="R927" s="1">
        <v>0</v>
      </c>
      <c r="S927" s="1" t="str">
        <f>VLOOKUP(C927,[1]Sheet1!$B:$J,9,0)</f>
        <v>2021_02</v>
      </c>
      <c r="T927" s="1">
        <v>1</v>
      </c>
      <c r="U927" s="1">
        <v>1</v>
      </c>
      <c r="V927" s="1">
        <v>0</v>
      </c>
      <c r="W927" s="1">
        <v>0</v>
      </c>
      <c r="X927" s="1">
        <v>0</v>
      </c>
      <c r="Y927" s="1">
        <v>0</v>
      </c>
      <c r="Z927" s="1">
        <v>1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</row>
    <row r="928" spans="1:32">
      <c r="A928" s="1" t="s">
        <v>28</v>
      </c>
      <c r="B928" s="1" t="s">
        <v>1002</v>
      </c>
      <c r="C928" s="1" t="s">
        <v>1022</v>
      </c>
      <c r="D928" s="5" t="str">
        <f t="shared" si="70"/>
        <v>Philips 222B1TFL</v>
      </c>
      <c r="E928" s="1">
        <v>7</v>
      </c>
      <c r="F928" s="1">
        <f t="shared" si="71"/>
        <v>7.0000000000000001E-3</v>
      </c>
      <c r="G928" s="7">
        <f t="shared" si="72"/>
        <v>438.66447368421052</v>
      </c>
      <c r="H928" s="1">
        <v>33338.5</v>
      </c>
      <c r="I928" s="1" t="s">
        <v>31</v>
      </c>
      <c r="J928" s="1" t="s">
        <v>31</v>
      </c>
      <c r="K928" s="1" t="s">
        <v>32</v>
      </c>
      <c r="L928" s="1">
        <f t="shared" si="73"/>
        <v>3070.6513157894738</v>
      </c>
      <c r="M928" s="1">
        <f t="shared" si="74"/>
        <v>3.0706513157894738E-3</v>
      </c>
      <c r="N928" s="1" t="s">
        <v>33</v>
      </c>
      <c r="O928" s="1" t="s">
        <v>25</v>
      </c>
      <c r="P928" s="1" t="s">
        <v>35</v>
      </c>
      <c r="Q928" s="1" t="s">
        <v>35</v>
      </c>
      <c r="R928" s="1" t="s">
        <v>46</v>
      </c>
      <c r="S928" s="1" t="str">
        <f>VLOOKUP(C928,[1]Sheet1!$B:$J,9,0)</f>
        <v>2021_08</v>
      </c>
      <c r="T928" s="1">
        <v>0</v>
      </c>
      <c r="U928" s="1">
        <v>0</v>
      </c>
      <c r="V928" s="1">
        <v>1</v>
      </c>
      <c r="W928" s="1">
        <v>0</v>
      </c>
      <c r="X928" s="1">
        <v>0</v>
      </c>
      <c r="Y928" s="1">
        <v>0</v>
      </c>
      <c r="Z928" s="1">
        <v>1</v>
      </c>
      <c r="AA928" s="1">
        <v>1</v>
      </c>
      <c r="AB928" s="1">
        <v>0</v>
      </c>
      <c r="AC928" s="1">
        <v>1</v>
      </c>
      <c r="AD928" s="1">
        <v>0</v>
      </c>
      <c r="AE928" s="1">
        <v>0</v>
      </c>
      <c r="AF928" s="1">
        <v>0</v>
      </c>
    </row>
    <row r="929" spans="1:32">
      <c r="A929" s="1" t="s">
        <v>28</v>
      </c>
      <c r="B929" s="1" t="s">
        <v>1002</v>
      </c>
      <c r="C929" s="1" t="s">
        <v>1023</v>
      </c>
      <c r="D929" s="5" t="str">
        <f t="shared" si="70"/>
        <v>Philips 222B9T</v>
      </c>
      <c r="E929" s="1">
        <v>7</v>
      </c>
      <c r="F929" s="1">
        <f t="shared" si="71"/>
        <v>7.0000000000000001E-3</v>
      </c>
      <c r="G929" s="7">
        <f t="shared" si="72"/>
        <v>328.93421052631578</v>
      </c>
      <c r="H929" s="1">
        <v>24999</v>
      </c>
      <c r="I929" s="1" t="s">
        <v>31</v>
      </c>
      <c r="J929" s="1" t="s">
        <v>31</v>
      </c>
      <c r="K929" s="1" t="s">
        <v>32</v>
      </c>
      <c r="L929" s="1">
        <f t="shared" si="73"/>
        <v>2302.5394736842104</v>
      </c>
      <c r="M929" s="1">
        <f t="shared" si="74"/>
        <v>2.3025394736842105E-3</v>
      </c>
      <c r="N929" s="1" t="s">
        <v>33</v>
      </c>
      <c r="O929" s="1" t="s">
        <v>38</v>
      </c>
      <c r="P929" s="1" t="s">
        <v>35</v>
      </c>
      <c r="Q929" s="1" t="s">
        <v>35</v>
      </c>
      <c r="R929" s="1" t="s">
        <v>40</v>
      </c>
      <c r="S929" s="1" t="str">
        <f>VLOOKUP(C929,[1]Sheet1!$B:$J,9,0)</f>
        <v>2020_07</v>
      </c>
      <c r="T929" s="1">
        <v>0</v>
      </c>
      <c r="U929" s="1">
        <v>0</v>
      </c>
      <c r="V929" s="1">
        <v>1</v>
      </c>
      <c r="W929" s="1">
        <v>0</v>
      </c>
      <c r="X929" s="1">
        <v>0</v>
      </c>
      <c r="Y929" s="1">
        <v>0</v>
      </c>
      <c r="Z929" s="1">
        <v>1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</row>
    <row r="930" spans="1:32">
      <c r="A930" s="1" t="s">
        <v>28</v>
      </c>
      <c r="B930" s="1" t="s">
        <v>1002</v>
      </c>
      <c r="C930" s="1" t="s">
        <v>1024</v>
      </c>
      <c r="D930" s="5" t="str">
        <f t="shared" si="70"/>
        <v>Philips 222S1AE</v>
      </c>
      <c r="E930" s="1">
        <v>0</v>
      </c>
      <c r="F930" s="1">
        <f t="shared" si="71"/>
        <v>0</v>
      </c>
      <c r="G930" s="7">
        <f t="shared" si="72"/>
        <v>205.83333333333334</v>
      </c>
      <c r="H930" s="1">
        <v>15643.333333333334</v>
      </c>
      <c r="I930" s="1" t="s">
        <v>31</v>
      </c>
      <c r="J930" s="1" t="s">
        <v>31</v>
      </c>
      <c r="K930" s="1" t="s">
        <v>32</v>
      </c>
      <c r="L930" s="1">
        <f t="shared" si="73"/>
        <v>0</v>
      </c>
      <c r="M930" s="1">
        <f t="shared" si="74"/>
        <v>0</v>
      </c>
      <c r="N930" s="1" t="s">
        <v>33</v>
      </c>
      <c r="O930" s="1" t="s">
        <v>25</v>
      </c>
      <c r="P930" s="1" t="s">
        <v>35</v>
      </c>
      <c r="Q930" s="1" t="s">
        <v>35</v>
      </c>
      <c r="R930" s="1" t="s">
        <v>46</v>
      </c>
      <c r="S930" s="1" t="str">
        <f>VLOOKUP(C930,[1]Sheet1!$B:$J,9,0)</f>
        <v>2021_08</v>
      </c>
      <c r="T930" s="1">
        <v>0</v>
      </c>
      <c r="U930" s="1">
        <v>1</v>
      </c>
      <c r="V930" s="1">
        <v>0</v>
      </c>
      <c r="W930" s="1">
        <v>0</v>
      </c>
      <c r="X930" s="1">
        <v>0</v>
      </c>
      <c r="Y930" s="1">
        <v>0</v>
      </c>
      <c r="Z930" s="1">
        <v>1</v>
      </c>
      <c r="AA930" s="1">
        <v>1</v>
      </c>
      <c r="AB930" s="1">
        <v>0</v>
      </c>
      <c r="AC930" s="1">
        <v>1</v>
      </c>
      <c r="AD930" s="1">
        <v>0</v>
      </c>
      <c r="AE930" s="1">
        <v>0</v>
      </c>
      <c r="AF930" s="1">
        <v>0</v>
      </c>
    </row>
    <row r="931" spans="1:32">
      <c r="A931" s="1" t="s">
        <v>28</v>
      </c>
      <c r="B931" s="1" t="s">
        <v>1002</v>
      </c>
      <c r="C931" s="1" t="s">
        <v>1025</v>
      </c>
      <c r="D931" s="5" t="str">
        <f t="shared" si="70"/>
        <v>Philips 222V8LA</v>
      </c>
      <c r="E931" s="1">
        <v>32</v>
      </c>
      <c r="F931" s="1">
        <f t="shared" si="71"/>
        <v>3.2000000000000001E-2</v>
      </c>
      <c r="G931" s="7">
        <f t="shared" si="72"/>
        <v>173.15789473684211</v>
      </c>
      <c r="H931" s="1">
        <v>13160</v>
      </c>
      <c r="I931" s="1" t="s">
        <v>31</v>
      </c>
      <c r="J931" s="1" t="s">
        <v>31</v>
      </c>
      <c r="K931" s="1" t="s">
        <v>32</v>
      </c>
      <c r="L931" s="1">
        <f t="shared" si="73"/>
        <v>5541.0526315789475</v>
      </c>
      <c r="M931" s="1">
        <f t="shared" si="74"/>
        <v>5.5410526315789474E-3</v>
      </c>
      <c r="N931" s="1" t="s">
        <v>33</v>
      </c>
      <c r="O931" s="1" t="s">
        <v>34</v>
      </c>
      <c r="P931" s="1" t="s">
        <v>35</v>
      </c>
      <c r="Q931" s="1" t="s">
        <v>35</v>
      </c>
      <c r="R931" s="1">
        <v>0</v>
      </c>
      <c r="S931" s="1" t="str">
        <f>VLOOKUP(C931,[1]Sheet1!$B:$J,9,0)</f>
        <v>2021_02</v>
      </c>
      <c r="T931" s="1">
        <v>1</v>
      </c>
      <c r="U931" s="1">
        <v>1</v>
      </c>
      <c r="V931" s="1">
        <v>0</v>
      </c>
      <c r="W931" s="1">
        <v>0</v>
      </c>
      <c r="X931" s="1">
        <v>0</v>
      </c>
      <c r="Y931" s="1">
        <v>0</v>
      </c>
      <c r="Z931" s="1">
        <v>1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</row>
    <row r="932" spans="1:32">
      <c r="A932" s="1" t="s">
        <v>28</v>
      </c>
      <c r="B932" s="1" t="s">
        <v>1002</v>
      </c>
      <c r="C932" s="1" t="s">
        <v>1026</v>
      </c>
      <c r="D932" s="5" t="str">
        <f t="shared" si="70"/>
        <v>Philips 223S7EHMB</v>
      </c>
      <c r="E932" s="1">
        <v>7</v>
      </c>
      <c r="F932" s="1">
        <f t="shared" si="71"/>
        <v>7.0000000000000001E-3</v>
      </c>
      <c r="G932" s="7">
        <f t="shared" si="72"/>
        <v>203.42105263157896</v>
      </c>
      <c r="H932" s="1">
        <v>15460</v>
      </c>
      <c r="I932" s="1" t="s">
        <v>31</v>
      </c>
      <c r="J932" s="1" t="s">
        <v>31</v>
      </c>
      <c r="K932" s="1" t="s">
        <v>32</v>
      </c>
      <c r="L932" s="1">
        <f t="shared" si="73"/>
        <v>1423.9473684210527</v>
      </c>
      <c r="M932" s="1">
        <f t="shared" si="74"/>
        <v>1.4239473684210526E-3</v>
      </c>
      <c r="N932" s="1" t="s">
        <v>33</v>
      </c>
      <c r="O932" s="1" t="s">
        <v>25</v>
      </c>
      <c r="P932" s="1" t="s">
        <v>35</v>
      </c>
      <c r="Q932" s="1" t="s">
        <v>35</v>
      </c>
      <c r="R932" s="1" t="s">
        <v>36</v>
      </c>
      <c r="S932" s="1" t="str">
        <f>VLOOKUP(C932,[1]Sheet1!$B:$J,9,0)</f>
        <v>2020_08</v>
      </c>
      <c r="T932" s="1">
        <v>0</v>
      </c>
      <c r="U932" s="1">
        <v>1</v>
      </c>
      <c r="V932" s="1">
        <v>0</v>
      </c>
      <c r="W932" s="1">
        <v>0</v>
      </c>
      <c r="X932" s="1">
        <v>0</v>
      </c>
      <c r="Y932" s="1">
        <v>0</v>
      </c>
      <c r="Z932" s="1">
        <v>1</v>
      </c>
      <c r="AA932" s="1">
        <v>1</v>
      </c>
      <c r="AB932" s="1">
        <v>0</v>
      </c>
      <c r="AC932" s="1">
        <v>1</v>
      </c>
      <c r="AD932" s="1">
        <v>0</v>
      </c>
      <c r="AE932" s="1">
        <v>0</v>
      </c>
      <c r="AF932" s="1">
        <v>0</v>
      </c>
    </row>
    <row r="933" spans="1:32">
      <c r="A933" s="1" t="s">
        <v>28</v>
      </c>
      <c r="B933" s="1" t="s">
        <v>1002</v>
      </c>
      <c r="C933" s="1" t="s">
        <v>1027</v>
      </c>
      <c r="D933" s="5" t="str">
        <f t="shared" si="70"/>
        <v>Philips 223S7EJMB</v>
      </c>
      <c r="E933" s="1">
        <v>18</v>
      </c>
      <c r="F933" s="1">
        <f t="shared" si="71"/>
        <v>1.7999999999999999E-2</v>
      </c>
      <c r="G933" s="7">
        <f t="shared" si="72"/>
        <v>233.59210526315789</v>
      </c>
      <c r="H933" s="1">
        <v>17753</v>
      </c>
      <c r="I933" s="1" t="s">
        <v>31</v>
      </c>
      <c r="J933" s="1" t="s">
        <v>31</v>
      </c>
      <c r="K933" s="1" t="s">
        <v>32</v>
      </c>
      <c r="L933" s="1">
        <f t="shared" si="73"/>
        <v>4204.6578947368416</v>
      </c>
      <c r="M933" s="1">
        <f t="shared" si="74"/>
        <v>4.2046578947368416E-3</v>
      </c>
      <c r="N933" s="1" t="s">
        <v>33</v>
      </c>
      <c r="O933" s="1" t="s">
        <v>25</v>
      </c>
      <c r="P933" s="1" t="s">
        <v>35</v>
      </c>
      <c r="Q933" s="1" t="s">
        <v>35</v>
      </c>
      <c r="R933" s="1" t="s">
        <v>36</v>
      </c>
      <c r="S933" s="1" t="str">
        <f>VLOOKUP(C933,[1]Sheet1!$B:$J,9,0)</f>
        <v>2020_08</v>
      </c>
      <c r="T933" s="1">
        <v>0</v>
      </c>
      <c r="U933" s="1">
        <v>1</v>
      </c>
      <c r="V933" s="1">
        <v>0</v>
      </c>
      <c r="W933" s="1">
        <v>0</v>
      </c>
      <c r="X933" s="1">
        <v>0</v>
      </c>
      <c r="Y933" s="1">
        <v>0</v>
      </c>
      <c r="Z933" s="1">
        <v>1</v>
      </c>
      <c r="AA933" s="1">
        <v>1</v>
      </c>
      <c r="AB933" s="1">
        <v>0</v>
      </c>
      <c r="AC933" s="1">
        <v>1</v>
      </c>
      <c r="AD933" s="1">
        <v>0</v>
      </c>
      <c r="AE933" s="1">
        <v>0</v>
      </c>
      <c r="AF933" s="1">
        <v>0</v>
      </c>
    </row>
    <row r="934" spans="1:32">
      <c r="A934" s="1" t="s">
        <v>28</v>
      </c>
      <c r="B934" s="1" t="s">
        <v>1002</v>
      </c>
      <c r="C934" s="1" t="s">
        <v>1028</v>
      </c>
      <c r="D934" s="5" t="str">
        <f t="shared" si="70"/>
        <v>Philips 223V5LHSB</v>
      </c>
      <c r="E934" s="1">
        <v>596</v>
      </c>
      <c r="F934" s="1">
        <f t="shared" si="71"/>
        <v>0.59599999999999997</v>
      </c>
      <c r="G934" s="7">
        <f t="shared" si="72"/>
        <v>158.62631578947369</v>
      </c>
      <c r="H934" s="1">
        <v>12055.6</v>
      </c>
      <c r="I934" s="1" t="s">
        <v>31</v>
      </c>
      <c r="J934" s="1" t="s">
        <v>31</v>
      </c>
      <c r="K934" s="1" t="s">
        <v>32</v>
      </c>
      <c r="L934" s="1">
        <f t="shared" si="73"/>
        <v>94541.284210526326</v>
      </c>
      <c r="M934" s="1">
        <f t="shared" si="74"/>
        <v>9.4541284210526322E-2</v>
      </c>
      <c r="N934" s="1" t="s">
        <v>33</v>
      </c>
      <c r="O934" s="1" t="s">
        <v>38</v>
      </c>
      <c r="P934" s="1" t="s">
        <v>35</v>
      </c>
      <c r="Q934" s="1" t="s">
        <v>35</v>
      </c>
      <c r="R934" s="1" t="s">
        <v>36</v>
      </c>
      <c r="S934" s="1" t="str">
        <f>VLOOKUP(C934,[1]Sheet1!$B:$J,9,0)</f>
        <v>2020_07</v>
      </c>
      <c r="T934" s="1">
        <v>1</v>
      </c>
      <c r="U934" s="1">
        <v>1</v>
      </c>
      <c r="V934" s="1">
        <v>0</v>
      </c>
      <c r="W934" s="1">
        <v>0</v>
      </c>
      <c r="X934" s="1">
        <v>0</v>
      </c>
      <c r="Y934" s="1">
        <v>0</v>
      </c>
      <c r="Z934" s="1">
        <v>1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</row>
    <row r="935" spans="1:32">
      <c r="A935" s="1" t="s">
        <v>28</v>
      </c>
      <c r="B935" s="1" t="s">
        <v>1002</v>
      </c>
      <c r="C935" s="1" t="s">
        <v>1029</v>
      </c>
      <c r="D935" s="5" t="str">
        <f t="shared" si="70"/>
        <v>Philips 223V5LHSB2</v>
      </c>
      <c r="E935" s="1">
        <v>659</v>
      </c>
      <c r="F935" s="1">
        <f t="shared" si="71"/>
        <v>0.65900000000000003</v>
      </c>
      <c r="G935" s="7">
        <f t="shared" si="72"/>
        <v>149.04824561403507</v>
      </c>
      <c r="H935" s="1">
        <v>11327.666666666666</v>
      </c>
      <c r="I935" s="1" t="s">
        <v>31</v>
      </c>
      <c r="J935" s="1" t="s">
        <v>31</v>
      </c>
      <c r="K935" s="1" t="s">
        <v>32</v>
      </c>
      <c r="L935" s="1">
        <f t="shared" si="73"/>
        <v>98222.793859649115</v>
      </c>
      <c r="M935" s="1">
        <f t="shared" si="74"/>
        <v>9.8222793859649118E-2</v>
      </c>
      <c r="N935" s="1" t="s">
        <v>33</v>
      </c>
      <c r="O935" s="1" t="s">
        <v>38</v>
      </c>
      <c r="P935" s="1" t="s">
        <v>35</v>
      </c>
      <c r="Q935" s="1" t="s">
        <v>35</v>
      </c>
      <c r="R935" s="1" t="s">
        <v>36</v>
      </c>
      <c r="S935" s="1" t="str">
        <f>VLOOKUP(C935,[1]Sheet1!$B:$J,9,0)</f>
        <v>2020_07</v>
      </c>
      <c r="T935" s="1">
        <v>1</v>
      </c>
      <c r="U935" s="1">
        <v>1</v>
      </c>
      <c r="V935" s="1">
        <v>0</v>
      </c>
      <c r="W935" s="1">
        <v>0</v>
      </c>
      <c r="X935" s="1">
        <v>0</v>
      </c>
      <c r="Y935" s="1">
        <v>0</v>
      </c>
      <c r="Z935" s="1">
        <v>1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</row>
    <row r="936" spans="1:32">
      <c r="A936" s="1" t="s">
        <v>28</v>
      </c>
      <c r="B936" s="1" t="s">
        <v>1002</v>
      </c>
      <c r="C936" s="1" t="s">
        <v>1030</v>
      </c>
      <c r="D936" s="5" t="str">
        <f t="shared" si="70"/>
        <v>Philips 223V5LSB</v>
      </c>
      <c r="E936" s="1">
        <v>348</v>
      </c>
      <c r="F936" s="1">
        <f t="shared" si="71"/>
        <v>0.34799999999999998</v>
      </c>
      <c r="G936" s="7">
        <f t="shared" si="72"/>
        <v>159.82456140350877</v>
      </c>
      <c r="H936" s="1">
        <v>12146.666666666666</v>
      </c>
      <c r="I936" s="1" t="s">
        <v>31</v>
      </c>
      <c r="J936" s="1" t="s">
        <v>31</v>
      </c>
      <c r="K936" s="1" t="s">
        <v>32</v>
      </c>
      <c r="L936" s="1">
        <f t="shared" si="73"/>
        <v>55618.947368421053</v>
      </c>
      <c r="M936" s="1">
        <f t="shared" si="74"/>
        <v>5.5618947368421053E-2</v>
      </c>
      <c r="N936" s="1" t="s">
        <v>33</v>
      </c>
      <c r="O936" s="1" t="s">
        <v>38</v>
      </c>
      <c r="P936" s="1" t="s">
        <v>35</v>
      </c>
      <c r="Q936" s="1" t="s">
        <v>35</v>
      </c>
      <c r="R936" s="1">
        <v>0</v>
      </c>
      <c r="S936" s="1" t="str">
        <f>VLOOKUP(C936,[1]Sheet1!$B:$J,9,0)</f>
        <v>2020_07</v>
      </c>
      <c r="T936" s="1">
        <v>1</v>
      </c>
      <c r="U936" s="1">
        <v>1</v>
      </c>
      <c r="V936" s="1">
        <v>0</v>
      </c>
      <c r="W936" s="1">
        <v>0</v>
      </c>
      <c r="X936" s="1">
        <v>0</v>
      </c>
      <c r="Y936" s="1">
        <v>0</v>
      </c>
      <c r="Z936" s="1">
        <v>1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</row>
    <row r="937" spans="1:32">
      <c r="A937" s="1" t="s">
        <v>28</v>
      </c>
      <c r="B937" s="1" t="s">
        <v>1002</v>
      </c>
      <c r="C937" s="1" t="s">
        <v>1031</v>
      </c>
      <c r="D937" s="5" t="str">
        <f t="shared" si="70"/>
        <v>Philips 223V5LSB2</v>
      </c>
      <c r="E937" s="1">
        <v>2170</v>
      </c>
      <c r="F937" s="1">
        <f t="shared" si="71"/>
        <v>2.17</v>
      </c>
      <c r="G937" s="7">
        <f t="shared" si="72"/>
        <v>140.65789473684211</v>
      </c>
      <c r="H937" s="1">
        <v>10690</v>
      </c>
      <c r="I937" s="1" t="s">
        <v>31</v>
      </c>
      <c r="J937" s="1" t="s">
        <v>31</v>
      </c>
      <c r="K937" s="1" t="s">
        <v>32</v>
      </c>
      <c r="L937" s="1">
        <f t="shared" si="73"/>
        <v>305227.63157894736</v>
      </c>
      <c r="M937" s="1">
        <f t="shared" si="74"/>
        <v>0.30522763157894733</v>
      </c>
      <c r="N937" s="1" t="s">
        <v>33</v>
      </c>
      <c r="O937" s="1" t="s">
        <v>38</v>
      </c>
      <c r="P937" s="1" t="s">
        <v>35</v>
      </c>
      <c r="Q937" s="1" t="s">
        <v>35</v>
      </c>
      <c r="R937" s="1" t="s">
        <v>36</v>
      </c>
      <c r="S937" s="1" t="str">
        <f>VLOOKUP(C937,[1]Sheet1!$B:$J,9,0)</f>
        <v>2020_07</v>
      </c>
      <c r="T937" s="1">
        <v>1</v>
      </c>
      <c r="U937" s="1">
        <v>1</v>
      </c>
      <c r="V937" s="1">
        <v>0</v>
      </c>
      <c r="W937" s="1">
        <v>0</v>
      </c>
      <c r="X937" s="1">
        <v>0</v>
      </c>
      <c r="Y937" s="1">
        <v>0</v>
      </c>
      <c r="Z937" s="1">
        <v>1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</row>
    <row r="938" spans="1:32">
      <c r="A938" s="1" t="s">
        <v>28</v>
      </c>
      <c r="B938" s="1" t="s">
        <v>1002</v>
      </c>
      <c r="C938" s="1" t="s">
        <v>1032</v>
      </c>
      <c r="D938" s="5" t="str">
        <f t="shared" si="70"/>
        <v>Philips 223V7QDSB</v>
      </c>
      <c r="E938" s="1">
        <v>110</v>
      </c>
      <c r="F938" s="1">
        <f t="shared" si="71"/>
        <v>0.11</v>
      </c>
      <c r="G938" s="7">
        <f t="shared" si="72"/>
        <v>99.868421052631575</v>
      </c>
      <c r="H938" s="1">
        <v>7590</v>
      </c>
      <c r="I938" s="1" t="s">
        <v>31</v>
      </c>
      <c r="J938" s="1" t="s">
        <v>31</v>
      </c>
      <c r="K938" s="1" t="s">
        <v>32</v>
      </c>
      <c r="L938" s="1">
        <f t="shared" si="73"/>
        <v>10985.526315789473</v>
      </c>
      <c r="M938" s="1">
        <f t="shared" si="74"/>
        <v>1.0985526315789473E-2</v>
      </c>
      <c r="N938" s="1" t="s">
        <v>33</v>
      </c>
      <c r="O938" s="1" t="s">
        <v>25</v>
      </c>
      <c r="P938" s="1" t="s">
        <v>35</v>
      </c>
      <c r="Q938" s="1" t="s">
        <v>35</v>
      </c>
      <c r="R938" s="1" t="s">
        <v>46</v>
      </c>
      <c r="S938" s="1" t="str">
        <f>VLOOKUP(C938,[1]Sheet1!$B:$J,9,0)</f>
        <v>2020_07</v>
      </c>
      <c r="T938" s="1">
        <v>1</v>
      </c>
      <c r="U938" s="1">
        <v>1</v>
      </c>
      <c r="V938" s="1">
        <v>0</v>
      </c>
      <c r="W938" s="1">
        <v>0</v>
      </c>
      <c r="X938" s="1">
        <v>0</v>
      </c>
      <c r="Y938" s="1">
        <v>0</v>
      </c>
      <c r="Z938" s="1">
        <v>1</v>
      </c>
      <c r="AA938" s="1">
        <v>1</v>
      </c>
      <c r="AB938" s="1">
        <v>0</v>
      </c>
      <c r="AC938" s="1">
        <v>1</v>
      </c>
      <c r="AD938" s="1">
        <v>0</v>
      </c>
      <c r="AE938" s="1">
        <v>0</v>
      </c>
      <c r="AF938" s="1">
        <v>0</v>
      </c>
    </row>
    <row r="939" spans="1:32">
      <c r="A939" s="1" t="s">
        <v>28</v>
      </c>
      <c r="B939" s="1" t="s">
        <v>1002</v>
      </c>
      <c r="C939" s="1" t="s">
        <v>1033</v>
      </c>
      <c r="D939" s="5" t="str">
        <f t="shared" si="70"/>
        <v>Philips 223V7QHAB</v>
      </c>
      <c r="E939" s="1">
        <v>49</v>
      </c>
      <c r="F939" s="1">
        <f t="shared" si="71"/>
        <v>4.9000000000000002E-2</v>
      </c>
      <c r="G939" s="7">
        <f t="shared" si="72"/>
        <v>182.76315789473685</v>
      </c>
      <c r="H939" s="1">
        <v>13890</v>
      </c>
      <c r="I939" s="1" t="s">
        <v>31</v>
      </c>
      <c r="J939" s="1" t="s">
        <v>31</v>
      </c>
      <c r="K939" s="1" t="s">
        <v>32</v>
      </c>
      <c r="L939" s="1">
        <f t="shared" si="73"/>
        <v>8955.394736842105</v>
      </c>
      <c r="M939" s="1">
        <f t="shared" si="74"/>
        <v>8.9553947368421049E-3</v>
      </c>
      <c r="N939" s="1" t="s">
        <v>33</v>
      </c>
      <c r="O939" s="1" t="s">
        <v>25</v>
      </c>
      <c r="P939" s="1" t="s">
        <v>35</v>
      </c>
      <c r="Q939" s="1" t="s">
        <v>35</v>
      </c>
      <c r="R939" s="1" t="s">
        <v>36</v>
      </c>
      <c r="S939" s="1" t="str">
        <f>VLOOKUP(C939,[1]Sheet1!$B:$J,9,0)</f>
        <v>2020_07</v>
      </c>
      <c r="T939" s="1">
        <v>1</v>
      </c>
      <c r="U939" s="1">
        <v>1</v>
      </c>
      <c r="V939" s="1">
        <v>0</v>
      </c>
      <c r="W939" s="1">
        <v>0</v>
      </c>
      <c r="X939" s="1">
        <v>0</v>
      </c>
      <c r="Y939" s="1">
        <v>0</v>
      </c>
      <c r="Z939" s="1">
        <v>1</v>
      </c>
      <c r="AA939" s="1">
        <v>1</v>
      </c>
      <c r="AB939" s="1">
        <v>0</v>
      </c>
      <c r="AC939" s="1">
        <v>1</v>
      </c>
      <c r="AD939" s="1">
        <v>0</v>
      </c>
      <c r="AE939" s="1">
        <v>0</v>
      </c>
      <c r="AF939" s="1">
        <v>0</v>
      </c>
    </row>
    <row r="940" spans="1:32">
      <c r="A940" s="1" t="s">
        <v>28</v>
      </c>
      <c r="B940" s="1" t="s">
        <v>1002</v>
      </c>
      <c r="C940" s="1" t="s">
        <v>1034</v>
      </c>
      <c r="D940" s="5" t="str">
        <f t="shared" si="70"/>
        <v>Philips 223V7QSB</v>
      </c>
      <c r="E940" s="1">
        <v>406</v>
      </c>
      <c r="F940" s="1">
        <f t="shared" si="71"/>
        <v>0.40600000000000003</v>
      </c>
      <c r="G940" s="7">
        <f t="shared" si="72"/>
        <v>130.19078947368422</v>
      </c>
      <c r="H940" s="1">
        <v>9894.5</v>
      </c>
      <c r="I940" s="1" t="s">
        <v>31</v>
      </c>
      <c r="J940" s="1" t="s">
        <v>31</v>
      </c>
      <c r="K940" s="1" t="s">
        <v>32</v>
      </c>
      <c r="L940" s="1">
        <f t="shared" si="73"/>
        <v>52857.460526315794</v>
      </c>
      <c r="M940" s="1">
        <f t="shared" si="74"/>
        <v>5.2857460526315792E-2</v>
      </c>
      <c r="N940" s="1" t="s">
        <v>33</v>
      </c>
      <c r="O940" s="1" t="s">
        <v>25</v>
      </c>
      <c r="P940" s="1" t="s">
        <v>35</v>
      </c>
      <c r="Q940" s="1" t="s">
        <v>35</v>
      </c>
      <c r="R940" s="1" t="s">
        <v>36</v>
      </c>
      <c r="S940" s="1" t="str">
        <f>VLOOKUP(C940,[1]Sheet1!$B:$J,9,0)</f>
        <v>2020_07</v>
      </c>
      <c r="T940" s="1">
        <v>1</v>
      </c>
      <c r="U940" s="1">
        <v>1</v>
      </c>
      <c r="V940" s="1">
        <v>0</v>
      </c>
      <c r="W940" s="1">
        <v>0</v>
      </c>
      <c r="X940" s="1">
        <v>0</v>
      </c>
      <c r="Y940" s="1">
        <v>0</v>
      </c>
      <c r="Z940" s="1">
        <v>1</v>
      </c>
      <c r="AA940" s="1">
        <v>1</v>
      </c>
      <c r="AB940" s="1">
        <v>0</v>
      </c>
      <c r="AC940" s="1">
        <v>1</v>
      </c>
      <c r="AD940" s="1">
        <v>0</v>
      </c>
      <c r="AE940" s="1">
        <v>0</v>
      </c>
      <c r="AF940" s="1">
        <v>0</v>
      </c>
    </row>
    <row r="941" spans="1:32">
      <c r="A941" s="1" t="s">
        <v>28</v>
      </c>
      <c r="B941" s="1" t="s">
        <v>1002</v>
      </c>
      <c r="C941" s="1" t="s">
        <v>1035</v>
      </c>
      <c r="D941" s="5" t="str">
        <f t="shared" si="70"/>
        <v>Philips 226E9QHAB</v>
      </c>
      <c r="E941" s="1">
        <v>1</v>
      </c>
      <c r="F941" s="1">
        <f t="shared" si="71"/>
        <v>1E-3</v>
      </c>
      <c r="G941" s="7">
        <f t="shared" si="72"/>
        <v>181.44736842105263</v>
      </c>
      <c r="H941" s="1">
        <v>13790</v>
      </c>
      <c r="I941" s="1" t="s">
        <v>31</v>
      </c>
      <c r="J941" s="1" t="s">
        <v>31</v>
      </c>
      <c r="K941" s="1" t="s">
        <v>32</v>
      </c>
      <c r="L941" s="1">
        <f t="shared" si="73"/>
        <v>181.44736842105263</v>
      </c>
      <c r="M941" s="1">
        <f t="shared" si="74"/>
        <v>1.8144736842105262E-4</v>
      </c>
      <c r="N941" s="1" t="s">
        <v>33</v>
      </c>
      <c r="O941" s="1" t="s">
        <v>25</v>
      </c>
      <c r="P941" s="1" t="s">
        <v>35</v>
      </c>
      <c r="Q941" s="1" t="s">
        <v>35</v>
      </c>
      <c r="R941" s="1" t="s">
        <v>36</v>
      </c>
      <c r="S941" s="1" t="str">
        <f>VLOOKUP(C941,[1]Sheet1!$B:$J,9,0)</f>
        <v>2020_10</v>
      </c>
      <c r="T941" s="1">
        <v>1</v>
      </c>
      <c r="U941" s="1">
        <v>1</v>
      </c>
      <c r="V941" s="1">
        <v>0</v>
      </c>
      <c r="W941" s="1">
        <v>0</v>
      </c>
      <c r="X941" s="1">
        <v>0</v>
      </c>
      <c r="Y941" s="1">
        <v>0</v>
      </c>
      <c r="Z941" s="1">
        <v>1</v>
      </c>
      <c r="AA941" s="1">
        <v>1</v>
      </c>
      <c r="AB941" s="1">
        <v>0</v>
      </c>
      <c r="AC941" s="1">
        <v>1</v>
      </c>
      <c r="AD941" s="1">
        <v>0</v>
      </c>
      <c r="AE941" s="1">
        <v>0</v>
      </c>
      <c r="AF941" s="1">
        <v>0</v>
      </c>
    </row>
    <row r="942" spans="1:32">
      <c r="A942" s="1" t="s">
        <v>28</v>
      </c>
      <c r="B942" s="1" t="s">
        <v>1002</v>
      </c>
      <c r="C942" s="1" t="s">
        <v>1036</v>
      </c>
      <c r="D942" s="5" t="str">
        <f t="shared" si="70"/>
        <v>Philips 226E9QSB</v>
      </c>
      <c r="E942" s="1">
        <v>1</v>
      </c>
      <c r="F942" s="1">
        <f t="shared" si="71"/>
        <v>1E-3</v>
      </c>
      <c r="G942" s="7">
        <f t="shared" si="72"/>
        <v>101.18421052631579</v>
      </c>
      <c r="H942" s="1">
        <v>7690</v>
      </c>
      <c r="I942" s="1" t="s">
        <v>31</v>
      </c>
      <c r="J942" s="1" t="s">
        <v>31</v>
      </c>
      <c r="K942" s="1" t="s">
        <v>32</v>
      </c>
      <c r="L942" s="1">
        <f t="shared" si="73"/>
        <v>101.18421052631579</v>
      </c>
      <c r="M942" s="1">
        <f t="shared" si="74"/>
        <v>1.0118421052631579E-4</v>
      </c>
      <c r="N942" s="1" t="s">
        <v>33</v>
      </c>
      <c r="O942" s="1" t="s">
        <v>25</v>
      </c>
      <c r="P942" s="1" t="s">
        <v>35</v>
      </c>
      <c r="Q942" s="1" t="s">
        <v>35</v>
      </c>
      <c r="R942" s="1" t="s">
        <v>36</v>
      </c>
      <c r="S942" s="1" t="str">
        <f>VLOOKUP(C942,[1]Sheet1!$B:$J,9,0)</f>
        <v>2020_07</v>
      </c>
      <c r="T942" s="1">
        <v>1</v>
      </c>
      <c r="U942" s="1">
        <v>1</v>
      </c>
      <c r="V942" s="1">
        <v>0</v>
      </c>
      <c r="W942" s="1">
        <v>0</v>
      </c>
      <c r="X942" s="1">
        <v>0</v>
      </c>
      <c r="Y942" s="1">
        <v>0</v>
      </c>
      <c r="Z942" s="1">
        <v>1</v>
      </c>
      <c r="AA942" s="1">
        <v>1</v>
      </c>
      <c r="AB942" s="1">
        <v>0</v>
      </c>
      <c r="AC942" s="1">
        <v>1</v>
      </c>
      <c r="AD942" s="1">
        <v>0</v>
      </c>
      <c r="AE942" s="1">
        <v>0</v>
      </c>
      <c r="AF942" s="1">
        <v>0</v>
      </c>
    </row>
    <row r="943" spans="1:32">
      <c r="A943" s="1" t="s">
        <v>28</v>
      </c>
      <c r="B943" s="1" t="s">
        <v>1002</v>
      </c>
      <c r="C943" s="1" t="s">
        <v>1037</v>
      </c>
      <c r="D943" s="5" t="str">
        <f t="shared" si="70"/>
        <v>Philips 240B7QPTEB</v>
      </c>
      <c r="E943" s="1">
        <v>1</v>
      </c>
      <c r="F943" s="1">
        <f t="shared" si="71"/>
        <v>1E-3</v>
      </c>
      <c r="G943" s="7">
        <f t="shared" si="72"/>
        <v>372.29605263157896</v>
      </c>
      <c r="H943" s="1">
        <v>28294.5</v>
      </c>
      <c r="I943" s="1" t="s">
        <v>101</v>
      </c>
      <c r="J943" s="1" t="s">
        <v>101</v>
      </c>
      <c r="K943" s="1" t="s">
        <v>102</v>
      </c>
      <c r="L943" s="1">
        <f t="shared" si="73"/>
        <v>372.29605263157896</v>
      </c>
      <c r="M943" s="1">
        <f t="shared" si="74"/>
        <v>3.7229605263157893E-4</v>
      </c>
      <c r="N943" s="1" t="s">
        <v>33</v>
      </c>
      <c r="O943" s="1" t="s">
        <v>25</v>
      </c>
      <c r="P943" s="1" t="s">
        <v>35</v>
      </c>
      <c r="Q943" s="1" t="s">
        <v>35</v>
      </c>
      <c r="R943" s="1" t="s">
        <v>36</v>
      </c>
      <c r="S943" s="1" t="str">
        <f>VLOOKUP(C943,[1]Sheet1!$B:$J,9,0)</f>
        <v>2020_07</v>
      </c>
      <c r="T943" s="1">
        <v>0</v>
      </c>
      <c r="U943" s="1">
        <v>0</v>
      </c>
      <c r="V943" s="1">
        <v>1</v>
      </c>
      <c r="W943" s="1">
        <v>0</v>
      </c>
      <c r="X943" s="1">
        <v>0</v>
      </c>
      <c r="Y943" s="1">
        <v>0</v>
      </c>
      <c r="Z943" s="1">
        <v>0</v>
      </c>
      <c r="AA943" s="1">
        <v>1</v>
      </c>
      <c r="AB943" s="1">
        <v>0</v>
      </c>
      <c r="AC943" s="1">
        <v>1</v>
      </c>
      <c r="AD943" s="1">
        <v>0</v>
      </c>
      <c r="AE943" s="1">
        <v>0</v>
      </c>
      <c r="AF943" s="1">
        <v>0</v>
      </c>
    </row>
    <row r="944" spans="1:32">
      <c r="A944" s="1" t="s">
        <v>28</v>
      </c>
      <c r="B944" s="1" t="s">
        <v>1002</v>
      </c>
      <c r="C944" s="1" t="s">
        <v>1038</v>
      </c>
      <c r="D944" s="5" t="str">
        <f t="shared" si="70"/>
        <v>Philips 240B9</v>
      </c>
      <c r="E944" s="1">
        <v>30</v>
      </c>
      <c r="F944" s="1">
        <f t="shared" si="71"/>
        <v>0.03</v>
      </c>
      <c r="G944" s="7">
        <f t="shared" si="72"/>
        <v>316.01315789473682</v>
      </c>
      <c r="H944" s="1">
        <v>24017</v>
      </c>
      <c r="I944" s="1" t="s">
        <v>101</v>
      </c>
      <c r="J944" s="1" t="s">
        <v>101</v>
      </c>
      <c r="K944" s="1" t="s">
        <v>102</v>
      </c>
      <c r="L944" s="1">
        <f t="shared" si="73"/>
        <v>9480.394736842105</v>
      </c>
      <c r="M944" s="1">
        <f t="shared" si="74"/>
        <v>9.4803947368421043E-3</v>
      </c>
      <c r="N944" s="1" t="s">
        <v>33</v>
      </c>
      <c r="O944" s="1" t="s">
        <v>25</v>
      </c>
      <c r="P944" s="1" t="s">
        <v>35</v>
      </c>
      <c r="Q944" s="1" t="s">
        <v>35</v>
      </c>
      <c r="R944" s="1" t="s">
        <v>46</v>
      </c>
      <c r="S944" s="1" t="str">
        <f>VLOOKUP(C944,[1]Sheet1!$B:$J,9,0)</f>
        <v>2021_02</v>
      </c>
      <c r="T944" s="1">
        <v>0</v>
      </c>
      <c r="U944" s="1">
        <v>0</v>
      </c>
      <c r="V944" s="1">
        <v>1</v>
      </c>
      <c r="W944" s="1">
        <v>0</v>
      </c>
      <c r="X944" s="1">
        <v>0</v>
      </c>
      <c r="Y944" s="1">
        <v>0</v>
      </c>
      <c r="Z944" s="1">
        <v>0</v>
      </c>
      <c r="AA944" s="1">
        <v>1</v>
      </c>
      <c r="AB944" s="1">
        <v>0</v>
      </c>
      <c r="AC944" s="1">
        <v>1</v>
      </c>
      <c r="AD944" s="1">
        <v>0</v>
      </c>
      <c r="AE944" s="1">
        <v>0</v>
      </c>
      <c r="AF944" s="1">
        <v>0</v>
      </c>
    </row>
    <row r="945" spans="1:32">
      <c r="A945" s="1" t="s">
        <v>28</v>
      </c>
      <c r="B945" s="1" t="s">
        <v>1002</v>
      </c>
      <c r="C945" s="1" t="s">
        <v>1039</v>
      </c>
      <c r="D945" s="5" t="str">
        <f t="shared" si="70"/>
        <v>Philips 241B7QGJEB</v>
      </c>
      <c r="E945" s="1">
        <v>1</v>
      </c>
      <c r="F945" s="1">
        <f t="shared" si="71"/>
        <v>1E-3</v>
      </c>
      <c r="G945" s="7">
        <f t="shared" si="72"/>
        <v>288.68421052631578</v>
      </c>
      <c r="H945" s="1">
        <v>21940</v>
      </c>
      <c r="I945" s="1" t="s">
        <v>42</v>
      </c>
      <c r="J945" s="1" t="s">
        <v>43</v>
      </c>
      <c r="K945" s="1" t="s">
        <v>32</v>
      </c>
      <c r="L945" s="1">
        <f t="shared" si="73"/>
        <v>288.68421052631578</v>
      </c>
      <c r="M945" s="1">
        <f t="shared" si="74"/>
        <v>2.8868421052631577E-4</v>
      </c>
      <c r="N945" s="1" t="s">
        <v>33</v>
      </c>
      <c r="O945" s="1" t="s">
        <v>25</v>
      </c>
      <c r="P945" s="1" t="s">
        <v>35</v>
      </c>
      <c r="Q945" s="1" t="s">
        <v>35</v>
      </c>
      <c r="R945" s="1" t="s">
        <v>36</v>
      </c>
      <c r="S945" s="1" t="str">
        <f>VLOOKUP(C945,[1]Sheet1!$B:$J,9,0)</f>
        <v>2020_08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1</v>
      </c>
      <c r="AB945" s="1">
        <v>0</v>
      </c>
      <c r="AC945" s="1">
        <v>1</v>
      </c>
      <c r="AD945" s="1">
        <v>0</v>
      </c>
      <c r="AE945" s="1">
        <v>0</v>
      </c>
      <c r="AF945" s="1">
        <v>0</v>
      </c>
    </row>
    <row r="946" spans="1:32">
      <c r="A946" s="1" t="s">
        <v>28</v>
      </c>
      <c r="B946" s="1" t="s">
        <v>1002</v>
      </c>
      <c r="C946" s="1" t="s">
        <v>1040</v>
      </c>
      <c r="D946" s="5" t="str">
        <f t="shared" si="70"/>
        <v>Philips 241B7QUBHEB</v>
      </c>
      <c r="E946" s="1">
        <v>2</v>
      </c>
      <c r="F946" s="1">
        <f t="shared" si="71"/>
        <v>2E-3</v>
      </c>
      <c r="G946" s="7">
        <f t="shared" si="72"/>
        <v>466.04605263157896</v>
      </c>
      <c r="H946" s="1">
        <v>35419.5</v>
      </c>
      <c r="I946" s="1" t="s">
        <v>42</v>
      </c>
      <c r="J946" s="1" t="s">
        <v>43</v>
      </c>
      <c r="K946" s="1" t="s">
        <v>32</v>
      </c>
      <c r="L946" s="1">
        <f t="shared" si="73"/>
        <v>932.09210526315792</v>
      </c>
      <c r="M946" s="1">
        <f t="shared" si="74"/>
        <v>9.3209210526315792E-4</v>
      </c>
      <c r="N946" s="1" t="s">
        <v>33</v>
      </c>
      <c r="O946" s="1" t="s">
        <v>25</v>
      </c>
      <c r="P946" s="1" t="s">
        <v>35</v>
      </c>
      <c r="Q946" s="1" t="s">
        <v>35</v>
      </c>
      <c r="R946" s="1" t="s">
        <v>36</v>
      </c>
      <c r="S946" s="1" t="str">
        <f>VLOOKUP(C946,[1]Sheet1!$B:$J,9,0)</f>
        <v>2020_07</v>
      </c>
      <c r="T946" s="1">
        <v>0</v>
      </c>
      <c r="U946" s="1">
        <v>0</v>
      </c>
      <c r="V946" s="1">
        <v>1</v>
      </c>
      <c r="W946" s="1">
        <v>0</v>
      </c>
      <c r="X946" s="1">
        <v>0</v>
      </c>
      <c r="Y946" s="1">
        <v>0</v>
      </c>
      <c r="Z946" s="1">
        <v>0</v>
      </c>
      <c r="AA946" s="1">
        <v>1</v>
      </c>
      <c r="AB946" s="1">
        <v>0</v>
      </c>
      <c r="AC946" s="1">
        <v>1</v>
      </c>
      <c r="AD946" s="1">
        <v>0</v>
      </c>
      <c r="AE946" s="1">
        <v>0</v>
      </c>
      <c r="AF946" s="1">
        <v>0</v>
      </c>
    </row>
    <row r="947" spans="1:32">
      <c r="A947" s="1" t="s">
        <v>28</v>
      </c>
      <c r="B947" s="1" t="s">
        <v>1002</v>
      </c>
      <c r="C947" s="1" t="s">
        <v>1041</v>
      </c>
      <c r="D947" s="5" t="str">
        <f t="shared" si="70"/>
        <v>Philips 241B7QUPBEB</v>
      </c>
      <c r="E947" s="1">
        <v>2</v>
      </c>
      <c r="F947" s="1">
        <f t="shared" si="71"/>
        <v>2E-3</v>
      </c>
      <c r="G947" s="7">
        <f t="shared" si="72"/>
        <v>378.68421052631578</v>
      </c>
      <c r="H947" s="1">
        <v>28780</v>
      </c>
      <c r="I947" s="1" t="s">
        <v>42</v>
      </c>
      <c r="J947" s="1" t="s">
        <v>43</v>
      </c>
      <c r="K947" s="1" t="s">
        <v>32</v>
      </c>
      <c r="L947" s="1">
        <f t="shared" si="73"/>
        <v>757.36842105263156</v>
      </c>
      <c r="M947" s="1">
        <f t="shared" si="74"/>
        <v>7.5736842105263158E-4</v>
      </c>
      <c r="N947" s="1" t="s">
        <v>33</v>
      </c>
      <c r="O947" s="1" t="s">
        <v>25</v>
      </c>
      <c r="P947" s="1" t="s">
        <v>35</v>
      </c>
      <c r="Q947" s="1" t="s">
        <v>35</v>
      </c>
      <c r="R947" s="1" t="s">
        <v>36</v>
      </c>
      <c r="S947" s="1" t="str">
        <f>VLOOKUP(C947,[1]Sheet1!$B:$J,9,0)</f>
        <v>2020_07</v>
      </c>
      <c r="T947" s="1">
        <v>0</v>
      </c>
      <c r="U947" s="1">
        <v>0</v>
      </c>
      <c r="V947" s="1">
        <v>1</v>
      </c>
      <c r="W947" s="1">
        <v>0</v>
      </c>
      <c r="X947" s="1">
        <v>0</v>
      </c>
      <c r="Y947" s="1">
        <v>0</v>
      </c>
      <c r="Z947" s="1">
        <v>0</v>
      </c>
      <c r="AA947" s="1">
        <v>1</v>
      </c>
      <c r="AB947" s="1">
        <v>0</v>
      </c>
      <c r="AC947" s="1">
        <v>1</v>
      </c>
      <c r="AD947" s="1">
        <v>0</v>
      </c>
      <c r="AE947" s="1">
        <v>0</v>
      </c>
      <c r="AF947" s="1">
        <v>0</v>
      </c>
    </row>
    <row r="948" spans="1:32">
      <c r="A948" s="1" t="s">
        <v>28</v>
      </c>
      <c r="B948" s="1" t="s">
        <v>1002</v>
      </c>
      <c r="C948" s="1" t="s">
        <v>1042</v>
      </c>
      <c r="D948" s="5" t="str">
        <f t="shared" si="70"/>
        <v>Philips 241B8QJEB</v>
      </c>
      <c r="E948" s="1">
        <v>82</v>
      </c>
      <c r="F948" s="1">
        <f t="shared" si="71"/>
        <v>8.2000000000000003E-2</v>
      </c>
      <c r="G948" s="7">
        <f t="shared" si="72"/>
        <v>248.875</v>
      </c>
      <c r="H948" s="1">
        <v>18914.5</v>
      </c>
      <c r="I948" s="1" t="s">
        <v>42</v>
      </c>
      <c r="J948" s="1" t="s">
        <v>43</v>
      </c>
      <c r="K948" s="1" t="s">
        <v>32</v>
      </c>
      <c r="L948" s="1">
        <f t="shared" si="73"/>
        <v>20407.75</v>
      </c>
      <c r="M948" s="1">
        <f t="shared" si="74"/>
        <v>2.0407749999999999E-2</v>
      </c>
      <c r="N948" s="1" t="s">
        <v>33</v>
      </c>
      <c r="O948" s="1" t="s">
        <v>25</v>
      </c>
      <c r="P948" s="1" t="s">
        <v>35</v>
      </c>
      <c r="Q948" s="1" t="s">
        <v>35</v>
      </c>
      <c r="R948" s="1" t="s">
        <v>36</v>
      </c>
      <c r="S948" s="1" t="str">
        <f>VLOOKUP(C948,[1]Sheet1!$B:$J,9,0)</f>
        <v>2020_07</v>
      </c>
      <c r="T948" s="1">
        <v>0</v>
      </c>
      <c r="U948" s="1">
        <v>0</v>
      </c>
      <c r="V948" s="1">
        <v>1</v>
      </c>
      <c r="W948" s="1">
        <v>0</v>
      </c>
      <c r="X948" s="1">
        <v>0</v>
      </c>
      <c r="Y948" s="1">
        <v>0</v>
      </c>
      <c r="Z948" s="1">
        <v>0</v>
      </c>
      <c r="AA948" s="1">
        <v>1</v>
      </c>
      <c r="AB948" s="1">
        <v>0</v>
      </c>
      <c r="AC948" s="1">
        <v>1</v>
      </c>
      <c r="AD948" s="1">
        <v>0</v>
      </c>
      <c r="AE948" s="1">
        <v>0</v>
      </c>
      <c r="AF948" s="1">
        <v>0</v>
      </c>
    </row>
    <row r="949" spans="1:32">
      <c r="A949" s="1" t="s">
        <v>28</v>
      </c>
      <c r="B949" s="1" t="s">
        <v>1002</v>
      </c>
      <c r="C949" s="1" t="s">
        <v>1043</v>
      </c>
      <c r="D949" s="5" t="str">
        <f t="shared" si="70"/>
        <v>Philips 241E1SC</v>
      </c>
      <c r="E949" s="1">
        <v>503</v>
      </c>
      <c r="F949" s="1">
        <f t="shared" si="71"/>
        <v>0.503</v>
      </c>
      <c r="G949" s="7">
        <f t="shared" si="72"/>
        <v>194.34868421052633</v>
      </c>
      <c r="H949" s="1">
        <v>14770.5</v>
      </c>
      <c r="I949" s="1" t="s">
        <v>42</v>
      </c>
      <c r="J949" s="1" t="s">
        <v>43</v>
      </c>
      <c r="K949" s="1" t="s">
        <v>53</v>
      </c>
      <c r="L949" s="1">
        <f t="shared" si="73"/>
        <v>97757.388157894748</v>
      </c>
      <c r="M949" s="1">
        <f t="shared" si="74"/>
        <v>9.7757388157894753E-2</v>
      </c>
      <c r="N949" s="1" t="s">
        <v>26</v>
      </c>
      <c r="O949" s="1" t="s">
        <v>25</v>
      </c>
      <c r="P949" s="1" t="s">
        <v>35</v>
      </c>
      <c r="Q949" s="1" t="s">
        <v>39</v>
      </c>
      <c r="R949" s="1" t="s">
        <v>46</v>
      </c>
      <c r="S949" s="1" t="str">
        <f>VLOOKUP(C949,[1]Sheet1!$B:$J,9,0)</f>
        <v>2021_04</v>
      </c>
      <c r="T949" s="1">
        <v>0</v>
      </c>
      <c r="U949" s="1">
        <v>0</v>
      </c>
      <c r="V949" s="1">
        <v>0</v>
      </c>
      <c r="W949" s="1">
        <v>1</v>
      </c>
      <c r="X949" s="1">
        <v>0</v>
      </c>
      <c r="Y949" s="1">
        <v>0</v>
      </c>
      <c r="Z949" s="1">
        <v>0</v>
      </c>
      <c r="AA949" s="1">
        <v>1</v>
      </c>
      <c r="AB949" s="1">
        <v>0</v>
      </c>
      <c r="AC949" s="1">
        <v>1</v>
      </c>
      <c r="AD949" s="1">
        <v>0</v>
      </c>
      <c r="AE949" s="1">
        <v>1</v>
      </c>
      <c r="AF949" s="1">
        <v>0</v>
      </c>
    </row>
    <row r="950" spans="1:32">
      <c r="A950" s="1" t="s">
        <v>28</v>
      </c>
      <c r="B950" s="1" t="s">
        <v>1002</v>
      </c>
      <c r="C950" s="1" t="s">
        <v>1044</v>
      </c>
      <c r="D950" s="5" t="str">
        <f t="shared" si="70"/>
        <v>Philips 241E1SCA</v>
      </c>
      <c r="E950" s="1">
        <v>257</v>
      </c>
      <c r="F950" s="1">
        <f t="shared" si="71"/>
        <v>0.25700000000000001</v>
      </c>
      <c r="G950" s="7">
        <f t="shared" si="72"/>
        <v>199.97105263157894</v>
      </c>
      <c r="H950" s="1">
        <v>15197.8</v>
      </c>
      <c r="I950" s="1" t="s">
        <v>42</v>
      </c>
      <c r="J950" s="1" t="s">
        <v>43</v>
      </c>
      <c r="K950" s="1" t="s">
        <v>53</v>
      </c>
      <c r="L950" s="1">
        <f t="shared" si="73"/>
        <v>51392.560526315785</v>
      </c>
      <c r="M950" s="1">
        <f t="shared" si="74"/>
        <v>5.1392560526315786E-2</v>
      </c>
      <c r="N950" s="1" t="s">
        <v>26</v>
      </c>
      <c r="O950" s="1" t="s">
        <v>25</v>
      </c>
      <c r="P950" s="1" t="s">
        <v>35</v>
      </c>
      <c r="Q950" s="1" t="s">
        <v>39</v>
      </c>
      <c r="R950" s="1" t="s">
        <v>46</v>
      </c>
      <c r="S950" s="1" t="str">
        <f>VLOOKUP(C950,[1]Sheet1!$B:$J,9,0)</f>
        <v>2020_07</v>
      </c>
      <c r="T950" s="1">
        <v>0</v>
      </c>
      <c r="U950" s="1">
        <v>0</v>
      </c>
      <c r="V950" s="1">
        <v>0</v>
      </c>
      <c r="W950" s="1">
        <v>1</v>
      </c>
      <c r="X950" s="1">
        <v>0</v>
      </c>
      <c r="Y950" s="1">
        <v>0</v>
      </c>
      <c r="Z950" s="1">
        <v>0</v>
      </c>
      <c r="AA950" s="1">
        <v>1</v>
      </c>
      <c r="AB950" s="1">
        <v>0</v>
      </c>
      <c r="AC950" s="1">
        <v>1</v>
      </c>
      <c r="AD950" s="1">
        <v>0</v>
      </c>
      <c r="AE950" s="1">
        <v>1</v>
      </c>
      <c r="AF950" s="1">
        <v>0</v>
      </c>
    </row>
    <row r="951" spans="1:32">
      <c r="A951" s="1" t="s">
        <v>28</v>
      </c>
      <c r="B951" s="1" t="s">
        <v>1002</v>
      </c>
      <c r="C951" s="1" t="s">
        <v>1045</v>
      </c>
      <c r="D951" s="5" t="str">
        <f t="shared" si="70"/>
        <v>Philips 241E2FD</v>
      </c>
      <c r="E951" s="1">
        <v>35</v>
      </c>
      <c r="F951" s="1">
        <f t="shared" si="71"/>
        <v>3.5000000000000003E-2</v>
      </c>
      <c r="G951" s="7">
        <f t="shared" si="72"/>
        <v>197.36842105263159</v>
      </c>
      <c r="H951" s="1">
        <v>15000</v>
      </c>
      <c r="I951" s="1" t="s">
        <v>42</v>
      </c>
      <c r="J951" s="1" t="s">
        <v>43</v>
      </c>
      <c r="K951" s="1" t="s">
        <v>32</v>
      </c>
      <c r="L951" s="1">
        <f t="shared" si="73"/>
        <v>6907.8947368421059</v>
      </c>
      <c r="M951" s="1">
        <f t="shared" si="74"/>
        <v>6.9078947368421059E-3</v>
      </c>
      <c r="N951" s="1" t="s">
        <v>33</v>
      </c>
      <c r="O951" s="1" t="s">
        <v>25</v>
      </c>
      <c r="P951" s="1" t="s">
        <v>35</v>
      </c>
      <c r="Q951" s="1" t="s">
        <v>35</v>
      </c>
      <c r="R951" s="1" t="s">
        <v>40</v>
      </c>
      <c r="S951" s="1" t="str">
        <f>VLOOKUP(C951,[1]Sheet1!$B:$J,9,0)</f>
        <v>2021_09</v>
      </c>
      <c r="T951" s="1">
        <v>0</v>
      </c>
      <c r="U951" s="1">
        <v>0</v>
      </c>
      <c r="V951" s="1">
        <v>1</v>
      </c>
      <c r="W951" s="1">
        <v>0</v>
      </c>
      <c r="X951" s="1">
        <v>0</v>
      </c>
      <c r="Y951" s="1">
        <v>0</v>
      </c>
      <c r="Z951" s="1">
        <v>0</v>
      </c>
      <c r="AA951" s="1">
        <v>1</v>
      </c>
      <c r="AB951" s="1">
        <v>0</v>
      </c>
      <c r="AC951" s="1">
        <v>1</v>
      </c>
      <c r="AD951" s="1">
        <v>0</v>
      </c>
      <c r="AE951" s="1">
        <v>0</v>
      </c>
      <c r="AF951" s="1">
        <v>0</v>
      </c>
    </row>
    <row r="952" spans="1:32">
      <c r="A952" s="1" t="s">
        <v>28</v>
      </c>
      <c r="B952" s="1" t="s">
        <v>1002</v>
      </c>
      <c r="C952" s="1" t="s">
        <v>1046</v>
      </c>
      <c r="D952" s="5" t="str">
        <f t="shared" si="70"/>
        <v>Philips 241V8L</v>
      </c>
      <c r="E952" s="1">
        <v>3064</v>
      </c>
      <c r="F952" s="1">
        <f t="shared" si="71"/>
        <v>3.0640000000000001</v>
      </c>
      <c r="G952" s="7">
        <f t="shared" si="72"/>
        <v>184.50986842105263</v>
      </c>
      <c r="H952" s="1">
        <v>14022.75</v>
      </c>
      <c r="I952" s="1" t="s">
        <v>42</v>
      </c>
      <c r="J952" s="1" t="s">
        <v>43</v>
      </c>
      <c r="K952" s="1" t="s">
        <v>32</v>
      </c>
      <c r="L952" s="1">
        <f t="shared" si="73"/>
        <v>565338.23684210528</v>
      </c>
      <c r="M952" s="1">
        <f t="shared" si="74"/>
        <v>0.56533823684210527</v>
      </c>
      <c r="N952" s="1" t="s">
        <v>33</v>
      </c>
      <c r="O952" s="1" t="s">
        <v>34</v>
      </c>
      <c r="P952" s="1" t="s">
        <v>35</v>
      </c>
      <c r="Q952" s="1" t="s">
        <v>35</v>
      </c>
      <c r="R952" s="1" t="s">
        <v>46</v>
      </c>
      <c r="S952" s="1" t="str">
        <f>VLOOKUP(C952,[1]Sheet1!$B:$J,9,0)</f>
        <v>2020_12</v>
      </c>
      <c r="T952" s="1">
        <v>0</v>
      </c>
      <c r="U952" s="1">
        <v>1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1</v>
      </c>
      <c r="AB952" s="1">
        <v>0</v>
      </c>
      <c r="AC952" s="1">
        <v>0</v>
      </c>
      <c r="AD952" s="1">
        <v>0</v>
      </c>
      <c r="AE952" s="1">
        <v>0</v>
      </c>
      <c r="AF952" s="1">
        <v>0</v>
      </c>
    </row>
    <row r="953" spans="1:32">
      <c r="A953" s="1" t="s">
        <v>28</v>
      </c>
      <c r="B953" s="1" t="s">
        <v>1002</v>
      </c>
      <c r="C953" s="1" t="s">
        <v>1047</v>
      </c>
      <c r="D953" s="5" t="str">
        <f t="shared" si="70"/>
        <v>Philips 241V8LA</v>
      </c>
      <c r="E953" s="1">
        <v>640</v>
      </c>
      <c r="F953" s="1">
        <f t="shared" si="71"/>
        <v>0.64</v>
      </c>
      <c r="G953" s="7">
        <f t="shared" si="72"/>
        <v>180.81578947368422</v>
      </c>
      <c r="H953" s="1">
        <v>13742</v>
      </c>
      <c r="I953" s="1" t="s">
        <v>42</v>
      </c>
      <c r="J953" s="1" t="s">
        <v>43</v>
      </c>
      <c r="K953" s="1" t="s">
        <v>32</v>
      </c>
      <c r="L953" s="1">
        <f t="shared" si="73"/>
        <v>115722.10526315789</v>
      </c>
      <c r="M953" s="1">
        <f t="shared" si="74"/>
        <v>0.11572210526315789</v>
      </c>
      <c r="N953" s="1" t="s">
        <v>33</v>
      </c>
      <c r="O953" s="1" t="s">
        <v>34</v>
      </c>
      <c r="P953" s="1" t="s">
        <v>35</v>
      </c>
      <c r="Q953" s="1" t="s">
        <v>35</v>
      </c>
      <c r="R953" s="1" t="s">
        <v>46</v>
      </c>
      <c r="S953" s="1" t="str">
        <f>VLOOKUP(C953,[1]Sheet1!$B:$J,9,0)</f>
        <v>2021_02</v>
      </c>
      <c r="T953" s="1">
        <v>0</v>
      </c>
      <c r="U953" s="1">
        <v>1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1</v>
      </c>
      <c r="AB953" s="1">
        <v>0</v>
      </c>
      <c r="AC953" s="1">
        <v>0</v>
      </c>
      <c r="AD953" s="1">
        <v>0</v>
      </c>
      <c r="AE953" s="1">
        <v>0</v>
      </c>
      <c r="AF953" s="1">
        <v>0</v>
      </c>
    </row>
    <row r="954" spans="1:32">
      <c r="A954" s="1" t="s">
        <v>28</v>
      </c>
      <c r="B954" s="1" t="s">
        <v>1002</v>
      </c>
      <c r="C954" s="1" t="s">
        <v>1048</v>
      </c>
      <c r="D954" s="5" t="str">
        <f t="shared" si="70"/>
        <v>Philips 242B1</v>
      </c>
      <c r="E954" s="1">
        <v>10</v>
      </c>
      <c r="F954" s="1">
        <f t="shared" si="71"/>
        <v>0.01</v>
      </c>
      <c r="G954" s="7">
        <f t="shared" si="72"/>
        <v>186.71052631578948</v>
      </c>
      <c r="H954" s="1">
        <v>14190</v>
      </c>
      <c r="I954" s="1" t="s">
        <v>42</v>
      </c>
      <c r="J954" s="1" t="s">
        <v>43</v>
      </c>
      <c r="K954" s="1" t="s">
        <v>32</v>
      </c>
      <c r="L954" s="1">
        <f t="shared" si="73"/>
        <v>1867.1052631578948</v>
      </c>
      <c r="M954" s="1">
        <f t="shared" si="74"/>
        <v>1.8671052631578948E-3</v>
      </c>
      <c r="N954" s="1" t="s">
        <v>33</v>
      </c>
      <c r="O954" s="1" t="s">
        <v>25</v>
      </c>
      <c r="P954" s="1" t="s">
        <v>35</v>
      </c>
      <c r="Q954" s="1" t="s">
        <v>35</v>
      </c>
      <c r="R954" s="1" t="s">
        <v>40</v>
      </c>
      <c r="S954" s="1" t="str">
        <f>VLOOKUP(C954,[1]Sheet1!$B:$J,9,0)</f>
        <v>2020_07</v>
      </c>
      <c r="T954" s="1">
        <v>0</v>
      </c>
      <c r="U954" s="1">
        <v>0</v>
      </c>
      <c r="V954" s="1">
        <v>1</v>
      </c>
      <c r="W954" s="1">
        <v>0</v>
      </c>
      <c r="X954" s="1">
        <v>0</v>
      </c>
      <c r="Y954" s="1">
        <v>0</v>
      </c>
      <c r="Z954" s="1">
        <v>0</v>
      </c>
      <c r="AA954" s="1">
        <v>1</v>
      </c>
      <c r="AB954" s="1">
        <v>0</v>
      </c>
      <c r="AC954" s="1">
        <v>1</v>
      </c>
      <c r="AD954" s="1">
        <v>0</v>
      </c>
      <c r="AE954" s="1">
        <v>0</v>
      </c>
      <c r="AF954" s="1">
        <v>0</v>
      </c>
    </row>
    <row r="955" spans="1:32">
      <c r="A955" s="1" t="s">
        <v>28</v>
      </c>
      <c r="B955" s="1" t="s">
        <v>1002</v>
      </c>
      <c r="C955" s="1" t="s">
        <v>1049</v>
      </c>
      <c r="D955" s="5" t="str">
        <f t="shared" si="70"/>
        <v>Philips 242B1G</v>
      </c>
      <c r="E955" s="1">
        <v>16</v>
      </c>
      <c r="F955" s="1">
        <f t="shared" si="71"/>
        <v>1.6E-2</v>
      </c>
      <c r="G955" s="7">
        <f t="shared" si="72"/>
        <v>165.78947368421052</v>
      </c>
      <c r="H955" s="1">
        <v>12600</v>
      </c>
      <c r="I955" s="1" t="s">
        <v>42</v>
      </c>
      <c r="J955" s="1" t="s">
        <v>43</v>
      </c>
      <c r="K955" s="1" t="s">
        <v>32</v>
      </c>
      <c r="L955" s="1">
        <f t="shared" si="73"/>
        <v>2652.6315789473683</v>
      </c>
      <c r="M955" s="1">
        <f t="shared" si="74"/>
        <v>2.6526315789473683E-3</v>
      </c>
      <c r="N955" s="1" t="s">
        <v>33</v>
      </c>
      <c r="O955" s="1" t="s">
        <v>25</v>
      </c>
      <c r="P955" s="1" t="s">
        <v>35</v>
      </c>
      <c r="Q955" s="1" t="s">
        <v>35</v>
      </c>
      <c r="R955" s="1" t="s">
        <v>40</v>
      </c>
      <c r="S955" s="1" t="str">
        <f>VLOOKUP(C955,[1]Sheet1!$B:$J,9,0)</f>
        <v>2020_07</v>
      </c>
      <c r="T955" s="1">
        <v>0</v>
      </c>
      <c r="U955" s="1">
        <v>0</v>
      </c>
      <c r="V955" s="1">
        <v>1</v>
      </c>
      <c r="W955" s="1">
        <v>0</v>
      </c>
      <c r="X955" s="1">
        <v>0</v>
      </c>
      <c r="Y955" s="1">
        <v>0</v>
      </c>
      <c r="Z955" s="1">
        <v>0</v>
      </c>
      <c r="AA955" s="1">
        <v>1</v>
      </c>
      <c r="AB955" s="1">
        <v>0</v>
      </c>
      <c r="AC955" s="1">
        <v>1</v>
      </c>
      <c r="AD955" s="1">
        <v>0</v>
      </c>
      <c r="AE955" s="1">
        <v>0</v>
      </c>
      <c r="AF955" s="1">
        <v>0</v>
      </c>
    </row>
    <row r="956" spans="1:32">
      <c r="A956" s="1" t="s">
        <v>28</v>
      </c>
      <c r="B956" s="1" t="s">
        <v>1002</v>
      </c>
      <c r="C956" s="1" t="s">
        <v>1050</v>
      </c>
      <c r="D956" s="5" t="str">
        <f t="shared" si="70"/>
        <v>Philips 242B1H</v>
      </c>
      <c r="E956" s="1">
        <v>10</v>
      </c>
      <c r="F956" s="1">
        <f t="shared" si="71"/>
        <v>0.01</v>
      </c>
      <c r="G956" s="7">
        <f t="shared" si="72"/>
        <v>309.19736842105266</v>
      </c>
      <c r="H956" s="1">
        <v>23499</v>
      </c>
      <c r="I956" s="1" t="s">
        <v>42</v>
      </c>
      <c r="J956" s="1" t="s">
        <v>43</v>
      </c>
      <c r="K956" s="1" t="s">
        <v>32</v>
      </c>
      <c r="L956" s="1">
        <f t="shared" si="73"/>
        <v>3091.9736842105267</v>
      </c>
      <c r="M956" s="1">
        <f t="shared" si="74"/>
        <v>3.0919736842105268E-3</v>
      </c>
      <c r="N956" s="1" t="s">
        <v>33</v>
      </c>
      <c r="O956" s="1" t="s">
        <v>25</v>
      </c>
      <c r="P956" s="1" t="s">
        <v>35</v>
      </c>
      <c r="Q956" s="1" t="s">
        <v>35</v>
      </c>
      <c r="R956" s="1" t="s">
        <v>40</v>
      </c>
      <c r="S956" s="1" t="str">
        <f>VLOOKUP(C956,[1]Sheet1!$B:$J,9,0)</f>
        <v>2020_08</v>
      </c>
      <c r="T956" s="1">
        <v>0</v>
      </c>
      <c r="U956" s="1">
        <v>0</v>
      </c>
      <c r="V956" s="1">
        <v>1</v>
      </c>
      <c r="W956" s="1">
        <v>0</v>
      </c>
      <c r="X956" s="1">
        <v>0</v>
      </c>
      <c r="Y956" s="1">
        <v>0</v>
      </c>
      <c r="Z956" s="1">
        <v>0</v>
      </c>
      <c r="AA956" s="1">
        <v>1</v>
      </c>
      <c r="AB956" s="1">
        <v>0</v>
      </c>
      <c r="AC956" s="1">
        <v>1</v>
      </c>
      <c r="AD956" s="1">
        <v>0</v>
      </c>
      <c r="AE956" s="1">
        <v>0</v>
      </c>
      <c r="AF956" s="1">
        <v>0</v>
      </c>
    </row>
    <row r="957" spans="1:32">
      <c r="A957" s="1" t="s">
        <v>28</v>
      </c>
      <c r="B957" s="1" t="s">
        <v>1002</v>
      </c>
      <c r="C957" s="1" t="s">
        <v>1051</v>
      </c>
      <c r="D957" s="5" t="str">
        <f t="shared" si="70"/>
        <v>Philips 242B1TFL</v>
      </c>
      <c r="E957" s="1">
        <v>9</v>
      </c>
      <c r="F957" s="1">
        <f t="shared" si="71"/>
        <v>8.9999999999999993E-3</v>
      </c>
      <c r="G957" s="7">
        <f t="shared" si="72"/>
        <v>444.85307017543863</v>
      </c>
      <c r="H957" s="1">
        <v>33808.833333333336</v>
      </c>
      <c r="I957" s="1" t="s">
        <v>42</v>
      </c>
      <c r="J957" s="1" t="s">
        <v>43</v>
      </c>
      <c r="K957" s="1" t="s">
        <v>32</v>
      </c>
      <c r="L957" s="1">
        <f t="shared" si="73"/>
        <v>4003.6776315789475</v>
      </c>
      <c r="M957" s="1">
        <f t="shared" si="74"/>
        <v>4.0036776315789478E-3</v>
      </c>
      <c r="N957" s="1" t="s">
        <v>33</v>
      </c>
      <c r="O957" s="1" t="s">
        <v>25</v>
      </c>
      <c r="P957" s="1" t="s">
        <v>35</v>
      </c>
      <c r="Q957" s="1" t="s">
        <v>35</v>
      </c>
      <c r="R957" s="1" t="s">
        <v>36</v>
      </c>
      <c r="S957" s="1" t="str">
        <f>VLOOKUP(C957,[1]Sheet1!$B:$J,9,0)</f>
        <v>2021_08</v>
      </c>
      <c r="T957" s="1">
        <v>0</v>
      </c>
      <c r="U957" s="1">
        <v>0</v>
      </c>
      <c r="V957" s="1">
        <v>1</v>
      </c>
      <c r="W957" s="1">
        <v>0</v>
      </c>
      <c r="X957" s="1">
        <v>0</v>
      </c>
      <c r="Y957" s="1">
        <v>0</v>
      </c>
      <c r="Z957" s="1">
        <v>0</v>
      </c>
      <c r="AA957" s="1">
        <v>1</v>
      </c>
      <c r="AB957" s="1">
        <v>0</v>
      </c>
      <c r="AC957" s="1">
        <v>1</v>
      </c>
      <c r="AD957" s="1">
        <v>0</v>
      </c>
      <c r="AE957" s="1">
        <v>0</v>
      </c>
      <c r="AF957" s="1">
        <v>0</v>
      </c>
    </row>
    <row r="958" spans="1:32">
      <c r="A958" s="1" t="s">
        <v>28</v>
      </c>
      <c r="B958" s="1" t="s">
        <v>1002</v>
      </c>
      <c r="C958" s="1" t="s">
        <v>1052</v>
      </c>
      <c r="D958" s="5" t="str">
        <f t="shared" si="70"/>
        <v>Philips 242B1V</v>
      </c>
      <c r="E958" s="1">
        <v>4</v>
      </c>
      <c r="F958" s="1">
        <f t="shared" si="71"/>
        <v>4.0000000000000001E-3</v>
      </c>
      <c r="G958" s="7">
        <f t="shared" si="72"/>
        <v>331.31578947368422</v>
      </c>
      <c r="H958" s="1">
        <v>25180</v>
      </c>
      <c r="I958" s="1" t="s">
        <v>42</v>
      </c>
      <c r="J958" s="1" t="s">
        <v>43</v>
      </c>
      <c r="K958" s="1" t="s">
        <v>32</v>
      </c>
      <c r="L958" s="1">
        <f t="shared" si="73"/>
        <v>1325.2631578947369</v>
      </c>
      <c r="M958" s="1">
        <f t="shared" si="74"/>
        <v>1.3252631578947369E-3</v>
      </c>
      <c r="N958" s="1" t="s">
        <v>33</v>
      </c>
      <c r="O958" s="1" t="s">
        <v>25</v>
      </c>
      <c r="P958" s="1" t="s">
        <v>35</v>
      </c>
      <c r="Q958" s="1" t="s">
        <v>35</v>
      </c>
      <c r="R958" s="1" t="s">
        <v>40</v>
      </c>
      <c r="S958" s="1" t="str">
        <f>VLOOKUP(C958,[1]Sheet1!$B:$J,9,0)</f>
        <v>2021_05</v>
      </c>
      <c r="T958" s="1">
        <v>0</v>
      </c>
      <c r="U958" s="1">
        <v>0</v>
      </c>
      <c r="V958" s="1">
        <v>1</v>
      </c>
      <c r="W958" s="1">
        <v>0</v>
      </c>
      <c r="X958" s="1">
        <v>0</v>
      </c>
      <c r="Y958" s="1">
        <v>0</v>
      </c>
      <c r="Z958" s="1">
        <v>0</v>
      </c>
      <c r="AA958" s="1">
        <v>1</v>
      </c>
      <c r="AB958" s="1">
        <v>0</v>
      </c>
      <c r="AC958" s="1">
        <v>1</v>
      </c>
      <c r="AD958" s="1">
        <v>0</v>
      </c>
      <c r="AE958" s="1">
        <v>0</v>
      </c>
      <c r="AF958" s="1">
        <v>0</v>
      </c>
    </row>
    <row r="959" spans="1:32">
      <c r="A959" s="1" t="s">
        <v>28</v>
      </c>
      <c r="B959" s="1" t="s">
        <v>1002</v>
      </c>
      <c r="C959" s="1" t="s">
        <v>1053</v>
      </c>
      <c r="D959" s="5" t="str">
        <f t="shared" si="70"/>
        <v>Philips 242B9T</v>
      </c>
      <c r="E959" s="1">
        <v>45</v>
      </c>
      <c r="F959" s="1">
        <f t="shared" si="71"/>
        <v>4.4999999999999998E-2</v>
      </c>
      <c r="G959" s="7">
        <f t="shared" si="72"/>
        <v>458.28947368421052</v>
      </c>
      <c r="H959" s="1">
        <v>34830</v>
      </c>
      <c r="I959" s="1" t="s">
        <v>42</v>
      </c>
      <c r="J959" s="1" t="s">
        <v>43</v>
      </c>
      <c r="K959" s="1" t="s">
        <v>32</v>
      </c>
      <c r="L959" s="1">
        <f t="shared" si="73"/>
        <v>20623.026315789473</v>
      </c>
      <c r="M959" s="1">
        <f t="shared" si="74"/>
        <v>2.0623026315789474E-2</v>
      </c>
      <c r="N959" s="1" t="s">
        <v>33</v>
      </c>
      <c r="O959" s="1" t="s">
        <v>25</v>
      </c>
      <c r="P959" s="1" t="s">
        <v>35</v>
      </c>
      <c r="Q959" s="1" t="s">
        <v>35</v>
      </c>
      <c r="R959" s="1" t="s">
        <v>40</v>
      </c>
      <c r="S959" s="1" t="str">
        <f>VLOOKUP(C959,[1]Sheet1!$B:$J,9,0)</f>
        <v>2020_07</v>
      </c>
      <c r="T959" s="1">
        <v>0</v>
      </c>
      <c r="U959" s="1">
        <v>0</v>
      </c>
      <c r="V959" s="1">
        <v>1</v>
      </c>
      <c r="W959" s="1">
        <v>0</v>
      </c>
      <c r="X959" s="1">
        <v>0</v>
      </c>
      <c r="Y959" s="1">
        <v>0</v>
      </c>
      <c r="Z959" s="1">
        <v>0</v>
      </c>
      <c r="AA959" s="1">
        <v>1</v>
      </c>
      <c r="AB959" s="1">
        <v>0</v>
      </c>
      <c r="AC959" s="1">
        <v>1</v>
      </c>
      <c r="AD959" s="1">
        <v>0</v>
      </c>
      <c r="AE959" s="1">
        <v>0</v>
      </c>
      <c r="AF959" s="1">
        <v>0</v>
      </c>
    </row>
    <row r="960" spans="1:32">
      <c r="A960" s="1" t="s">
        <v>28</v>
      </c>
      <c r="B960" s="1" t="s">
        <v>1002</v>
      </c>
      <c r="C960" s="1" t="s">
        <v>1054</v>
      </c>
      <c r="D960" s="5" t="str">
        <f t="shared" si="70"/>
        <v>Philips 242B9TN</v>
      </c>
      <c r="E960" s="1">
        <v>2</v>
      </c>
      <c r="F960" s="1">
        <f t="shared" si="71"/>
        <v>2E-3</v>
      </c>
      <c r="G960" s="7">
        <f t="shared" si="72"/>
        <v>370.53947368421052</v>
      </c>
      <c r="H960" s="1">
        <v>28161</v>
      </c>
      <c r="I960" s="1" t="s">
        <v>42</v>
      </c>
      <c r="J960" s="1" t="s">
        <v>43</v>
      </c>
      <c r="K960" s="1" t="s">
        <v>32</v>
      </c>
      <c r="L960" s="1">
        <f t="shared" si="73"/>
        <v>741.07894736842104</v>
      </c>
      <c r="M960" s="1">
        <f t="shared" si="74"/>
        <v>7.4107894736842107E-4</v>
      </c>
      <c r="N960" s="1" t="s">
        <v>33</v>
      </c>
      <c r="O960" s="1" t="s">
        <v>25</v>
      </c>
      <c r="P960" s="1" t="s">
        <v>35</v>
      </c>
      <c r="Q960" s="1" t="s">
        <v>35</v>
      </c>
      <c r="R960" s="1" t="s">
        <v>40</v>
      </c>
      <c r="S960" s="1" t="str">
        <f>VLOOKUP(C960,[1]Sheet1!$B:$J,9,0)</f>
        <v>2021_10</v>
      </c>
      <c r="T960" s="1">
        <v>0</v>
      </c>
      <c r="U960" s="1">
        <v>0</v>
      </c>
      <c r="V960" s="1">
        <v>1</v>
      </c>
      <c r="W960" s="1">
        <v>0</v>
      </c>
      <c r="X960" s="1">
        <v>0</v>
      </c>
      <c r="Y960" s="1">
        <v>0</v>
      </c>
      <c r="Z960" s="1">
        <v>0</v>
      </c>
      <c r="AA960" s="1">
        <v>1</v>
      </c>
      <c r="AB960" s="1">
        <v>0</v>
      </c>
      <c r="AC960" s="1">
        <v>1</v>
      </c>
      <c r="AD960" s="1">
        <v>0</v>
      </c>
      <c r="AE960" s="1">
        <v>0</v>
      </c>
      <c r="AF960" s="1">
        <v>0</v>
      </c>
    </row>
    <row r="961" spans="1:32">
      <c r="A961" s="1" t="s">
        <v>28</v>
      </c>
      <c r="B961" s="1" t="s">
        <v>1002</v>
      </c>
      <c r="C961" s="1" t="s">
        <v>1055</v>
      </c>
      <c r="D961" s="5" t="str">
        <f t="shared" si="70"/>
        <v>Philips 242E1GAEZ</v>
      </c>
      <c r="E961" s="1">
        <v>66</v>
      </c>
      <c r="F961" s="1">
        <f t="shared" si="71"/>
        <v>6.6000000000000003E-2</v>
      </c>
      <c r="G961" s="7">
        <f t="shared" si="72"/>
        <v>246.11842105263159</v>
      </c>
      <c r="H961" s="1">
        <v>18705</v>
      </c>
      <c r="I961" s="1" t="s">
        <v>42</v>
      </c>
      <c r="J961" s="1" t="s">
        <v>43</v>
      </c>
      <c r="K961" s="1" t="s">
        <v>32</v>
      </c>
      <c r="L961" s="1">
        <f t="shared" si="73"/>
        <v>16243.815789473685</v>
      </c>
      <c r="M961" s="1">
        <f t="shared" si="74"/>
        <v>1.6243815789473686E-2</v>
      </c>
      <c r="N961" s="1" t="s">
        <v>33</v>
      </c>
      <c r="O961" s="1" t="s">
        <v>34</v>
      </c>
      <c r="P961" s="1" t="s">
        <v>35</v>
      </c>
      <c r="Q961" s="1" t="s">
        <v>39</v>
      </c>
      <c r="R961" s="1" t="s">
        <v>46</v>
      </c>
      <c r="S961" s="1" t="str">
        <f>VLOOKUP(C961,[1]Sheet1!$B:$J,9,0)</f>
        <v>2021_02</v>
      </c>
      <c r="T961" s="1">
        <v>0</v>
      </c>
      <c r="U961" s="1">
        <v>0</v>
      </c>
      <c r="V961" s="1">
        <v>0</v>
      </c>
      <c r="W961" s="1">
        <v>1</v>
      </c>
      <c r="X961" s="1">
        <v>0</v>
      </c>
      <c r="Y961" s="1">
        <v>0</v>
      </c>
      <c r="Z961" s="1">
        <v>0</v>
      </c>
      <c r="AA961" s="1">
        <v>1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</row>
    <row r="962" spans="1:32">
      <c r="A962" s="1" t="s">
        <v>28</v>
      </c>
      <c r="B962" s="1" t="s">
        <v>1002</v>
      </c>
      <c r="C962" s="1" t="s">
        <v>1056</v>
      </c>
      <c r="D962" s="5" t="str">
        <f t="shared" ref="D962:D1025" si="75">CONCATENATE(B962," ",C962)</f>
        <v>Philips 242E1GAJ</v>
      </c>
      <c r="E962" s="1">
        <v>169</v>
      </c>
      <c r="F962" s="1">
        <f t="shared" ref="F962:F1025" si="76">E962/1000</f>
        <v>0.16900000000000001</v>
      </c>
      <c r="G962" s="7">
        <f t="shared" ref="G962:G1025" si="77">H962/76</f>
        <v>225.13157894736841</v>
      </c>
      <c r="H962" s="1">
        <v>17110</v>
      </c>
      <c r="I962" s="1" t="s">
        <v>42</v>
      </c>
      <c r="J962" s="1" t="s">
        <v>43</v>
      </c>
      <c r="K962" s="1" t="s">
        <v>32</v>
      </c>
      <c r="L962" s="1">
        <f t="shared" si="73"/>
        <v>38047.23684210526</v>
      </c>
      <c r="M962" s="1">
        <f t="shared" si="74"/>
        <v>3.8047236842105259E-2</v>
      </c>
      <c r="N962" s="1" t="s">
        <v>33</v>
      </c>
      <c r="O962" s="1" t="s">
        <v>34</v>
      </c>
      <c r="P962" s="1" t="s">
        <v>35</v>
      </c>
      <c r="Q962" s="1" t="s">
        <v>39</v>
      </c>
      <c r="R962" s="1" t="s">
        <v>46</v>
      </c>
      <c r="S962" s="1" t="str">
        <f>VLOOKUP(C962,[1]Sheet1!$B:$J,9,0)</f>
        <v>2020_11</v>
      </c>
      <c r="T962" s="1">
        <v>0</v>
      </c>
      <c r="U962" s="1">
        <v>0</v>
      </c>
      <c r="V962" s="1">
        <v>0</v>
      </c>
      <c r="W962" s="1">
        <v>1</v>
      </c>
      <c r="X962" s="1">
        <v>0</v>
      </c>
      <c r="Y962" s="1">
        <v>0</v>
      </c>
      <c r="Z962" s="1">
        <v>0</v>
      </c>
      <c r="AA962" s="1">
        <v>1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</row>
    <row r="963" spans="1:32">
      <c r="A963" s="1" t="s">
        <v>28</v>
      </c>
      <c r="B963" s="1" t="s">
        <v>1002</v>
      </c>
      <c r="C963" s="1" t="s">
        <v>1057</v>
      </c>
      <c r="D963" s="5" t="str">
        <f t="shared" si="75"/>
        <v>Philips 242E2FA</v>
      </c>
      <c r="E963" s="1">
        <v>220</v>
      </c>
      <c r="F963" s="1">
        <f t="shared" si="76"/>
        <v>0.22</v>
      </c>
      <c r="G963" s="7">
        <f t="shared" si="77"/>
        <v>217.75986842105263</v>
      </c>
      <c r="H963" s="1">
        <v>16549.75</v>
      </c>
      <c r="I963" s="1" t="s">
        <v>42</v>
      </c>
      <c r="J963" s="1" t="s">
        <v>43</v>
      </c>
      <c r="K963" s="1" t="s">
        <v>32</v>
      </c>
      <c r="L963" s="1">
        <f t="shared" ref="L963:L1026" si="78">E963*G963</f>
        <v>47907.17105263158</v>
      </c>
      <c r="M963" s="1">
        <f t="shared" ref="M963:M1026" si="79">L963/1000000</f>
        <v>4.7907171052631578E-2</v>
      </c>
      <c r="N963" s="1" t="s">
        <v>33</v>
      </c>
      <c r="O963" s="1" t="s">
        <v>25</v>
      </c>
      <c r="P963" s="1" t="s">
        <v>35</v>
      </c>
      <c r="Q963" s="1" t="s">
        <v>35</v>
      </c>
      <c r="R963" s="1" t="s">
        <v>46</v>
      </c>
      <c r="S963" s="1" t="str">
        <f>VLOOKUP(C963,[1]Sheet1!$B:$J,9,0)</f>
        <v>2021_01</v>
      </c>
      <c r="T963" s="1">
        <v>0</v>
      </c>
      <c r="U963" s="1">
        <v>1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1</v>
      </c>
      <c r="AB963" s="1">
        <v>0</v>
      </c>
      <c r="AC963" s="1">
        <v>1</v>
      </c>
      <c r="AD963" s="1">
        <v>0</v>
      </c>
      <c r="AE963" s="1">
        <v>0</v>
      </c>
      <c r="AF963" s="1">
        <v>0</v>
      </c>
    </row>
    <row r="964" spans="1:32">
      <c r="A964" s="1" t="s">
        <v>28</v>
      </c>
      <c r="B964" s="1" t="s">
        <v>1002</v>
      </c>
      <c r="C964" s="1" t="s">
        <v>1058</v>
      </c>
      <c r="D964" s="5" t="str">
        <f t="shared" si="75"/>
        <v>Philips 242S1AE</v>
      </c>
      <c r="E964" s="1">
        <v>406</v>
      </c>
      <c r="F964" s="1">
        <f t="shared" si="76"/>
        <v>0.40600000000000003</v>
      </c>
      <c r="G964" s="7">
        <f t="shared" si="77"/>
        <v>207.625</v>
      </c>
      <c r="H964" s="1">
        <v>15779.5</v>
      </c>
      <c r="I964" s="1" t="s">
        <v>42</v>
      </c>
      <c r="J964" s="1" t="s">
        <v>43</v>
      </c>
      <c r="K964" s="1" t="s">
        <v>32</v>
      </c>
      <c r="L964" s="1">
        <f t="shared" si="78"/>
        <v>84295.75</v>
      </c>
      <c r="M964" s="1">
        <f t="shared" si="79"/>
        <v>8.4295750000000003E-2</v>
      </c>
      <c r="N964" s="1" t="s">
        <v>33</v>
      </c>
      <c r="O964" s="1" t="s">
        <v>25</v>
      </c>
      <c r="P964" s="1" t="s">
        <v>35</v>
      </c>
      <c r="Q964" s="1" t="s">
        <v>35</v>
      </c>
      <c r="R964" s="1" t="s">
        <v>46</v>
      </c>
      <c r="S964" s="1" t="str">
        <f>VLOOKUP(C964,[1]Sheet1!$B:$J,9,0)</f>
        <v>2020_07</v>
      </c>
      <c r="T964" s="1">
        <v>0</v>
      </c>
      <c r="U964" s="1">
        <v>1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1</v>
      </c>
      <c r="AB964" s="1">
        <v>0</v>
      </c>
      <c r="AC964" s="1">
        <v>1</v>
      </c>
      <c r="AD964" s="1">
        <v>0</v>
      </c>
      <c r="AE964" s="1">
        <v>0</v>
      </c>
      <c r="AF964" s="1">
        <v>0</v>
      </c>
    </row>
    <row r="965" spans="1:32">
      <c r="A965" s="1" t="s">
        <v>28</v>
      </c>
      <c r="B965" s="1" t="s">
        <v>1002</v>
      </c>
      <c r="C965" s="1" t="s">
        <v>1059</v>
      </c>
      <c r="D965" s="5" t="str">
        <f t="shared" si="75"/>
        <v>Philips 242V8A</v>
      </c>
      <c r="E965" s="1">
        <v>25</v>
      </c>
      <c r="F965" s="1">
        <f t="shared" si="76"/>
        <v>2.5000000000000001E-2</v>
      </c>
      <c r="G965" s="7">
        <f t="shared" si="77"/>
        <v>202.89473684210526</v>
      </c>
      <c r="H965" s="1">
        <v>15420</v>
      </c>
      <c r="I965" s="1" t="s">
        <v>42</v>
      </c>
      <c r="J965" s="1" t="s">
        <v>43</v>
      </c>
      <c r="K965" s="1" t="s">
        <v>32</v>
      </c>
      <c r="L965" s="1">
        <f t="shared" si="78"/>
        <v>5072.3684210526317</v>
      </c>
      <c r="M965" s="1">
        <f t="shared" si="79"/>
        <v>5.0723684210526318E-3</v>
      </c>
      <c r="N965" s="1" t="s">
        <v>33</v>
      </c>
      <c r="O965" s="1" t="s">
        <v>25</v>
      </c>
      <c r="P965" s="1" t="s">
        <v>35</v>
      </c>
      <c r="Q965" s="1" t="s">
        <v>35</v>
      </c>
      <c r="R965" s="1" t="s">
        <v>46</v>
      </c>
      <c r="S965" s="1" t="str">
        <f>VLOOKUP(C965,[1]Sheet1!$B:$J,9,0)</f>
        <v>2020_07</v>
      </c>
      <c r="T965" s="1">
        <v>0</v>
      </c>
      <c r="U965" s="1">
        <v>1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1</v>
      </c>
      <c r="AB965" s="1">
        <v>0</v>
      </c>
      <c r="AC965" s="1">
        <v>1</v>
      </c>
      <c r="AD965" s="1">
        <v>0</v>
      </c>
      <c r="AE965" s="1">
        <v>0</v>
      </c>
      <c r="AF965" s="1">
        <v>0</v>
      </c>
    </row>
    <row r="966" spans="1:32">
      <c r="A966" s="1" t="s">
        <v>28</v>
      </c>
      <c r="B966" s="1" t="s">
        <v>1002</v>
      </c>
      <c r="C966" s="1" t="s">
        <v>1060</v>
      </c>
      <c r="D966" s="5" t="str">
        <f t="shared" si="75"/>
        <v>Philips 242V8LA</v>
      </c>
      <c r="E966" s="1">
        <v>199</v>
      </c>
      <c r="F966" s="1">
        <f t="shared" si="76"/>
        <v>0.19900000000000001</v>
      </c>
      <c r="G966" s="7">
        <f t="shared" si="77"/>
        <v>192.50526315789475</v>
      </c>
      <c r="H966" s="1">
        <v>14630.4</v>
      </c>
      <c r="I966" s="1" t="s">
        <v>42</v>
      </c>
      <c r="J966" s="1" t="s">
        <v>43</v>
      </c>
      <c r="K966" s="1" t="s">
        <v>32</v>
      </c>
      <c r="L966" s="1">
        <f t="shared" si="78"/>
        <v>38308.547368421052</v>
      </c>
      <c r="M966" s="1">
        <f t="shared" si="79"/>
        <v>3.8308547368421049E-2</v>
      </c>
      <c r="N966" s="1" t="s">
        <v>33</v>
      </c>
      <c r="O966" s="1" t="s">
        <v>25</v>
      </c>
      <c r="P966" s="1" t="s">
        <v>35</v>
      </c>
      <c r="Q966" s="1" t="s">
        <v>35</v>
      </c>
      <c r="R966" s="1" t="s">
        <v>46</v>
      </c>
      <c r="S966" s="1" t="str">
        <f>VLOOKUP(C966,[1]Sheet1!$B:$J,9,0)</f>
        <v>2021_02</v>
      </c>
      <c r="T966" s="1">
        <v>0</v>
      </c>
      <c r="U966" s="1">
        <v>1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1</v>
      </c>
      <c r="AB966" s="1">
        <v>0</v>
      </c>
      <c r="AC966" s="1">
        <v>1</v>
      </c>
      <c r="AD966" s="1">
        <v>0</v>
      </c>
      <c r="AE966" s="1">
        <v>0</v>
      </c>
      <c r="AF966" s="1">
        <v>0</v>
      </c>
    </row>
    <row r="967" spans="1:32">
      <c r="A967" s="1" t="s">
        <v>28</v>
      </c>
      <c r="B967" s="1" t="s">
        <v>1002</v>
      </c>
      <c r="C967" s="1" t="s">
        <v>1061</v>
      </c>
      <c r="D967" s="5" t="str">
        <f t="shared" si="75"/>
        <v>Philips 243B1</v>
      </c>
      <c r="E967" s="1">
        <v>2</v>
      </c>
      <c r="F967" s="1">
        <f t="shared" si="76"/>
        <v>2E-3</v>
      </c>
      <c r="G967" s="7">
        <f t="shared" si="77"/>
        <v>255.13157894736841</v>
      </c>
      <c r="H967" s="1">
        <v>19390</v>
      </c>
      <c r="I967" s="1" t="s">
        <v>42</v>
      </c>
      <c r="J967" s="1" t="s">
        <v>43</v>
      </c>
      <c r="K967" s="1" t="s">
        <v>32</v>
      </c>
      <c r="L967" s="1">
        <f t="shared" si="78"/>
        <v>510.26315789473682</v>
      </c>
      <c r="M967" s="1">
        <f t="shared" si="79"/>
        <v>5.1026315789473684E-4</v>
      </c>
      <c r="N967" s="1" t="s">
        <v>33</v>
      </c>
      <c r="O967" s="1" t="s">
        <v>25</v>
      </c>
      <c r="P967" s="1" t="s">
        <v>35</v>
      </c>
      <c r="Q967" s="1" t="s">
        <v>35</v>
      </c>
      <c r="R967" s="1" t="s">
        <v>46</v>
      </c>
      <c r="S967" s="1" t="str">
        <f>VLOOKUP(C967,[1]Sheet1!$B:$J,9,0)</f>
        <v>2020_07</v>
      </c>
      <c r="T967" s="1">
        <v>0</v>
      </c>
      <c r="U967" s="1">
        <v>0</v>
      </c>
      <c r="V967" s="1">
        <v>1</v>
      </c>
      <c r="W967" s="1">
        <v>0</v>
      </c>
      <c r="X967" s="1">
        <v>0</v>
      </c>
      <c r="Y967" s="1">
        <v>0</v>
      </c>
      <c r="Z967" s="1">
        <v>0</v>
      </c>
      <c r="AA967" s="1">
        <v>1</v>
      </c>
      <c r="AB967" s="1">
        <v>0</v>
      </c>
      <c r="AC967" s="1">
        <v>1</v>
      </c>
      <c r="AD967" s="1">
        <v>0</v>
      </c>
      <c r="AE967" s="1">
        <v>0</v>
      </c>
      <c r="AF967" s="1">
        <v>0</v>
      </c>
    </row>
    <row r="968" spans="1:32">
      <c r="A968" s="1" t="s">
        <v>28</v>
      </c>
      <c r="B968" s="1" t="s">
        <v>1002</v>
      </c>
      <c r="C968" s="1" t="s">
        <v>1062</v>
      </c>
      <c r="D968" s="5" t="str">
        <f t="shared" si="75"/>
        <v>Philips 243B9H</v>
      </c>
      <c r="E968" s="1">
        <v>40</v>
      </c>
      <c r="F968" s="1">
        <f t="shared" si="76"/>
        <v>0.04</v>
      </c>
      <c r="G968" s="7">
        <f t="shared" si="77"/>
        <v>351.31578947368422</v>
      </c>
      <c r="H968" s="1">
        <v>26700</v>
      </c>
      <c r="I968" s="1" t="s">
        <v>42</v>
      </c>
      <c r="J968" s="1" t="s">
        <v>43</v>
      </c>
      <c r="K968" s="1" t="s">
        <v>32</v>
      </c>
      <c r="L968" s="1">
        <f t="shared" si="78"/>
        <v>14052.631578947368</v>
      </c>
      <c r="M968" s="1">
        <f t="shared" si="79"/>
        <v>1.4052631578947369E-2</v>
      </c>
      <c r="N968" s="1" t="s">
        <v>33</v>
      </c>
      <c r="O968" s="1" t="s">
        <v>25</v>
      </c>
      <c r="P968" s="1" t="s">
        <v>35</v>
      </c>
      <c r="Q968" s="1" t="s">
        <v>35</v>
      </c>
      <c r="R968" s="1" t="s">
        <v>46</v>
      </c>
      <c r="S968" s="1" t="str">
        <f>VLOOKUP(C968,[1]Sheet1!$B:$J,9,0)</f>
        <v>2021_05</v>
      </c>
      <c r="T968" s="1">
        <v>0</v>
      </c>
      <c r="U968" s="1">
        <v>0</v>
      </c>
      <c r="V968" s="1">
        <v>1</v>
      </c>
      <c r="W968" s="1">
        <v>0</v>
      </c>
      <c r="X968" s="1">
        <v>0</v>
      </c>
      <c r="Y968" s="1">
        <v>0</v>
      </c>
      <c r="Z968" s="1">
        <v>0</v>
      </c>
      <c r="AA968" s="1">
        <v>1</v>
      </c>
      <c r="AB968" s="1">
        <v>0</v>
      </c>
      <c r="AC968" s="1">
        <v>1</v>
      </c>
      <c r="AD968" s="1">
        <v>0</v>
      </c>
      <c r="AE968" s="1">
        <v>0</v>
      </c>
      <c r="AF968" s="1">
        <v>0</v>
      </c>
    </row>
    <row r="969" spans="1:32">
      <c r="A969" s="1" t="s">
        <v>28</v>
      </c>
      <c r="B969" s="1" t="s">
        <v>1002</v>
      </c>
      <c r="C969" s="1" t="s">
        <v>1063</v>
      </c>
      <c r="D969" s="5" t="str">
        <f t="shared" si="75"/>
        <v>Philips 243S7EHMB</v>
      </c>
      <c r="E969" s="1">
        <v>4</v>
      </c>
      <c r="F969" s="1">
        <f t="shared" si="76"/>
        <v>4.0000000000000001E-3</v>
      </c>
      <c r="G969" s="7">
        <f t="shared" si="77"/>
        <v>240.21052631578948</v>
      </c>
      <c r="H969" s="1">
        <v>18256</v>
      </c>
      <c r="I969" s="1" t="s">
        <v>42</v>
      </c>
      <c r="J969" s="1" t="s">
        <v>43</v>
      </c>
      <c r="K969" s="1" t="s">
        <v>32</v>
      </c>
      <c r="L969" s="1">
        <f t="shared" si="78"/>
        <v>960.84210526315792</v>
      </c>
      <c r="M969" s="1">
        <f t="shared" si="79"/>
        <v>9.6084210526315795E-4</v>
      </c>
      <c r="N969" s="1" t="s">
        <v>33</v>
      </c>
      <c r="O969" s="1" t="s">
        <v>25</v>
      </c>
      <c r="P969" s="1" t="s">
        <v>35</v>
      </c>
      <c r="Q969" s="1" t="s">
        <v>35</v>
      </c>
      <c r="R969" s="1" t="s">
        <v>36</v>
      </c>
      <c r="S969" s="1" t="str">
        <f>VLOOKUP(C969,[1]Sheet1!$B:$J,9,0)</f>
        <v>2020_07</v>
      </c>
      <c r="T969" s="1">
        <v>0</v>
      </c>
      <c r="U969" s="1">
        <v>1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1</v>
      </c>
      <c r="AB969" s="1">
        <v>0</v>
      </c>
      <c r="AC969" s="1">
        <v>1</v>
      </c>
      <c r="AD969" s="1">
        <v>0</v>
      </c>
      <c r="AE969" s="1">
        <v>0</v>
      </c>
      <c r="AF969" s="1">
        <v>0</v>
      </c>
    </row>
    <row r="970" spans="1:32">
      <c r="A970" s="1" t="s">
        <v>28</v>
      </c>
      <c r="B970" s="1" t="s">
        <v>1002</v>
      </c>
      <c r="C970" s="1" t="s">
        <v>1064</v>
      </c>
      <c r="D970" s="5" t="str">
        <f t="shared" si="75"/>
        <v>Philips 243S7EYMB</v>
      </c>
      <c r="E970" s="1">
        <v>18</v>
      </c>
      <c r="F970" s="1">
        <f t="shared" si="76"/>
        <v>1.7999999999999999E-2</v>
      </c>
      <c r="G970" s="7">
        <f t="shared" si="77"/>
        <v>227.75657894736841</v>
      </c>
      <c r="H970" s="1">
        <v>17309.5</v>
      </c>
      <c r="I970" s="1" t="s">
        <v>42</v>
      </c>
      <c r="J970" s="1" t="s">
        <v>43</v>
      </c>
      <c r="K970" s="1" t="s">
        <v>32</v>
      </c>
      <c r="L970" s="1">
        <f t="shared" si="78"/>
        <v>4099.6184210526317</v>
      </c>
      <c r="M970" s="1">
        <f t="shared" si="79"/>
        <v>4.0996184210526313E-3</v>
      </c>
      <c r="N970" s="1" t="s">
        <v>33</v>
      </c>
      <c r="O970" s="1" t="s">
        <v>25</v>
      </c>
      <c r="P970" s="1" t="s">
        <v>35</v>
      </c>
      <c r="Q970" s="1" t="s">
        <v>35</v>
      </c>
      <c r="R970" s="1" t="s">
        <v>36</v>
      </c>
      <c r="S970" s="1" t="str">
        <f>VLOOKUP(C970,[1]Sheet1!$B:$J,9,0)</f>
        <v>2020_07</v>
      </c>
      <c r="T970" s="1">
        <v>0</v>
      </c>
      <c r="U970" s="1">
        <v>1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1</v>
      </c>
      <c r="AB970" s="1">
        <v>0</v>
      </c>
      <c r="AC970" s="1">
        <v>1</v>
      </c>
      <c r="AD970" s="1">
        <v>0</v>
      </c>
      <c r="AE970" s="1">
        <v>0</v>
      </c>
      <c r="AF970" s="1">
        <v>0</v>
      </c>
    </row>
    <row r="971" spans="1:32">
      <c r="A971" s="1" t="s">
        <v>28</v>
      </c>
      <c r="B971" s="1" t="s">
        <v>1002</v>
      </c>
      <c r="C971" s="1" t="s">
        <v>1065</v>
      </c>
      <c r="D971" s="5" t="str">
        <f t="shared" si="75"/>
        <v>Philips 243V5QHABA</v>
      </c>
      <c r="E971" s="1">
        <v>283</v>
      </c>
      <c r="F971" s="1">
        <f t="shared" si="76"/>
        <v>0.28299999999999997</v>
      </c>
      <c r="G971" s="7">
        <f t="shared" si="77"/>
        <v>189.70723684210526</v>
      </c>
      <c r="H971" s="1">
        <v>14417.75</v>
      </c>
      <c r="I971" s="1" t="s">
        <v>45</v>
      </c>
      <c r="J971" s="1" t="s">
        <v>43</v>
      </c>
      <c r="K971" s="1" t="s">
        <v>32</v>
      </c>
      <c r="L971" s="1">
        <f t="shared" si="78"/>
        <v>53687.148026315786</v>
      </c>
      <c r="M971" s="1">
        <f t="shared" si="79"/>
        <v>5.3687148026315787E-2</v>
      </c>
      <c r="N971" s="1" t="s">
        <v>33</v>
      </c>
      <c r="O971" s="1" t="s">
        <v>34</v>
      </c>
      <c r="P971" s="1" t="s">
        <v>35</v>
      </c>
      <c r="Q971" s="1" t="s">
        <v>35</v>
      </c>
      <c r="R971" s="1" t="s">
        <v>565</v>
      </c>
      <c r="S971" s="1" t="str">
        <f>VLOOKUP(C971,[1]Sheet1!$B:$J,9,0)</f>
        <v>2020_07</v>
      </c>
      <c r="T971" s="1">
        <v>0</v>
      </c>
      <c r="U971" s="1">
        <v>1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1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</row>
    <row r="972" spans="1:32">
      <c r="A972" s="1" t="s">
        <v>28</v>
      </c>
      <c r="B972" s="1" t="s">
        <v>1002</v>
      </c>
      <c r="C972" s="1" t="s">
        <v>1066</v>
      </c>
      <c r="D972" s="5" t="str">
        <f t="shared" si="75"/>
        <v>Philips 243V5QHSBA</v>
      </c>
      <c r="E972" s="1">
        <v>46</v>
      </c>
      <c r="F972" s="1">
        <f t="shared" si="76"/>
        <v>4.5999999999999999E-2</v>
      </c>
      <c r="G972" s="7">
        <f t="shared" si="77"/>
        <v>182.69736842105263</v>
      </c>
      <c r="H972" s="1">
        <v>13885</v>
      </c>
      <c r="I972" s="1" t="s">
        <v>45</v>
      </c>
      <c r="J972" s="1" t="s">
        <v>43</v>
      </c>
      <c r="K972" s="1" t="s">
        <v>32</v>
      </c>
      <c r="L972" s="1">
        <f t="shared" si="78"/>
        <v>8404.0789473684217</v>
      </c>
      <c r="M972" s="1">
        <f t="shared" si="79"/>
        <v>8.4040789473684221E-3</v>
      </c>
      <c r="N972" s="1" t="s">
        <v>33</v>
      </c>
      <c r="O972" s="1" t="s">
        <v>34</v>
      </c>
      <c r="P972" s="1" t="s">
        <v>35</v>
      </c>
      <c r="Q972" s="1" t="s">
        <v>35</v>
      </c>
      <c r="R972" s="1" t="s">
        <v>565</v>
      </c>
      <c r="S972" s="1" t="str">
        <f>VLOOKUP(C972,[1]Sheet1!$B:$J,9,0)</f>
        <v>2020_07</v>
      </c>
      <c r="T972" s="1">
        <v>0</v>
      </c>
      <c r="U972" s="1">
        <v>1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1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</row>
    <row r="973" spans="1:32">
      <c r="A973" s="1" t="s">
        <v>28</v>
      </c>
      <c r="B973" s="1" t="s">
        <v>1002</v>
      </c>
      <c r="C973" s="1" t="s">
        <v>1067</v>
      </c>
      <c r="D973" s="5" t="str">
        <f t="shared" si="75"/>
        <v>Philips 243V5QSBA</v>
      </c>
      <c r="E973" s="1">
        <v>541</v>
      </c>
      <c r="F973" s="1">
        <f t="shared" si="76"/>
        <v>0.54100000000000004</v>
      </c>
      <c r="G973" s="7">
        <f t="shared" si="77"/>
        <v>121.97368421052632</v>
      </c>
      <c r="H973" s="1">
        <v>9270</v>
      </c>
      <c r="I973" s="1" t="s">
        <v>45</v>
      </c>
      <c r="J973" s="1" t="s">
        <v>43</v>
      </c>
      <c r="K973" s="1" t="s">
        <v>32</v>
      </c>
      <c r="L973" s="1">
        <f t="shared" si="78"/>
        <v>65987.763157894733</v>
      </c>
      <c r="M973" s="1">
        <f t="shared" si="79"/>
        <v>6.598776315789473E-2</v>
      </c>
      <c r="N973" s="1" t="s">
        <v>33</v>
      </c>
      <c r="O973" s="1" t="s">
        <v>34</v>
      </c>
      <c r="P973" s="1" t="s">
        <v>35</v>
      </c>
      <c r="Q973" s="1" t="s">
        <v>35</v>
      </c>
      <c r="R973" s="1" t="s">
        <v>565</v>
      </c>
      <c r="S973" s="1" t="str">
        <f>VLOOKUP(C973,[1]Sheet1!$B:$J,9,0)</f>
        <v>2020_07</v>
      </c>
      <c r="T973" s="1">
        <v>0</v>
      </c>
      <c r="U973" s="1">
        <v>1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1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</row>
    <row r="974" spans="1:32">
      <c r="A974" s="1" t="s">
        <v>28</v>
      </c>
      <c r="B974" s="1" t="s">
        <v>1002</v>
      </c>
      <c r="C974" s="1" t="s">
        <v>1068</v>
      </c>
      <c r="D974" s="5" t="str">
        <f t="shared" si="75"/>
        <v>Philips 243V7QDAB</v>
      </c>
      <c r="E974" s="1">
        <v>165</v>
      </c>
      <c r="F974" s="1">
        <f t="shared" si="76"/>
        <v>0.16500000000000001</v>
      </c>
      <c r="G974" s="7">
        <f t="shared" si="77"/>
        <v>203.18421052631578</v>
      </c>
      <c r="H974" s="1">
        <v>15442</v>
      </c>
      <c r="I974" s="1" t="s">
        <v>45</v>
      </c>
      <c r="J974" s="1" t="s">
        <v>43</v>
      </c>
      <c r="K974" s="1" t="s">
        <v>32</v>
      </c>
      <c r="L974" s="1">
        <f t="shared" si="78"/>
        <v>33525.394736842107</v>
      </c>
      <c r="M974" s="1">
        <f t="shared" si="79"/>
        <v>3.3525394736842108E-2</v>
      </c>
      <c r="N974" s="1" t="s">
        <v>33</v>
      </c>
      <c r="O974" s="1" t="s">
        <v>25</v>
      </c>
      <c r="P974" s="1" t="s">
        <v>35</v>
      </c>
      <c r="Q974" s="1" t="s">
        <v>35</v>
      </c>
      <c r="R974" s="1" t="s">
        <v>46</v>
      </c>
      <c r="S974" s="1" t="str">
        <f>VLOOKUP(C974,[1]Sheet1!$B:$J,9,0)</f>
        <v>2020_07</v>
      </c>
      <c r="T974" s="1">
        <v>0</v>
      </c>
      <c r="U974" s="1">
        <v>1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1</v>
      </c>
      <c r="AB974" s="1">
        <v>0</v>
      </c>
      <c r="AC974" s="1">
        <v>1</v>
      </c>
      <c r="AD974" s="1">
        <v>0</v>
      </c>
      <c r="AE974" s="1">
        <v>0</v>
      </c>
      <c r="AF974" s="1">
        <v>0</v>
      </c>
    </row>
    <row r="975" spans="1:32">
      <c r="A975" s="1" t="s">
        <v>28</v>
      </c>
      <c r="B975" s="1" t="s">
        <v>1002</v>
      </c>
      <c r="C975" s="1" t="s">
        <v>1069</v>
      </c>
      <c r="D975" s="5" t="str">
        <f t="shared" si="75"/>
        <v>Philips 243V7QDSB</v>
      </c>
      <c r="E975" s="1">
        <v>274</v>
      </c>
      <c r="F975" s="1">
        <f t="shared" si="76"/>
        <v>0.27400000000000002</v>
      </c>
      <c r="G975" s="7">
        <f t="shared" si="77"/>
        <v>195.92105263157896</v>
      </c>
      <c r="H975" s="1">
        <v>14890</v>
      </c>
      <c r="I975" s="1" t="s">
        <v>45</v>
      </c>
      <c r="J975" s="1" t="s">
        <v>43</v>
      </c>
      <c r="K975" s="1" t="s">
        <v>32</v>
      </c>
      <c r="L975" s="1">
        <f t="shared" si="78"/>
        <v>53682.368421052633</v>
      </c>
      <c r="M975" s="1">
        <f t="shared" si="79"/>
        <v>5.3682368421052631E-2</v>
      </c>
      <c r="N975" s="1" t="s">
        <v>33</v>
      </c>
      <c r="O975" s="1" t="s">
        <v>25</v>
      </c>
      <c r="P975" s="1" t="s">
        <v>35</v>
      </c>
      <c r="Q975" s="1" t="s">
        <v>35</v>
      </c>
      <c r="R975" s="1" t="s">
        <v>36</v>
      </c>
      <c r="S975" s="1" t="str">
        <f>VLOOKUP(C975,[1]Sheet1!$B:$J,9,0)</f>
        <v>2020_07</v>
      </c>
      <c r="T975" s="1">
        <v>0</v>
      </c>
      <c r="U975" s="1">
        <v>1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1</v>
      </c>
      <c r="AB975" s="1">
        <v>0</v>
      </c>
      <c r="AC975" s="1">
        <v>1</v>
      </c>
      <c r="AD975" s="1">
        <v>0</v>
      </c>
      <c r="AE975" s="1">
        <v>0</v>
      </c>
      <c r="AF975" s="1">
        <v>0</v>
      </c>
    </row>
    <row r="976" spans="1:32">
      <c r="A976" s="1" t="s">
        <v>28</v>
      </c>
      <c r="B976" s="1" t="s">
        <v>1002</v>
      </c>
      <c r="C976" s="1" t="s">
        <v>1070</v>
      </c>
      <c r="D976" s="5" t="str">
        <f t="shared" si="75"/>
        <v>Philips 243V7QJABF</v>
      </c>
      <c r="E976" s="1">
        <v>285</v>
      </c>
      <c r="F976" s="1">
        <f t="shared" si="76"/>
        <v>0.28499999999999998</v>
      </c>
      <c r="G976" s="7">
        <f t="shared" si="77"/>
        <v>187.70833333333334</v>
      </c>
      <c r="H976" s="1">
        <v>14265.833333333334</v>
      </c>
      <c r="I976" s="1" t="s">
        <v>45</v>
      </c>
      <c r="J976" s="1" t="s">
        <v>43</v>
      </c>
      <c r="K976" s="1" t="s">
        <v>32</v>
      </c>
      <c r="L976" s="1">
        <f t="shared" si="78"/>
        <v>53496.875</v>
      </c>
      <c r="M976" s="1">
        <f t="shared" si="79"/>
        <v>5.3496874999999999E-2</v>
      </c>
      <c r="N976" s="1" t="s">
        <v>33</v>
      </c>
      <c r="O976" s="1" t="s">
        <v>25</v>
      </c>
      <c r="P976" s="1" t="s">
        <v>35</v>
      </c>
      <c r="Q976" s="1" t="s">
        <v>35</v>
      </c>
      <c r="R976" s="1" t="s">
        <v>36</v>
      </c>
      <c r="S976" s="1" t="str">
        <f>VLOOKUP(C976,[1]Sheet1!$B:$J,9,0)</f>
        <v>2020_07</v>
      </c>
      <c r="T976" s="1">
        <v>0</v>
      </c>
      <c r="U976" s="1">
        <v>1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1</v>
      </c>
      <c r="AB976" s="1">
        <v>0</v>
      </c>
      <c r="AC976" s="1">
        <v>1</v>
      </c>
      <c r="AD976" s="1">
        <v>0</v>
      </c>
      <c r="AE976" s="1">
        <v>0</v>
      </c>
      <c r="AF976" s="1">
        <v>0</v>
      </c>
    </row>
    <row r="977" spans="1:32">
      <c r="A977" s="1" t="s">
        <v>28</v>
      </c>
      <c r="B977" s="1" t="s">
        <v>1002</v>
      </c>
      <c r="C977" s="1" t="s">
        <v>1071</v>
      </c>
      <c r="D977" s="5" t="str">
        <f t="shared" si="75"/>
        <v>Philips 243V7QSB</v>
      </c>
      <c r="E977" s="1">
        <v>15</v>
      </c>
      <c r="F977" s="1">
        <f t="shared" si="76"/>
        <v>1.4999999999999999E-2</v>
      </c>
      <c r="G977" s="7">
        <f t="shared" si="77"/>
        <v>200.45723684210526</v>
      </c>
      <c r="H977" s="1">
        <v>15234.75</v>
      </c>
      <c r="I977" s="1" t="s">
        <v>45</v>
      </c>
      <c r="J977" s="1" t="s">
        <v>43</v>
      </c>
      <c r="K977" s="1" t="s">
        <v>32</v>
      </c>
      <c r="L977" s="1">
        <f t="shared" si="78"/>
        <v>3006.8585526315787</v>
      </c>
      <c r="M977" s="1">
        <f t="shared" si="79"/>
        <v>3.0068585526315788E-3</v>
      </c>
      <c r="N977" s="1" t="s">
        <v>33</v>
      </c>
      <c r="O977" s="1" t="s">
        <v>25</v>
      </c>
      <c r="P977" s="1" t="s">
        <v>35</v>
      </c>
      <c r="Q977" s="1" t="s">
        <v>35</v>
      </c>
      <c r="R977" s="1" t="s">
        <v>565</v>
      </c>
      <c r="S977" s="1" t="str">
        <f>VLOOKUP(C977,[1]Sheet1!$B:$J,9,0)</f>
        <v>2020_07</v>
      </c>
      <c r="T977" s="1">
        <v>0</v>
      </c>
      <c r="U977" s="1">
        <v>1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1</v>
      </c>
      <c r="AB977" s="1">
        <v>0</v>
      </c>
      <c r="AC977" s="1">
        <v>1</v>
      </c>
      <c r="AD977" s="1">
        <v>0</v>
      </c>
      <c r="AE977" s="1">
        <v>0</v>
      </c>
      <c r="AF977" s="1">
        <v>0</v>
      </c>
    </row>
    <row r="978" spans="1:32">
      <c r="A978" s="1" t="s">
        <v>28</v>
      </c>
      <c r="B978" s="1" t="s">
        <v>1002</v>
      </c>
      <c r="C978" s="1" t="s">
        <v>1072</v>
      </c>
      <c r="D978" s="5" t="str">
        <f t="shared" si="75"/>
        <v>Philips 245B1</v>
      </c>
      <c r="E978" s="1">
        <v>1</v>
      </c>
      <c r="F978" s="1">
        <f t="shared" si="76"/>
        <v>1E-3</v>
      </c>
      <c r="G978" s="7">
        <f t="shared" si="77"/>
        <v>316.84210526315792</v>
      </c>
      <c r="H978" s="1">
        <v>24080</v>
      </c>
      <c r="I978" s="1" t="s">
        <v>42</v>
      </c>
      <c r="J978" s="1" t="s">
        <v>43</v>
      </c>
      <c r="K978" s="1" t="s">
        <v>53</v>
      </c>
      <c r="L978" s="1">
        <f t="shared" si="78"/>
        <v>316.84210526315792</v>
      </c>
      <c r="M978" s="1">
        <f t="shared" si="79"/>
        <v>3.168421052631579E-4</v>
      </c>
      <c r="N978" s="1" t="s">
        <v>26</v>
      </c>
      <c r="O978" s="1" t="s">
        <v>25</v>
      </c>
      <c r="P978" s="1" t="s">
        <v>35</v>
      </c>
      <c r="Q978" s="1" t="s">
        <v>35</v>
      </c>
      <c r="R978" s="1" t="s">
        <v>46</v>
      </c>
      <c r="S978" s="1" t="str">
        <f>VLOOKUP(C978,[1]Sheet1!$B:$J,9,0)</f>
        <v>2020_07</v>
      </c>
      <c r="T978" s="1">
        <v>0</v>
      </c>
      <c r="U978" s="1">
        <v>0</v>
      </c>
      <c r="V978" s="1">
        <v>1</v>
      </c>
      <c r="W978" s="1">
        <v>0</v>
      </c>
      <c r="X978" s="1">
        <v>0</v>
      </c>
      <c r="Y978" s="1">
        <v>0</v>
      </c>
      <c r="Z978" s="1">
        <v>0</v>
      </c>
      <c r="AA978" s="1">
        <v>1</v>
      </c>
      <c r="AB978" s="1">
        <v>0</v>
      </c>
      <c r="AC978" s="1">
        <v>1</v>
      </c>
      <c r="AD978" s="1">
        <v>0</v>
      </c>
      <c r="AE978" s="1">
        <v>1</v>
      </c>
      <c r="AF978" s="1">
        <v>0</v>
      </c>
    </row>
    <row r="979" spans="1:32">
      <c r="A979" s="1" t="s">
        <v>28</v>
      </c>
      <c r="B979" s="1" t="s">
        <v>1002</v>
      </c>
      <c r="C979" s="1" t="s">
        <v>1073</v>
      </c>
      <c r="D979" s="5" t="str">
        <f t="shared" si="75"/>
        <v>Philips 245E1S</v>
      </c>
      <c r="E979" s="1">
        <v>18</v>
      </c>
      <c r="F979" s="1">
        <f t="shared" si="76"/>
        <v>1.7999999999999999E-2</v>
      </c>
      <c r="G979" s="7">
        <f t="shared" si="77"/>
        <v>184.07894736842104</v>
      </c>
      <c r="H979" s="1">
        <v>13990</v>
      </c>
      <c r="I979" s="1" t="s">
        <v>42</v>
      </c>
      <c r="J979" s="1" t="s">
        <v>43</v>
      </c>
      <c r="K979" s="1" t="s">
        <v>53</v>
      </c>
      <c r="L979" s="1">
        <f t="shared" si="78"/>
        <v>3313.4210526315787</v>
      </c>
      <c r="M979" s="1">
        <f t="shared" si="79"/>
        <v>3.3134210526315788E-3</v>
      </c>
      <c r="N979" s="1" t="s">
        <v>26</v>
      </c>
      <c r="O979" s="1" t="s">
        <v>25</v>
      </c>
      <c r="P979" s="1" t="s">
        <v>35</v>
      </c>
      <c r="Q979" s="1" t="s">
        <v>39</v>
      </c>
      <c r="R979" s="1" t="s">
        <v>46</v>
      </c>
      <c r="S979" s="1" t="str">
        <f>VLOOKUP(C979,[1]Sheet1!$B:$J,9,0)</f>
        <v>2020_07</v>
      </c>
      <c r="T979" s="1">
        <v>0</v>
      </c>
      <c r="U979" s="1">
        <v>0</v>
      </c>
      <c r="V979" s="1">
        <v>0</v>
      </c>
      <c r="W979" s="1">
        <v>1</v>
      </c>
      <c r="X979" s="1">
        <v>0</v>
      </c>
      <c r="Y979" s="1">
        <v>0</v>
      </c>
      <c r="Z979" s="1">
        <v>0</v>
      </c>
      <c r="AA979" s="1">
        <v>1</v>
      </c>
      <c r="AB979" s="1">
        <v>0</v>
      </c>
      <c r="AC979" s="1">
        <v>1</v>
      </c>
      <c r="AD979" s="1">
        <v>0</v>
      </c>
      <c r="AE979" s="1">
        <v>1</v>
      </c>
      <c r="AF979" s="1">
        <v>0</v>
      </c>
    </row>
    <row r="980" spans="1:32">
      <c r="A980" s="1" t="s">
        <v>28</v>
      </c>
      <c r="B980" s="1" t="s">
        <v>1002</v>
      </c>
      <c r="C980" s="1" t="s">
        <v>1074</v>
      </c>
      <c r="D980" s="5" t="str">
        <f t="shared" si="75"/>
        <v>Philips 252B9</v>
      </c>
      <c r="E980" s="1">
        <v>34</v>
      </c>
      <c r="F980" s="1">
        <f t="shared" si="76"/>
        <v>3.4000000000000002E-2</v>
      </c>
      <c r="G980" s="7">
        <f t="shared" si="77"/>
        <v>297.35526315789474</v>
      </c>
      <c r="H980" s="1">
        <v>22599</v>
      </c>
      <c r="I980" s="1" t="s">
        <v>49</v>
      </c>
      <c r="J980" s="1" t="s">
        <v>50</v>
      </c>
      <c r="K980" s="1" t="s">
        <v>102</v>
      </c>
      <c r="L980" s="1">
        <f t="shared" si="78"/>
        <v>10110.078947368422</v>
      </c>
      <c r="M980" s="1">
        <f t="shared" si="79"/>
        <v>1.0110078947368421E-2</v>
      </c>
      <c r="N980" s="1" t="s">
        <v>33</v>
      </c>
      <c r="O980" s="1" t="s">
        <v>25</v>
      </c>
      <c r="P980" s="1" t="s">
        <v>35</v>
      </c>
      <c r="Q980" s="1" t="s">
        <v>35</v>
      </c>
      <c r="R980" s="1" t="s">
        <v>36</v>
      </c>
      <c r="S980" s="1" t="str">
        <f>VLOOKUP(C980,[1]Sheet1!$B:$J,9,0)</f>
        <v>2020_07</v>
      </c>
      <c r="T980" s="1">
        <v>0</v>
      </c>
      <c r="U980" s="1">
        <v>0</v>
      </c>
      <c r="V980" s="1">
        <v>1</v>
      </c>
      <c r="W980" s="1">
        <v>0</v>
      </c>
      <c r="X980" s="1">
        <v>0</v>
      </c>
      <c r="Y980" s="1">
        <v>0</v>
      </c>
      <c r="Z980" s="1">
        <v>0</v>
      </c>
      <c r="AA980" s="1">
        <v>1</v>
      </c>
      <c r="AB980" s="1">
        <v>0</v>
      </c>
      <c r="AC980" s="1">
        <v>1</v>
      </c>
      <c r="AD980" s="1">
        <v>0</v>
      </c>
      <c r="AE980" s="1">
        <v>0</v>
      </c>
      <c r="AF980" s="1">
        <v>0</v>
      </c>
    </row>
    <row r="981" spans="1:32">
      <c r="A981" s="1" t="s">
        <v>28</v>
      </c>
      <c r="B981" s="1" t="s">
        <v>1002</v>
      </c>
      <c r="C981" s="1" t="s">
        <v>1075</v>
      </c>
      <c r="D981" s="5" t="str">
        <f t="shared" si="75"/>
        <v>Philips 258B6QUEB</v>
      </c>
      <c r="E981" s="1">
        <v>1</v>
      </c>
      <c r="F981" s="1">
        <f t="shared" si="76"/>
        <v>1E-3</v>
      </c>
      <c r="G981" s="7">
        <f t="shared" si="77"/>
        <v>421.03947368421052</v>
      </c>
      <c r="H981" s="1">
        <v>31999</v>
      </c>
      <c r="I981" s="1" t="s">
        <v>49</v>
      </c>
      <c r="J981" s="1" t="s">
        <v>50</v>
      </c>
      <c r="K981" s="1" t="s">
        <v>53</v>
      </c>
      <c r="L981" s="1">
        <f t="shared" si="78"/>
        <v>421.03947368421052</v>
      </c>
      <c r="M981" s="1">
        <f t="shared" si="79"/>
        <v>4.2103947368421051E-4</v>
      </c>
      <c r="N981" s="1" t="s">
        <v>26</v>
      </c>
      <c r="O981" s="1" t="s">
        <v>25</v>
      </c>
      <c r="P981" s="1" t="s">
        <v>35</v>
      </c>
      <c r="Q981" s="1" t="s">
        <v>35</v>
      </c>
      <c r="R981" s="1" t="s">
        <v>36</v>
      </c>
      <c r="S981" s="1" t="str">
        <f>VLOOKUP(C981,[1]Sheet1!$B:$J,9,0)</f>
        <v>2020_07</v>
      </c>
      <c r="T981" s="1">
        <v>0</v>
      </c>
      <c r="U981" s="1">
        <v>0</v>
      </c>
      <c r="V981" s="1">
        <v>1</v>
      </c>
      <c r="W981" s="1">
        <v>0</v>
      </c>
      <c r="X981" s="1">
        <v>0</v>
      </c>
      <c r="Y981" s="1">
        <v>0</v>
      </c>
      <c r="Z981" s="1">
        <v>0</v>
      </c>
      <c r="AA981" s="1">
        <v>1</v>
      </c>
      <c r="AB981" s="1">
        <v>0</v>
      </c>
      <c r="AC981" s="1">
        <v>1</v>
      </c>
      <c r="AD981" s="1">
        <v>0</v>
      </c>
      <c r="AE981" s="1">
        <v>1</v>
      </c>
      <c r="AF981" s="1">
        <v>0</v>
      </c>
    </row>
    <row r="982" spans="1:32">
      <c r="A982" s="1" t="s">
        <v>28</v>
      </c>
      <c r="B982" s="1" t="s">
        <v>1002</v>
      </c>
      <c r="C982" s="1" t="s">
        <v>1076</v>
      </c>
      <c r="D982" s="5" t="str">
        <f t="shared" si="75"/>
        <v>Philips 271B8QJEB</v>
      </c>
      <c r="E982" s="1">
        <v>27</v>
      </c>
      <c r="F982" s="1">
        <f t="shared" si="76"/>
        <v>2.7E-2</v>
      </c>
      <c r="G982" s="7">
        <f t="shared" si="77"/>
        <v>292.4736842105263</v>
      </c>
      <c r="H982" s="1">
        <v>22228</v>
      </c>
      <c r="I982" s="1" t="s">
        <v>52</v>
      </c>
      <c r="J982" s="1" t="s">
        <v>52</v>
      </c>
      <c r="K982" s="1" t="s">
        <v>32</v>
      </c>
      <c r="L982" s="1">
        <f t="shared" si="78"/>
        <v>7896.78947368421</v>
      </c>
      <c r="M982" s="1">
        <f t="shared" si="79"/>
        <v>7.8967894736842095E-3</v>
      </c>
      <c r="N982" s="1" t="s">
        <v>33</v>
      </c>
      <c r="O982" s="1" t="s">
        <v>25</v>
      </c>
      <c r="P982" s="1" t="s">
        <v>35</v>
      </c>
      <c r="Q982" s="1" t="s">
        <v>35</v>
      </c>
      <c r="R982" s="1" t="s">
        <v>36</v>
      </c>
      <c r="S982" s="1" t="str">
        <f>VLOOKUP(C982,[1]Sheet1!$B:$J,9,0)</f>
        <v>2020_07</v>
      </c>
      <c r="T982" s="1">
        <v>0</v>
      </c>
      <c r="U982" s="1">
        <v>0</v>
      </c>
      <c r="V982" s="1">
        <v>1</v>
      </c>
      <c r="W982" s="1">
        <v>0</v>
      </c>
      <c r="X982" s="1">
        <v>0</v>
      </c>
      <c r="Y982" s="1">
        <v>0</v>
      </c>
      <c r="Z982" s="1">
        <v>0</v>
      </c>
      <c r="AA982" s="1">
        <v>1</v>
      </c>
      <c r="AB982" s="1">
        <v>0</v>
      </c>
      <c r="AC982" s="1">
        <v>1</v>
      </c>
      <c r="AD982" s="1">
        <v>0</v>
      </c>
      <c r="AE982" s="1">
        <v>0</v>
      </c>
      <c r="AF982" s="1">
        <v>0</v>
      </c>
    </row>
    <row r="983" spans="1:32">
      <c r="A983" s="1" t="s">
        <v>28</v>
      </c>
      <c r="B983" s="1" t="s">
        <v>1002</v>
      </c>
      <c r="C983" s="1" t="s">
        <v>1077</v>
      </c>
      <c r="D983" s="5" t="str">
        <f t="shared" si="75"/>
        <v>Philips 271B8QJKEB</v>
      </c>
      <c r="E983" s="1">
        <v>31</v>
      </c>
      <c r="F983" s="1">
        <f t="shared" si="76"/>
        <v>3.1E-2</v>
      </c>
      <c r="G983" s="7">
        <f t="shared" si="77"/>
        <v>310.92105263157896</v>
      </c>
      <c r="H983" s="1">
        <v>23630</v>
      </c>
      <c r="I983" s="1" t="s">
        <v>52</v>
      </c>
      <c r="J983" s="1" t="s">
        <v>52</v>
      </c>
      <c r="K983" s="1" t="s">
        <v>32</v>
      </c>
      <c r="L983" s="1">
        <f t="shared" si="78"/>
        <v>9638.5526315789484</v>
      </c>
      <c r="M983" s="1">
        <f t="shared" si="79"/>
        <v>9.6385526315789487E-3</v>
      </c>
      <c r="N983" s="1" t="s">
        <v>33</v>
      </c>
      <c r="O983" s="1" t="s">
        <v>25</v>
      </c>
      <c r="P983" s="1" t="s">
        <v>35</v>
      </c>
      <c r="Q983" s="1" t="s">
        <v>35</v>
      </c>
      <c r="R983" s="1" t="s">
        <v>36</v>
      </c>
      <c r="S983" s="1" t="str">
        <f>VLOOKUP(C983,[1]Sheet1!$B:$J,9,0)</f>
        <v>2020_07</v>
      </c>
      <c r="T983" s="1">
        <v>0</v>
      </c>
      <c r="U983" s="1">
        <v>0</v>
      </c>
      <c r="V983" s="1">
        <v>1</v>
      </c>
      <c r="W983" s="1">
        <v>0</v>
      </c>
      <c r="X983" s="1">
        <v>0</v>
      </c>
      <c r="Y983" s="1">
        <v>0</v>
      </c>
      <c r="Z983" s="1">
        <v>0</v>
      </c>
      <c r="AA983" s="1">
        <v>1</v>
      </c>
      <c r="AB983" s="1">
        <v>0</v>
      </c>
      <c r="AC983" s="1">
        <v>1</v>
      </c>
      <c r="AD983" s="1">
        <v>0</v>
      </c>
      <c r="AE983" s="1">
        <v>0</v>
      </c>
      <c r="AF983" s="1">
        <v>0</v>
      </c>
    </row>
    <row r="984" spans="1:32">
      <c r="A984" s="1" t="s">
        <v>28</v>
      </c>
      <c r="B984" s="1" t="s">
        <v>1002</v>
      </c>
      <c r="C984" s="1" t="s">
        <v>1078</v>
      </c>
      <c r="D984" s="5" t="str">
        <f t="shared" si="75"/>
        <v>Philips 271E1CA</v>
      </c>
      <c r="E984" s="1">
        <v>5</v>
      </c>
      <c r="F984" s="1">
        <f t="shared" si="76"/>
        <v>5.0000000000000001E-3</v>
      </c>
      <c r="G984" s="7">
        <f t="shared" si="77"/>
        <v>177.5</v>
      </c>
      <c r="H984" s="1">
        <v>13490</v>
      </c>
      <c r="I984" s="1" t="s">
        <v>52</v>
      </c>
      <c r="J984" s="1" t="s">
        <v>52</v>
      </c>
      <c r="K984" s="1" t="s">
        <v>32</v>
      </c>
      <c r="L984" s="1">
        <f t="shared" si="78"/>
        <v>887.5</v>
      </c>
      <c r="M984" s="1">
        <f t="shared" si="79"/>
        <v>8.8750000000000005E-4</v>
      </c>
      <c r="N984" s="1" t="s">
        <v>33</v>
      </c>
      <c r="O984" s="1" t="s">
        <v>34</v>
      </c>
      <c r="P984" s="1" t="s">
        <v>39</v>
      </c>
      <c r="Q984" s="1" t="s">
        <v>39</v>
      </c>
      <c r="R984" s="1" t="s">
        <v>46</v>
      </c>
      <c r="S984" s="1" t="str">
        <f>VLOOKUP(C984,[1]Sheet1!$B:$J,9,0)</f>
        <v>2020_07</v>
      </c>
      <c r="T984" s="1">
        <v>0</v>
      </c>
      <c r="U984" s="1">
        <v>0</v>
      </c>
      <c r="V984" s="1">
        <v>0</v>
      </c>
      <c r="W984" s="1">
        <v>1</v>
      </c>
      <c r="X984" s="1">
        <v>0</v>
      </c>
      <c r="Y984" s="1">
        <v>0</v>
      </c>
      <c r="Z984" s="1">
        <v>0</v>
      </c>
      <c r="AA984" s="1">
        <v>1</v>
      </c>
      <c r="AB984" s="1">
        <v>0</v>
      </c>
      <c r="AC984" s="1">
        <v>0</v>
      </c>
      <c r="AD984" s="1">
        <v>1</v>
      </c>
      <c r="AE984" s="1">
        <v>0</v>
      </c>
      <c r="AF984" s="1">
        <v>0</v>
      </c>
    </row>
    <row r="985" spans="1:32">
      <c r="A985" s="1" t="s">
        <v>28</v>
      </c>
      <c r="B985" s="1" t="s">
        <v>1002</v>
      </c>
      <c r="C985" s="1" t="s">
        <v>1079</v>
      </c>
      <c r="D985" s="5" t="str">
        <f t="shared" si="75"/>
        <v>Philips 271E1SCA</v>
      </c>
      <c r="E985" s="1">
        <v>56</v>
      </c>
      <c r="F985" s="1">
        <f t="shared" si="76"/>
        <v>5.6000000000000001E-2</v>
      </c>
      <c r="G985" s="7">
        <f t="shared" si="77"/>
        <v>233.94736842105263</v>
      </c>
      <c r="H985" s="1">
        <v>17780</v>
      </c>
      <c r="I985" s="1" t="s">
        <v>52</v>
      </c>
      <c r="J985" s="1" t="s">
        <v>52</v>
      </c>
      <c r="K985" s="1" t="s">
        <v>32</v>
      </c>
      <c r="L985" s="1">
        <f t="shared" si="78"/>
        <v>13101.052631578947</v>
      </c>
      <c r="M985" s="1">
        <f t="shared" si="79"/>
        <v>1.3101052631578947E-2</v>
      </c>
      <c r="N985" s="1" t="s">
        <v>33</v>
      </c>
      <c r="O985" s="1" t="s">
        <v>34</v>
      </c>
      <c r="P985" s="1" t="s">
        <v>39</v>
      </c>
      <c r="Q985" s="1" t="s">
        <v>39</v>
      </c>
      <c r="R985" s="1" t="s">
        <v>46</v>
      </c>
      <c r="S985" s="1" t="str">
        <f>VLOOKUP(C985,[1]Sheet1!$B:$J,9,0)</f>
        <v>2020_07</v>
      </c>
      <c r="T985" s="1">
        <v>0</v>
      </c>
      <c r="U985" s="1">
        <v>0</v>
      </c>
      <c r="V985" s="1">
        <v>0</v>
      </c>
      <c r="W985" s="1">
        <v>1</v>
      </c>
      <c r="X985" s="1">
        <v>0</v>
      </c>
      <c r="Y985" s="1">
        <v>0</v>
      </c>
      <c r="Z985" s="1">
        <v>0</v>
      </c>
      <c r="AA985" s="1">
        <v>1</v>
      </c>
      <c r="AB985" s="1">
        <v>0</v>
      </c>
      <c r="AC985" s="1">
        <v>0</v>
      </c>
      <c r="AD985" s="1">
        <v>1</v>
      </c>
      <c r="AE985" s="1">
        <v>0</v>
      </c>
      <c r="AF985" s="1">
        <v>0</v>
      </c>
    </row>
    <row r="986" spans="1:32">
      <c r="A986" s="1" t="s">
        <v>28</v>
      </c>
      <c r="B986" s="1" t="s">
        <v>1002</v>
      </c>
      <c r="C986" s="1" t="s">
        <v>1080</v>
      </c>
      <c r="D986" s="5" t="str">
        <f t="shared" si="75"/>
        <v>Philips 271E1SD</v>
      </c>
      <c r="E986" s="1">
        <v>69</v>
      </c>
      <c r="F986" s="1">
        <f t="shared" si="76"/>
        <v>6.9000000000000006E-2</v>
      </c>
      <c r="G986" s="7">
        <f t="shared" si="77"/>
        <v>196.03947368421052</v>
      </c>
      <c r="H986" s="1">
        <v>14899</v>
      </c>
      <c r="I986" s="1" t="s">
        <v>52</v>
      </c>
      <c r="J986" s="1" t="s">
        <v>52</v>
      </c>
      <c r="K986" s="1" t="s">
        <v>32</v>
      </c>
      <c r="L986" s="1">
        <f t="shared" si="78"/>
        <v>13526.723684210527</v>
      </c>
      <c r="M986" s="1">
        <f t="shared" si="79"/>
        <v>1.3526723684210526E-2</v>
      </c>
      <c r="N986" s="1" t="s">
        <v>33</v>
      </c>
      <c r="O986" s="1" t="s">
        <v>25</v>
      </c>
      <c r="P986" s="1" t="s">
        <v>35</v>
      </c>
      <c r="Q986" s="1" t="s">
        <v>35</v>
      </c>
      <c r="R986" s="1" t="s">
        <v>40</v>
      </c>
      <c r="S986" s="1" t="str">
        <f>VLOOKUP(C986,[1]Sheet1!$B:$J,9,0)</f>
        <v>2020_07</v>
      </c>
      <c r="T986" s="1">
        <v>0</v>
      </c>
      <c r="U986" s="1">
        <v>1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1</v>
      </c>
      <c r="AB986" s="1">
        <v>0</v>
      </c>
      <c r="AC986" s="1">
        <v>1</v>
      </c>
      <c r="AD986" s="1">
        <v>0</v>
      </c>
      <c r="AE986" s="1">
        <v>0</v>
      </c>
      <c r="AF986" s="1">
        <v>0</v>
      </c>
    </row>
    <row r="987" spans="1:32">
      <c r="A987" s="1" t="s">
        <v>28</v>
      </c>
      <c r="B987" s="1" t="s">
        <v>1002</v>
      </c>
      <c r="C987" s="1" t="s">
        <v>1081</v>
      </c>
      <c r="D987" s="5" t="str">
        <f t="shared" si="75"/>
        <v>Philips 271V8L</v>
      </c>
      <c r="E987" s="1">
        <v>142</v>
      </c>
      <c r="F987" s="1">
        <f t="shared" si="76"/>
        <v>0.14199999999999999</v>
      </c>
      <c r="G987" s="7">
        <f t="shared" si="77"/>
        <v>188.55263157894737</v>
      </c>
      <c r="H987" s="1">
        <v>14330</v>
      </c>
      <c r="I987" s="1" t="s">
        <v>52</v>
      </c>
      <c r="J987" s="1" t="s">
        <v>52</v>
      </c>
      <c r="K987" s="1" t="s">
        <v>32</v>
      </c>
      <c r="L987" s="1">
        <f t="shared" si="78"/>
        <v>26774.473684210527</v>
      </c>
      <c r="M987" s="1">
        <f t="shared" si="79"/>
        <v>2.6774473684210525E-2</v>
      </c>
      <c r="N987" s="1" t="s">
        <v>33</v>
      </c>
      <c r="O987" s="1" t="s">
        <v>34</v>
      </c>
      <c r="P987" s="1" t="s">
        <v>35</v>
      </c>
      <c r="Q987" s="1" t="s">
        <v>35</v>
      </c>
      <c r="R987" s="1" t="s">
        <v>36</v>
      </c>
      <c r="S987" s="1" t="str">
        <f>VLOOKUP(C987,[1]Sheet1!$B:$J,9,0)</f>
        <v>2021_02</v>
      </c>
      <c r="T987" s="1">
        <v>0</v>
      </c>
      <c r="U987" s="1">
        <v>1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1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</row>
    <row r="988" spans="1:32">
      <c r="A988" s="1" t="s">
        <v>28</v>
      </c>
      <c r="B988" s="1" t="s">
        <v>1002</v>
      </c>
      <c r="C988" s="1" t="s">
        <v>1082</v>
      </c>
      <c r="D988" s="5" t="str">
        <f t="shared" si="75"/>
        <v>Philips 271V8LA</v>
      </c>
      <c r="E988" s="1">
        <v>36</v>
      </c>
      <c r="F988" s="1">
        <f t="shared" si="76"/>
        <v>3.5999999999999997E-2</v>
      </c>
      <c r="G988" s="7">
        <f t="shared" si="77"/>
        <v>210.72368421052633</v>
      </c>
      <c r="H988" s="1">
        <v>16015</v>
      </c>
      <c r="I988" s="1" t="s">
        <v>52</v>
      </c>
      <c r="J988" s="1" t="s">
        <v>52</v>
      </c>
      <c r="K988" s="1" t="s">
        <v>32</v>
      </c>
      <c r="L988" s="1">
        <f t="shared" si="78"/>
        <v>7586.0526315789475</v>
      </c>
      <c r="M988" s="1">
        <f t="shared" si="79"/>
        <v>7.5860526315789474E-3</v>
      </c>
      <c r="N988" s="1" t="s">
        <v>33</v>
      </c>
      <c r="O988" s="1" t="s">
        <v>34</v>
      </c>
      <c r="P988" s="1" t="s">
        <v>35</v>
      </c>
      <c r="Q988" s="1" t="s">
        <v>35</v>
      </c>
      <c r="R988" s="1" t="s">
        <v>36</v>
      </c>
      <c r="S988" s="1" t="str">
        <f>VLOOKUP(C988,[1]Sheet1!$B:$J,9,0)</f>
        <v>2021_02</v>
      </c>
      <c r="T988" s="1">
        <v>0</v>
      </c>
      <c r="U988" s="1">
        <v>1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1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</row>
    <row r="989" spans="1:32">
      <c r="A989" s="1" t="s">
        <v>28</v>
      </c>
      <c r="B989" s="1" t="s">
        <v>1002</v>
      </c>
      <c r="C989" s="1" t="s">
        <v>1083</v>
      </c>
      <c r="D989" s="5" t="str">
        <f t="shared" si="75"/>
        <v>Philips 272B8QJEB</v>
      </c>
      <c r="E989" s="1">
        <v>17</v>
      </c>
      <c r="F989" s="1">
        <f t="shared" si="76"/>
        <v>1.7000000000000001E-2</v>
      </c>
      <c r="G989" s="7">
        <f t="shared" si="77"/>
        <v>347.69736842105266</v>
      </c>
      <c r="H989" s="1">
        <v>26425</v>
      </c>
      <c r="I989" s="1" t="s">
        <v>52</v>
      </c>
      <c r="J989" s="1" t="s">
        <v>52</v>
      </c>
      <c r="K989" s="1" t="s">
        <v>53</v>
      </c>
      <c r="L989" s="1">
        <f t="shared" si="78"/>
        <v>5910.855263157895</v>
      </c>
      <c r="M989" s="1">
        <f t="shared" si="79"/>
        <v>5.9108552631578952E-3</v>
      </c>
      <c r="N989" s="1" t="s">
        <v>26</v>
      </c>
      <c r="O989" s="1" t="s">
        <v>25</v>
      </c>
      <c r="P989" s="1" t="s">
        <v>35</v>
      </c>
      <c r="Q989" s="1" t="s">
        <v>35</v>
      </c>
      <c r="R989" s="1" t="s">
        <v>36</v>
      </c>
      <c r="S989" s="1" t="str">
        <f>VLOOKUP(C989,[1]Sheet1!$B:$J,9,0)</f>
        <v>2020_07</v>
      </c>
      <c r="T989" s="1">
        <v>0</v>
      </c>
      <c r="U989" s="1">
        <v>0</v>
      </c>
      <c r="V989" s="1">
        <v>1</v>
      </c>
      <c r="W989" s="1">
        <v>0</v>
      </c>
      <c r="X989" s="1">
        <v>0</v>
      </c>
      <c r="Y989" s="1">
        <v>0</v>
      </c>
      <c r="Z989" s="1">
        <v>0</v>
      </c>
      <c r="AA989" s="1">
        <v>1</v>
      </c>
      <c r="AB989" s="1">
        <v>0</v>
      </c>
      <c r="AC989" s="1">
        <v>1</v>
      </c>
      <c r="AD989" s="1">
        <v>0</v>
      </c>
      <c r="AE989" s="1">
        <v>1</v>
      </c>
      <c r="AF989" s="1">
        <v>0</v>
      </c>
    </row>
    <row r="990" spans="1:32">
      <c r="A990" s="1" t="s">
        <v>28</v>
      </c>
      <c r="B990" s="1" t="s">
        <v>1002</v>
      </c>
      <c r="C990" s="1" t="s">
        <v>1084</v>
      </c>
      <c r="D990" s="5" t="str">
        <f t="shared" si="75"/>
        <v>Philips 272E1CA</v>
      </c>
      <c r="E990" s="1">
        <v>64</v>
      </c>
      <c r="F990" s="1">
        <f t="shared" si="76"/>
        <v>6.4000000000000001E-2</v>
      </c>
      <c r="G990" s="7">
        <f t="shared" si="77"/>
        <v>242.09210526315789</v>
      </c>
      <c r="H990" s="1">
        <v>18399</v>
      </c>
      <c r="I990" s="1" t="s">
        <v>52</v>
      </c>
      <c r="J990" s="1" t="s">
        <v>52</v>
      </c>
      <c r="K990" s="1" t="s">
        <v>32</v>
      </c>
      <c r="L990" s="1">
        <f t="shared" si="78"/>
        <v>15493.894736842105</v>
      </c>
      <c r="M990" s="1">
        <f t="shared" si="79"/>
        <v>1.5493894736842106E-2</v>
      </c>
      <c r="N990" s="1" t="s">
        <v>33</v>
      </c>
      <c r="O990" s="1" t="s">
        <v>34</v>
      </c>
      <c r="P990" s="1" t="s">
        <v>39</v>
      </c>
      <c r="Q990" s="1" t="s">
        <v>39</v>
      </c>
      <c r="R990" s="1" t="s">
        <v>46</v>
      </c>
      <c r="S990" s="1" t="str">
        <f>VLOOKUP(C990,[1]Sheet1!$B:$J,9,0)</f>
        <v>2020_07</v>
      </c>
      <c r="T990" s="1">
        <v>0</v>
      </c>
      <c r="U990" s="1">
        <v>0</v>
      </c>
      <c r="V990" s="1">
        <v>0</v>
      </c>
      <c r="W990" s="1">
        <v>1</v>
      </c>
      <c r="X990" s="1">
        <v>0</v>
      </c>
      <c r="Y990" s="1">
        <v>0</v>
      </c>
      <c r="Z990" s="1">
        <v>0</v>
      </c>
      <c r="AA990" s="1">
        <v>1</v>
      </c>
      <c r="AB990" s="1">
        <v>0</v>
      </c>
      <c r="AC990" s="1">
        <v>0</v>
      </c>
      <c r="AD990" s="1">
        <v>1</v>
      </c>
      <c r="AE990" s="1">
        <v>0</v>
      </c>
      <c r="AF990" s="1">
        <v>0</v>
      </c>
    </row>
    <row r="991" spans="1:32">
      <c r="A991" s="1" t="s">
        <v>28</v>
      </c>
      <c r="B991" s="1" t="s">
        <v>1002</v>
      </c>
      <c r="C991" s="1" t="s">
        <v>1085</v>
      </c>
      <c r="D991" s="5" t="str">
        <f t="shared" si="75"/>
        <v>Philips 272E1GAEZ</v>
      </c>
      <c r="E991" s="1">
        <v>509</v>
      </c>
      <c r="F991" s="1">
        <f t="shared" si="76"/>
        <v>0.50900000000000001</v>
      </c>
      <c r="G991" s="7">
        <f t="shared" si="77"/>
        <v>279.76315789473682</v>
      </c>
      <c r="H991" s="1">
        <v>21262</v>
      </c>
      <c r="I991" s="1" t="s">
        <v>52</v>
      </c>
      <c r="J991" s="1" t="s">
        <v>52</v>
      </c>
      <c r="K991" s="1" t="s">
        <v>32</v>
      </c>
      <c r="L991" s="1">
        <f t="shared" si="78"/>
        <v>142399.44736842104</v>
      </c>
      <c r="M991" s="1">
        <f t="shared" si="79"/>
        <v>0.14239944736842103</v>
      </c>
      <c r="N991" s="1" t="s">
        <v>33</v>
      </c>
      <c r="O991" s="1" t="s">
        <v>34</v>
      </c>
      <c r="P991" s="1" t="s">
        <v>35</v>
      </c>
      <c r="Q991" s="1" t="s">
        <v>39</v>
      </c>
      <c r="R991" s="1" t="s">
        <v>46</v>
      </c>
      <c r="S991" s="1" t="str">
        <f>VLOOKUP(C991,[1]Sheet1!$B:$J,9,0)</f>
        <v>2021_01</v>
      </c>
      <c r="T991" s="1">
        <v>0</v>
      </c>
      <c r="U991" s="1">
        <v>0</v>
      </c>
      <c r="V991" s="1">
        <v>0</v>
      </c>
      <c r="W991" s="1">
        <v>1</v>
      </c>
      <c r="X991" s="1">
        <v>0</v>
      </c>
      <c r="Y991" s="1">
        <v>0</v>
      </c>
      <c r="Z991" s="1">
        <v>0</v>
      </c>
      <c r="AA991" s="1">
        <v>1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</row>
    <row r="992" spans="1:32">
      <c r="A992" s="1" t="s">
        <v>28</v>
      </c>
      <c r="B992" s="1" t="s">
        <v>1002</v>
      </c>
      <c r="C992" s="1" t="s">
        <v>1086</v>
      </c>
      <c r="D992" s="5" t="str">
        <f t="shared" si="75"/>
        <v>Philips 272E1GAJ</v>
      </c>
      <c r="E992" s="1">
        <v>44</v>
      </c>
      <c r="F992" s="1">
        <f t="shared" si="76"/>
        <v>4.3999999999999997E-2</v>
      </c>
      <c r="G992" s="7">
        <f t="shared" si="77"/>
        <v>298.25328947368422</v>
      </c>
      <c r="H992" s="1">
        <v>22667.25</v>
      </c>
      <c r="I992" s="1" t="s">
        <v>52</v>
      </c>
      <c r="J992" s="1" t="s">
        <v>52</v>
      </c>
      <c r="K992" s="1" t="s">
        <v>32</v>
      </c>
      <c r="L992" s="1">
        <f t="shared" si="78"/>
        <v>13123.144736842105</v>
      </c>
      <c r="M992" s="1">
        <f t="shared" si="79"/>
        <v>1.3123144736842104E-2</v>
      </c>
      <c r="N992" s="1" t="s">
        <v>33</v>
      </c>
      <c r="O992" s="1" t="s">
        <v>34</v>
      </c>
      <c r="P992" s="1" t="s">
        <v>35</v>
      </c>
      <c r="Q992" s="1" t="s">
        <v>39</v>
      </c>
      <c r="R992" s="1" t="s">
        <v>46</v>
      </c>
      <c r="S992" s="1" t="str">
        <f>VLOOKUP(C992,[1]Sheet1!$B:$J,9,0)</f>
        <v>2020_11</v>
      </c>
      <c r="T992" s="1">
        <v>0</v>
      </c>
      <c r="U992" s="1">
        <v>0</v>
      </c>
      <c r="V992" s="1">
        <v>0</v>
      </c>
      <c r="W992" s="1">
        <v>1</v>
      </c>
      <c r="X992" s="1">
        <v>0</v>
      </c>
      <c r="Y992" s="1">
        <v>0</v>
      </c>
      <c r="Z992" s="1">
        <v>0</v>
      </c>
      <c r="AA992" s="1">
        <v>1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</row>
    <row r="993" spans="1:32">
      <c r="A993" s="1" t="s">
        <v>28</v>
      </c>
      <c r="B993" s="1" t="s">
        <v>1002</v>
      </c>
      <c r="C993" s="1" t="s">
        <v>1087</v>
      </c>
      <c r="D993" s="5" t="str">
        <f t="shared" si="75"/>
        <v>Philips 272E1SA</v>
      </c>
      <c r="E993" s="1">
        <v>4</v>
      </c>
      <c r="F993" s="1">
        <f t="shared" si="76"/>
        <v>4.0000000000000001E-3</v>
      </c>
      <c r="G993" s="7">
        <f t="shared" si="77"/>
        <v>202.19078947368422</v>
      </c>
      <c r="H993" s="1">
        <v>15366.5</v>
      </c>
      <c r="I993" s="1" t="s">
        <v>52</v>
      </c>
      <c r="J993" s="1" t="s">
        <v>52</v>
      </c>
      <c r="K993" s="1" t="s">
        <v>32</v>
      </c>
      <c r="L993" s="1">
        <f t="shared" si="78"/>
        <v>808.76315789473688</v>
      </c>
      <c r="M993" s="1">
        <f t="shared" si="79"/>
        <v>8.0876315789473689E-4</v>
      </c>
      <c r="N993" s="1" t="s">
        <v>33</v>
      </c>
      <c r="O993" s="1" t="s">
        <v>25</v>
      </c>
      <c r="P993" s="1" t="s">
        <v>35</v>
      </c>
      <c r="Q993" s="1" t="s">
        <v>35</v>
      </c>
      <c r="R993" s="1" t="s">
        <v>40</v>
      </c>
      <c r="S993" s="1" t="str">
        <f>VLOOKUP(C993,[1]Sheet1!$B:$J,9,0)</f>
        <v>2020_07</v>
      </c>
      <c r="T993" s="1">
        <v>0</v>
      </c>
      <c r="U993" s="1">
        <v>1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1</v>
      </c>
      <c r="AB993" s="1">
        <v>0</v>
      </c>
      <c r="AC993" s="1">
        <v>1</v>
      </c>
      <c r="AD993" s="1">
        <v>0</v>
      </c>
      <c r="AE993" s="1">
        <v>0</v>
      </c>
      <c r="AF993" s="1">
        <v>0</v>
      </c>
    </row>
    <row r="994" spans="1:32">
      <c r="A994" s="1" t="s">
        <v>28</v>
      </c>
      <c r="B994" s="1" t="s">
        <v>1002</v>
      </c>
      <c r="C994" s="1" t="s">
        <v>1088</v>
      </c>
      <c r="D994" s="5" t="str">
        <f t="shared" si="75"/>
        <v>Philips 272E2FA</v>
      </c>
      <c r="E994" s="1">
        <v>47</v>
      </c>
      <c r="F994" s="1">
        <f t="shared" si="76"/>
        <v>4.7E-2</v>
      </c>
      <c r="G994" s="7">
        <f t="shared" si="77"/>
        <v>247.89035087719299</v>
      </c>
      <c r="H994" s="1">
        <v>18839.666666666668</v>
      </c>
      <c r="I994" s="1" t="s">
        <v>52</v>
      </c>
      <c r="J994" s="1" t="s">
        <v>52</v>
      </c>
      <c r="K994" s="1" t="s">
        <v>32</v>
      </c>
      <c r="L994" s="1">
        <f t="shared" si="78"/>
        <v>11650.846491228071</v>
      </c>
      <c r="M994" s="1">
        <f t="shared" si="79"/>
        <v>1.165084649122807E-2</v>
      </c>
      <c r="N994" s="1" t="s">
        <v>33</v>
      </c>
      <c r="O994" s="1" t="s">
        <v>25</v>
      </c>
      <c r="P994" s="1" t="s">
        <v>35</v>
      </c>
      <c r="Q994" s="1" t="s">
        <v>35</v>
      </c>
      <c r="R994" s="1" t="s">
        <v>40</v>
      </c>
      <c r="S994" s="1" t="str">
        <f>VLOOKUP(C994,[1]Sheet1!$B:$J,9,0)</f>
        <v>2021_06</v>
      </c>
      <c r="T994" s="1">
        <v>0</v>
      </c>
      <c r="U994" s="1">
        <v>1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1</v>
      </c>
      <c r="AB994" s="1">
        <v>0</v>
      </c>
      <c r="AC994" s="1">
        <v>1</v>
      </c>
      <c r="AD994" s="1">
        <v>0</v>
      </c>
      <c r="AE994" s="1">
        <v>0</v>
      </c>
      <c r="AF994" s="1">
        <v>0</v>
      </c>
    </row>
    <row r="995" spans="1:32">
      <c r="A995" s="1" t="s">
        <v>28</v>
      </c>
      <c r="B995" s="1" t="s">
        <v>1002</v>
      </c>
      <c r="C995" s="1" t="s">
        <v>1089</v>
      </c>
      <c r="D995" s="5" t="str">
        <f t="shared" si="75"/>
        <v>Philips 272S1AE</v>
      </c>
      <c r="E995" s="1">
        <v>233</v>
      </c>
      <c r="F995" s="1">
        <f t="shared" si="76"/>
        <v>0.23300000000000001</v>
      </c>
      <c r="G995" s="7">
        <f t="shared" si="77"/>
        <v>297.69078947368422</v>
      </c>
      <c r="H995" s="1">
        <v>22624.5</v>
      </c>
      <c r="I995" s="1" t="s">
        <v>52</v>
      </c>
      <c r="J995" s="1" t="s">
        <v>52</v>
      </c>
      <c r="K995" s="1" t="s">
        <v>32</v>
      </c>
      <c r="L995" s="1">
        <f t="shared" si="78"/>
        <v>69361.953947368427</v>
      </c>
      <c r="M995" s="1">
        <f t="shared" si="79"/>
        <v>6.9361953947368424E-2</v>
      </c>
      <c r="N995" s="1" t="s">
        <v>33</v>
      </c>
      <c r="O995" s="1" t="s">
        <v>25</v>
      </c>
      <c r="P995" s="1" t="s">
        <v>35</v>
      </c>
      <c r="Q995" s="1" t="s">
        <v>35</v>
      </c>
      <c r="R995" s="1" t="s">
        <v>46</v>
      </c>
      <c r="S995" s="1" t="str">
        <f>VLOOKUP(C995,[1]Sheet1!$B:$J,9,0)</f>
        <v>2020_07</v>
      </c>
      <c r="T995" s="1">
        <v>0</v>
      </c>
      <c r="U995" s="1">
        <v>1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1</v>
      </c>
      <c r="AB995" s="1">
        <v>0</v>
      </c>
      <c r="AC995" s="1">
        <v>1</v>
      </c>
      <c r="AD995" s="1">
        <v>0</v>
      </c>
      <c r="AE995" s="1">
        <v>0</v>
      </c>
      <c r="AF995" s="1">
        <v>0</v>
      </c>
    </row>
    <row r="996" spans="1:32">
      <c r="A996" s="1" t="s">
        <v>28</v>
      </c>
      <c r="B996" s="1" t="s">
        <v>1002</v>
      </c>
      <c r="C996" s="1" t="s">
        <v>1090</v>
      </c>
      <c r="D996" s="5" t="str">
        <f t="shared" si="75"/>
        <v>Philips 272V8A</v>
      </c>
      <c r="E996" s="1">
        <v>307</v>
      </c>
      <c r="F996" s="1">
        <f t="shared" si="76"/>
        <v>0.307</v>
      </c>
      <c r="G996" s="7">
        <f t="shared" si="77"/>
        <v>210.51315789473685</v>
      </c>
      <c r="H996" s="1">
        <v>15999</v>
      </c>
      <c r="I996" s="1" t="s">
        <v>52</v>
      </c>
      <c r="J996" s="1" t="s">
        <v>52</v>
      </c>
      <c r="K996" s="1" t="s">
        <v>32</v>
      </c>
      <c r="L996" s="1">
        <f t="shared" si="78"/>
        <v>64627.539473684214</v>
      </c>
      <c r="M996" s="1">
        <f t="shared" si="79"/>
        <v>6.4627539473684215E-2</v>
      </c>
      <c r="N996" s="1" t="s">
        <v>33</v>
      </c>
      <c r="O996" s="1" t="s">
        <v>25</v>
      </c>
      <c r="P996" s="1" t="s">
        <v>35</v>
      </c>
      <c r="Q996" s="1" t="s">
        <v>35</v>
      </c>
      <c r="R996" s="1" t="s">
        <v>46</v>
      </c>
      <c r="S996" s="1" t="str">
        <f>VLOOKUP(C996,[1]Sheet1!$B:$J,9,0)</f>
        <v>2020_07</v>
      </c>
      <c r="T996" s="1">
        <v>0</v>
      </c>
      <c r="U996" s="1">
        <v>1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1</v>
      </c>
      <c r="AB996" s="1">
        <v>0</v>
      </c>
      <c r="AC996" s="1">
        <v>1</v>
      </c>
      <c r="AD996" s="1">
        <v>0</v>
      </c>
      <c r="AE996" s="1">
        <v>0</v>
      </c>
      <c r="AF996" s="1">
        <v>0</v>
      </c>
    </row>
    <row r="997" spans="1:32">
      <c r="A997" s="1" t="s">
        <v>28</v>
      </c>
      <c r="B997" s="1" t="s">
        <v>1002</v>
      </c>
      <c r="C997" s="1" t="s">
        <v>1091</v>
      </c>
      <c r="D997" s="5" t="str">
        <f t="shared" si="75"/>
        <v>Philips 272V8LA</v>
      </c>
      <c r="E997" s="1">
        <v>90</v>
      </c>
      <c r="F997" s="1">
        <f t="shared" si="76"/>
        <v>0.09</v>
      </c>
      <c r="G997" s="7">
        <f t="shared" si="77"/>
        <v>215.42763157894737</v>
      </c>
      <c r="H997" s="1">
        <v>16372.5</v>
      </c>
      <c r="I997" s="1" t="s">
        <v>52</v>
      </c>
      <c r="J997" s="1" t="s">
        <v>52</v>
      </c>
      <c r="K997" s="1" t="s">
        <v>32</v>
      </c>
      <c r="L997" s="1">
        <f t="shared" si="78"/>
        <v>19388.486842105263</v>
      </c>
      <c r="M997" s="1">
        <f t="shared" si="79"/>
        <v>1.9388486842105264E-2</v>
      </c>
      <c r="N997" s="1" t="s">
        <v>33</v>
      </c>
      <c r="O997" s="1" t="s">
        <v>25</v>
      </c>
      <c r="P997" s="1" t="s">
        <v>35</v>
      </c>
      <c r="Q997" s="1" t="s">
        <v>35</v>
      </c>
      <c r="R997" s="1" t="s">
        <v>46</v>
      </c>
      <c r="S997" s="1" t="str">
        <f>VLOOKUP(C997,[1]Sheet1!$B:$J,9,0)</f>
        <v>2021_02</v>
      </c>
      <c r="T997" s="1">
        <v>0</v>
      </c>
      <c r="U997" s="1">
        <v>1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1</v>
      </c>
      <c r="AB997" s="1">
        <v>0</v>
      </c>
      <c r="AC997" s="1">
        <v>1</v>
      </c>
      <c r="AD997" s="1">
        <v>0</v>
      </c>
      <c r="AE997" s="1">
        <v>0</v>
      </c>
      <c r="AF997" s="1">
        <v>0</v>
      </c>
    </row>
    <row r="998" spans="1:32">
      <c r="A998" s="1" t="s">
        <v>28</v>
      </c>
      <c r="B998" s="1" t="s">
        <v>1002</v>
      </c>
      <c r="C998" s="1" t="s">
        <v>1092</v>
      </c>
      <c r="D998" s="5" t="str">
        <f t="shared" si="75"/>
        <v>Philips 273B9</v>
      </c>
      <c r="E998" s="1">
        <v>8</v>
      </c>
      <c r="F998" s="1">
        <f t="shared" si="76"/>
        <v>8.0000000000000002E-3</v>
      </c>
      <c r="G998" s="7">
        <f t="shared" si="77"/>
        <v>322.35526315789474</v>
      </c>
      <c r="H998" s="1">
        <v>24499</v>
      </c>
      <c r="I998" s="1" t="s">
        <v>52</v>
      </c>
      <c r="J998" s="1" t="s">
        <v>52</v>
      </c>
      <c r="K998" s="1" t="s">
        <v>32</v>
      </c>
      <c r="L998" s="1">
        <f t="shared" si="78"/>
        <v>2578.8421052631579</v>
      </c>
      <c r="M998" s="1">
        <f t="shared" si="79"/>
        <v>2.578842105263158E-3</v>
      </c>
      <c r="N998" s="1" t="s">
        <v>33</v>
      </c>
      <c r="O998" s="1" t="s">
        <v>25</v>
      </c>
      <c r="P998" s="1" t="s">
        <v>35</v>
      </c>
      <c r="Q998" s="1" t="s">
        <v>35</v>
      </c>
      <c r="R998" s="1" t="s">
        <v>46</v>
      </c>
      <c r="S998" s="1" t="str">
        <f>VLOOKUP(C998,[1]Sheet1!$B:$J,9,0)</f>
        <v>2020_07</v>
      </c>
      <c r="T998" s="1">
        <v>0</v>
      </c>
      <c r="U998" s="1">
        <v>0</v>
      </c>
      <c r="V998" s="1">
        <v>1</v>
      </c>
      <c r="W998" s="1">
        <v>0</v>
      </c>
      <c r="X998" s="1">
        <v>0</v>
      </c>
      <c r="Y998" s="1">
        <v>0</v>
      </c>
      <c r="Z998" s="1">
        <v>0</v>
      </c>
      <c r="AA998" s="1">
        <v>1</v>
      </c>
      <c r="AB998" s="1">
        <v>0</v>
      </c>
      <c r="AC998" s="1">
        <v>1</v>
      </c>
      <c r="AD998" s="1">
        <v>0</v>
      </c>
      <c r="AE998" s="1">
        <v>0</v>
      </c>
      <c r="AF998" s="1">
        <v>0</v>
      </c>
    </row>
    <row r="999" spans="1:32">
      <c r="A999" s="1" t="s">
        <v>28</v>
      </c>
      <c r="B999" s="1" t="s">
        <v>1002</v>
      </c>
      <c r="C999" s="1" t="s">
        <v>1093</v>
      </c>
      <c r="D999" s="5" t="str">
        <f t="shared" si="75"/>
        <v>Philips 273V7QDSB</v>
      </c>
      <c r="E999" s="1">
        <v>1305</v>
      </c>
      <c r="F999" s="1">
        <f t="shared" si="76"/>
        <v>1.3049999999999999</v>
      </c>
      <c r="G999" s="7">
        <f t="shared" si="77"/>
        <v>211.13596491228071</v>
      </c>
      <c r="H999" s="1">
        <v>16046.333333333334</v>
      </c>
      <c r="I999" s="1" t="s">
        <v>52</v>
      </c>
      <c r="J999" s="1" t="s">
        <v>52</v>
      </c>
      <c r="K999" s="1" t="s">
        <v>32</v>
      </c>
      <c r="L999" s="1">
        <f t="shared" si="78"/>
        <v>275532.43421052635</v>
      </c>
      <c r="M999" s="1">
        <f t="shared" si="79"/>
        <v>0.27553243421052637</v>
      </c>
      <c r="N999" s="1" t="s">
        <v>33</v>
      </c>
      <c r="O999" s="1" t="s">
        <v>25</v>
      </c>
      <c r="P999" s="1" t="s">
        <v>35</v>
      </c>
      <c r="Q999" s="1" t="s">
        <v>35</v>
      </c>
      <c r="R999" s="1" t="s">
        <v>36</v>
      </c>
      <c r="S999" s="1" t="str">
        <f>VLOOKUP(C999,[1]Sheet1!$B:$J,9,0)</f>
        <v>2020_07</v>
      </c>
      <c r="T999" s="1">
        <v>0</v>
      </c>
      <c r="U999" s="1">
        <v>1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1</v>
      </c>
      <c r="AB999" s="1">
        <v>0</v>
      </c>
      <c r="AC999" s="1">
        <v>1</v>
      </c>
      <c r="AD999" s="1">
        <v>0</v>
      </c>
      <c r="AE999" s="1">
        <v>0</v>
      </c>
      <c r="AF999" s="1">
        <v>0</v>
      </c>
    </row>
    <row r="1000" spans="1:32">
      <c r="A1000" s="1" t="s">
        <v>28</v>
      </c>
      <c r="B1000" s="1" t="s">
        <v>1002</v>
      </c>
      <c r="C1000" s="1" t="s">
        <v>1094</v>
      </c>
      <c r="D1000" s="5" t="str">
        <f t="shared" si="75"/>
        <v>Philips 273V7QJAB</v>
      </c>
      <c r="E1000" s="1">
        <v>256</v>
      </c>
      <c r="F1000" s="1">
        <f t="shared" si="76"/>
        <v>0.25600000000000001</v>
      </c>
      <c r="G1000" s="7">
        <f t="shared" si="77"/>
        <v>209.32017543859649</v>
      </c>
      <c r="H1000" s="1">
        <v>15908.333333333334</v>
      </c>
      <c r="I1000" s="1" t="s">
        <v>52</v>
      </c>
      <c r="J1000" s="1" t="s">
        <v>52</v>
      </c>
      <c r="K1000" s="1" t="s">
        <v>32</v>
      </c>
      <c r="L1000" s="1">
        <f t="shared" si="78"/>
        <v>53585.964912280702</v>
      </c>
      <c r="M1000" s="1">
        <f t="shared" si="79"/>
        <v>5.3585964912280702E-2</v>
      </c>
      <c r="N1000" s="1" t="s">
        <v>33</v>
      </c>
      <c r="O1000" s="1" t="s">
        <v>25</v>
      </c>
      <c r="P1000" s="1" t="s">
        <v>35</v>
      </c>
      <c r="Q1000" s="1" t="s">
        <v>35</v>
      </c>
      <c r="R1000" s="1" t="s">
        <v>36</v>
      </c>
      <c r="S1000" s="1" t="str">
        <f>VLOOKUP(C1000,[1]Sheet1!$B:$J,9,0)</f>
        <v>2020_07</v>
      </c>
      <c r="T1000" s="1">
        <v>0</v>
      </c>
      <c r="U1000" s="1">
        <v>1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1</v>
      </c>
      <c r="AB1000" s="1">
        <v>0</v>
      </c>
      <c r="AC1000" s="1">
        <v>1</v>
      </c>
      <c r="AD1000" s="1">
        <v>0</v>
      </c>
      <c r="AE1000" s="1">
        <v>0</v>
      </c>
      <c r="AF1000" s="1">
        <v>0</v>
      </c>
    </row>
    <row r="1001" spans="1:32">
      <c r="A1001" s="1" t="s">
        <v>28</v>
      </c>
      <c r="B1001" s="1" t="s">
        <v>1002</v>
      </c>
      <c r="C1001" s="1" t="s">
        <v>1095</v>
      </c>
      <c r="D1001" s="5" t="str">
        <f t="shared" si="75"/>
        <v>Philips 273V7QSB</v>
      </c>
      <c r="E1001" s="1">
        <v>19</v>
      </c>
      <c r="F1001" s="1">
        <f t="shared" si="76"/>
        <v>1.9E-2</v>
      </c>
      <c r="G1001" s="7">
        <f t="shared" si="77"/>
        <v>184.10964912280701</v>
      </c>
      <c r="H1001" s="1">
        <v>13992.333333333334</v>
      </c>
      <c r="I1001" s="1" t="s">
        <v>52</v>
      </c>
      <c r="J1001" s="1" t="s">
        <v>52</v>
      </c>
      <c r="K1001" s="1" t="s">
        <v>32</v>
      </c>
      <c r="L1001" s="1">
        <f t="shared" si="78"/>
        <v>3498.083333333333</v>
      </c>
      <c r="M1001" s="1">
        <f t="shared" si="79"/>
        <v>3.4980833333333331E-3</v>
      </c>
      <c r="N1001" s="1" t="s">
        <v>33</v>
      </c>
      <c r="O1001" s="1" t="s">
        <v>25</v>
      </c>
      <c r="P1001" s="1" t="s">
        <v>35</v>
      </c>
      <c r="Q1001" s="1" t="s">
        <v>35</v>
      </c>
      <c r="R1001" s="1" t="s">
        <v>36</v>
      </c>
      <c r="S1001" s="1" t="str">
        <f>VLOOKUP(C1001,[1]Sheet1!$B:$J,9,0)</f>
        <v>2020_07</v>
      </c>
      <c r="T1001" s="1">
        <v>0</v>
      </c>
      <c r="U1001" s="1">
        <v>1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1</v>
      </c>
      <c r="AB1001" s="1">
        <v>0</v>
      </c>
      <c r="AC1001" s="1">
        <v>1</v>
      </c>
      <c r="AD1001" s="1">
        <v>0</v>
      </c>
      <c r="AE1001" s="1">
        <v>0</v>
      </c>
      <c r="AF1001" s="1">
        <v>0</v>
      </c>
    </row>
    <row r="1002" spans="1:32">
      <c r="A1002" s="1" t="s">
        <v>28</v>
      </c>
      <c r="B1002" s="1" t="s">
        <v>1002</v>
      </c>
      <c r="C1002" s="1" t="s">
        <v>1096</v>
      </c>
      <c r="D1002" s="5" t="str">
        <f t="shared" si="75"/>
        <v>Philips 275B1</v>
      </c>
      <c r="E1002" s="1">
        <v>15</v>
      </c>
      <c r="F1002" s="1">
        <f t="shared" si="76"/>
        <v>1.4999999999999999E-2</v>
      </c>
      <c r="G1002" s="7">
        <f t="shared" si="77"/>
        <v>393.61842105263156</v>
      </c>
      <c r="H1002" s="1">
        <v>29915</v>
      </c>
      <c r="I1002" s="1" t="s">
        <v>52</v>
      </c>
      <c r="J1002" s="1" t="s">
        <v>52</v>
      </c>
      <c r="K1002" s="1" t="s">
        <v>53</v>
      </c>
      <c r="L1002" s="1">
        <f t="shared" si="78"/>
        <v>5904.2763157894733</v>
      </c>
      <c r="M1002" s="1">
        <f t="shared" si="79"/>
        <v>5.9042763157894735E-3</v>
      </c>
      <c r="N1002" s="1" t="s">
        <v>26</v>
      </c>
      <c r="O1002" s="1" t="s">
        <v>25</v>
      </c>
      <c r="P1002" s="1" t="s">
        <v>35</v>
      </c>
      <c r="Q1002" s="1" t="s">
        <v>35</v>
      </c>
      <c r="R1002" s="1" t="s">
        <v>46</v>
      </c>
      <c r="S1002" s="1" t="str">
        <f>VLOOKUP(C1002,[1]Sheet1!$B:$J,9,0)</f>
        <v>2020_07</v>
      </c>
      <c r="T1002" s="1">
        <v>0</v>
      </c>
      <c r="U1002" s="1">
        <v>0</v>
      </c>
      <c r="V1002" s="1">
        <v>1</v>
      </c>
      <c r="W1002" s="1">
        <v>0</v>
      </c>
      <c r="X1002" s="1">
        <v>0</v>
      </c>
      <c r="Y1002" s="1">
        <v>0</v>
      </c>
      <c r="Z1002" s="1">
        <v>0</v>
      </c>
      <c r="AA1002" s="1">
        <v>1</v>
      </c>
      <c r="AB1002" s="1">
        <v>0</v>
      </c>
      <c r="AC1002" s="1">
        <v>1</v>
      </c>
      <c r="AD1002" s="1">
        <v>0</v>
      </c>
      <c r="AE1002" s="1">
        <v>1</v>
      </c>
      <c r="AF1002" s="1">
        <v>0</v>
      </c>
    </row>
    <row r="1003" spans="1:32">
      <c r="A1003" s="1" t="s">
        <v>28</v>
      </c>
      <c r="B1003" s="1" t="s">
        <v>1002</v>
      </c>
      <c r="C1003" s="1" t="s">
        <v>1097</v>
      </c>
      <c r="D1003" s="5" t="str">
        <f t="shared" si="75"/>
        <v>Philips 275B1H</v>
      </c>
      <c r="E1003" s="1">
        <v>23</v>
      </c>
      <c r="F1003" s="1">
        <f t="shared" si="76"/>
        <v>2.3E-2</v>
      </c>
      <c r="G1003" s="7">
        <f t="shared" si="77"/>
        <v>418.07894736842104</v>
      </c>
      <c r="H1003" s="1">
        <v>31774</v>
      </c>
      <c r="I1003" s="1" t="s">
        <v>52</v>
      </c>
      <c r="J1003" s="1" t="s">
        <v>52</v>
      </c>
      <c r="K1003" s="1" t="s">
        <v>53</v>
      </c>
      <c r="L1003" s="1">
        <f t="shared" si="78"/>
        <v>9615.8157894736833</v>
      </c>
      <c r="M1003" s="1">
        <f t="shared" si="79"/>
        <v>9.6158157894736824E-3</v>
      </c>
      <c r="N1003" s="1" t="s">
        <v>26</v>
      </c>
      <c r="O1003" s="1" t="s">
        <v>25</v>
      </c>
      <c r="P1003" s="1" t="s">
        <v>35</v>
      </c>
      <c r="Q1003" s="1" t="s">
        <v>35</v>
      </c>
      <c r="R1003" s="1" t="s">
        <v>46</v>
      </c>
      <c r="S1003" s="1" t="str">
        <f>VLOOKUP(C1003,[1]Sheet1!$B:$J,9,0)</f>
        <v>2021_05</v>
      </c>
      <c r="T1003" s="1">
        <v>0</v>
      </c>
      <c r="U1003" s="1">
        <v>0</v>
      </c>
      <c r="V1003" s="1">
        <v>1</v>
      </c>
      <c r="W1003" s="1">
        <v>0</v>
      </c>
      <c r="X1003" s="1">
        <v>0</v>
      </c>
      <c r="Y1003" s="1">
        <v>0</v>
      </c>
      <c r="Z1003" s="1">
        <v>0</v>
      </c>
      <c r="AA1003" s="1">
        <v>1</v>
      </c>
      <c r="AB1003" s="1">
        <v>0</v>
      </c>
      <c r="AC1003" s="1">
        <v>1</v>
      </c>
      <c r="AD1003" s="1">
        <v>0</v>
      </c>
      <c r="AE1003" s="1">
        <v>1</v>
      </c>
      <c r="AF1003" s="1">
        <v>0</v>
      </c>
    </row>
    <row r="1004" spans="1:32">
      <c r="A1004" s="1" t="s">
        <v>28</v>
      </c>
      <c r="B1004" s="1" t="s">
        <v>1002</v>
      </c>
      <c r="C1004" s="1" t="s">
        <v>1098</v>
      </c>
      <c r="D1004" s="5" t="str">
        <f t="shared" si="75"/>
        <v>Philips 275E1S</v>
      </c>
      <c r="E1004" s="1">
        <v>286</v>
      </c>
      <c r="F1004" s="1">
        <f t="shared" si="76"/>
        <v>0.28599999999999998</v>
      </c>
      <c r="G1004" s="7">
        <f t="shared" si="77"/>
        <v>271.04824561403512</v>
      </c>
      <c r="H1004" s="1">
        <v>20599.666666666668</v>
      </c>
      <c r="I1004" s="1" t="s">
        <v>52</v>
      </c>
      <c r="J1004" s="1" t="s">
        <v>52</v>
      </c>
      <c r="K1004" s="1" t="s">
        <v>53</v>
      </c>
      <c r="L1004" s="1">
        <f t="shared" si="78"/>
        <v>77519.798245614045</v>
      </c>
      <c r="M1004" s="1">
        <f t="shared" si="79"/>
        <v>7.7519798245614044E-2</v>
      </c>
      <c r="N1004" s="1" t="s">
        <v>26</v>
      </c>
      <c r="O1004" s="1" t="s">
        <v>25</v>
      </c>
      <c r="P1004" s="1" t="s">
        <v>35</v>
      </c>
      <c r="Q1004" s="1" t="s">
        <v>39</v>
      </c>
      <c r="R1004" s="1" t="s">
        <v>46</v>
      </c>
      <c r="S1004" s="1" t="str">
        <f>VLOOKUP(C1004,[1]Sheet1!$B:$J,9,0)</f>
        <v>2020_07</v>
      </c>
      <c r="T1004" s="1">
        <v>0</v>
      </c>
      <c r="U1004" s="1">
        <v>0</v>
      </c>
      <c r="V1004" s="1">
        <v>0</v>
      </c>
      <c r="W1004" s="1">
        <v>1</v>
      </c>
      <c r="X1004" s="1">
        <v>0</v>
      </c>
      <c r="Y1004" s="1">
        <v>0</v>
      </c>
      <c r="Z1004" s="1">
        <v>0</v>
      </c>
      <c r="AA1004" s="1">
        <v>1</v>
      </c>
      <c r="AB1004" s="1">
        <v>0</v>
      </c>
      <c r="AC1004" s="1">
        <v>1</v>
      </c>
      <c r="AD1004" s="1">
        <v>0</v>
      </c>
      <c r="AE1004" s="1">
        <v>1</v>
      </c>
      <c r="AF1004" s="1">
        <v>0</v>
      </c>
    </row>
    <row r="1005" spans="1:32">
      <c r="A1005" s="1" t="s">
        <v>28</v>
      </c>
      <c r="B1005" s="1" t="s">
        <v>1002</v>
      </c>
      <c r="C1005" s="1" t="s">
        <v>1099</v>
      </c>
      <c r="D1005" s="5" t="str">
        <f t="shared" si="75"/>
        <v>Philips 275E2FAE</v>
      </c>
      <c r="E1005" s="1">
        <v>5</v>
      </c>
      <c r="F1005" s="1">
        <f t="shared" si="76"/>
        <v>5.0000000000000001E-3</v>
      </c>
      <c r="G1005" s="7">
        <f t="shared" si="77"/>
        <v>372.59210526315792</v>
      </c>
      <c r="H1005" s="1">
        <v>28317</v>
      </c>
      <c r="I1005" s="1" t="s">
        <v>52</v>
      </c>
      <c r="J1005" s="1" t="s">
        <v>52</v>
      </c>
      <c r="K1005" s="1" t="s">
        <v>53</v>
      </c>
      <c r="L1005" s="1">
        <f t="shared" si="78"/>
        <v>1862.9605263157896</v>
      </c>
      <c r="M1005" s="1">
        <f t="shared" si="79"/>
        <v>1.8629605263157897E-3</v>
      </c>
      <c r="N1005" s="1" t="s">
        <v>26</v>
      </c>
      <c r="O1005" s="1" t="s">
        <v>25</v>
      </c>
      <c r="P1005" s="1" t="s">
        <v>35</v>
      </c>
      <c r="Q1005" s="1" t="s">
        <v>35</v>
      </c>
      <c r="R1005" s="1" t="s">
        <v>46</v>
      </c>
      <c r="S1005" s="1" t="str">
        <f>VLOOKUP(C1005,[1]Sheet1!$B:$J,9,0)</f>
        <v>2021_01</v>
      </c>
      <c r="T1005" s="1">
        <v>0</v>
      </c>
      <c r="U1005" s="1">
        <v>1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1</v>
      </c>
      <c r="AB1005" s="1">
        <v>0</v>
      </c>
      <c r="AC1005" s="1">
        <v>1</v>
      </c>
      <c r="AD1005" s="1">
        <v>0</v>
      </c>
      <c r="AE1005" s="1">
        <v>1</v>
      </c>
      <c r="AF1005" s="1">
        <v>0</v>
      </c>
    </row>
    <row r="1006" spans="1:32">
      <c r="A1006" s="1" t="s">
        <v>28</v>
      </c>
      <c r="B1006" s="1" t="s">
        <v>1002</v>
      </c>
      <c r="C1006" s="1" t="s">
        <v>1100</v>
      </c>
      <c r="D1006" s="5" t="str">
        <f t="shared" si="75"/>
        <v>Philips 276B1JH</v>
      </c>
      <c r="E1006" s="1">
        <v>9</v>
      </c>
      <c r="F1006" s="1">
        <f t="shared" si="76"/>
        <v>8.9999999999999993E-3</v>
      </c>
      <c r="G1006" s="7">
        <f t="shared" si="77"/>
        <v>320.73684210526318</v>
      </c>
      <c r="H1006" s="1">
        <v>24376</v>
      </c>
      <c r="I1006" s="1" t="s">
        <v>52</v>
      </c>
      <c r="J1006" s="1" t="s">
        <v>52</v>
      </c>
      <c r="K1006" s="1" t="s">
        <v>53</v>
      </c>
      <c r="L1006" s="1">
        <f t="shared" si="78"/>
        <v>2886.6315789473688</v>
      </c>
      <c r="M1006" s="1">
        <f t="shared" si="79"/>
        <v>2.886631578947369E-3</v>
      </c>
      <c r="N1006" s="1" t="s">
        <v>26</v>
      </c>
      <c r="O1006" s="1" t="s">
        <v>25</v>
      </c>
      <c r="P1006" s="1" t="s">
        <v>35</v>
      </c>
      <c r="Q1006" s="1" t="s">
        <v>35</v>
      </c>
      <c r="R1006" s="1" t="s">
        <v>36</v>
      </c>
      <c r="S1006" s="1" t="str">
        <f>VLOOKUP(C1006,[1]Sheet1!$B:$J,9,0)</f>
        <v>2021_06</v>
      </c>
      <c r="T1006" s="1">
        <v>0</v>
      </c>
      <c r="U1006" s="1">
        <v>1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1</v>
      </c>
      <c r="AB1006" s="1">
        <v>0</v>
      </c>
      <c r="AC1006" s="1">
        <v>1</v>
      </c>
      <c r="AD1006" s="1">
        <v>0</v>
      </c>
      <c r="AE1006" s="1">
        <v>1</v>
      </c>
      <c r="AF1006" s="1">
        <v>0</v>
      </c>
    </row>
    <row r="1007" spans="1:32">
      <c r="A1007" s="1" t="s">
        <v>28</v>
      </c>
      <c r="B1007" s="1" t="s">
        <v>1002</v>
      </c>
      <c r="C1007" s="1" t="s">
        <v>1101</v>
      </c>
      <c r="D1007" s="5" t="str">
        <f t="shared" si="75"/>
        <v>Philips 276B9H</v>
      </c>
      <c r="E1007" s="1">
        <v>10</v>
      </c>
      <c r="F1007" s="1">
        <f t="shared" si="76"/>
        <v>0.01</v>
      </c>
      <c r="G1007" s="7">
        <f t="shared" si="77"/>
        <v>435.93421052631578</v>
      </c>
      <c r="H1007" s="1">
        <v>33131</v>
      </c>
      <c r="I1007" s="1" t="s">
        <v>52</v>
      </c>
      <c r="J1007" s="1" t="s">
        <v>52</v>
      </c>
      <c r="K1007" s="1" t="s">
        <v>53</v>
      </c>
      <c r="L1007" s="1">
        <f t="shared" si="78"/>
        <v>4359.3421052631575</v>
      </c>
      <c r="M1007" s="1">
        <f t="shared" si="79"/>
        <v>4.3593421052631571E-3</v>
      </c>
      <c r="N1007" s="1" t="s">
        <v>26</v>
      </c>
      <c r="O1007" s="1" t="s">
        <v>25</v>
      </c>
      <c r="P1007" s="1" t="s">
        <v>35</v>
      </c>
      <c r="Q1007" s="1" t="s">
        <v>35</v>
      </c>
      <c r="R1007" s="1" t="s">
        <v>46</v>
      </c>
      <c r="S1007" s="1" t="str">
        <f>VLOOKUP(C1007,[1]Sheet1!$B:$J,9,0)</f>
        <v>2021_10</v>
      </c>
      <c r="T1007" s="1">
        <v>0</v>
      </c>
      <c r="U1007" s="1">
        <v>0</v>
      </c>
      <c r="V1007" s="1">
        <v>1</v>
      </c>
      <c r="W1007" s="1">
        <v>0</v>
      </c>
      <c r="X1007" s="1">
        <v>0</v>
      </c>
      <c r="Y1007" s="1">
        <v>0</v>
      </c>
      <c r="Z1007" s="1">
        <v>0</v>
      </c>
      <c r="AA1007" s="1">
        <v>1</v>
      </c>
      <c r="AB1007" s="1">
        <v>0</v>
      </c>
      <c r="AC1007" s="1">
        <v>1</v>
      </c>
      <c r="AD1007" s="1">
        <v>0</v>
      </c>
      <c r="AE1007" s="1">
        <v>1</v>
      </c>
      <c r="AF1007" s="1">
        <v>0</v>
      </c>
    </row>
    <row r="1008" spans="1:32">
      <c r="A1008" s="1" t="s">
        <v>28</v>
      </c>
      <c r="B1008" s="1" t="s">
        <v>1002</v>
      </c>
      <c r="C1008" s="1" t="s">
        <v>1102</v>
      </c>
      <c r="D1008" s="5" t="str">
        <f t="shared" si="75"/>
        <v>Philips 276C8</v>
      </c>
      <c r="E1008" s="1">
        <v>2</v>
      </c>
      <c r="F1008" s="1">
        <f t="shared" si="76"/>
        <v>2E-3</v>
      </c>
      <c r="G1008" s="7">
        <f t="shared" si="77"/>
        <v>414.73684210526318</v>
      </c>
      <c r="H1008" s="1">
        <v>31520</v>
      </c>
      <c r="I1008" s="1" t="s">
        <v>52</v>
      </c>
      <c r="J1008" s="1" t="s">
        <v>52</v>
      </c>
      <c r="K1008" s="1" t="s">
        <v>53</v>
      </c>
      <c r="L1008" s="1">
        <f t="shared" si="78"/>
        <v>829.47368421052636</v>
      </c>
      <c r="M1008" s="1">
        <f t="shared" si="79"/>
        <v>8.294736842105264E-4</v>
      </c>
      <c r="N1008" s="1" t="s">
        <v>26</v>
      </c>
      <c r="O1008" s="1" t="s">
        <v>25</v>
      </c>
      <c r="P1008" s="1" t="s">
        <v>35</v>
      </c>
      <c r="Q1008" s="1" t="s">
        <v>35</v>
      </c>
      <c r="R1008" s="1" t="s">
        <v>46</v>
      </c>
      <c r="S1008" s="1" t="str">
        <f>VLOOKUP(C1008,[1]Sheet1!$B:$J,9,0)</f>
        <v>2020_07</v>
      </c>
      <c r="T1008" s="1">
        <v>0</v>
      </c>
      <c r="U1008" s="1">
        <v>1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1</v>
      </c>
      <c r="AB1008" s="1">
        <v>0</v>
      </c>
      <c r="AC1008" s="1">
        <v>1</v>
      </c>
      <c r="AD1008" s="1">
        <v>0</v>
      </c>
      <c r="AE1008" s="1">
        <v>1</v>
      </c>
      <c r="AF1008" s="1">
        <v>0</v>
      </c>
    </row>
    <row r="1009" spans="1:32">
      <c r="A1009" s="1" t="s">
        <v>28</v>
      </c>
      <c r="B1009" s="1" t="s">
        <v>1002</v>
      </c>
      <c r="C1009" s="1" t="s">
        <v>1103</v>
      </c>
      <c r="D1009" s="5" t="str">
        <f t="shared" si="75"/>
        <v>Philips 276E8VJSB</v>
      </c>
      <c r="E1009" s="1">
        <v>72</v>
      </c>
      <c r="F1009" s="1">
        <f t="shared" si="76"/>
        <v>7.1999999999999995E-2</v>
      </c>
      <c r="G1009" s="7">
        <f t="shared" si="77"/>
        <v>367.9736842105263</v>
      </c>
      <c r="H1009" s="1">
        <v>27966</v>
      </c>
      <c r="I1009" s="1" t="s">
        <v>52</v>
      </c>
      <c r="J1009" s="1" t="s">
        <v>52</v>
      </c>
      <c r="K1009" s="1" t="s">
        <v>53</v>
      </c>
      <c r="L1009" s="1">
        <f t="shared" si="78"/>
        <v>26494.105263157893</v>
      </c>
      <c r="M1009" s="1">
        <f t="shared" si="79"/>
        <v>2.6494105263157892E-2</v>
      </c>
      <c r="N1009" s="1" t="s">
        <v>26</v>
      </c>
      <c r="O1009" s="1" t="s">
        <v>25</v>
      </c>
      <c r="P1009" s="1" t="s">
        <v>35</v>
      </c>
      <c r="Q1009" s="1" t="s">
        <v>35</v>
      </c>
      <c r="R1009" s="1" t="s">
        <v>36</v>
      </c>
      <c r="S1009" s="1" t="str">
        <f>VLOOKUP(C1009,[1]Sheet1!$B:$J,9,0)</f>
        <v>2020_07</v>
      </c>
      <c r="T1009" s="1">
        <v>0</v>
      </c>
      <c r="U1009" s="1">
        <v>1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1</v>
      </c>
      <c r="AB1009" s="1">
        <v>0</v>
      </c>
      <c r="AC1009" s="1">
        <v>1</v>
      </c>
      <c r="AD1009" s="1">
        <v>0</v>
      </c>
      <c r="AE1009" s="1">
        <v>1</v>
      </c>
      <c r="AF1009" s="1">
        <v>0</v>
      </c>
    </row>
    <row r="1010" spans="1:32">
      <c r="A1010" s="1" t="s">
        <v>28</v>
      </c>
      <c r="B1010" s="1" t="s">
        <v>1002</v>
      </c>
      <c r="C1010" s="1" t="s">
        <v>1104</v>
      </c>
      <c r="D1010" s="5" t="str">
        <f t="shared" si="75"/>
        <v>Philips 278B1</v>
      </c>
      <c r="E1010" s="1">
        <v>22</v>
      </c>
      <c r="F1010" s="1">
        <f t="shared" si="76"/>
        <v>2.1999999999999999E-2</v>
      </c>
      <c r="G1010" s="7">
        <f t="shared" si="77"/>
        <v>466.06578947368422</v>
      </c>
      <c r="H1010" s="1">
        <v>35421</v>
      </c>
      <c r="I1010" s="1" t="s">
        <v>52</v>
      </c>
      <c r="J1010" s="1" t="s">
        <v>52</v>
      </c>
      <c r="K1010" s="1" t="s">
        <v>80</v>
      </c>
      <c r="L1010" s="1">
        <f t="shared" si="78"/>
        <v>10253.447368421053</v>
      </c>
      <c r="M1010" s="1">
        <f t="shared" si="79"/>
        <v>1.0253447368421053E-2</v>
      </c>
      <c r="N1010" s="1" t="s">
        <v>27</v>
      </c>
      <c r="O1010" s="1" t="s">
        <v>25</v>
      </c>
      <c r="P1010" s="1" t="s">
        <v>35</v>
      </c>
      <c r="Q1010" s="1" t="s">
        <v>35</v>
      </c>
      <c r="R1010" s="1" t="s">
        <v>46</v>
      </c>
      <c r="S1010" s="1" t="str">
        <f>VLOOKUP(C1010,[1]Sheet1!$B:$J,9,0)</f>
        <v>2020_07</v>
      </c>
      <c r="T1010" s="1">
        <v>0</v>
      </c>
      <c r="U1010" s="1">
        <v>0</v>
      </c>
      <c r="V1010" s="1">
        <v>1</v>
      </c>
      <c r="W1010" s="1">
        <v>0</v>
      </c>
      <c r="X1010" s="1">
        <v>0</v>
      </c>
      <c r="Y1010" s="1">
        <v>0</v>
      </c>
      <c r="Z1010" s="1">
        <v>0</v>
      </c>
      <c r="AA1010" s="1">
        <v>1</v>
      </c>
      <c r="AB1010" s="1">
        <v>0</v>
      </c>
      <c r="AC1010" s="1">
        <v>1</v>
      </c>
      <c r="AD1010" s="1">
        <v>0</v>
      </c>
      <c r="AE1010" s="1">
        <v>0</v>
      </c>
      <c r="AF1010" s="1">
        <v>1</v>
      </c>
    </row>
    <row r="1011" spans="1:32">
      <c r="A1011" s="1" t="s">
        <v>28</v>
      </c>
      <c r="B1011" s="1" t="s">
        <v>1002</v>
      </c>
      <c r="C1011" s="1" t="s">
        <v>1105</v>
      </c>
      <c r="D1011" s="5" t="str">
        <f t="shared" si="75"/>
        <v>Philips 278E1A</v>
      </c>
      <c r="E1011" s="1">
        <v>17</v>
      </c>
      <c r="F1011" s="1">
        <f t="shared" si="76"/>
        <v>1.7000000000000001E-2</v>
      </c>
      <c r="G1011" s="7">
        <f t="shared" si="77"/>
        <v>401.59649122807014</v>
      </c>
      <c r="H1011" s="1">
        <v>30521.333333333332</v>
      </c>
      <c r="I1011" s="1" t="s">
        <v>52</v>
      </c>
      <c r="J1011" s="1" t="s">
        <v>52</v>
      </c>
      <c r="K1011" s="1" t="s">
        <v>80</v>
      </c>
      <c r="L1011" s="1">
        <f t="shared" si="78"/>
        <v>6827.1403508771928</v>
      </c>
      <c r="M1011" s="1">
        <f t="shared" si="79"/>
        <v>6.8271403508771925E-3</v>
      </c>
      <c r="N1011" s="1" t="s">
        <v>27</v>
      </c>
      <c r="O1011" s="1" t="s">
        <v>25</v>
      </c>
      <c r="P1011" s="1" t="s">
        <v>35</v>
      </c>
      <c r="Q1011" s="1" t="s">
        <v>35</v>
      </c>
      <c r="R1011" s="1" t="s">
        <v>46</v>
      </c>
      <c r="S1011" s="1" t="str">
        <f>VLOOKUP(C1011,[1]Sheet1!$B:$J,9,0)</f>
        <v>2020_07</v>
      </c>
      <c r="T1011" s="1">
        <v>0</v>
      </c>
      <c r="U1011" s="1">
        <v>1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1</v>
      </c>
      <c r="AB1011" s="1">
        <v>0</v>
      </c>
      <c r="AC1011" s="1">
        <v>1</v>
      </c>
      <c r="AD1011" s="1">
        <v>0</v>
      </c>
      <c r="AE1011" s="1">
        <v>0</v>
      </c>
      <c r="AF1011" s="1">
        <v>1</v>
      </c>
    </row>
    <row r="1012" spans="1:32">
      <c r="A1012" s="1" t="s">
        <v>28</v>
      </c>
      <c r="B1012" s="1" t="s">
        <v>1002</v>
      </c>
      <c r="C1012" s="1" t="s">
        <v>1106</v>
      </c>
      <c r="D1012" s="5" t="str">
        <f t="shared" si="75"/>
        <v>Philips 278M1R</v>
      </c>
      <c r="E1012" s="1">
        <v>2</v>
      </c>
      <c r="F1012" s="1">
        <f t="shared" si="76"/>
        <v>2E-3</v>
      </c>
      <c r="G1012" s="7">
        <f t="shared" si="77"/>
        <v>516.84210526315792</v>
      </c>
      <c r="H1012" s="1">
        <v>39280</v>
      </c>
      <c r="I1012" s="1" t="s">
        <v>52</v>
      </c>
      <c r="J1012" s="1" t="s">
        <v>52</v>
      </c>
      <c r="K1012" s="1" t="s">
        <v>80</v>
      </c>
      <c r="L1012" s="1">
        <f t="shared" si="78"/>
        <v>1033.6842105263158</v>
      </c>
      <c r="M1012" s="1">
        <f t="shared" si="79"/>
        <v>1.0336842105263158E-3</v>
      </c>
      <c r="N1012" s="1" t="s">
        <v>27</v>
      </c>
      <c r="O1012" s="1" t="s">
        <v>25</v>
      </c>
      <c r="P1012" s="1" t="s">
        <v>35</v>
      </c>
      <c r="Q1012" s="1" t="s">
        <v>39</v>
      </c>
      <c r="R1012" s="1" t="s">
        <v>46</v>
      </c>
      <c r="S1012" s="1" t="str">
        <f>VLOOKUP(C1012,[1]Sheet1!$B:$J,9,0)</f>
        <v>2020_09</v>
      </c>
      <c r="T1012" s="1">
        <v>0</v>
      </c>
      <c r="U1012" s="1">
        <v>0</v>
      </c>
      <c r="V1012" s="1">
        <v>0</v>
      </c>
      <c r="W1012" s="1">
        <v>1</v>
      </c>
      <c r="X1012" s="1">
        <v>0</v>
      </c>
      <c r="Y1012" s="1">
        <v>0</v>
      </c>
      <c r="Z1012" s="1">
        <v>0</v>
      </c>
      <c r="AA1012" s="1">
        <v>1</v>
      </c>
      <c r="AB1012" s="1">
        <v>0</v>
      </c>
      <c r="AC1012" s="1">
        <v>1</v>
      </c>
      <c r="AD1012" s="1">
        <v>0</v>
      </c>
      <c r="AE1012" s="1">
        <v>0</v>
      </c>
      <c r="AF1012" s="1">
        <v>1</v>
      </c>
    </row>
    <row r="1013" spans="1:32">
      <c r="A1013" s="1" t="s">
        <v>28</v>
      </c>
      <c r="B1013" s="1" t="s">
        <v>1002</v>
      </c>
      <c r="C1013" s="1" t="s">
        <v>1107</v>
      </c>
      <c r="D1013" s="5" t="str">
        <f t="shared" si="75"/>
        <v>Philips 279P1</v>
      </c>
      <c r="E1013" s="1">
        <v>20</v>
      </c>
      <c r="F1013" s="1">
        <f t="shared" si="76"/>
        <v>0.02</v>
      </c>
      <c r="G1013" s="7">
        <f t="shared" si="77"/>
        <v>583.9473684210526</v>
      </c>
      <c r="H1013" s="1">
        <v>44380</v>
      </c>
      <c r="I1013" s="1" t="s">
        <v>52</v>
      </c>
      <c r="J1013" s="1" t="s">
        <v>52</v>
      </c>
      <c r="K1013" s="1" t="s">
        <v>80</v>
      </c>
      <c r="L1013" s="1">
        <f t="shared" si="78"/>
        <v>11678.947368421052</v>
      </c>
      <c r="M1013" s="1">
        <f t="shared" si="79"/>
        <v>1.1678947368421051E-2</v>
      </c>
      <c r="N1013" s="1" t="s">
        <v>27</v>
      </c>
      <c r="O1013" s="1" t="s">
        <v>25</v>
      </c>
      <c r="P1013" s="1" t="s">
        <v>35</v>
      </c>
      <c r="Q1013" s="1" t="s">
        <v>35</v>
      </c>
      <c r="R1013" s="1" t="s">
        <v>46</v>
      </c>
      <c r="S1013" s="1" t="str">
        <f>VLOOKUP(C1013,[1]Sheet1!$B:$J,9,0)</f>
        <v>2021_05</v>
      </c>
      <c r="T1013" s="1">
        <v>0</v>
      </c>
      <c r="U1013" s="1">
        <v>1</v>
      </c>
      <c r="V1013" s="1">
        <v>0</v>
      </c>
      <c r="W1013" s="1">
        <v>0</v>
      </c>
      <c r="X1013" s="1">
        <v>1</v>
      </c>
      <c r="Y1013" s="1">
        <v>0</v>
      </c>
      <c r="Z1013" s="1">
        <v>0</v>
      </c>
      <c r="AA1013" s="1">
        <v>1</v>
      </c>
      <c r="AB1013" s="1">
        <v>0</v>
      </c>
      <c r="AC1013" s="1">
        <v>1</v>
      </c>
      <c r="AD1013" s="1">
        <v>0</v>
      </c>
      <c r="AE1013" s="1">
        <v>0</v>
      </c>
      <c r="AF1013" s="1">
        <v>1</v>
      </c>
    </row>
    <row r="1014" spans="1:32">
      <c r="A1014" s="1" t="s">
        <v>28</v>
      </c>
      <c r="B1014" s="1" t="s">
        <v>1002</v>
      </c>
      <c r="C1014" s="1" t="s">
        <v>1108</v>
      </c>
      <c r="D1014" s="5" t="str">
        <f t="shared" si="75"/>
        <v>Philips 288E2A</v>
      </c>
      <c r="E1014" s="1">
        <v>81</v>
      </c>
      <c r="F1014" s="1">
        <f t="shared" si="76"/>
        <v>8.1000000000000003E-2</v>
      </c>
      <c r="G1014" s="7">
        <f t="shared" si="77"/>
        <v>373.01973684210526</v>
      </c>
      <c r="H1014" s="1">
        <v>28349.5</v>
      </c>
      <c r="I1014" s="1" t="s">
        <v>88</v>
      </c>
      <c r="J1014" s="1" t="s">
        <v>89</v>
      </c>
      <c r="K1014" s="1" t="s">
        <v>80</v>
      </c>
      <c r="L1014" s="1">
        <f t="shared" si="78"/>
        <v>30214.598684210527</v>
      </c>
      <c r="M1014" s="1">
        <f t="shared" si="79"/>
        <v>3.0214598684210527E-2</v>
      </c>
      <c r="N1014" s="1" t="s">
        <v>27</v>
      </c>
      <c r="O1014" s="1" t="s">
        <v>25</v>
      </c>
      <c r="P1014" s="1" t="s">
        <v>35</v>
      </c>
      <c r="Q1014" s="1" t="s">
        <v>35</v>
      </c>
      <c r="R1014" s="1" t="s">
        <v>46</v>
      </c>
      <c r="S1014" s="1" t="str">
        <f>VLOOKUP(C1014,[1]Sheet1!$B:$J,9,0)</f>
        <v>2020_09</v>
      </c>
      <c r="T1014" s="1">
        <v>0</v>
      </c>
      <c r="U1014" s="1">
        <v>1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1</v>
      </c>
      <c r="AB1014" s="1">
        <v>0</v>
      </c>
      <c r="AC1014" s="1">
        <v>1</v>
      </c>
      <c r="AD1014" s="1">
        <v>0</v>
      </c>
      <c r="AE1014" s="1">
        <v>0</v>
      </c>
      <c r="AF1014" s="1">
        <v>1</v>
      </c>
    </row>
    <row r="1015" spans="1:32">
      <c r="A1015" s="1" t="s">
        <v>28</v>
      </c>
      <c r="B1015" s="1" t="s">
        <v>1002</v>
      </c>
      <c r="C1015" s="1" t="s">
        <v>1109</v>
      </c>
      <c r="D1015" s="5" t="str">
        <f t="shared" si="75"/>
        <v>Philips 288E2UAE</v>
      </c>
      <c r="E1015" s="1">
        <v>94</v>
      </c>
      <c r="F1015" s="1">
        <f t="shared" si="76"/>
        <v>9.4E-2</v>
      </c>
      <c r="G1015" s="7">
        <f t="shared" si="77"/>
        <v>413.87105263157895</v>
      </c>
      <c r="H1015" s="1">
        <v>31454.2</v>
      </c>
      <c r="I1015" s="1" t="s">
        <v>88</v>
      </c>
      <c r="J1015" s="1" t="s">
        <v>89</v>
      </c>
      <c r="K1015" s="1" t="s">
        <v>80</v>
      </c>
      <c r="L1015" s="1">
        <f t="shared" si="78"/>
        <v>38903.878947368423</v>
      </c>
      <c r="M1015" s="1">
        <f t="shared" si="79"/>
        <v>3.8903878947368423E-2</v>
      </c>
      <c r="N1015" s="1" t="s">
        <v>27</v>
      </c>
      <c r="O1015" s="1" t="s">
        <v>25</v>
      </c>
      <c r="P1015" s="1" t="s">
        <v>35</v>
      </c>
      <c r="Q1015" s="1" t="s">
        <v>35</v>
      </c>
      <c r="R1015" s="1" t="s">
        <v>46</v>
      </c>
      <c r="S1015" s="1" t="str">
        <f>VLOOKUP(C1015,[1]Sheet1!$B:$J,9,0)</f>
        <v>2021_06</v>
      </c>
      <c r="T1015" s="1">
        <v>0</v>
      </c>
      <c r="U1015" s="1">
        <v>1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1</v>
      </c>
      <c r="AB1015" s="1">
        <v>0</v>
      </c>
      <c r="AC1015" s="1">
        <v>1</v>
      </c>
      <c r="AD1015" s="1">
        <v>0</v>
      </c>
      <c r="AE1015" s="1">
        <v>0</v>
      </c>
      <c r="AF1015" s="1">
        <v>1</v>
      </c>
    </row>
    <row r="1016" spans="1:32">
      <c r="A1016" s="1" t="s">
        <v>28</v>
      </c>
      <c r="B1016" s="1" t="s">
        <v>1002</v>
      </c>
      <c r="C1016" s="1" t="s">
        <v>1110</v>
      </c>
      <c r="D1016" s="5" t="str">
        <f t="shared" si="75"/>
        <v>Philips 325B1L</v>
      </c>
      <c r="E1016" s="1">
        <v>11</v>
      </c>
      <c r="F1016" s="1">
        <f t="shared" si="76"/>
        <v>1.0999999999999999E-2</v>
      </c>
      <c r="G1016" s="7">
        <f t="shared" si="77"/>
        <v>411.09210526315792</v>
      </c>
      <c r="H1016" s="1">
        <v>31243</v>
      </c>
      <c r="I1016" s="1" t="s">
        <v>64</v>
      </c>
      <c r="J1016" s="1" t="s">
        <v>65</v>
      </c>
      <c r="K1016" s="1" t="s">
        <v>53</v>
      </c>
      <c r="L1016" s="1">
        <f t="shared" si="78"/>
        <v>4522.0131578947367</v>
      </c>
      <c r="M1016" s="1">
        <f t="shared" si="79"/>
        <v>4.5220131578947364E-3</v>
      </c>
      <c r="N1016" s="1" t="s">
        <v>26</v>
      </c>
      <c r="O1016" s="1" t="s">
        <v>34</v>
      </c>
      <c r="P1016" s="1" t="s">
        <v>35</v>
      </c>
      <c r="Q1016" s="1" t="s">
        <v>35</v>
      </c>
      <c r="R1016" s="1" t="s">
        <v>46</v>
      </c>
      <c r="S1016" s="1" t="str">
        <f>VLOOKUP(C1016,[1]Sheet1!$B:$J,9,0)</f>
        <v>2021_04</v>
      </c>
      <c r="T1016" s="1">
        <v>0</v>
      </c>
      <c r="U1016" s="1">
        <v>0</v>
      </c>
      <c r="V1016" s="1">
        <v>1</v>
      </c>
      <c r="W1016" s="1">
        <v>0</v>
      </c>
      <c r="X1016" s="1">
        <v>0</v>
      </c>
      <c r="Y1016" s="1">
        <v>1</v>
      </c>
      <c r="Z1016" s="1">
        <v>0</v>
      </c>
      <c r="AA1016" s="1">
        <v>0</v>
      </c>
      <c r="AB1016" s="1">
        <v>1</v>
      </c>
      <c r="AC1016" s="1">
        <v>0</v>
      </c>
      <c r="AD1016" s="1">
        <v>0</v>
      </c>
      <c r="AE1016" s="1">
        <v>1</v>
      </c>
      <c r="AF1016" s="1">
        <v>0</v>
      </c>
    </row>
    <row r="1017" spans="1:32">
      <c r="A1017" s="1" t="s">
        <v>28</v>
      </c>
      <c r="B1017" s="1" t="s">
        <v>1002</v>
      </c>
      <c r="C1017" s="1" t="s">
        <v>1111</v>
      </c>
      <c r="D1017" s="5" t="str">
        <f t="shared" si="75"/>
        <v>Philips 325E1C</v>
      </c>
      <c r="E1017" s="1">
        <v>11</v>
      </c>
      <c r="F1017" s="1">
        <f t="shared" si="76"/>
        <v>1.0999999999999999E-2</v>
      </c>
      <c r="G1017" s="7">
        <f t="shared" si="77"/>
        <v>331.5263157894737</v>
      </c>
      <c r="H1017" s="1">
        <v>25196</v>
      </c>
      <c r="I1017" s="1" t="s">
        <v>64</v>
      </c>
      <c r="J1017" s="1" t="s">
        <v>65</v>
      </c>
      <c r="K1017" s="1" t="s">
        <v>53</v>
      </c>
      <c r="L1017" s="1">
        <f t="shared" si="78"/>
        <v>3646.7894736842109</v>
      </c>
      <c r="M1017" s="1">
        <f t="shared" si="79"/>
        <v>3.6467894736842109E-3</v>
      </c>
      <c r="N1017" s="1" t="s">
        <v>26</v>
      </c>
      <c r="O1017" s="1" t="s">
        <v>34</v>
      </c>
      <c r="P1017" s="1" t="s">
        <v>39</v>
      </c>
      <c r="Q1017" s="1" t="s">
        <v>39</v>
      </c>
      <c r="R1017" s="1" t="s">
        <v>46</v>
      </c>
      <c r="S1017" s="1" t="str">
        <f>VLOOKUP(C1017,[1]Sheet1!$B:$J,9,0)</f>
        <v>2020_07</v>
      </c>
      <c r="T1017" s="1">
        <v>0</v>
      </c>
      <c r="U1017" s="1">
        <v>0</v>
      </c>
      <c r="V1017" s="1">
        <v>0</v>
      </c>
      <c r="W1017" s="1">
        <v>1</v>
      </c>
      <c r="X1017" s="1">
        <v>0</v>
      </c>
      <c r="Y1017" s="1">
        <v>1</v>
      </c>
      <c r="Z1017" s="1">
        <v>0</v>
      </c>
      <c r="AA1017" s="1">
        <v>0</v>
      </c>
      <c r="AB1017" s="1">
        <v>1</v>
      </c>
      <c r="AC1017" s="1">
        <v>0</v>
      </c>
      <c r="AD1017" s="1">
        <v>1</v>
      </c>
      <c r="AE1017" s="1">
        <v>1</v>
      </c>
      <c r="AF1017" s="1">
        <v>0</v>
      </c>
    </row>
    <row r="1018" spans="1:32">
      <c r="A1018" s="1" t="s">
        <v>28</v>
      </c>
      <c r="B1018" s="1" t="s">
        <v>1002</v>
      </c>
      <c r="C1018" s="1" t="s">
        <v>1112</v>
      </c>
      <c r="D1018" s="5" t="str">
        <f t="shared" si="75"/>
        <v>Philips 326M6VJRMB</v>
      </c>
      <c r="E1018" s="1">
        <v>1</v>
      </c>
      <c r="F1018" s="1">
        <f t="shared" si="76"/>
        <v>1E-3</v>
      </c>
      <c r="G1018" s="7">
        <f t="shared" si="77"/>
        <v>654.47368421052636</v>
      </c>
      <c r="H1018" s="1">
        <v>49740</v>
      </c>
      <c r="I1018" s="1" t="s">
        <v>64</v>
      </c>
      <c r="J1018" s="1" t="s">
        <v>65</v>
      </c>
      <c r="K1018" s="1" t="s">
        <v>80</v>
      </c>
      <c r="L1018" s="1">
        <f t="shared" si="78"/>
        <v>654.47368421052636</v>
      </c>
      <c r="M1018" s="1">
        <f t="shared" si="79"/>
        <v>6.5447368421052638E-4</v>
      </c>
      <c r="N1018" s="1" t="s">
        <v>27</v>
      </c>
      <c r="O1018" s="1" t="s">
        <v>34</v>
      </c>
      <c r="P1018" s="1" t="s">
        <v>35</v>
      </c>
      <c r="Q1018" s="1" t="s">
        <v>35</v>
      </c>
      <c r="R1018" s="1" t="s">
        <v>46</v>
      </c>
      <c r="S1018" s="1" t="str">
        <f>VLOOKUP(C1018,[1]Sheet1!$B:$J,9,0)</f>
        <v>2020_07</v>
      </c>
      <c r="T1018" s="1">
        <v>0</v>
      </c>
      <c r="U1018" s="1">
        <v>1</v>
      </c>
      <c r="V1018" s="1">
        <v>0</v>
      </c>
      <c r="W1018" s="1">
        <v>0</v>
      </c>
      <c r="X1018" s="1">
        <v>0</v>
      </c>
      <c r="Y1018" s="1">
        <v>1</v>
      </c>
      <c r="Z1018" s="1">
        <v>0</v>
      </c>
      <c r="AA1018" s="1">
        <v>0</v>
      </c>
      <c r="AB1018" s="1">
        <v>1</v>
      </c>
      <c r="AC1018" s="1">
        <v>0</v>
      </c>
      <c r="AD1018" s="1">
        <v>0</v>
      </c>
      <c r="AE1018" s="1">
        <v>0</v>
      </c>
      <c r="AF1018" s="1">
        <v>1</v>
      </c>
    </row>
    <row r="1019" spans="1:32">
      <c r="A1019" s="1" t="s">
        <v>28</v>
      </c>
      <c r="B1019" s="1" t="s">
        <v>1002</v>
      </c>
      <c r="C1019" s="1" t="s">
        <v>1113</v>
      </c>
      <c r="D1019" s="5" t="str">
        <f t="shared" si="75"/>
        <v>Philips 327E8QJAB</v>
      </c>
      <c r="E1019" s="1">
        <v>28</v>
      </c>
      <c r="F1019" s="1">
        <f t="shared" si="76"/>
        <v>2.8000000000000001E-2</v>
      </c>
      <c r="G1019" s="7">
        <f t="shared" si="77"/>
        <v>308.42105263157896</v>
      </c>
      <c r="H1019" s="1">
        <v>23440</v>
      </c>
      <c r="I1019" s="1" t="s">
        <v>64</v>
      </c>
      <c r="J1019" s="1" t="s">
        <v>65</v>
      </c>
      <c r="K1019" s="1" t="s">
        <v>32</v>
      </c>
      <c r="L1019" s="1">
        <f t="shared" si="78"/>
        <v>8635.78947368421</v>
      </c>
      <c r="M1019" s="1">
        <f t="shared" si="79"/>
        <v>8.6357894736842095E-3</v>
      </c>
      <c r="N1019" s="1" t="s">
        <v>33</v>
      </c>
      <c r="O1019" s="1" t="s">
        <v>25</v>
      </c>
      <c r="P1019" s="1" t="s">
        <v>35</v>
      </c>
      <c r="Q1019" s="1" t="s">
        <v>35</v>
      </c>
      <c r="R1019" s="1" t="s">
        <v>46</v>
      </c>
      <c r="S1019" s="1" t="str">
        <f>VLOOKUP(C1019,[1]Sheet1!$B:$J,9,0)</f>
        <v>2020_07</v>
      </c>
      <c r="T1019" s="1">
        <v>0</v>
      </c>
      <c r="U1019" s="1">
        <v>1</v>
      </c>
      <c r="V1019" s="1">
        <v>0</v>
      </c>
      <c r="W1019" s="1">
        <v>0</v>
      </c>
      <c r="X1019" s="1">
        <v>0</v>
      </c>
      <c r="Y1019" s="1">
        <v>1</v>
      </c>
      <c r="Z1019" s="1">
        <v>0</v>
      </c>
      <c r="AA1019" s="1">
        <v>1</v>
      </c>
      <c r="AB1019" s="1">
        <v>1</v>
      </c>
      <c r="AC1019" s="1">
        <v>1</v>
      </c>
      <c r="AD1019" s="1">
        <v>0</v>
      </c>
      <c r="AE1019" s="1">
        <v>0</v>
      </c>
      <c r="AF1019" s="1">
        <v>0</v>
      </c>
    </row>
    <row r="1020" spans="1:32">
      <c r="A1020" s="1" t="s">
        <v>28</v>
      </c>
      <c r="B1020" s="1" t="s">
        <v>1002</v>
      </c>
      <c r="C1020" s="1" t="s">
        <v>1114</v>
      </c>
      <c r="D1020" s="5" t="str">
        <f t="shared" si="75"/>
        <v>Philips 328B1</v>
      </c>
      <c r="E1020" s="1">
        <v>9</v>
      </c>
      <c r="F1020" s="1">
        <f t="shared" si="76"/>
        <v>8.9999999999999993E-3</v>
      </c>
      <c r="G1020" s="7">
        <f t="shared" si="77"/>
        <v>512.76315789473688</v>
      </c>
      <c r="H1020" s="1">
        <v>38970</v>
      </c>
      <c r="I1020" s="1" t="s">
        <v>64</v>
      </c>
      <c r="J1020" s="1" t="s">
        <v>65</v>
      </c>
      <c r="K1020" s="1" t="s">
        <v>32</v>
      </c>
      <c r="L1020" s="1">
        <f t="shared" si="78"/>
        <v>4614.8684210526317</v>
      </c>
      <c r="M1020" s="1">
        <f t="shared" si="79"/>
        <v>4.6148684210526314E-3</v>
      </c>
      <c r="N1020" s="1" t="s">
        <v>33</v>
      </c>
      <c r="O1020" s="1" t="s">
        <v>34</v>
      </c>
      <c r="P1020" s="1" t="s">
        <v>35</v>
      </c>
      <c r="Q1020" s="1" t="s">
        <v>35</v>
      </c>
      <c r="R1020" s="1" t="s">
        <v>36</v>
      </c>
      <c r="S1020" s="1" t="str">
        <f>VLOOKUP(C1020,[1]Sheet1!$B:$J,9,0)</f>
        <v>2021_02</v>
      </c>
      <c r="T1020" s="1">
        <v>0</v>
      </c>
      <c r="U1020" s="1">
        <v>0</v>
      </c>
      <c r="V1020" s="1">
        <v>1</v>
      </c>
      <c r="W1020" s="1">
        <v>0</v>
      </c>
      <c r="X1020" s="1">
        <v>0</v>
      </c>
      <c r="Y1020" s="1">
        <v>1</v>
      </c>
      <c r="Z1020" s="1">
        <v>0</v>
      </c>
      <c r="AA1020" s="1">
        <v>0</v>
      </c>
      <c r="AB1020" s="1">
        <v>1</v>
      </c>
      <c r="AC1020" s="1">
        <v>0</v>
      </c>
      <c r="AD1020" s="1">
        <v>0</v>
      </c>
      <c r="AE1020" s="1">
        <v>0</v>
      </c>
      <c r="AF1020" s="1">
        <v>0</v>
      </c>
    </row>
    <row r="1021" spans="1:32">
      <c r="A1021" s="1" t="s">
        <v>28</v>
      </c>
      <c r="B1021" s="1" t="s">
        <v>1002</v>
      </c>
      <c r="C1021" s="1" t="s">
        <v>1115</v>
      </c>
      <c r="D1021" s="5" t="str">
        <f t="shared" si="75"/>
        <v>Philips 328E1CA</v>
      </c>
      <c r="E1021" s="1">
        <v>31</v>
      </c>
      <c r="F1021" s="1">
        <f t="shared" si="76"/>
        <v>3.1E-2</v>
      </c>
      <c r="G1021" s="7">
        <f t="shared" si="77"/>
        <v>461.20175438596493</v>
      </c>
      <c r="H1021" s="1">
        <v>35051.333333333336</v>
      </c>
      <c r="I1021" s="1" t="s">
        <v>64</v>
      </c>
      <c r="J1021" s="1" t="s">
        <v>65</v>
      </c>
      <c r="K1021" s="1" t="s">
        <v>80</v>
      </c>
      <c r="L1021" s="1">
        <f t="shared" si="78"/>
        <v>14297.254385964912</v>
      </c>
      <c r="M1021" s="1">
        <f t="shared" si="79"/>
        <v>1.4297254385964912E-2</v>
      </c>
      <c r="N1021" s="1" t="s">
        <v>27</v>
      </c>
      <c r="O1021" s="1" t="s">
        <v>34</v>
      </c>
      <c r="P1021" s="1" t="s">
        <v>39</v>
      </c>
      <c r="Q1021" s="1" t="s">
        <v>39</v>
      </c>
      <c r="R1021" s="1" t="s">
        <v>46</v>
      </c>
      <c r="S1021" s="1" t="str">
        <f>VLOOKUP(C1021,[1]Sheet1!$B:$J,9,0)</f>
        <v>2020_07</v>
      </c>
      <c r="T1021" s="1">
        <v>0</v>
      </c>
      <c r="U1021" s="1">
        <v>0</v>
      </c>
      <c r="V1021" s="1">
        <v>0</v>
      </c>
      <c r="W1021" s="1">
        <v>1</v>
      </c>
      <c r="X1021" s="1">
        <v>0</v>
      </c>
      <c r="Y1021" s="1">
        <v>1</v>
      </c>
      <c r="Z1021" s="1">
        <v>0</v>
      </c>
      <c r="AA1021" s="1">
        <v>0</v>
      </c>
      <c r="AB1021" s="1">
        <v>1</v>
      </c>
      <c r="AC1021" s="1">
        <v>0</v>
      </c>
      <c r="AD1021" s="1">
        <v>1</v>
      </c>
      <c r="AE1021" s="1">
        <v>0</v>
      </c>
      <c r="AF1021" s="1">
        <v>1</v>
      </c>
    </row>
    <row r="1022" spans="1:32">
      <c r="A1022" s="1" t="s">
        <v>28</v>
      </c>
      <c r="B1022" s="1" t="s">
        <v>1002</v>
      </c>
      <c r="C1022" s="1" t="s">
        <v>1116</v>
      </c>
      <c r="D1022" s="5" t="str">
        <f t="shared" si="75"/>
        <v>Philips 328P6VUBREB</v>
      </c>
      <c r="E1022" s="1">
        <v>2</v>
      </c>
      <c r="F1022" s="1">
        <f t="shared" si="76"/>
        <v>2E-3</v>
      </c>
      <c r="G1022" s="7">
        <f t="shared" si="77"/>
        <v>736.82894736842104</v>
      </c>
      <c r="H1022" s="1">
        <v>55999</v>
      </c>
      <c r="I1022" s="1" t="s">
        <v>64</v>
      </c>
      <c r="J1022" s="1" t="s">
        <v>65</v>
      </c>
      <c r="K1022" s="1" t="s">
        <v>80</v>
      </c>
      <c r="L1022" s="1">
        <f t="shared" si="78"/>
        <v>1473.6578947368421</v>
      </c>
      <c r="M1022" s="1">
        <f t="shared" si="79"/>
        <v>1.4736578947368421E-3</v>
      </c>
      <c r="N1022" s="1" t="s">
        <v>27</v>
      </c>
      <c r="O1022" s="1" t="s">
        <v>34</v>
      </c>
      <c r="P1022" s="1" t="s">
        <v>35</v>
      </c>
      <c r="Q1022" s="1" t="s">
        <v>35</v>
      </c>
      <c r="R1022" s="1" t="s">
        <v>46</v>
      </c>
      <c r="S1022" s="1" t="str">
        <f>VLOOKUP(C1022,[1]Sheet1!$B:$J,9,0)</f>
        <v>2020_07</v>
      </c>
      <c r="T1022" s="1">
        <v>0</v>
      </c>
      <c r="U1022" s="1">
        <v>0</v>
      </c>
      <c r="V1022" s="1">
        <v>1</v>
      </c>
      <c r="W1022" s="1">
        <v>0</v>
      </c>
      <c r="X1022" s="1">
        <v>0</v>
      </c>
      <c r="Y1022" s="1">
        <v>1</v>
      </c>
      <c r="Z1022" s="1">
        <v>0</v>
      </c>
      <c r="AA1022" s="1">
        <v>0</v>
      </c>
      <c r="AB1022" s="1">
        <v>1</v>
      </c>
      <c r="AC1022" s="1">
        <v>0</v>
      </c>
      <c r="AD1022" s="1">
        <v>0</v>
      </c>
      <c r="AE1022" s="1">
        <v>0</v>
      </c>
      <c r="AF1022" s="1">
        <v>1</v>
      </c>
    </row>
    <row r="1023" spans="1:32">
      <c r="A1023" s="1" t="s">
        <v>28</v>
      </c>
      <c r="B1023" s="1" t="s">
        <v>1002</v>
      </c>
      <c r="C1023" s="1" t="s">
        <v>1117</v>
      </c>
      <c r="D1023" s="5" t="str">
        <f t="shared" si="75"/>
        <v>Philips 329M1RV</v>
      </c>
      <c r="E1023" s="1">
        <v>10</v>
      </c>
      <c r="F1023" s="1">
        <f t="shared" si="76"/>
        <v>0.01</v>
      </c>
      <c r="G1023" s="7">
        <f t="shared" si="77"/>
        <v>1249.9868421052631</v>
      </c>
      <c r="H1023" s="1">
        <v>94999</v>
      </c>
      <c r="I1023" s="1" t="s">
        <v>64</v>
      </c>
      <c r="J1023" s="1" t="s">
        <v>65</v>
      </c>
      <c r="K1023" s="1" t="s">
        <v>80</v>
      </c>
      <c r="L1023" s="1">
        <f t="shared" si="78"/>
        <v>12499.868421052632</v>
      </c>
      <c r="M1023" s="1">
        <f t="shared" si="79"/>
        <v>1.2499868421052631E-2</v>
      </c>
      <c r="N1023" s="1" t="s">
        <v>27</v>
      </c>
      <c r="O1023" s="1" t="s">
        <v>25</v>
      </c>
      <c r="P1023" s="1" t="s">
        <v>35</v>
      </c>
      <c r="Q1023" s="1" t="s">
        <v>39</v>
      </c>
      <c r="R1023" s="1" t="s">
        <v>40</v>
      </c>
      <c r="S1023" s="1" t="s">
        <v>28</v>
      </c>
      <c r="T1023" s="1">
        <v>0</v>
      </c>
      <c r="U1023" s="1">
        <v>0</v>
      </c>
      <c r="V1023" s="1">
        <v>0</v>
      </c>
      <c r="W1023" s="1">
        <v>1</v>
      </c>
      <c r="X1023" s="1">
        <v>0</v>
      </c>
      <c r="Y1023" s="1">
        <v>1</v>
      </c>
      <c r="Z1023" s="1">
        <v>0</v>
      </c>
      <c r="AA1023" s="1">
        <v>0</v>
      </c>
      <c r="AB1023" s="1">
        <v>1</v>
      </c>
      <c r="AC1023" s="1">
        <v>1</v>
      </c>
      <c r="AD1023" s="1">
        <v>0</v>
      </c>
      <c r="AE1023" s="1">
        <v>0</v>
      </c>
      <c r="AF1023" s="1">
        <v>1</v>
      </c>
    </row>
    <row r="1024" spans="1:32">
      <c r="A1024" s="1" t="s">
        <v>28</v>
      </c>
      <c r="B1024" s="1" t="s">
        <v>1002</v>
      </c>
      <c r="C1024" s="1" t="s">
        <v>1118</v>
      </c>
      <c r="D1024" s="5" t="str">
        <f t="shared" si="75"/>
        <v>Philips 329P9H</v>
      </c>
      <c r="E1024" s="1">
        <v>6</v>
      </c>
      <c r="F1024" s="1">
        <f t="shared" si="76"/>
        <v>6.0000000000000001E-3</v>
      </c>
      <c r="G1024" s="7">
        <f t="shared" si="77"/>
        <v>1227.0263157894738</v>
      </c>
      <c r="H1024" s="1">
        <v>93254</v>
      </c>
      <c r="I1024" s="1" t="s">
        <v>64</v>
      </c>
      <c r="J1024" s="1" t="s">
        <v>65</v>
      </c>
      <c r="K1024" s="1" t="s">
        <v>80</v>
      </c>
      <c r="L1024" s="1">
        <f t="shared" si="78"/>
        <v>7362.1578947368425</v>
      </c>
      <c r="M1024" s="1">
        <f t="shared" si="79"/>
        <v>7.3621578947368422E-3</v>
      </c>
      <c r="N1024" s="1" t="s">
        <v>27</v>
      </c>
      <c r="O1024" s="1" t="s">
        <v>25</v>
      </c>
      <c r="P1024" s="1" t="s">
        <v>35</v>
      </c>
      <c r="Q1024" s="1" t="s">
        <v>35</v>
      </c>
      <c r="R1024" s="1" t="s">
        <v>36</v>
      </c>
      <c r="S1024" s="1" t="str">
        <f>VLOOKUP(C1024,[1]Sheet1!$B:$J,9,0)</f>
        <v>2020_08</v>
      </c>
      <c r="T1024" s="1">
        <v>0</v>
      </c>
      <c r="U1024" s="1">
        <v>0</v>
      </c>
      <c r="V1024" s="1">
        <v>1</v>
      </c>
      <c r="W1024" s="1">
        <v>0</v>
      </c>
      <c r="X1024" s="1">
        <v>1</v>
      </c>
      <c r="Y1024" s="1">
        <v>1</v>
      </c>
      <c r="Z1024" s="1">
        <v>0</v>
      </c>
      <c r="AA1024" s="1">
        <v>1</v>
      </c>
      <c r="AB1024" s="1">
        <v>1</v>
      </c>
      <c r="AC1024" s="1">
        <v>1</v>
      </c>
      <c r="AD1024" s="1">
        <v>0</v>
      </c>
      <c r="AE1024" s="1">
        <v>0</v>
      </c>
      <c r="AF1024" s="1">
        <v>1</v>
      </c>
    </row>
    <row r="1025" spans="1:32">
      <c r="A1025" s="1" t="s">
        <v>28</v>
      </c>
      <c r="B1025" s="1" t="s">
        <v>1002</v>
      </c>
      <c r="C1025" s="1" t="s">
        <v>1119</v>
      </c>
      <c r="D1025" s="5" t="str">
        <f t="shared" si="75"/>
        <v>Philips 345B1C</v>
      </c>
      <c r="E1025" s="1">
        <v>1</v>
      </c>
      <c r="F1025" s="1">
        <f t="shared" si="76"/>
        <v>1E-3</v>
      </c>
      <c r="G1025" s="7">
        <f t="shared" si="77"/>
        <v>615.68421052631584</v>
      </c>
      <c r="H1025" s="1">
        <v>46792</v>
      </c>
      <c r="I1025" s="1" t="s">
        <v>95</v>
      </c>
      <c r="J1025" s="1" t="s">
        <v>65</v>
      </c>
      <c r="K1025" s="1" t="s">
        <v>96</v>
      </c>
      <c r="L1025" s="1">
        <f t="shared" si="78"/>
        <v>615.68421052631584</v>
      </c>
      <c r="M1025" s="1">
        <f t="shared" si="79"/>
        <v>6.156842105263158E-4</v>
      </c>
      <c r="N1025" s="1" t="s">
        <v>27</v>
      </c>
      <c r="O1025" s="1" t="s">
        <v>34</v>
      </c>
      <c r="P1025" s="1" t="s">
        <v>39</v>
      </c>
      <c r="Q1025" s="1" t="s">
        <v>35</v>
      </c>
      <c r="R1025" s="1">
        <v>0</v>
      </c>
      <c r="S1025" s="1" t="str">
        <f>VLOOKUP(C1025,[1]Sheet1!$B:$J,9,0)</f>
        <v>2020_07</v>
      </c>
      <c r="T1025" s="1">
        <v>0</v>
      </c>
      <c r="U1025" s="1">
        <v>0</v>
      </c>
      <c r="V1025" s="1">
        <v>1</v>
      </c>
      <c r="W1025" s="1">
        <v>0</v>
      </c>
      <c r="X1025" s="1">
        <v>0</v>
      </c>
      <c r="Y1025" s="1">
        <v>1</v>
      </c>
      <c r="Z1025" s="1">
        <v>0</v>
      </c>
      <c r="AA1025" s="1">
        <v>0</v>
      </c>
      <c r="AB1025" s="1">
        <v>1</v>
      </c>
      <c r="AC1025" s="1">
        <v>0</v>
      </c>
      <c r="AD1025" s="1">
        <v>1</v>
      </c>
      <c r="AE1025" s="1">
        <v>0</v>
      </c>
      <c r="AF1025" s="1">
        <v>1</v>
      </c>
    </row>
    <row r="1026" spans="1:32">
      <c r="A1026" s="1" t="s">
        <v>28</v>
      </c>
      <c r="B1026" s="1" t="s">
        <v>1002</v>
      </c>
      <c r="C1026" s="1" t="s">
        <v>1120</v>
      </c>
      <c r="D1026" s="5" t="str">
        <f t="shared" ref="D1026:D1088" si="80">CONCATENATE(B1026," ",C1026)</f>
        <v>Philips 345E2AE</v>
      </c>
      <c r="E1026" s="1">
        <v>3</v>
      </c>
      <c r="F1026" s="1">
        <f t="shared" ref="F1026:F1088" si="81">E1026/1000</f>
        <v>3.0000000000000001E-3</v>
      </c>
      <c r="G1026" s="7">
        <f t="shared" ref="G1026:G1088" si="82">H1026/76</f>
        <v>484.31578947368422</v>
      </c>
      <c r="H1026" s="1">
        <v>36808</v>
      </c>
      <c r="I1026" s="1" t="s">
        <v>95</v>
      </c>
      <c r="J1026" s="1" t="s">
        <v>65</v>
      </c>
      <c r="K1026" s="1" t="s">
        <v>96</v>
      </c>
      <c r="L1026" s="1">
        <f t="shared" si="78"/>
        <v>1452.9473684210527</v>
      </c>
      <c r="M1026" s="1">
        <f t="shared" si="79"/>
        <v>1.4529473684210528E-3</v>
      </c>
      <c r="N1026" s="1" t="s">
        <v>27</v>
      </c>
      <c r="O1026" s="1" t="s">
        <v>25</v>
      </c>
      <c r="P1026" s="1" t="s">
        <v>35</v>
      </c>
      <c r="Q1026" s="1" t="s">
        <v>35</v>
      </c>
      <c r="R1026" s="1" t="s">
        <v>46</v>
      </c>
      <c r="S1026" s="1" t="str">
        <f>VLOOKUP(C1026,[1]Sheet1!$B:$J,9,0)</f>
        <v>2020_11</v>
      </c>
      <c r="T1026" s="1">
        <v>0</v>
      </c>
      <c r="U1026" s="1">
        <v>0</v>
      </c>
      <c r="V1026" s="1">
        <v>1</v>
      </c>
      <c r="W1026" s="1">
        <v>0</v>
      </c>
      <c r="X1026" s="1">
        <v>0</v>
      </c>
      <c r="Y1026" s="1">
        <v>1</v>
      </c>
      <c r="Z1026" s="1">
        <v>0</v>
      </c>
      <c r="AA1026" s="1">
        <v>1</v>
      </c>
      <c r="AB1026" s="1">
        <v>1</v>
      </c>
      <c r="AC1026" s="1">
        <v>1</v>
      </c>
      <c r="AD1026" s="1">
        <v>0</v>
      </c>
      <c r="AE1026" s="1">
        <v>0</v>
      </c>
      <c r="AF1026" s="1">
        <v>1</v>
      </c>
    </row>
    <row r="1027" spans="1:32">
      <c r="A1027" s="1" t="s">
        <v>28</v>
      </c>
      <c r="B1027" s="1" t="s">
        <v>1002</v>
      </c>
      <c r="C1027" s="1" t="s">
        <v>1121</v>
      </c>
      <c r="D1027" s="5" t="str">
        <f t="shared" si="80"/>
        <v>Philips 346B1C</v>
      </c>
      <c r="E1027" s="1">
        <v>8</v>
      </c>
      <c r="F1027" s="1">
        <f t="shared" si="81"/>
        <v>8.0000000000000002E-3</v>
      </c>
      <c r="G1027" s="7">
        <f t="shared" si="82"/>
        <v>739.31578947368416</v>
      </c>
      <c r="H1027" s="1">
        <v>56188</v>
      </c>
      <c r="I1027" s="1" t="s">
        <v>95</v>
      </c>
      <c r="J1027" s="1" t="s">
        <v>65</v>
      </c>
      <c r="K1027" s="1" t="s">
        <v>96</v>
      </c>
      <c r="L1027" s="1">
        <f t="shared" ref="L1027:L1089" si="83">E1027*G1027</f>
        <v>5914.5263157894733</v>
      </c>
      <c r="M1027" s="1">
        <f t="shared" ref="M1027:M1089" si="84">L1027/1000000</f>
        <v>5.9145263157894734E-3</v>
      </c>
      <c r="N1027" s="1" t="s">
        <v>27</v>
      </c>
      <c r="O1027" s="1" t="s">
        <v>34</v>
      </c>
      <c r="P1027" s="1" t="s">
        <v>39</v>
      </c>
      <c r="Q1027" s="1" t="s">
        <v>35</v>
      </c>
      <c r="R1027" s="1">
        <v>0</v>
      </c>
      <c r="S1027" s="1" t="str">
        <f>VLOOKUP(C1027,[1]Sheet1!$B:$J,9,0)</f>
        <v>2020_07</v>
      </c>
      <c r="T1027" s="1">
        <v>0</v>
      </c>
      <c r="U1027" s="1">
        <v>0</v>
      </c>
      <c r="V1027" s="1">
        <v>1</v>
      </c>
      <c r="W1027" s="1">
        <v>0</v>
      </c>
      <c r="X1027" s="1">
        <v>0</v>
      </c>
      <c r="Y1027" s="1">
        <v>1</v>
      </c>
      <c r="Z1027" s="1">
        <v>0</v>
      </c>
      <c r="AA1027" s="1">
        <v>0</v>
      </c>
      <c r="AB1027" s="1">
        <v>1</v>
      </c>
      <c r="AC1027" s="1">
        <v>0</v>
      </c>
      <c r="AD1027" s="1">
        <v>1</v>
      </c>
      <c r="AE1027" s="1">
        <v>0</v>
      </c>
      <c r="AF1027" s="1">
        <v>1</v>
      </c>
    </row>
    <row r="1028" spans="1:32">
      <c r="A1028" s="1" t="s">
        <v>28</v>
      </c>
      <c r="B1028" s="1" t="s">
        <v>1002</v>
      </c>
      <c r="C1028" s="1" t="s">
        <v>1122</v>
      </c>
      <c r="D1028" s="5" t="str">
        <f t="shared" si="80"/>
        <v>Philips 346E2CUAE</v>
      </c>
      <c r="E1028" s="1">
        <v>12</v>
      </c>
      <c r="F1028" s="1">
        <f t="shared" si="81"/>
        <v>1.2E-2</v>
      </c>
      <c r="G1028" s="7">
        <f t="shared" si="82"/>
        <v>590.8026315789474</v>
      </c>
      <c r="H1028" s="1">
        <v>44901</v>
      </c>
      <c r="I1028" s="1" t="s">
        <v>95</v>
      </c>
      <c r="J1028" s="1" t="s">
        <v>65</v>
      </c>
      <c r="K1028" s="1" t="s">
        <v>96</v>
      </c>
      <c r="L1028" s="1">
        <f t="shared" si="83"/>
        <v>7089.6315789473683</v>
      </c>
      <c r="M1028" s="1">
        <f t="shared" si="84"/>
        <v>7.0896315789473682E-3</v>
      </c>
      <c r="N1028" s="1" t="s">
        <v>27</v>
      </c>
      <c r="O1028" s="1" t="s">
        <v>34</v>
      </c>
      <c r="P1028" s="1" t="s">
        <v>39</v>
      </c>
      <c r="Q1028" s="1" t="s">
        <v>35</v>
      </c>
      <c r="R1028" s="1">
        <v>0</v>
      </c>
      <c r="S1028" s="1" t="str">
        <f>VLOOKUP(C1028,[1]Sheet1!$B:$J,9,0)</f>
        <v>2021_02</v>
      </c>
      <c r="T1028" s="1">
        <v>0</v>
      </c>
      <c r="U1028" s="1">
        <v>0</v>
      </c>
      <c r="V1028" s="1">
        <v>1</v>
      </c>
      <c r="W1028" s="1">
        <v>0</v>
      </c>
      <c r="X1028" s="1">
        <v>0</v>
      </c>
      <c r="Y1028" s="1">
        <v>1</v>
      </c>
      <c r="Z1028" s="1">
        <v>0</v>
      </c>
      <c r="AA1028" s="1">
        <v>0</v>
      </c>
      <c r="AB1028" s="1">
        <v>1</v>
      </c>
      <c r="AC1028" s="1">
        <v>0</v>
      </c>
      <c r="AD1028" s="1">
        <v>1</v>
      </c>
      <c r="AE1028" s="1">
        <v>0</v>
      </c>
      <c r="AF1028" s="1">
        <v>1</v>
      </c>
    </row>
    <row r="1029" spans="1:32">
      <c r="A1029" s="1" t="s">
        <v>28</v>
      </c>
      <c r="B1029" s="1" t="s">
        <v>1002</v>
      </c>
      <c r="C1029" s="1" t="s">
        <v>1123</v>
      </c>
      <c r="D1029" s="5" t="str">
        <f t="shared" si="80"/>
        <v>Philips 346P1CRH</v>
      </c>
      <c r="E1029" s="1">
        <v>6</v>
      </c>
      <c r="F1029" s="1">
        <f t="shared" si="81"/>
        <v>6.0000000000000001E-3</v>
      </c>
      <c r="G1029" s="7">
        <f t="shared" si="82"/>
        <v>765.15789473684208</v>
      </c>
      <c r="H1029" s="1">
        <v>58152</v>
      </c>
      <c r="I1029" s="1" t="s">
        <v>95</v>
      </c>
      <c r="J1029" s="1" t="s">
        <v>65</v>
      </c>
      <c r="K1029" s="1" t="s">
        <v>96</v>
      </c>
      <c r="L1029" s="1">
        <f t="shared" si="83"/>
        <v>4590.9473684210525</v>
      </c>
      <c r="M1029" s="1">
        <f t="shared" si="84"/>
        <v>4.5909473684210521E-3</v>
      </c>
      <c r="N1029" s="1" t="s">
        <v>27</v>
      </c>
      <c r="O1029" s="1" t="s">
        <v>34</v>
      </c>
      <c r="P1029" s="1" t="s">
        <v>39</v>
      </c>
      <c r="Q1029" s="1" t="s">
        <v>35</v>
      </c>
      <c r="R1029" s="1">
        <v>0</v>
      </c>
      <c r="S1029" s="1" t="str">
        <f>VLOOKUP(C1029,[1]Sheet1!$B:$J,9,0)</f>
        <v>2020_07</v>
      </c>
      <c r="T1029" s="1">
        <v>0</v>
      </c>
      <c r="U1029" s="1">
        <v>0</v>
      </c>
      <c r="V1029" s="1">
        <v>1</v>
      </c>
      <c r="W1029" s="1">
        <v>0</v>
      </c>
      <c r="X1029" s="1">
        <v>0</v>
      </c>
      <c r="Y1029" s="1">
        <v>1</v>
      </c>
      <c r="Z1029" s="1">
        <v>0</v>
      </c>
      <c r="AA1029" s="1">
        <v>0</v>
      </c>
      <c r="AB1029" s="1">
        <v>1</v>
      </c>
      <c r="AC1029" s="1">
        <v>0</v>
      </c>
      <c r="AD1029" s="1">
        <v>1</v>
      </c>
      <c r="AE1029" s="1">
        <v>0</v>
      </c>
      <c r="AF1029" s="1">
        <v>1</v>
      </c>
    </row>
    <row r="1030" spans="1:32">
      <c r="A1030" s="1" t="s">
        <v>28</v>
      </c>
      <c r="B1030" s="1" t="s">
        <v>1002</v>
      </c>
      <c r="C1030" s="1" t="s">
        <v>1124</v>
      </c>
      <c r="D1030" s="5" t="str">
        <f t="shared" si="80"/>
        <v>Philips 436M6VBPAB</v>
      </c>
      <c r="E1030" s="1">
        <v>1</v>
      </c>
      <c r="F1030" s="1">
        <f t="shared" si="81"/>
        <v>1E-3</v>
      </c>
      <c r="G1030" s="7">
        <f t="shared" si="82"/>
        <v>781.82894736842104</v>
      </c>
      <c r="H1030" s="1">
        <v>59419</v>
      </c>
      <c r="I1030" s="1" t="s">
        <v>98</v>
      </c>
      <c r="J1030" s="1" t="s">
        <v>99</v>
      </c>
      <c r="K1030" s="1" t="s">
        <v>80</v>
      </c>
      <c r="L1030" s="1">
        <f t="shared" si="83"/>
        <v>781.82894736842104</v>
      </c>
      <c r="M1030" s="1">
        <f t="shared" si="84"/>
        <v>7.8182894736842105E-4</v>
      </c>
      <c r="N1030" s="1" t="s">
        <v>27</v>
      </c>
      <c r="O1030" s="1" t="s">
        <v>34</v>
      </c>
      <c r="P1030" s="1" t="s">
        <v>35</v>
      </c>
      <c r="Q1030" s="1" t="s">
        <v>39</v>
      </c>
      <c r="R1030" s="1" t="s">
        <v>46</v>
      </c>
      <c r="S1030" s="1" t="str">
        <f>VLOOKUP(C1030,[1]Sheet1!$B:$J,9,0)</f>
        <v>2020_07</v>
      </c>
      <c r="T1030" s="1">
        <v>0</v>
      </c>
      <c r="U1030" s="1">
        <v>0</v>
      </c>
      <c r="V1030" s="1">
        <v>0</v>
      </c>
      <c r="W1030" s="1">
        <v>1</v>
      </c>
      <c r="X1030" s="1">
        <v>0</v>
      </c>
      <c r="Y1030" s="1">
        <v>1</v>
      </c>
      <c r="Z1030" s="1">
        <v>0</v>
      </c>
      <c r="AA1030" s="1">
        <v>0</v>
      </c>
      <c r="AB1030" s="1">
        <v>1</v>
      </c>
      <c r="AC1030" s="1">
        <v>0</v>
      </c>
      <c r="AD1030" s="1">
        <v>0</v>
      </c>
      <c r="AE1030" s="1">
        <v>0</v>
      </c>
      <c r="AF1030" s="1">
        <v>1</v>
      </c>
    </row>
    <row r="1031" spans="1:32">
      <c r="A1031" s="1" t="s">
        <v>28</v>
      </c>
      <c r="B1031" s="1" t="s">
        <v>1002</v>
      </c>
      <c r="C1031" s="1" t="s">
        <v>1125</v>
      </c>
      <c r="D1031" s="5" t="str">
        <f t="shared" si="80"/>
        <v>Philips 439P1</v>
      </c>
      <c r="E1031" s="1">
        <v>19</v>
      </c>
      <c r="F1031" s="1">
        <f t="shared" si="81"/>
        <v>1.9E-2</v>
      </c>
      <c r="G1031" s="7">
        <f t="shared" si="82"/>
        <v>823.81578947368416</v>
      </c>
      <c r="H1031" s="1">
        <v>62610</v>
      </c>
      <c r="I1031" s="1" t="s">
        <v>98</v>
      </c>
      <c r="J1031" s="1" t="s">
        <v>99</v>
      </c>
      <c r="K1031" s="1" t="s">
        <v>80</v>
      </c>
      <c r="L1031" s="1">
        <f t="shared" si="83"/>
        <v>15652.5</v>
      </c>
      <c r="M1031" s="1">
        <f t="shared" si="84"/>
        <v>1.56525E-2</v>
      </c>
      <c r="N1031" s="1" t="s">
        <v>27</v>
      </c>
      <c r="O1031" s="1" t="s">
        <v>34</v>
      </c>
      <c r="P1031" s="1" t="s">
        <v>35</v>
      </c>
      <c r="Q1031" s="1" t="s">
        <v>35</v>
      </c>
      <c r="R1031" s="1" t="s">
        <v>46</v>
      </c>
      <c r="S1031" s="1" t="str">
        <f>VLOOKUP(C1031,[1]Sheet1!$B:$J,9,0)</f>
        <v>2021_10</v>
      </c>
      <c r="T1031" s="1">
        <v>0</v>
      </c>
      <c r="U1031" s="1">
        <v>0</v>
      </c>
      <c r="V1031" s="1">
        <v>1</v>
      </c>
      <c r="W1031" s="1">
        <v>0</v>
      </c>
      <c r="X1031" s="1">
        <v>1</v>
      </c>
      <c r="Y1031" s="1">
        <v>1</v>
      </c>
      <c r="Z1031" s="1">
        <v>0</v>
      </c>
      <c r="AA1031" s="1">
        <v>0</v>
      </c>
      <c r="AB1031" s="1">
        <v>1</v>
      </c>
      <c r="AC1031" s="1">
        <v>0</v>
      </c>
      <c r="AD1031" s="1">
        <v>0</v>
      </c>
      <c r="AE1031" s="1">
        <v>0</v>
      </c>
      <c r="AF1031" s="1">
        <v>1</v>
      </c>
    </row>
    <row r="1032" spans="1:32">
      <c r="A1032" s="1" t="s">
        <v>28</v>
      </c>
      <c r="B1032" s="1" t="s">
        <v>1002</v>
      </c>
      <c r="C1032" s="1" t="s">
        <v>1126</v>
      </c>
      <c r="D1032" s="5" t="str">
        <f t="shared" si="80"/>
        <v>Philips 498P9</v>
      </c>
      <c r="E1032" s="1">
        <v>3</v>
      </c>
      <c r="F1032" s="1">
        <f t="shared" si="81"/>
        <v>3.0000000000000001E-3</v>
      </c>
      <c r="G1032" s="7">
        <f t="shared" si="82"/>
        <v>1138.1447368421052</v>
      </c>
      <c r="H1032" s="1">
        <v>86499</v>
      </c>
      <c r="I1032" s="1" t="s">
        <v>125</v>
      </c>
      <c r="J1032" s="1" t="s">
        <v>99</v>
      </c>
      <c r="K1032" s="1" t="s">
        <v>333</v>
      </c>
      <c r="L1032" s="1">
        <f t="shared" si="83"/>
        <v>3414.4342105263158</v>
      </c>
      <c r="M1032" s="1">
        <f t="shared" si="84"/>
        <v>3.414434210526316E-3</v>
      </c>
      <c r="N1032" s="1" t="s">
        <v>27</v>
      </c>
      <c r="O1032" s="1" t="s">
        <v>34</v>
      </c>
      <c r="P1032" s="1" t="s">
        <v>39</v>
      </c>
      <c r="Q1032" s="1" t="s">
        <v>35</v>
      </c>
      <c r="R1032" s="1" t="s">
        <v>36</v>
      </c>
      <c r="S1032" s="1" t="str">
        <f>VLOOKUP(C1032,[1]Sheet1!$B:$J,9,0)</f>
        <v>2020_09</v>
      </c>
      <c r="T1032" s="1">
        <v>0</v>
      </c>
      <c r="U1032" s="1">
        <v>0</v>
      </c>
      <c r="V1032" s="1">
        <v>1</v>
      </c>
      <c r="W1032" s="1">
        <v>0</v>
      </c>
      <c r="X1032" s="1">
        <v>0</v>
      </c>
      <c r="Y1032" s="1">
        <v>1</v>
      </c>
      <c r="Z1032" s="1">
        <v>0</v>
      </c>
      <c r="AA1032" s="1">
        <v>0</v>
      </c>
      <c r="AB1032" s="1">
        <v>1</v>
      </c>
      <c r="AC1032" s="1">
        <v>0</v>
      </c>
      <c r="AD1032" s="1">
        <v>1</v>
      </c>
      <c r="AE1032" s="1">
        <v>0</v>
      </c>
      <c r="AF1032" s="1">
        <v>1</v>
      </c>
    </row>
    <row r="1033" spans="1:32">
      <c r="A1033" s="1" t="s">
        <v>28</v>
      </c>
      <c r="B1033" s="1" t="s">
        <v>1002</v>
      </c>
      <c r="C1033" s="1" t="s">
        <v>1127</v>
      </c>
      <c r="D1033" s="5" t="str">
        <f t="shared" si="80"/>
        <v>Philips 498P9Z</v>
      </c>
      <c r="E1033" s="1">
        <v>6</v>
      </c>
      <c r="F1033" s="1">
        <f t="shared" si="81"/>
        <v>6.0000000000000001E-3</v>
      </c>
      <c r="G1033" s="7">
        <f t="shared" si="82"/>
        <v>1118.421052631579</v>
      </c>
      <c r="H1033" s="1">
        <v>85000</v>
      </c>
      <c r="I1033" s="1" t="s">
        <v>125</v>
      </c>
      <c r="J1033" s="1" t="s">
        <v>99</v>
      </c>
      <c r="K1033" s="1" t="s">
        <v>333</v>
      </c>
      <c r="L1033" s="1">
        <f t="shared" si="83"/>
        <v>6710.5263157894733</v>
      </c>
      <c r="M1033" s="1">
        <f t="shared" si="84"/>
        <v>6.7105263157894732E-3</v>
      </c>
      <c r="N1033" s="1" t="s">
        <v>27</v>
      </c>
      <c r="O1033" s="1" t="s">
        <v>34</v>
      </c>
      <c r="P1033" s="1" t="s">
        <v>39</v>
      </c>
      <c r="Q1033" s="1" t="s">
        <v>35</v>
      </c>
      <c r="R1033" s="1" t="s">
        <v>36</v>
      </c>
      <c r="S1033" s="1" t="str">
        <f>VLOOKUP(C1033,[1]Sheet1!$B:$J,9,0)</f>
        <v>2021_09</v>
      </c>
      <c r="T1033" s="1">
        <v>0</v>
      </c>
      <c r="U1033" s="1">
        <v>0</v>
      </c>
      <c r="V1033" s="1">
        <v>1</v>
      </c>
      <c r="W1033" s="1">
        <v>0</v>
      </c>
      <c r="X1033" s="1">
        <v>0</v>
      </c>
      <c r="Y1033" s="1">
        <v>1</v>
      </c>
      <c r="Z1033" s="1">
        <v>0</v>
      </c>
      <c r="AA1033" s="1">
        <v>0</v>
      </c>
      <c r="AB1033" s="1">
        <v>1</v>
      </c>
      <c r="AC1033" s="1">
        <v>0</v>
      </c>
      <c r="AD1033" s="1">
        <v>1</v>
      </c>
      <c r="AE1033" s="1">
        <v>0</v>
      </c>
      <c r="AF1033" s="1">
        <v>1</v>
      </c>
    </row>
    <row r="1034" spans="1:32">
      <c r="A1034" s="1" t="s">
        <v>28</v>
      </c>
      <c r="B1034" s="1" t="s">
        <v>1002</v>
      </c>
      <c r="C1034" s="1" t="s">
        <v>1128</v>
      </c>
      <c r="D1034" s="5" t="str">
        <f t="shared" si="80"/>
        <v>Philips 559M1RYV</v>
      </c>
      <c r="E1034" s="1">
        <v>8</v>
      </c>
      <c r="F1034" s="1">
        <f t="shared" si="81"/>
        <v>8.0000000000000002E-3</v>
      </c>
      <c r="G1034" s="7">
        <f t="shared" si="82"/>
        <v>1567.9342105263158</v>
      </c>
      <c r="H1034" s="1">
        <v>119163</v>
      </c>
      <c r="I1034" s="1" t="s">
        <v>1129</v>
      </c>
      <c r="J1034" s="1" t="s">
        <v>99</v>
      </c>
      <c r="K1034" s="1" t="s">
        <v>80</v>
      </c>
      <c r="L1034" s="1">
        <f t="shared" si="83"/>
        <v>12543.473684210527</v>
      </c>
      <c r="M1034" s="1">
        <f t="shared" si="84"/>
        <v>1.2543473684210526E-2</v>
      </c>
      <c r="N1034" s="1" t="s">
        <v>27</v>
      </c>
      <c r="O1034" s="1" t="s">
        <v>34</v>
      </c>
      <c r="P1034" s="1" t="s">
        <v>35</v>
      </c>
      <c r="Q1034" s="1" t="s">
        <v>39</v>
      </c>
      <c r="R1034" s="1" t="s">
        <v>46</v>
      </c>
      <c r="S1034" s="1" t="str">
        <f>VLOOKUP(C1034,[1]Sheet1!$B:$J,9,0)</f>
        <v>2021_08</v>
      </c>
      <c r="T1034" s="1">
        <v>0</v>
      </c>
      <c r="U1034" s="1">
        <v>0</v>
      </c>
      <c r="V1034" s="1">
        <v>0</v>
      </c>
      <c r="W1034" s="1">
        <v>1</v>
      </c>
      <c r="X1034" s="1">
        <v>0</v>
      </c>
      <c r="Y1034" s="1">
        <v>1</v>
      </c>
      <c r="Z1034" s="1">
        <v>0</v>
      </c>
      <c r="AA1034" s="1">
        <v>0</v>
      </c>
      <c r="AB1034" s="1">
        <v>1</v>
      </c>
      <c r="AC1034" s="1">
        <v>0</v>
      </c>
      <c r="AD1034" s="1">
        <v>0</v>
      </c>
      <c r="AE1034" s="1">
        <v>0</v>
      </c>
      <c r="AF1034" s="1">
        <v>1</v>
      </c>
    </row>
    <row r="1035" spans="1:32">
      <c r="A1035" s="1" t="s">
        <v>28</v>
      </c>
      <c r="B1035" s="1" t="s">
        <v>1130</v>
      </c>
      <c r="C1035" s="1" t="s">
        <v>1131</v>
      </c>
      <c r="D1035" s="5" t="str">
        <f t="shared" si="80"/>
        <v>Samsung C24F390FHI</v>
      </c>
      <c r="E1035" s="1">
        <v>2938</v>
      </c>
      <c r="F1035" s="1">
        <f t="shared" si="81"/>
        <v>2.9380000000000002</v>
      </c>
      <c r="G1035" s="7">
        <f t="shared" si="82"/>
        <v>163.70175438596493</v>
      </c>
      <c r="H1035" s="1">
        <v>12441.333333333334</v>
      </c>
      <c r="I1035" s="1" t="s">
        <v>45</v>
      </c>
      <c r="J1035" s="1" t="s">
        <v>43</v>
      </c>
      <c r="K1035" s="1" t="s">
        <v>32</v>
      </c>
      <c r="L1035" s="1">
        <f t="shared" si="83"/>
        <v>480955.75438596494</v>
      </c>
      <c r="M1035" s="1">
        <f t="shared" si="84"/>
        <v>0.48095575438596494</v>
      </c>
      <c r="N1035" s="1" t="s">
        <v>33</v>
      </c>
      <c r="O1035" s="1" t="s">
        <v>34</v>
      </c>
      <c r="P1035" s="1" t="s">
        <v>39</v>
      </c>
      <c r="Q1035" s="1" t="s">
        <v>35</v>
      </c>
      <c r="R1035" s="1" t="s">
        <v>46</v>
      </c>
      <c r="S1035" s="1" t="str">
        <f>VLOOKUP(C1035,[1]Sheet1!$B:$J,9,0)</f>
        <v>2020_07</v>
      </c>
      <c r="T1035" s="1">
        <v>0</v>
      </c>
      <c r="U1035" s="1">
        <v>1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1</v>
      </c>
      <c r="AB1035" s="1">
        <v>0</v>
      </c>
      <c r="AC1035" s="1">
        <v>0</v>
      </c>
      <c r="AD1035" s="1">
        <v>1</v>
      </c>
      <c r="AE1035" s="1">
        <v>0</v>
      </c>
      <c r="AF1035" s="1">
        <v>0</v>
      </c>
    </row>
    <row r="1036" spans="1:32">
      <c r="A1036" s="1" t="s">
        <v>28</v>
      </c>
      <c r="B1036" s="1" t="s">
        <v>1130</v>
      </c>
      <c r="C1036" s="1" t="s">
        <v>1132</v>
      </c>
      <c r="D1036" s="5" t="str">
        <f t="shared" si="80"/>
        <v>Samsung C24F396FHI</v>
      </c>
      <c r="E1036" s="1">
        <v>199</v>
      </c>
      <c r="F1036" s="1">
        <f t="shared" si="81"/>
        <v>0.19900000000000001</v>
      </c>
      <c r="G1036" s="7">
        <f t="shared" si="82"/>
        <v>173.61842105263159</v>
      </c>
      <c r="H1036" s="1">
        <v>13195</v>
      </c>
      <c r="I1036" s="1" t="s">
        <v>45</v>
      </c>
      <c r="J1036" s="1" t="s">
        <v>43</v>
      </c>
      <c r="K1036" s="1" t="s">
        <v>32</v>
      </c>
      <c r="L1036" s="1">
        <f t="shared" si="83"/>
        <v>34550.065789473687</v>
      </c>
      <c r="M1036" s="1">
        <f t="shared" si="84"/>
        <v>3.4550065789473686E-2</v>
      </c>
      <c r="N1036" s="1" t="s">
        <v>33</v>
      </c>
      <c r="O1036" s="1" t="s">
        <v>34</v>
      </c>
      <c r="P1036" s="1" t="s">
        <v>39</v>
      </c>
      <c r="Q1036" s="1" t="s">
        <v>35</v>
      </c>
      <c r="R1036" s="1" t="s">
        <v>46</v>
      </c>
      <c r="S1036" s="1" t="str">
        <f>VLOOKUP(C1036,[1]Sheet1!$B:$J,9,0)</f>
        <v>2020_07</v>
      </c>
      <c r="T1036" s="1">
        <v>0</v>
      </c>
      <c r="U1036" s="1">
        <v>1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1</v>
      </c>
      <c r="AB1036" s="1">
        <v>0</v>
      </c>
      <c r="AC1036" s="1">
        <v>0</v>
      </c>
      <c r="AD1036" s="1">
        <v>1</v>
      </c>
      <c r="AE1036" s="1">
        <v>0</v>
      </c>
      <c r="AF1036" s="1">
        <v>0</v>
      </c>
    </row>
    <row r="1037" spans="1:32">
      <c r="A1037" s="1" t="s">
        <v>28</v>
      </c>
      <c r="B1037" s="1" t="s">
        <v>1130</v>
      </c>
      <c r="C1037" s="1" t="s">
        <v>1133</v>
      </c>
      <c r="D1037" s="5" t="str">
        <f t="shared" si="80"/>
        <v>Samsung C24FG73FQI</v>
      </c>
      <c r="E1037" s="1">
        <v>1</v>
      </c>
      <c r="F1037" s="1">
        <f t="shared" si="81"/>
        <v>1E-3</v>
      </c>
      <c r="G1037" s="7">
        <f t="shared" si="82"/>
        <v>202.56578947368422</v>
      </c>
      <c r="H1037" s="1">
        <v>15395</v>
      </c>
      <c r="I1037" s="1" t="s">
        <v>45</v>
      </c>
      <c r="J1037" s="1" t="s">
        <v>43</v>
      </c>
      <c r="K1037" s="1" t="s">
        <v>32</v>
      </c>
      <c r="L1037" s="1">
        <f t="shared" si="83"/>
        <v>202.56578947368422</v>
      </c>
      <c r="M1037" s="1">
        <f t="shared" si="84"/>
        <v>2.0256578947368422E-4</v>
      </c>
      <c r="N1037" s="1" t="s">
        <v>33</v>
      </c>
      <c r="O1037" s="1" t="s">
        <v>34</v>
      </c>
      <c r="P1037" s="1" t="s">
        <v>39</v>
      </c>
      <c r="Q1037" s="1" t="s">
        <v>39</v>
      </c>
      <c r="R1037" s="1" t="s">
        <v>40</v>
      </c>
      <c r="S1037" s="1" t="str">
        <f>VLOOKUP(C1037,[1]Sheet1!$B:$J,9,0)</f>
        <v>2020_07</v>
      </c>
      <c r="T1037" s="1">
        <v>0</v>
      </c>
      <c r="U1037" s="1">
        <v>0</v>
      </c>
      <c r="V1037" s="1">
        <v>0</v>
      </c>
      <c r="W1037" s="1">
        <v>1</v>
      </c>
      <c r="X1037" s="1">
        <v>0</v>
      </c>
      <c r="Y1037" s="1">
        <v>0</v>
      </c>
      <c r="Z1037" s="1">
        <v>0</v>
      </c>
      <c r="AA1037" s="1">
        <v>1</v>
      </c>
      <c r="AB1037" s="1">
        <v>0</v>
      </c>
      <c r="AC1037" s="1">
        <v>0</v>
      </c>
      <c r="AD1037" s="1">
        <v>1</v>
      </c>
      <c r="AE1037" s="1">
        <v>0</v>
      </c>
      <c r="AF1037" s="1">
        <v>0</v>
      </c>
    </row>
    <row r="1038" spans="1:32">
      <c r="A1038" s="1" t="s">
        <v>28</v>
      </c>
      <c r="B1038" s="1" t="s">
        <v>1130</v>
      </c>
      <c r="C1038" s="1" t="s">
        <v>1134</v>
      </c>
      <c r="D1038" s="5" t="str">
        <f t="shared" si="80"/>
        <v>Samsung C24RG50FQI</v>
      </c>
      <c r="E1038" s="1">
        <v>1359</v>
      </c>
      <c r="F1038" s="1">
        <f t="shared" si="81"/>
        <v>1.359</v>
      </c>
      <c r="G1038" s="7">
        <f t="shared" si="82"/>
        <v>205.93947368421053</v>
      </c>
      <c r="H1038" s="1">
        <v>15651.4</v>
      </c>
      <c r="I1038" s="1" t="s">
        <v>45</v>
      </c>
      <c r="J1038" s="1" t="s">
        <v>43</v>
      </c>
      <c r="K1038" s="1" t="s">
        <v>32</v>
      </c>
      <c r="L1038" s="1">
        <f t="shared" si="83"/>
        <v>279871.74473684211</v>
      </c>
      <c r="M1038" s="1">
        <f t="shared" si="84"/>
        <v>0.27987174473684212</v>
      </c>
      <c r="N1038" s="1" t="s">
        <v>33</v>
      </c>
      <c r="O1038" s="1" t="s">
        <v>34</v>
      </c>
      <c r="P1038" s="1" t="s">
        <v>39</v>
      </c>
      <c r="Q1038" s="1" t="s">
        <v>39</v>
      </c>
      <c r="R1038" s="1" t="s">
        <v>46</v>
      </c>
      <c r="S1038" s="1" t="str">
        <f>VLOOKUP(C1038,[1]Sheet1!$B:$J,9,0)</f>
        <v>2020_07</v>
      </c>
      <c r="T1038" s="1">
        <v>0</v>
      </c>
      <c r="U1038" s="1">
        <v>0</v>
      </c>
      <c r="V1038" s="1">
        <v>0</v>
      </c>
      <c r="W1038" s="1">
        <v>1</v>
      </c>
      <c r="X1038" s="1">
        <v>0</v>
      </c>
      <c r="Y1038" s="1">
        <v>0</v>
      </c>
      <c r="Z1038" s="1">
        <v>0</v>
      </c>
      <c r="AA1038" s="1">
        <v>1</v>
      </c>
      <c r="AB1038" s="1">
        <v>0</v>
      </c>
      <c r="AC1038" s="1">
        <v>0</v>
      </c>
      <c r="AD1038" s="1">
        <v>1</v>
      </c>
      <c r="AE1038" s="1">
        <v>0</v>
      </c>
      <c r="AF1038" s="1">
        <v>0</v>
      </c>
    </row>
    <row r="1039" spans="1:32">
      <c r="A1039" s="1" t="s">
        <v>28</v>
      </c>
      <c r="B1039" s="1" t="s">
        <v>1130</v>
      </c>
      <c r="C1039" s="1" t="s">
        <v>1135</v>
      </c>
      <c r="D1039" s="5" t="str">
        <f t="shared" si="80"/>
        <v>Samsung C27F390FHI</v>
      </c>
      <c r="E1039" s="1">
        <v>577</v>
      </c>
      <c r="F1039" s="1">
        <f t="shared" si="81"/>
        <v>0.57699999999999996</v>
      </c>
      <c r="G1039" s="7">
        <f t="shared" si="82"/>
        <v>191.94210526315791</v>
      </c>
      <c r="H1039" s="1">
        <v>14587.6</v>
      </c>
      <c r="I1039" s="1" t="s">
        <v>52</v>
      </c>
      <c r="J1039" s="1" t="s">
        <v>52</v>
      </c>
      <c r="K1039" s="1" t="s">
        <v>32</v>
      </c>
      <c r="L1039" s="1">
        <f t="shared" si="83"/>
        <v>110750.59473684212</v>
      </c>
      <c r="M1039" s="1">
        <f t="shared" si="84"/>
        <v>0.11075059473684212</v>
      </c>
      <c r="N1039" s="1" t="s">
        <v>33</v>
      </c>
      <c r="O1039" s="1" t="s">
        <v>34</v>
      </c>
      <c r="P1039" s="1" t="s">
        <v>39</v>
      </c>
      <c r="Q1039" s="1" t="s">
        <v>35</v>
      </c>
      <c r="R1039" s="1" t="s">
        <v>46</v>
      </c>
      <c r="S1039" s="1" t="str">
        <f>VLOOKUP(C1039,[1]Sheet1!$B:$J,9,0)</f>
        <v>2020_07</v>
      </c>
      <c r="T1039" s="1">
        <v>0</v>
      </c>
      <c r="U1039" s="1">
        <v>1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1</v>
      </c>
      <c r="AB1039" s="1">
        <v>0</v>
      </c>
      <c r="AC1039" s="1">
        <v>0</v>
      </c>
      <c r="AD1039" s="1">
        <v>1</v>
      </c>
      <c r="AE1039" s="1">
        <v>0</v>
      </c>
      <c r="AF1039" s="1">
        <v>0</v>
      </c>
    </row>
    <row r="1040" spans="1:32">
      <c r="A1040" s="1" t="s">
        <v>28</v>
      </c>
      <c r="B1040" s="1" t="s">
        <v>1130</v>
      </c>
      <c r="C1040" s="1" t="s">
        <v>1136</v>
      </c>
      <c r="D1040" s="5" t="str">
        <f t="shared" si="80"/>
        <v>Samsung C27F396FHI</v>
      </c>
      <c r="E1040" s="1">
        <v>80</v>
      </c>
      <c r="F1040" s="1">
        <f t="shared" si="81"/>
        <v>0.08</v>
      </c>
      <c r="G1040" s="7">
        <f t="shared" si="82"/>
        <v>225.42763157894737</v>
      </c>
      <c r="H1040" s="1">
        <v>17132.5</v>
      </c>
      <c r="I1040" s="1" t="s">
        <v>52</v>
      </c>
      <c r="J1040" s="1" t="s">
        <v>52</v>
      </c>
      <c r="K1040" s="1" t="s">
        <v>32</v>
      </c>
      <c r="L1040" s="1">
        <f t="shared" si="83"/>
        <v>18034.21052631579</v>
      </c>
      <c r="M1040" s="1">
        <f t="shared" si="84"/>
        <v>1.8034210526315791E-2</v>
      </c>
      <c r="N1040" s="1" t="s">
        <v>33</v>
      </c>
      <c r="O1040" s="1" t="s">
        <v>34</v>
      </c>
      <c r="P1040" s="1" t="s">
        <v>39</v>
      </c>
      <c r="Q1040" s="1" t="s">
        <v>35</v>
      </c>
      <c r="R1040" s="1" t="s">
        <v>46</v>
      </c>
      <c r="S1040" s="1" t="str">
        <f>VLOOKUP(C1040,[1]Sheet1!$B:$J,9,0)</f>
        <v>2020_07</v>
      </c>
      <c r="T1040" s="1">
        <v>0</v>
      </c>
      <c r="U1040" s="1">
        <v>1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1</v>
      </c>
      <c r="AB1040" s="1">
        <v>0</v>
      </c>
      <c r="AC1040" s="1">
        <v>0</v>
      </c>
      <c r="AD1040" s="1">
        <v>1</v>
      </c>
      <c r="AE1040" s="1">
        <v>0</v>
      </c>
      <c r="AF1040" s="1">
        <v>0</v>
      </c>
    </row>
    <row r="1041" spans="1:32">
      <c r="A1041" s="1" t="s">
        <v>28</v>
      </c>
      <c r="B1041" s="1" t="s">
        <v>1130</v>
      </c>
      <c r="C1041" s="1" t="s">
        <v>1137</v>
      </c>
      <c r="D1041" s="5" t="str">
        <f t="shared" si="80"/>
        <v>Samsung C27F591FDI</v>
      </c>
      <c r="E1041" s="1">
        <v>1</v>
      </c>
      <c r="F1041" s="1">
        <f t="shared" si="81"/>
        <v>1E-3</v>
      </c>
      <c r="G1041" s="7">
        <f t="shared" si="82"/>
        <v>234.07894736842104</v>
      </c>
      <c r="H1041" s="1">
        <v>17790</v>
      </c>
      <c r="I1041" s="1" t="s">
        <v>52</v>
      </c>
      <c r="J1041" s="1" t="s">
        <v>52</v>
      </c>
      <c r="K1041" s="1" t="s">
        <v>32</v>
      </c>
      <c r="L1041" s="1">
        <f t="shared" si="83"/>
        <v>234.07894736842104</v>
      </c>
      <c r="M1041" s="1">
        <f t="shared" si="84"/>
        <v>2.3407894736842105E-4</v>
      </c>
      <c r="N1041" s="1" t="s">
        <v>33</v>
      </c>
      <c r="O1041" s="1" t="s">
        <v>34</v>
      </c>
      <c r="P1041" s="1" t="s">
        <v>39</v>
      </c>
      <c r="Q1041" s="1" t="s">
        <v>35</v>
      </c>
      <c r="R1041" s="1" t="s">
        <v>46</v>
      </c>
      <c r="S1041" s="1" t="str">
        <f>VLOOKUP(C1041,[1]Sheet1!$B:$J,9,0)</f>
        <v>2020_07</v>
      </c>
      <c r="T1041" s="1">
        <v>0</v>
      </c>
      <c r="U1041" s="1">
        <v>1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1</v>
      </c>
      <c r="AB1041" s="1">
        <v>0</v>
      </c>
      <c r="AC1041" s="1">
        <v>0</v>
      </c>
      <c r="AD1041" s="1">
        <v>1</v>
      </c>
      <c r="AE1041" s="1">
        <v>0</v>
      </c>
      <c r="AF1041" s="1">
        <v>0</v>
      </c>
    </row>
    <row r="1042" spans="1:32">
      <c r="A1042" s="1" t="s">
        <v>28</v>
      </c>
      <c r="B1042" s="1" t="s">
        <v>1130</v>
      </c>
      <c r="C1042" s="1" t="s">
        <v>1138</v>
      </c>
      <c r="D1042" s="5" t="str">
        <f t="shared" si="80"/>
        <v>Samsung C27FG73FQI</v>
      </c>
      <c r="E1042" s="1">
        <v>178</v>
      </c>
      <c r="F1042" s="1">
        <f t="shared" si="81"/>
        <v>0.17799999999999999</v>
      </c>
      <c r="G1042" s="7">
        <f t="shared" si="82"/>
        <v>335.5263157894737</v>
      </c>
      <c r="H1042" s="1">
        <v>25500</v>
      </c>
      <c r="I1042" s="1" t="s">
        <v>52</v>
      </c>
      <c r="J1042" s="1" t="s">
        <v>52</v>
      </c>
      <c r="K1042" s="1" t="s">
        <v>32</v>
      </c>
      <c r="L1042" s="1">
        <f t="shared" si="83"/>
        <v>59723.68421052632</v>
      </c>
      <c r="M1042" s="1">
        <f t="shared" si="84"/>
        <v>5.9723684210526318E-2</v>
      </c>
      <c r="N1042" s="1" t="s">
        <v>33</v>
      </c>
      <c r="O1042" s="1" t="s">
        <v>34</v>
      </c>
      <c r="P1042" s="1" t="s">
        <v>39</v>
      </c>
      <c r="Q1042" s="1" t="s">
        <v>39</v>
      </c>
      <c r="R1042" s="1" t="s">
        <v>40</v>
      </c>
      <c r="S1042" s="1" t="str">
        <f>VLOOKUP(C1042,[1]Sheet1!$B:$J,9,0)</f>
        <v>2020_07</v>
      </c>
      <c r="T1042" s="1">
        <v>0</v>
      </c>
      <c r="U1042" s="1">
        <v>0</v>
      </c>
      <c r="V1042" s="1">
        <v>0</v>
      </c>
      <c r="W1042" s="1">
        <v>1</v>
      </c>
      <c r="X1042" s="1">
        <v>0</v>
      </c>
      <c r="Y1042" s="1">
        <v>0</v>
      </c>
      <c r="Z1042" s="1">
        <v>0</v>
      </c>
      <c r="AA1042" s="1">
        <v>1</v>
      </c>
      <c r="AB1042" s="1">
        <v>0</v>
      </c>
      <c r="AC1042" s="1">
        <v>0</v>
      </c>
      <c r="AD1042" s="1">
        <v>1</v>
      </c>
      <c r="AE1042" s="1">
        <v>0</v>
      </c>
      <c r="AF1042" s="1">
        <v>0</v>
      </c>
    </row>
    <row r="1043" spans="1:32">
      <c r="A1043" s="1" t="s">
        <v>28</v>
      </c>
      <c r="B1043" s="1" t="s">
        <v>1130</v>
      </c>
      <c r="C1043" s="1" t="s">
        <v>1139</v>
      </c>
      <c r="D1043" s="5" t="str">
        <f t="shared" si="80"/>
        <v>Samsung C27G54TQWI</v>
      </c>
      <c r="E1043" s="1">
        <v>414</v>
      </c>
      <c r="F1043" s="1">
        <f t="shared" si="81"/>
        <v>0.41399999999999998</v>
      </c>
      <c r="G1043" s="7">
        <f t="shared" si="82"/>
        <v>315.71710526315792</v>
      </c>
      <c r="H1043" s="1">
        <v>23994.5</v>
      </c>
      <c r="I1043" s="1" t="s">
        <v>52</v>
      </c>
      <c r="J1043" s="1" t="s">
        <v>52</v>
      </c>
      <c r="K1043" s="1" t="s">
        <v>53</v>
      </c>
      <c r="L1043" s="1">
        <f t="shared" si="83"/>
        <v>130706.88157894737</v>
      </c>
      <c r="M1043" s="1">
        <f t="shared" si="84"/>
        <v>0.13070688157894739</v>
      </c>
      <c r="N1043" s="1" t="s">
        <v>26</v>
      </c>
      <c r="O1043" s="1" t="s">
        <v>34</v>
      </c>
      <c r="P1043" s="1" t="s">
        <v>39</v>
      </c>
      <c r="Q1043" s="1" t="s">
        <v>39</v>
      </c>
      <c r="R1043" s="1" t="s">
        <v>40</v>
      </c>
      <c r="S1043" s="1" t="str">
        <f>VLOOKUP(C1043,[1]Sheet1!$B:$J,9,0)</f>
        <v>2020_10</v>
      </c>
      <c r="T1043" s="1">
        <v>0</v>
      </c>
      <c r="U1043" s="1">
        <v>0</v>
      </c>
      <c r="V1043" s="1">
        <v>0</v>
      </c>
      <c r="W1043" s="1">
        <v>1</v>
      </c>
      <c r="X1043" s="1">
        <v>0</v>
      </c>
      <c r="Y1043" s="1">
        <v>0</v>
      </c>
      <c r="Z1043" s="1">
        <v>0</v>
      </c>
      <c r="AA1043" s="1">
        <v>1</v>
      </c>
      <c r="AB1043" s="1">
        <v>0</v>
      </c>
      <c r="AC1043" s="1">
        <v>0</v>
      </c>
      <c r="AD1043" s="1">
        <v>1</v>
      </c>
      <c r="AE1043" s="1">
        <v>1</v>
      </c>
      <c r="AF1043" s="1">
        <v>0</v>
      </c>
    </row>
    <row r="1044" spans="1:32">
      <c r="A1044" s="1" t="s">
        <v>28</v>
      </c>
      <c r="B1044" s="1" t="s">
        <v>1130</v>
      </c>
      <c r="C1044" s="1" t="s">
        <v>1140</v>
      </c>
      <c r="D1044" s="5" t="str">
        <f t="shared" si="80"/>
        <v>Samsung C27G55TQWI</v>
      </c>
      <c r="E1044" s="1">
        <v>15</v>
      </c>
      <c r="F1044" s="1">
        <f t="shared" si="81"/>
        <v>1.4999999999999999E-2</v>
      </c>
      <c r="G1044" s="7">
        <f t="shared" si="82"/>
        <v>315.7763157894737</v>
      </c>
      <c r="H1044" s="1">
        <v>23999</v>
      </c>
      <c r="I1044" s="1" t="s">
        <v>52</v>
      </c>
      <c r="J1044" s="1" t="s">
        <v>52</v>
      </c>
      <c r="K1044" s="1" t="s">
        <v>53</v>
      </c>
      <c r="L1044" s="1">
        <f t="shared" si="83"/>
        <v>4736.6447368421059</v>
      </c>
      <c r="M1044" s="1">
        <f t="shared" si="84"/>
        <v>4.7366447368421055E-3</v>
      </c>
      <c r="N1044" s="1" t="s">
        <v>26</v>
      </c>
      <c r="O1044" s="1" t="s">
        <v>34</v>
      </c>
      <c r="P1044" s="1" t="s">
        <v>39</v>
      </c>
      <c r="Q1044" s="1" t="s">
        <v>39</v>
      </c>
      <c r="R1044" s="1" t="s">
        <v>40</v>
      </c>
      <c r="S1044" s="1" t="str">
        <f>VLOOKUP(C1044,[1]Sheet1!$B:$J,9,0)</f>
        <v>2021_03</v>
      </c>
      <c r="T1044" s="1">
        <v>0</v>
      </c>
      <c r="U1044" s="1">
        <v>0</v>
      </c>
      <c r="V1044" s="1">
        <v>0</v>
      </c>
      <c r="W1044" s="1">
        <v>1</v>
      </c>
      <c r="X1044" s="1">
        <v>0</v>
      </c>
      <c r="Y1044" s="1">
        <v>0</v>
      </c>
      <c r="Z1044" s="1">
        <v>0</v>
      </c>
      <c r="AA1044" s="1">
        <v>1</v>
      </c>
      <c r="AB1044" s="1">
        <v>0</v>
      </c>
      <c r="AC1044" s="1">
        <v>0</v>
      </c>
      <c r="AD1044" s="1">
        <v>1</v>
      </c>
      <c r="AE1044" s="1">
        <v>1</v>
      </c>
      <c r="AF1044" s="1">
        <v>0</v>
      </c>
    </row>
    <row r="1045" spans="1:32">
      <c r="A1045" s="1" t="s">
        <v>28</v>
      </c>
      <c r="B1045" s="1" t="s">
        <v>1130</v>
      </c>
      <c r="C1045" s="1" t="s">
        <v>1141</v>
      </c>
      <c r="D1045" s="5" t="str">
        <f t="shared" si="80"/>
        <v>Samsung C27G75TQSI</v>
      </c>
      <c r="E1045" s="1">
        <v>91</v>
      </c>
      <c r="F1045" s="1">
        <f t="shared" si="81"/>
        <v>9.0999999999999998E-2</v>
      </c>
      <c r="G1045" s="7">
        <f t="shared" si="82"/>
        <v>609.73245614035079</v>
      </c>
      <c r="H1045" s="1">
        <v>46339.666666666664</v>
      </c>
      <c r="I1045" s="1" t="s">
        <v>52</v>
      </c>
      <c r="J1045" s="1" t="s">
        <v>52</v>
      </c>
      <c r="K1045" s="1" t="s">
        <v>53</v>
      </c>
      <c r="L1045" s="1">
        <f t="shared" si="83"/>
        <v>55485.653508771924</v>
      </c>
      <c r="M1045" s="1">
        <f t="shared" si="84"/>
        <v>5.5485653508771923E-2</v>
      </c>
      <c r="N1045" s="1" t="s">
        <v>26</v>
      </c>
      <c r="O1045" s="1" t="s">
        <v>34</v>
      </c>
      <c r="P1045" s="1" t="s">
        <v>39</v>
      </c>
      <c r="Q1045" s="1" t="s">
        <v>39</v>
      </c>
      <c r="R1045" s="1" t="s">
        <v>40</v>
      </c>
      <c r="S1045" s="1" t="str">
        <f>VLOOKUP(C1045,[1]Sheet1!$B:$J,9,0)</f>
        <v>2020_08</v>
      </c>
      <c r="T1045" s="1">
        <v>0</v>
      </c>
      <c r="U1045" s="1">
        <v>0</v>
      </c>
      <c r="V1045" s="1">
        <v>0</v>
      </c>
      <c r="W1045" s="1">
        <v>1</v>
      </c>
      <c r="X1045" s="1">
        <v>0</v>
      </c>
      <c r="Y1045" s="1">
        <v>0</v>
      </c>
      <c r="Z1045" s="1">
        <v>0</v>
      </c>
      <c r="AA1045" s="1">
        <v>1</v>
      </c>
      <c r="AB1045" s="1">
        <v>0</v>
      </c>
      <c r="AC1045" s="1">
        <v>0</v>
      </c>
      <c r="AD1045" s="1">
        <v>1</v>
      </c>
      <c r="AE1045" s="1">
        <v>1</v>
      </c>
      <c r="AF1045" s="1">
        <v>0</v>
      </c>
    </row>
    <row r="1046" spans="1:32">
      <c r="A1046" s="1" t="s">
        <v>28</v>
      </c>
      <c r="B1046" s="1" t="s">
        <v>1130</v>
      </c>
      <c r="C1046" s="1" t="s">
        <v>1142</v>
      </c>
      <c r="D1046" s="5" t="str">
        <f t="shared" si="80"/>
        <v>Samsung C27HG70QQI</v>
      </c>
      <c r="E1046" s="1">
        <v>1</v>
      </c>
      <c r="F1046" s="1">
        <f t="shared" si="81"/>
        <v>1E-3</v>
      </c>
      <c r="G1046" s="7">
        <f t="shared" si="82"/>
        <v>484.07894736842104</v>
      </c>
      <c r="H1046" s="1">
        <v>36790</v>
      </c>
      <c r="I1046" s="1" t="s">
        <v>52</v>
      </c>
      <c r="J1046" s="1" t="s">
        <v>52</v>
      </c>
      <c r="K1046" s="1" t="s">
        <v>53</v>
      </c>
      <c r="L1046" s="1">
        <f t="shared" si="83"/>
        <v>484.07894736842104</v>
      </c>
      <c r="M1046" s="1">
        <f t="shared" si="84"/>
        <v>4.8407894736842105E-4</v>
      </c>
      <c r="N1046" s="1" t="s">
        <v>26</v>
      </c>
      <c r="O1046" s="1" t="s">
        <v>34</v>
      </c>
      <c r="P1046" s="1" t="s">
        <v>39</v>
      </c>
      <c r="Q1046" s="1" t="s">
        <v>39</v>
      </c>
      <c r="R1046" s="1" t="s">
        <v>40</v>
      </c>
      <c r="S1046" s="1" t="str">
        <f>VLOOKUP(C1046,[1]Sheet1!$B:$J,9,0)</f>
        <v>2020_07</v>
      </c>
      <c r="T1046" s="1">
        <v>0</v>
      </c>
      <c r="U1046" s="1">
        <v>0</v>
      </c>
      <c r="V1046" s="1">
        <v>0</v>
      </c>
      <c r="W1046" s="1">
        <v>1</v>
      </c>
      <c r="X1046" s="1">
        <v>0</v>
      </c>
      <c r="Y1046" s="1">
        <v>0</v>
      </c>
      <c r="Z1046" s="1">
        <v>0</v>
      </c>
      <c r="AA1046" s="1">
        <v>1</v>
      </c>
      <c r="AB1046" s="1">
        <v>0</v>
      </c>
      <c r="AC1046" s="1">
        <v>0</v>
      </c>
      <c r="AD1046" s="1">
        <v>1</v>
      </c>
      <c r="AE1046" s="1">
        <v>1</v>
      </c>
      <c r="AF1046" s="1">
        <v>0</v>
      </c>
    </row>
    <row r="1047" spans="1:32">
      <c r="A1047" s="1" t="s">
        <v>28</v>
      </c>
      <c r="B1047" s="1" t="s">
        <v>1130</v>
      </c>
      <c r="C1047" s="1" t="s">
        <v>1143</v>
      </c>
      <c r="D1047" s="5" t="str">
        <f t="shared" si="80"/>
        <v>Samsung C27JG50QQI</v>
      </c>
      <c r="E1047" s="1">
        <v>272</v>
      </c>
      <c r="F1047" s="1">
        <f t="shared" si="81"/>
        <v>0.27200000000000002</v>
      </c>
      <c r="G1047" s="7">
        <f t="shared" si="82"/>
        <v>302.5</v>
      </c>
      <c r="H1047" s="1">
        <v>22990</v>
      </c>
      <c r="I1047" s="1" t="s">
        <v>52</v>
      </c>
      <c r="J1047" s="1" t="s">
        <v>52</v>
      </c>
      <c r="K1047" s="1" t="s">
        <v>53</v>
      </c>
      <c r="L1047" s="1">
        <f t="shared" si="83"/>
        <v>82280</v>
      </c>
      <c r="M1047" s="1">
        <f t="shared" si="84"/>
        <v>8.2280000000000006E-2</v>
      </c>
      <c r="N1047" s="1" t="s">
        <v>26</v>
      </c>
      <c r="O1047" s="1" t="s">
        <v>34</v>
      </c>
      <c r="P1047" s="1" t="s">
        <v>39</v>
      </c>
      <c r="Q1047" s="1" t="s">
        <v>39</v>
      </c>
      <c r="R1047" s="1" t="s">
        <v>46</v>
      </c>
      <c r="S1047" s="1" t="str">
        <f>VLOOKUP(C1047,[1]Sheet1!$B:$J,9,0)</f>
        <v>2020_07</v>
      </c>
      <c r="T1047" s="1">
        <v>0</v>
      </c>
      <c r="U1047" s="1">
        <v>0</v>
      </c>
      <c r="V1047" s="1">
        <v>0</v>
      </c>
      <c r="W1047" s="1">
        <v>1</v>
      </c>
      <c r="X1047" s="1">
        <v>0</v>
      </c>
      <c r="Y1047" s="1">
        <v>0</v>
      </c>
      <c r="Z1047" s="1">
        <v>0</v>
      </c>
      <c r="AA1047" s="1">
        <v>1</v>
      </c>
      <c r="AB1047" s="1">
        <v>0</v>
      </c>
      <c r="AC1047" s="1">
        <v>0</v>
      </c>
      <c r="AD1047" s="1">
        <v>1</v>
      </c>
      <c r="AE1047" s="1">
        <v>1</v>
      </c>
      <c r="AF1047" s="1">
        <v>0</v>
      </c>
    </row>
    <row r="1048" spans="1:32">
      <c r="A1048" s="1" t="s">
        <v>28</v>
      </c>
      <c r="B1048" s="1" t="s">
        <v>1130</v>
      </c>
      <c r="C1048" s="1" t="s">
        <v>1144</v>
      </c>
      <c r="D1048" s="5" t="str">
        <f t="shared" si="80"/>
        <v>Samsung C27JG54QQI</v>
      </c>
      <c r="E1048" s="1">
        <v>1555</v>
      </c>
      <c r="F1048" s="1">
        <f t="shared" si="81"/>
        <v>1.5549999999999999</v>
      </c>
      <c r="G1048" s="7">
        <f t="shared" si="82"/>
        <v>276.30263157894734</v>
      </c>
      <c r="H1048" s="1">
        <v>20999</v>
      </c>
      <c r="I1048" s="1" t="s">
        <v>52</v>
      </c>
      <c r="J1048" s="1" t="s">
        <v>52</v>
      </c>
      <c r="K1048" s="1" t="s">
        <v>53</v>
      </c>
      <c r="L1048" s="1">
        <f t="shared" si="83"/>
        <v>429650.59210526309</v>
      </c>
      <c r="M1048" s="1">
        <f t="shared" si="84"/>
        <v>0.42965059210526307</v>
      </c>
      <c r="N1048" s="1" t="s">
        <v>26</v>
      </c>
      <c r="O1048" s="1" t="s">
        <v>34</v>
      </c>
      <c r="P1048" s="1" t="s">
        <v>39</v>
      </c>
      <c r="Q1048" s="1" t="s">
        <v>39</v>
      </c>
      <c r="R1048" s="1" t="s">
        <v>46</v>
      </c>
      <c r="S1048" s="1" t="str">
        <f>VLOOKUP(C1048,[1]Sheet1!$B:$J,9,0)</f>
        <v>2020_07</v>
      </c>
      <c r="T1048" s="1">
        <v>0</v>
      </c>
      <c r="U1048" s="1">
        <v>0</v>
      </c>
      <c r="V1048" s="1">
        <v>0</v>
      </c>
      <c r="W1048" s="1">
        <v>1</v>
      </c>
      <c r="X1048" s="1">
        <v>0</v>
      </c>
      <c r="Y1048" s="1">
        <v>0</v>
      </c>
      <c r="Z1048" s="1">
        <v>0</v>
      </c>
      <c r="AA1048" s="1">
        <v>1</v>
      </c>
      <c r="AB1048" s="1">
        <v>0</v>
      </c>
      <c r="AC1048" s="1">
        <v>0</v>
      </c>
      <c r="AD1048" s="1">
        <v>1</v>
      </c>
      <c r="AE1048" s="1">
        <v>1</v>
      </c>
      <c r="AF1048" s="1">
        <v>0</v>
      </c>
    </row>
    <row r="1049" spans="1:32">
      <c r="A1049" s="1" t="s">
        <v>28</v>
      </c>
      <c r="B1049" s="1" t="s">
        <v>1130</v>
      </c>
      <c r="C1049" s="1" t="s">
        <v>1145</v>
      </c>
      <c r="D1049" s="5" t="str">
        <f t="shared" si="80"/>
        <v>Samsung C27R500FHI</v>
      </c>
      <c r="E1049" s="1">
        <v>1163</v>
      </c>
      <c r="F1049" s="1">
        <f t="shared" si="81"/>
        <v>1.163</v>
      </c>
      <c r="G1049" s="7">
        <f t="shared" si="82"/>
        <v>219.49671052631578</v>
      </c>
      <c r="H1049" s="1">
        <v>16681.75</v>
      </c>
      <c r="I1049" s="1" t="s">
        <v>52</v>
      </c>
      <c r="J1049" s="1" t="s">
        <v>52</v>
      </c>
      <c r="K1049" s="1" t="s">
        <v>32</v>
      </c>
      <c r="L1049" s="1">
        <f t="shared" si="83"/>
        <v>255274.67434210525</v>
      </c>
      <c r="M1049" s="1">
        <f t="shared" si="84"/>
        <v>0.25527467434210527</v>
      </c>
      <c r="N1049" s="1" t="s">
        <v>33</v>
      </c>
      <c r="O1049" s="1" t="s">
        <v>34</v>
      </c>
      <c r="P1049" s="1" t="s">
        <v>39</v>
      </c>
      <c r="Q1049" s="1" t="s">
        <v>35</v>
      </c>
      <c r="R1049" s="1" t="s">
        <v>46</v>
      </c>
      <c r="S1049" s="1" t="str">
        <f>VLOOKUP(C1049,[1]Sheet1!$B:$J,9,0)</f>
        <v>2020_07</v>
      </c>
      <c r="T1049" s="1">
        <v>0</v>
      </c>
      <c r="U1049" s="1">
        <v>1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1</v>
      </c>
      <c r="AB1049" s="1">
        <v>0</v>
      </c>
      <c r="AC1049" s="1">
        <v>0</v>
      </c>
      <c r="AD1049" s="1">
        <v>1</v>
      </c>
      <c r="AE1049" s="1">
        <v>0</v>
      </c>
      <c r="AF1049" s="1">
        <v>0</v>
      </c>
    </row>
    <row r="1050" spans="1:32">
      <c r="A1050" s="1" t="s">
        <v>28</v>
      </c>
      <c r="B1050" s="1" t="s">
        <v>1130</v>
      </c>
      <c r="C1050" s="1" t="s">
        <v>1146</v>
      </c>
      <c r="D1050" s="5" t="str">
        <f t="shared" si="80"/>
        <v>Samsung C27RG50FQI</v>
      </c>
      <c r="E1050" s="1">
        <v>1494</v>
      </c>
      <c r="F1050" s="1">
        <f t="shared" si="81"/>
        <v>1.494</v>
      </c>
      <c r="G1050" s="7">
        <f t="shared" si="82"/>
        <v>292.39473684210526</v>
      </c>
      <c r="H1050" s="1">
        <v>22222</v>
      </c>
      <c r="I1050" s="1" t="s">
        <v>52</v>
      </c>
      <c r="J1050" s="1" t="s">
        <v>52</v>
      </c>
      <c r="K1050" s="1" t="s">
        <v>32</v>
      </c>
      <c r="L1050" s="1">
        <f t="shared" si="83"/>
        <v>436837.73684210528</v>
      </c>
      <c r="M1050" s="1">
        <f t="shared" si="84"/>
        <v>0.43683773684210531</v>
      </c>
      <c r="N1050" s="1" t="s">
        <v>33</v>
      </c>
      <c r="O1050" s="1" t="s">
        <v>34</v>
      </c>
      <c r="P1050" s="1" t="s">
        <v>39</v>
      </c>
      <c r="Q1050" s="1" t="s">
        <v>39</v>
      </c>
      <c r="R1050" s="1" t="s">
        <v>46</v>
      </c>
      <c r="S1050" s="1" t="str">
        <f>VLOOKUP(C1050,[1]Sheet1!$B:$J,9,0)</f>
        <v>2020_07</v>
      </c>
      <c r="T1050" s="1">
        <v>0</v>
      </c>
      <c r="U1050" s="1">
        <v>0</v>
      </c>
      <c r="V1050" s="1">
        <v>0</v>
      </c>
      <c r="W1050" s="1">
        <v>1</v>
      </c>
      <c r="X1050" s="1">
        <v>0</v>
      </c>
      <c r="Y1050" s="1">
        <v>0</v>
      </c>
      <c r="Z1050" s="1">
        <v>0</v>
      </c>
      <c r="AA1050" s="1">
        <v>1</v>
      </c>
      <c r="AB1050" s="1">
        <v>0</v>
      </c>
      <c r="AC1050" s="1">
        <v>0</v>
      </c>
      <c r="AD1050" s="1">
        <v>1</v>
      </c>
      <c r="AE1050" s="1">
        <v>0</v>
      </c>
      <c r="AF1050" s="1">
        <v>0</v>
      </c>
    </row>
    <row r="1051" spans="1:32">
      <c r="A1051" s="1" t="s">
        <v>28</v>
      </c>
      <c r="B1051" s="1" t="s">
        <v>1130</v>
      </c>
      <c r="C1051" s="1" t="s">
        <v>1147</v>
      </c>
      <c r="D1051" s="5" t="str">
        <f t="shared" si="80"/>
        <v>Samsung C27T55</v>
      </c>
      <c r="E1051" s="1">
        <v>88</v>
      </c>
      <c r="F1051" s="1">
        <f t="shared" si="81"/>
        <v>8.7999999999999995E-2</v>
      </c>
      <c r="G1051" s="7">
        <f t="shared" si="82"/>
        <v>236.82894736842104</v>
      </c>
      <c r="H1051" s="1">
        <v>17999</v>
      </c>
      <c r="I1051" s="1" t="s">
        <v>52</v>
      </c>
      <c r="J1051" s="1" t="s">
        <v>52</v>
      </c>
      <c r="K1051" s="1" t="s">
        <v>32</v>
      </c>
      <c r="L1051" s="1">
        <f t="shared" si="83"/>
        <v>20840.947368421053</v>
      </c>
      <c r="M1051" s="1">
        <f t="shared" si="84"/>
        <v>2.0840947368421053E-2</v>
      </c>
      <c r="N1051" s="1" t="s">
        <v>33</v>
      </c>
      <c r="O1051" s="1" t="s">
        <v>34</v>
      </c>
      <c r="P1051" s="1" t="s">
        <v>39</v>
      </c>
      <c r="Q1051" s="1" t="s">
        <v>35</v>
      </c>
      <c r="R1051" s="1" t="s">
        <v>46</v>
      </c>
      <c r="S1051" s="1" t="str">
        <f>VLOOKUP(C1051,[1]Sheet1!$B:$J,9,0)</f>
        <v>2020_08</v>
      </c>
      <c r="T1051" s="1">
        <v>0</v>
      </c>
      <c r="U1051" s="1">
        <v>1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1</v>
      </c>
      <c r="AB1051" s="1">
        <v>0</v>
      </c>
      <c r="AC1051" s="1">
        <v>0</v>
      </c>
      <c r="AD1051" s="1">
        <v>1</v>
      </c>
      <c r="AE1051" s="1">
        <v>0</v>
      </c>
      <c r="AF1051" s="1">
        <v>0</v>
      </c>
    </row>
    <row r="1052" spans="1:32">
      <c r="A1052" s="1" t="s">
        <v>28</v>
      </c>
      <c r="B1052" s="1" t="s">
        <v>1130</v>
      </c>
      <c r="C1052" s="1" t="s">
        <v>1148</v>
      </c>
      <c r="D1052" s="5" t="str">
        <f t="shared" si="80"/>
        <v>Samsung C27T550FDI</v>
      </c>
      <c r="E1052" s="1">
        <v>25</v>
      </c>
      <c r="F1052" s="1">
        <f t="shared" si="81"/>
        <v>2.5000000000000001E-2</v>
      </c>
      <c r="G1052" s="7">
        <f t="shared" si="82"/>
        <v>282.0263157894737</v>
      </c>
      <c r="H1052" s="1">
        <v>21434</v>
      </c>
      <c r="I1052" s="1" t="s">
        <v>52</v>
      </c>
      <c r="J1052" s="1" t="s">
        <v>52</v>
      </c>
      <c r="K1052" s="1" t="s">
        <v>32</v>
      </c>
      <c r="L1052" s="1">
        <f t="shared" si="83"/>
        <v>7050.6578947368425</v>
      </c>
      <c r="M1052" s="1">
        <f t="shared" si="84"/>
        <v>7.0506578947368429E-3</v>
      </c>
      <c r="N1052" s="1" t="s">
        <v>33</v>
      </c>
      <c r="O1052" s="1" t="s">
        <v>34</v>
      </c>
      <c r="P1052" s="1" t="s">
        <v>39</v>
      </c>
      <c r="Q1052" s="1" t="s">
        <v>35</v>
      </c>
      <c r="R1052" s="1" t="s">
        <v>46</v>
      </c>
      <c r="S1052" s="1" t="str">
        <f>VLOOKUP(C1052,[1]Sheet1!$B:$J,9,0)</f>
        <v>2020_07</v>
      </c>
      <c r="T1052" s="1">
        <v>0</v>
      </c>
      <c r="U1052" s="1">
        <v>1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1</v>
      </c>
      <c r="AB1052" s="1">
        <v>0</v>
      </c>
      <c r="AC1052" s="1">
        <v>0</v>
      </c>
      <c r="AD1052" s="1">
        <v>1</v>
      </c>
      <c r="AE1052" s="1">
        <v>0</v>
      </c>
      <c r="AF1052" s="1">
        <v>0</v>
      </c>
    </row>
    <row r="1053" spans="1:32">
      <c r="A1053" s="1" t="s">
        <v>28</v>
      </c>
      <c r="B1053" s="1" t="s">
        <v>1130</v>
      </c>
      <c r="C1053" s="1" t="s">
        <v>1149</v>
      </c>
      <c r="D1053" s="5" t="str">
        <f t="shared" si="80"/>
        <v>Samsung C32F391FWI</v>
      </c>
      <c r="E1053" s="1">
        <v>561</v>
      </c>
      <c r="F1053" s="1">
        <f t="shared" si="81"/>
        <v>0.56100000000000005</v>
      </c>
      <c r="G1053" s="7">
        <f t="shared" si="82"/>
        <v>210.39473684210526</v>
      </c>
      <c r="H1053" s="1">
        <v>15990</v>
      </c>
      <c r="I1053" s="1" t="s">
        <v>64</v>
      </c>
      <c r="J1053" s="1" t="s">
        <v>65</v>
      </c>
      <c r="K1053" s="1" t="s">
        <v>32</v>
      </c>
      <c r="L1053" s="1">
        <f t="shared" si="83"/>
        <v>118031.44736842105</v>
      </c>
      <c r="M1053" s="1">
        <f t="shared" si="84"/>
        <v>0.11803144736842106</v>
      </c>
      <c r="N1053" s="1" t="s">
        <v>33</v>
      </c>
      <c r="O1053" s="1" t="s">
        <v>34</v>
      </c>
      <c r="P1053" s="1" t="s">
        <v>39</v>
      </c>
      <c r="Q1053" s="1" t="s">
        <v>35</v>
      </c>
      <c r="R1053" s="1" t="s">
        <v>46</v>
      </c>
      <c r="S1053" s="1" t="str">
        <f>VLOOKUP(C1053,[1]Sheet1!$B:$J,9,0)</f>
        <v>2020_07</v>
      </c>
      <c r="T1053" s="1">
        <v>0</v>
      </c>
      <c r="U1053" s="1">
        <v>1</v>
      </c>
      <c r="V1053" s="1">
        <v>0</v>
      </c>
      <c r="W1053" s="1">
        <v>0</v>
      </c>
      <c r="X1053" s="1">
        <v>0</v>
      </c>
      <c r="Y1053" s="1">
        <v>1</v>
      </c>
      <c r="Z1053" s="1">
        <v>0</v>
      </c>
      <c r="AA1053" s="1">
        <v>0</v>
      </c>
      <c r="AB1053" s="1">
        <v>1</v>
      </c>
      <c r="AC1053" s="1">
        <v>0</v>
      </c>
      <c r="AD1053" s="1">
        <v>1</v>
      </c>
      <c r="AE1053" s="1">
        <v>0</v>
      </c>
      <c r="AF1053" s="1">
        <v>0</v>
      </c>
    </row>
    <row r="1054" spans="1:32">
      <c r="A1054" s="1" t="s">
        <v>28</v>
      </c>
      <c r="B1054" s="1" t="s">
        <v>1130</v>
      </c>
      <c r="C1054" s="1" t="s">
        <v>1150</v>
      </c>
      <c r="D1054" s="5" t="str">
        <f t="shared" si="80"/>
        <v>Samsung C32G54TQWI</v>
      </c>
      <c r="E1054" s="1">
        <v>202</v>
      </c>
      <c r="F1054" s="1">
        <f t="shared" si="81"/>
        <v>0.20200000000000001</v>
      </c>
      <c r="G1054" s="7">
        <f t="shared" si="82"/>
        <v>368.32894736842104</v>
      </c>
      <c r="H1054" s="1">
        <v>27993</v>
      </c>
      <c r="I1054" s="1" t="s">
        <v>64</v>
      </c>
      <c r="J1054" s="1" t="s">
        <v>65</v>
      </c>
      <c r="K1054" s="1" t="s">
        <v>53</v>
      </c>
      <c r="L1054" s="1">
        <f t="shared" si="83"/>
        <v>74402.447368421053</v>
      </c>
      <c r="M1054" s="1">
        <f t="shared" si="84"/>
        <v>7.4402447368421054E-2</v>
      </c>
      <c r="N1054" s="1" t="s">
        <v>26</v>
      </c>
      <c r="O1054" s="1" t="s">
        <v>34</v>
      </c>
      <c r="P1054" s="1" t="s">
        <v>39</v>
      </c>
      <c r="Q1054" s="1" t="s">
        <v>39</v>
      </c>
      <c r="R1054" s="1" t="s">
        <v>40</v>
      </c>
      <c r="S1054" s="1" t="str">
        <f>VLOOKUP(C1054,[1]Sheet1!$B:$J,9,0)</f>
        <v>2020_11</v>
      </c>
      <c r="T1054" s="1">
        <v>0</v>
      </c>
      <c r="U1054" s="1">
        <v>0</v>
      </c>
      <c r="V1054" s="1">
        <v>0</v>
      </c>
      <c r="W1054" s="1">
        <v>1</v>
      </c>
      <c r="X1054" s="1">
        <v>0</v>
      </c>
      <c r="Y1054" s="1">
        <v>0</v>
      </c>
      <c r="Z1054" s="1">
        <v>0</v>
      </c>
      <c r="AA1054" s="1">
        <v>0</v>
      </c>
      <c r="AB1054" s="1">
        <v>1</v>
      </c>
      <c r="AC1054" s="1">
        <v>0</v>
      </c>
      <c r="AD1054" s="1">
        <v>1</v>
      </c>
      <c r="AE1054" s="1">
        <v>1</v>
      </c>
      <c r="AF1054" s="1">
        <v>0</v>
      </c>
    </row>
    <row r="1055" spans="1:32">
      <c r="A1055" s="1" t="s">
        <v>28</v>
      </c>
      <c r="B1055" s="1" t="s">
        <v>1130</v>
      </c>
      <c r="C1055" s="1" t="s">
        <v>1151</v>
      </c>
      <c r="D1055" s="5" t="str">
        <f t="shared" si="80"/>
        <v>Samsung C32G75TQSI</v>
      </c>
      <c r="E1055" s="1">
        <v>80</v>
      </c>
      <c r="F1055" s="1">
        <f t="shared" si="81"/>
        <v>0.08</v>
      </c>
      <c r="G1055" s="7">
        <f t="shared" si="82"/>
        <v>688.74342105263156</v>
      </c>
      <c r="H1055" s="1">
        <v>52344.5</v>
      </c>
      <c r="I1055" s="1" t="s">
        <v>64</v>
      </c>
      <c r="J1055" s="1" t="s">
        <v>65</v>
      </c>
      <c r="K1055" s="1" t="s">
        <v>53</v>
      </c>
      <c r="L1055" s="1">
        <f t="shared" si="83"/>
        <v>55099.473684210527</v>
      </c>
      <c r="M1055" s="1">
        <f t="shared" si="84"/>
        <v>5.5099473684210525E-2</v>
      </c>
      <c r="N1055" s="1" t="s">
        <v>26</v>
      </c>
      <c r="O1055" s="1" t="s">
        <v>34</v>
      </c>
      <c r="P1055" s="1" t="s">
        <v>39</v>
      </c>
      <c r="Q1055" s="1" t="s">
        <v>39</v>
      </c>
      <c r="R1055" s="1" t="s">
        <v>40</v>
      </c>
      <c r="S1055" s="1" t="str">
        <f>VLOOKUP(C1055,[1]Sheet1!$B:$J,9,0)</f>
        <v>2020_08</v>
      </c>
      <c r="T1055" s="1">
        <v>0</v>
      </c>
      <c r="U1055" s="1">
        <v>0</v>
      </c>
      <c r="V1055" s="1">
        <v>0</v>
      </c>
      <c r="W1055" s="1">
        <v>1</v>
      </c>
      <c r="X1055" s="1">
        <v>0</v>
      </c>
      <c r="Y1055" s="1">
        <v>0</v>
      </c>
      <c r="Z1055" s="1">
        <v>0</v>
      </c>
      <c r="AA1055" s="1">
        <v>0</v>
      </c>
      <c r="AB1055" s="1">
        <v>1</v>
      </c>
      <c r="AC1055" s="1">
        <v>0</v>
      </c>
      <c r="AD1055" s="1">
        <v>1</v>
      </c>
      <c r="AE1055" s="1">
        <v>1</v>
      </c>
      <c r="AF1055" s="1">
        <v>0</v>
      </c>
    </row>
    <row r="1056" spans="1:32">
      <c r="A1056" s="1" t="s">
        <v>28</v>
      </c>
      <c r="B1056" s="1" t="s">
        <v>1130</v>
      </c>
      <c r="C1056" s="1" t="s">
        <v>1152</v>
      </c>
      <c r="D1056" s="5" t="str">
        <f t="shared" si="80"/>
        <v>Samsung C32JG50FQI</v>
      </c>
      <c r="E1056" s="1">
        <v>478</v>
      </c>
      <c r="F1056" s="1">
        <f t="shared" si="81"/>
        <v>0.47799999999999998</v>
      </c>
      <c r="G1056" s="7">
        <f t="shared" si="82"/>
        <v>276.18421052631578</v>
      </c>
      <c r="H1056" s="1">
        <v>20990</v>
      </c>
      <c r="I1056" s="1" t="s">
        <v>64</v>
      </c>
      <c r="J1056" s="1" t="s">
        <v>65</v>
      </c>
      <c r="K1056" s="1" t="s">
        <v>32</v>
      </c>
      <c r="L1056" s="1">
        <f t="shared" si="83"/>
        <v>132016.05263157893</v>
      </c>
      <c r="M1056" s="1">
        <f t="shared" si="84"/>
        <v>0.13201605263157892</v>
      </c>
      <c r="N1056" s="1" t="s">
        <v>33</v>
      </c>
      <c r="O1056" s="1" t="s">
        <v>34</v>
      </c>
      <c r="P1056" s="1" t="s">
        <v>39</v>
      </c>
      <c r="Q1056" s="1" t="s">
        <v>39</v>
      </c>
      <c r="R1056" s="1" t="s">
        <v>46</v>
      </c>
      <c r="S1056" s="1" t="str">
        <f>VLOOKUP(C1056,[1]Sheet1!$B:$J,9,0)</f>
        <v>2020_07</v>
      </c>
      <c r="T1056" s="1">
        <v>0</v>
      </c>
      <c r="U1056" s="1">
        <v>0</v>
      </c>
      <c r="V1056" s="1">
        <v>0</v>
      </c>
      <c r="W1056" s="1">
        <v>1</v>
      </c>
      <c r="X1056" s="1">
        <v>0</v>
      </c>
      <c r="Y1056" s="1">
        <v>0</v>
      </c>
      <c r="Z1056" s="1">
        <v>0</v>
      </c>
      <c r="AA1056" s="1">
        <v>0</v>
      </c>
      <c r="AB1056" s="1">
        <v>1</v>
      </c>
      <c r="AC1056" s="1">
        <v>0</v>
      </c>
      <c r="AD1056" s="1">
        <v>1</v>
      </c>
      <c r="AE1056" s="1">
        <v>0</v>
      </c>
      <c r="AF1056" s="1">
        <v>0</v>
      </c>
    </row>
    <row r="1057" spans="1:32">
      <c r="A1057" s="1" t="s">
        <v>28</v>
      </c>
      <c r="B1057" s="1" t="s">
        <v>1130</v>
      </c>
      <c r="C1057" s="1" t="s">
        <v>1153</v>
      </c>
      <c r="D1057" s="5" t="str">
        <f t="shared" si="80"/>
        <v>Samsung C32JG50QQI</v>
      </c>
      <c r="E1057" s="1">
        <v>83</v>
      </c>
      <c r="F1057" s="1">
        <f t="shared" si="81"/>
        <v>8.3000000000000004E-2</v>
      </c>
      <c r="G1057" s="7">
        <f t="shared" si="82"/>
        <v>315.65789473684208</v>
      </c>
      <c r="H1057" s="1">
        <v>23990</v>
      </c>
      <c r="I1057" s="1" t="s">
        <v>64</v>
      </c>
      <c r="J1057" s="1" t="s">
        <v>65</v>
      </c>
      <c r="K1057" s="1" t="s">
        <v>53</v>
      </c>
      <c r="L1057" s="1">
        <f t="shared" si="83"/>
        <v>26199.605263157893</v>
      </c>
      <c r="M1057" s="1">
        <f t="shared" si="84"/>
        <v>2.6199605263157892E-2</v>
      </c>
      <c r="N1057" s="1" t="s">
        <v>26</v>
      </c>
      <c r="O1057" s="1" t="s">
        <v>34</v>
      </c>
      <c r="P1057" s="1" t="s">
        <v>39</v>
      </c>
      <c r="Q1057" s="1" t="s">
        <v>39</v>
      </c>
      <c r="R1057" s="1" t="s">
        <v>46</v>
      </c>
      <c r="S1057" s="1" t="str">
        <f>VLOOKUP(C1057,[1]Sheet1!$B:$J,9,0)</f>
        <v>2020_07</v>
      </c>
      <c r="T1057" s="1">
        <v>0</v>
      </c>
      <c r="U1057" s="1">
        <v>0</v>
      </c>
      <c r="V1057" s="1">
        <v>0</v>
      </c>
      <c r="W1057" s="1">
        <v>1</v>
      </c>
      <c r="X1057" s="1">
        <v>0</v>
      </c>
      <c r="Y1057" s="1">
        <v>0</v>
      </c>
      <c r="Z1057" s="1">
        <v>0</v>
      </c>
      <c r="AA1057" s="1">
        <v>0</v>
      </c>
      <c r="AB1057" s="1">
        <v>1</v>
      </c>
      <c r="AC1057" s="1">
        <v>0</v>
      </c>
      <c r="AD1057" s="1">
        <v>1</v>
      </c>
      <c r="AE1057" s="1">
        <v>1</v>
      </c>
      <c r="AF1057" s="1">
        <v>0</v>
      </c>
    </row>
    <row r="1058" spans="1:32">
      <c r="A1058" s="1" t="s">
        <v>28</v>
      </c>
      <c r="B1058" s="1" t="s">
        <v>1130</v>
      </c>
      <c r="C1058" s="1" t="s">
        <v>1154</v>
      </c>
      <c r="D1058" s="5" t="str">
        <f t="shared" si="80"/>
        <v>Samsung C32JG54QQI</v>
      </c>
      <c r="E1058" s="1">
        <v>1636</v>
      </c>
      <c r="F1058" s="1">
        <f t="shared" si="81"/>
        <v>1.6359999999999999</v>
      </c>
      <c r="G1058" s="7">
        <f t="shared" si="82"/>
        <v>315.7763157894737</v>
      </c>
      <c r="H1058" s="1">
        <v>23999</v>
      </c>
      <c r="I1058" s="1" t="s">
        <v>64</v>
      </c>
      <c r="J1058" s="1" t="s">
        <v>65</v>
      </c>
      <c r="K1058" s="1" t="s">
        <v>53</v>
      </c>
      <c r="L1058" s="1">
        <f t="shared" si="83"/>
        <v>516610.05263157899</v>
      </c>
      <c r="M1058" s="1">
        <f t="shared" si="84"/>
        <v>0.516610052631579</v>
      </c>
      <c r="N1058" s="1" t="s">
        <v>26</v>
      </c>
      <c r="O1058" s="1" t="s">
        <v>34</v>
      </c>
      <c r="P1058" s="1" t="s">
        <v>39</v>
      </c>
      <c r="Q1058" s="1" t="s">
        <v>39</v>
      </c>
      <c r="R1058" s="1" t="s">
        <v>46</v>
      </c>
      <c r="S1058" s="1" t="str">
        <f>VLOOKUP(C1058,[1]Sheet1!$B:$J,9,0)</f>
        <v>2020_07</v>
      </c>
      <c r="T1058" s="1">
        <v>0</v>
      </c>
      <c r="U1058" s="1">
        <v>0</v>
      </c>
      <c r="V1058" s="1">
        <v>0</v>
      </c>
      <c r="W1058" s="1">
        <v>1</v>
      </c>
      <c r="X1058" s="1">
        <v>0</v>
      </c>
      <c r="Y1058" s="1">
        <v>0</v>
      </c>
      <c r="Z1058" s="1">
        <v>0</v>
      </c>
      <c r="AA1058" s="1">
        <v>0</v>
      </c>
      <c r="AB1058" s="1">
        <v>1</v>
      </c>
      <c r="AC1058" s="1">
        <v>0</v>
      </c>
      <c r="AD1058" s="1">
        <v>1</v>
      </c>
      <c r="AE1058" s="1">
        <v>1</v>
      </c>
      <c r="AF1058" s="1">
        <v>0</v>
      </c>
    </row>
    <row r="1059" spans="1:32">
      <c r="A1059" s="1" t="s">
        <v>28</v>
      </c>
      <c r="B1059" s="1" t="s">
        <v>1130</v>
      </c>
      <c r="C1059" s="1" t="s">
        <v>1155</v>
      </c>
      <c r="D1059" s="5" t="str">
        <f t="shared" si="80"/>
        <v>Samsung C32R500FHI</v>
      </c>
      <c r="E1059" s="1">
        <v>67</v>
      </c>
      <c r="F1059" s="1">
        <f t="shared" si="81"/>
        <v>6.7000000000000004E-2</v>
      </c>
      <c r="G1059" s="7">
        <f t="shared" si="82"/>
        <v>250.03947368421052</v>
      </c>
      <c r="H1059" s="1">
        <v>19003</v>
      </c>
      <c r="I1059" s="1" t="s">
        <v>64</v>
      </c>
      <c r="J1059" s="1" t="s">
        <v>65</v>
      </c>
      <c r="K1059" s="1" t="s">
        <v>32</v>
      </c>
      <c r="L1059" s="1">
        <f t="shared" si="83"/>
        <v>16752.644736842103</v>
      </c>
      <c r="M1059" s="1">
        <f t="shared" si="84"/>
        <v>1.6752644736842102E-2</v>
      </c>
      <c r="N1059" s="1" t="s">
        <v>33</v>
      </c>
      <c r="O1059" s="1" t="s">
        <v>34</v>
      </c>
      <c r="P1059" s="1" t="s">
        <v>39</v>
      </c>
      <c r="Q1059" s="1" t="s">
        <v>35</v>
      </c>
      <c r="R1059" s="1" t="s">
        <v>46</v>
      </c>
      <c r="S1059" s="1" t="str">
        <f>VLOOKUP(C1059,[1]Sheet1!$B:$J,9,0)</f>
        <v>2020_07</v>
      </c>
      <c r="T1059" s="1">
        <v>0</v>
      </c>
      <c r="U1059" s="1">
        <v>1</v>
      </c>
      <c r="V1059" s="1">
        <v>0</v>
      </c>
      <c r="W1059" s="1">
        <v>0</v>
      </c>
      <c r="X1059" s="1">
        <v>0</v>
      </c>
      <c r="Y1059" s="1">
        <v>1</v>
      </c>
      <c r="Z1059" s="1">
        <v>0</v>
      </c>
      <c r="AA1059" s="1">
        <v>0</v>
      </c>
      <c r="AB1059" s="1">
        <v>1</v>
      </c>
      <c r="AC1059" s="1">
        <v>0</v>
      </c>
      <c r="AD1059" s="1">
        <v>1</v>
      </c>
      <c r="AE1059" s="1">
        <v>0</v>
      </c>
      <c r="AF1059" s="1">
        <v>0</v>
      </c>
    </row>
    <row r="1060" spans="1:32">
      <c r="A1060" s="1" t="s">
        <v>28</v>
      </c>
      <c r="B1060" s="1" t="s">
        <v>1130</v>
      </c>
      <c r="C1060" s="1" t="s">
        <v>1156</v>
      </c>
      <c r="D1060" s="5" t="str">
        <f t="shared" si="80"/>
        <v>Samsung C32R502FHI</v>
      </c>
      <c r="E1060" s="1">
        <v>148</v>
      </c>
      <c r="F1060" s="1">
        <f t="shared" si="81"/>
        <v>0.14799999999999999</v>
      </c>
      <c r="G1060" s="7">
        <f t="shared" si="82"/>
        <v>275.91666666666669</v>
      </c>
      <c r="H1060" s="1">
        <v>20969.666666666668</v>
      </c>
      <c r="I1060" s="1" t="s">
        <v>64</v>
      </c>
      <c r="J1060" s="1" t="s">
        <v>65</v>
      </c>
      <c r="K1060" s="1" t="s">
        <v>32</v>
      </c>
      <c r="L1060" s="1">
        <f t="shared" si="83"/>
        <v>40835.666666666672</v>
      </c>
      <c r="M1060" s="1">
        <f t="shared" si="84"/>
        <v>4.0835666666666673E-2</v>
      </c>
      <c r="N1060" s="1" t="s">
        <v>33</v>
      </c>
      <c r="O1060" s="1" t="s">
        <v>34</v>
      </c>
      <c r="P1060" s="1" t="s">
        <v>39</v>
      </c>
      <c r="Q1060" s="1" t="s">
        <v>35</v>
      </c>
      <c r="R1060" s="1" t="s">
        <v>46</v>
      </c>
      <c r="S1060" s="1" t="str">
        <f>VLOOKUP(C1060,[1]Sheet1!$B:$J,9,0)</f>
        <v>2021_02</v>
      </c>
      <c r="T1060" s="1">
        <v>0</v>
      </c>
      <c r="U1060" s="1">
        <v>1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0</v>
      </c>
      <c r="AB1060" s="1">
        <v>1</v>
      </c>
      <c r="AC1060" s="1">
        <v>0</v>
      </c>
      <c r="AD1060" s="1">
        <v>1</v>
      </c>
      <c r="AE1060" s="1">
        <v>0</v>
      </c>
      <c r="AF1060" s="1">
        <v>0</v>
      </c>
    </row>
    <row r="1061" spans="1:32">
      <c r="A1061" s="1" t="s">
        <v>28</v>
      </c>
      <c r="B1061" s="1" t="s">
        <v>1130</v>
      </c>
      <c r="C1061" s="1" t="s">
        <v>1157</v>
      </c>
      <c r="D1061" s="5" t="str">
        <f t="shared" si="80"/>
        <v>Samsung C32T55</v>
      </c>
      <c r="E1061" s="1">
        <v>223</v>
      </c>
      <c r="F1061" s="1">
        <f t="shared" si="81"/>
        <v>0.223</v>
      </c>
      <c r="G1061" s="7">
        <f t="shared" si="82"/>
        <v>263.14473684210526</v>
      </c>
      <c r="H1061" s="1">
        <v>19999</v>
      </c>
      <c r="I1061" s="1" t="s">
        <v>64</v>
      </c>
      <c r="J1061" s="1" t="s">
        <v>65</v>
      </c>
      <c r="K1061" s="1" t="s">
        <v>32</v>
      </c>
      <c r="L1061" s="1">
        <f t="shared" si="83"/>
        <v>58681.276315789473</v>
      </c>
      <c r="M1061" s="1">
        <f t="shared" si="84"/>
        <v>5.8681276315789475E-2</v>
      </c>
      <c r="N1061" s="1" t="s">
        <v>33</v>
      </c>
      <c r="O1061" s="1" t="s">
        <v>34</v>
      </c>
      <c r="P1061" s="1" t="s">
        <v>39</v>
      </c>
      <c r="Q1061" s="1" t="s">
        <v>35</v>
      </c>
      <c r="R1061" s="1" t="s">
        <v>46</v>
      </c>
      <c r="S1061" s="1" t="str">
        <f>VLOOKUP(C1061,[1]Sheet1!$B:$J,9,0)</f>
        <v>2020_08</v>
      </c>
      <c r="T1061" s="1">
        <v>0</v>
      </c>
      <c r="U1061" s="1">
        <v>1</v>
      </c>
      <c r="V1061" s="1">
        <v>0</v>
      </c>
      <c r="W1061" s="1">
        <v>0</v>
      </c>
      <c r="X1061" s="1">
        <v>0</v>
      </c>
      <c r="Y1061" s="1">
        <v>1</v>
      </c>
      <c r="Z1061" s="1">
        <v>0</v>
      </c>
      <c r="AA1061" s="1">
        <v>0</v>
      </c>
      <c r="AB1061" s="1">
        <v>1</v>
      </c>
      <c r="AC1061" s="1">
        <v>0</v>
      </c>
      <c r="AD1061" s="1">
        <v>1</v>
      </c>
      <c r="AE1061" s="1">
        <v>0</v>
      </c>
      <c r="AF1061" s="1">
        <v>0</v>
      </c>
    </row>
    <row r="1062" spans="1:32">
      <c r="A1062" s="1" t="s">
        <v>28</v>
      </c>
      <c r="B1062" s="1" t="s">
        <v>1130</v>
      </c>
      <c r="C1062" s="1" t="s">
        <v>1158</v>
      </c>
      <c r="D1062" s="5" t="str">
        <f t="shared" si="80"/>
        <v>Samsung C32T550FDI</v>
      </c>
      <c r="E1062" s="1">
        <v>23</v>
      </c>
      <c r="F1062" s="1">
        <f t="shared" si="81"/>
        <v>2.3E-2</v>
      </c>
      <c r="G1062" s="7">
        <f t="shared" si="82"/>
        <v>339.91447368421052</v>
      </c>
      <c r="H1062" s="1">
        <v>25833.5</v>
      </c>
      <c r="I1062" s="1" t="s">
        <v>255</v>
      </c>
      <c r="J1062" s="1" t="s">
        <v>65</v>
      </c>
      <c r="K1062" s="1" t="s">
        <v>32</v>
      </c>
      <c r="L1062" s="1">
        <f t="shared" si="83"/>
        <v>7818.0328947368416</v>
      </c>
      <c r="M1062" s="1">
        <f t="shared" si="84"/>
        <v>7.818032894736841E-3</v>
      </c>
      <c r="N1062" s="1" t="s">
        <v>33</v>
      </c>
      <c r="O1062" s="1" t="s">
        <v>34</v>
      </c>
      <c r="P1062" s="1" t="s">
        <v>39</v>
      </c>
      <c r="Q1062" s="1" t="s">
        <v>35</v>
      </c>
      <c r="R1062" s="1" t="s">
        <v>46</v>
      </c>
      <c r="S1062" s="1" t="str">
        <f>VLOOKUP(C1062,[1]Sheet1!$B:$J,9,0)</f>
        <v>2020_07</v>
      </c>
      <c r="T1062" s="1">
        <v>0</v>
      </c>
      <c r="U1062" s="1">
        <v>1</v>
      </c>
      <c r="V1062" s="1">
        <v>0</v>
      </c>
      <c r="W1062" s="1">
        <v>0</v>
      </c>
      <c r="X1062" s="1">
        <v>0</v>
      </c>
      <c r="Y1062" s="1">
        <v>1</v>
      </c>
      <c r="Z1062" s="1">
        <v>0</v>
      </c>
      <c r="AA1062" s="1">
        <v>0</v>
      </c>
      <c r="AB1062" s="1">
        <v>1</v>
      </c>
      <c r="AC1062" s="1">
        <v>0</v>
      </c>
      <c r="AD1062" s="1">
        <v>1</v>
      </c>
      <c r="AE1062" s="1">
        <v>0</v>
      </c>
      <c r="AF1062" s="1">
        <v>0</v>
      </c>
    </row>
    <row r="1063" spans="1:32">
      <c r="A1063" s="1" t="s">
        <v>28</v>
      </c>
      <c r="B1063" s="1" t="s">
        <v>1130</v>
      </c>
      <c r="C1063" s="1" t="s">
        <v>1159</v>
      </c>
      <c r="D1063" s="5" t="str">
        <f t="shared" si="80"/>
        <v>Samsung C34G55TWWI</v>
      </c>
      <c r="E1063" s="1">
        <v>18</v>
      </c>
      <c r="F1063" s="1">
        <f t="shared" si="81"/>
        <v>1.7999999999999999E-2</v>
      </c>
      <c r="G1063" s="7">
        <f t="shared" si="82"/>
        <v>486.76973684210526</v>
      </c>
      <c r="H1063" s="1">
        <v>36994.5</v>
      </c>
      <c r="I1063" s="1" t="s">
        <v>95</v>
      </c>
      <c r="J1063" s="1" t="s">
        <v>65</v>
      </c>
      <c r="K1063" s="1" t="s">
        <v>96</v>
      </c>
      <c r="L1063" s="1">
        <f t="shared" si="83"/>
        <v>8761.855263157895</v>
      </c>
      <c r="M1063" s="1">
        <f t="shared" si="84"/>
        <v>8.7618552631578955E-3</v>
      </c>
      <c r="N1063" s="1" t="s">
        <v>27</v>
      </c>
      <c r="O1063" s="1" t="s">
        <v>34</v>
      </c>
      <c r="P1063" s="1" t="s">
        <v>39</v>
      </c>
      <c r="Q1063" s="1" t="s">
        <v>39</v>
      </c>
      <c r="R1063" s="1" t="s">
        <v>40</v>
      </c>
      <c r="S1063" s="1" t="str">
        <f>VLOOKUP(C1063,[1]Sheet1!$B:$J,9,0)</f>
        <v>2021_01</v>
      </c>
      <c r="T1063" s="1">
        <v>0</v>
      </c>
      <c r="U1063" s="1">
        <v>0</v>
      </c>
      <c r="V1063" s="1">
        <v>0</v>
      </c>
      <c r="W1063" s="1">
        <v>1</v>
      </c>
      <c r="X1063" s="1">
        <v>0</v>
      </c>
      <c r="Y1063" s="1">
        <v>0</v>
      </c>
      <c r="Z1063" s="1">
        <v>0</v>
      </c>
      <c r="AA1063" s="1">
        <v>0</v>
      </c>
      <c r="AB1063" s="1">
        <v>1</v>
      </c>
      <c r="AC1063" s="1">
        <v>0</v>
      </c>
      <c r="AD1063" s="1">
        <v>1</v>
      </c>
      <c r="AE1063" s="1">
        <v>0</v>
      </c>
      <c r="AF1063" s="1">
        <v>1</v>
      </c>
    </row>
    <row r="1064" spans="1:32">
      <c r="A1064" s="1" t="s">
        <v>28</v>
      </c>
      <c r="B1064" s="1" t="s">
        <v>1130</v>
      </c>
      <c r="C1064" s="1" t="s">
        <v>1160</v>
      </c>
      <c r="D1064" s="5" t="str">
        <f t="shared" si="80"/>
        <v>Samsung C34H890WGI</v>
      </c>
      <c r="E1064" s="1">
        <v>252</v>
      </c>
      <c r="F1064" s="1">
        <f t="shared" si="81"/>
        <v>0.252</v>
      </c>
      <c r="G1064" s="7">
        <f t="shared" si="82"/>
        <v>538.76754385964921</v>
      </c>
      <c r="H1064" s="1">
        <v>40946.333333333336</v>
      </c>
      <c r="I1064" s="1" t="s">
        <v>95</v>
      </c>
      <c r="J1064" s="1" t="s">
        <v>65</v>
      </c>
      <c r="K1064" s="1" t="s">
        <v>96</v>
      </c>
      <c r="L1064" s="1">
        <f t="shared" si="83"/>
        <v>135769.4210526316</v>
      </c>
      <c r="M1064" s="1">
        <f t="shared" si="84"/>
        <v>0.13576942105263159</v>
      </c>
      <c r="N1064" s="1" t="s">
        <v>27</v>
      </c>
      <c r="O1064" s="1" t="s">
        <v>34</v>
      </c>
      <c r="P1064" s="1" t="s">
        <v>39</v>
      </c>
      <c r="Q1064" s="1" t="s">
        <v>35</v>
      </c>
      <c r="R1064" s="1" t="s">
        <v>46</v>
      </c>
      <c r="S1064" s="1" t="str">
        <f>VLOOKUP(C1064,[1]Sheet1!$B:$J,9,0)</f>
        <v>2020_07</v>
      </c>
      <c r="T1064" s="1">
        <v>0</v>
      </c>
      <c r="U1064" s="1">
        <v>1</v>
      </c>
      <c r="V1064" s="1">
        <v>0</v>
      </c>
      <c r="W1064" s="1">
        <v>0</v>
      </c>
      <c r="X1064" s="1">
        <v>0</v>
      </c>
      <c r="Y1064" s="1">
        <v>1</v>
      </c>
      <c r="Z1064" s="1">
        <v>0</v>
      </c>
      <c r="AA1064" s="1">
        <v>0</v>
      </c>
      <c r="AB1064" s="1">
        <v>1</v>
      </c>
      <c r="AC1064" s="1">
        <v>0</v>
      </c>
      <c r="AD1064" s="1">
        <v>1</v>
      </c>
      <c r="AE1064" s="1">
        <v>0</v>
      </c>
      <c r="AF1064" s="1">
        <v>1</v>
      </c>
    </row>
    <row r="1065" spans="1:32">
      <c r="A1065" s="1" t="s">
        <v>28</v>
      </c>
      <c r="B1065" s="1" t="s">
        <v>1130</v>
      </c>
      <c r="C1065" s="1" t="s">
        <v>1161</v>
      </c>
      <c r="D1065" s="5" t="str">
        <f t="shared" si="80"/>
        <v>Samsung C34J791WTI</v>
      </c>
      <c r="E1065" s="1">
        <v>4</v>
      </c>
      <c r="F1065" s="1">
        <f t="shared" si="81"/>
        <v>4.0000000000000001E-3</v>
      </c>
      <c r="G1065" s="7">
        <f t="shared" si="82"/>
        <v>647.23684210526312</v>
      </c>
      <c r="H1065" s="1">
        <v>49190</v>
      </c>
      <c r="I1065" s="1" t="s">
        <v>95</v>
      </c>
      <c r="J1065" s="1" t="s">
        <v>65</v>
      </c>
      <c r="K1065" s="1" t="s">
        <v>96</v>
      </c>
      <c r="L1065" s="1">
        <f t="shared" si="83"/>
        <v>2588.9473684210525</v>
      </c>
      <c r="M1065" s="1">
        <f t="shared" si="84"/>
        <v>2.5889473684210526E-3</v>
      </c>
      <c r="N1065" s="1" t="s">
        <v>27</v>
      </c>
      <c r="O1065" s="1" t="s">
        <v>34</v>
      </c>
      <c r="P1065" s="1" t="s">
        <v>39</v>
      </c>
      <c r="Q1065" s="1" t="s">
        <v>35</v>
      </c>
      <c r="R1065" s="1" t="s">
        <v>46</v>
      </c>
      <c r="S1065" s="1" t="str">
        <f>VLOOKUP(C1065,[1]Sheet1!$B:$J,9,0)</f>
        <v>2020_07</v>
      </c>
      <c r="T1065" s="1">
        <v>0</v>
      </c>
      <c r="U1065" s="1">
        <v>1</v>
      </c>
      <c r="V1065" s="1">
        <v>0</v>
      </c>
      <c r="W1065" s="1">
        <v>0</v>
      </c>
      <c r="X1065" s="1">
        <v>0</v>
      </c>
      <c r="Y1065" s="1">
        <v>1</v>
      </c>
      <c r="Z1065" s="1">
        <v>0</v>
      </c>
      <c r="AA1065" s="1">
        <v>0</v>
      </c>
      <c r="AB1065" s="1">
        <v>1</v>
      </c>
      <c r="AC1065" s="1">
        <v>0</v>
      </c>
      <c r="AD1065" s="1">
        <v>1</v>
      </c>
      <c r="AE1065" s="1">
        <v>0</v>
      </c>
      <c r="AF1065" s="1">
        <v>1</v>
      </c>
    </row>
    <row r="1066" spans="1:32">
      <c r="A1066" s="1" t="s">
        <v>28</v>
      </c>
      <c r="B1066" s="1" t="s">
        <v>1130</v>
      </c>
      <c r="C1066" s="1" t="s">
        <v>1162</v>
      </c>
      <c r="D1066" s="5" t="str">
        <f t="shared" si="80"/>
        <v>Samsung C49G95TSSI</v>
      </c>
      <c r="E1066" s="1">
        <v>5</v>
      </c>
      <c r="F1066" s="1">
        <f t="shared" si="81"/>
        <v>5.0000000000000001E-3</v>
      </c>
      <c r="G1066" s="7">
        <f t="shared" si="82"/>
        <v>1516.296052631579</v>
      </c>
      <c r="H1066" s="1">
        <v>115238.5</v>
      </c>
      <c r="I1066" s="1" t="s">
        <v>125</v>
      </c>
      <c r="J1066" s="1" t="s">
        <v>99</v>
      </c>
      <c r="K1066" s="1" t="s">
        <v>333</v>
      </c>
      <c r="L1066" s="1">
        <f t="shared" si="83"/>
        <v>7581.480263157895</v>
      </c>
      <c r="M1066" s="1">
        <f t="shared" si="84"/>
        <v>7.5814802631578946E-3</v>
      </c>
      <c r="N1066" s="1" t="s">
        <v>27</v>
      </c>
      <c r="O1066" s="1" t="s">
        <v>34</v>
      </c>
      <c r="P1066" s="1" t="s">
        <v>39</v>
      </c>
      <c r="Q1066" s="1" t="s">
        <v>39</v>
      </c>
      <c r="R1066" s="1" t="s">
        <v>40</v>
      </c>
      <c r="S1066" s="1" t="str">
        <f>VLOOKUP(C1066,[1]Sheet1!$B:$J,9,0)</f>
        <v>2020_09</v>
      </c>
      <c r="T1066" s="1">
        <v>0</v>
      </c>
      <c r="U1066" s="1">
        <v>0</v>
      </c>
      <c r="V1066" s="1">
        <v>0</v>
      </c>
      <c r="W1066" s="1">
        <v>1</v>
      </c>
      <c r="X1066" s="1">
        <v>0</v>
      </c>
      <c r="Y1066" s="1">
        <v>0</v>
      </c>
      <c r="Z1066" s="1">
        <v>0</v>
      </c>
      <c r="AA1066" s="1">
        <v>0</v>
      </c>
      <c r="AB1066" s="1">
        <v>1</v>
      </c>
      <c r="AC1066" s="1">
        <v>0</v>
      </c>
      <c r="AD1066" s="1">
        <v>1</v>
      </c>
      <c r="AE1066" s="1">
        <v>0</v>
      </c>
      <c r="AF1066" s="1">
        <v>1</v>
      </c>
    </row>
    <row r="1067" spans="1:32">
      <c r="A1067" s="1" t="s">
        <v>28</v>
      </c>
      <c r="B1067" s="1" t="s">
        <v>1130</v>
      </c>
      <c r="C1067" s="1" t="s">
        <v>1163</v>
      </c>
      <c r="D1067" s="5" t="str">
        <f t="shared" si="80"/>
        <v>Samsung C49HG90DMI</v>
      </c>
      <c r="E1067" s="1">
        <v>26</v>
      </c>
      <c r="F1067" s="1">
        <f t="shared" si="81"/>
        <v>2.5999999999999999E-2</v>
      </c>
      <c r="G1067" s="7">
        <f t="shared" si="82"/>
        <v>967.09868421052636</v>
      </c>
      <c r="H1067" s="1">
        <v>73499.5</v>
      </c>
      <c r="I1067" s="1" t="s">
        <v>125</v>
      </c>
      <c r="J1067" s="1" t="s">
        <v>99</v>
      </c>
      <c r="K1067" s="1" t="s">
        <v>126</v>
      </c>
      <c r="L1067" s="1">
        <f t="shared" si="83"/>
        <v>25144.565789473687</v>
      </c>
      <c r="M1067" s="1">
        <f t="shared" si="84"/>
        <v>2.5144565789473688E-2</v>
      </c>
      <c r="N1067" s="1" t="s">
        <v>27</v>
      </c>
      <c r="O1067" s="1" t="s">
        <v>34</v>
      </c>
      <c r="P1067" s="1" t="s">
        <v>39</v>
      </c>
      <c r="Q1067" s="1" t="s">
        <v>39</v>
      </c>
      <c r="R1067" s="1" t="s">
        <v>40</v>
      </c>
      <c r="S1067" s="1" t="str">
        <f>VLOOKUP(C1067,[1]Sheet1!$B:$J,9,0)</f>
        <v>2020_07</v>
      </c>
      <c r="T1067" s="1">
        <v>0</v>
      </c>
      <c r="U1067" s="1">
        <v>0</v>
      </c>
      <c r="V1067" s="1">
        <v>0</v>
      </c>
      <c r="W1067" s="1">
        <v>1</v>
      </c>
      <c r="X1067" s="1">
        <v>0</v>
      </c>
      <c r="Y1067" s="1">
        <v>0</v>
      </c>
      <c r="Z1067" s="1">
        <v>0</v>
      </c>
      <c r="AA1067" s="1">
        <v>0</v>
      </c>
      <c r="AB1067" s="1">
        <v>1</v>
      </c>
      <c r="AC1067" s="1">
        <v>0</v>
      </c>
      <c r="AD1067" s="1">
        <v>1</v>
      </c>
      <c r="AE1067" s="1">
        <v>0</v>
      </c>
      <c r="AF1067" s="1">
        <v>1</v>
      </c>
    </row>
    <row r="1068" spans="1:32">
      <c r="A1068" s="1" t="s">
        <v>28</v>
      </c>
      <c r="B1068" s="1" t="s">
        <v>1130</v>
      </c>
      <c r="C1068" s="1" t="s">
        <v>1164</v>
      </c>
      <c r="D1068" s="5" t="str">
        <f t="shared" si="80"/>
        <v>Samsung C49J890DKI</v>
      </c>
      <c r="E1068" s="1">
        <v>1</v>
      </c>
      <c r="F1068" s="1">
        <f t="shared" si="81"/>
        <v>1E-3</v>
      </c>
      <c r="G1068" s="7">
        <f t="shared" si="82"/>
        <v>730.13157894736855</v>
      </c>
      <c r="H1068" s="1">
        <v>55490.000000000007</v>
      </c>
      <c r="I1068" s="1" t="s">
        <v>125</v>
      </c>
      <c r="J1068" s="1" t="s">
        <v>99</v>
      </c>
      <c r="K1068" s="1" t="s">
        <v>126</v>
      </c>
      <c r="L1068" s="1">
        <f t="shared" si="83"/>
        <v>730.13157894736855</v>
      </c>
      <c r="M1068" s="1">
        <f t="shared" si="84"/>
        <v>7.3013157894736853E-4</v>
      </c>
      <c r="N1068" s="1" t="s">
        <v>27</v>
      </c>
      <c r="O1068" s="1" t="s">
        <v>34</v>
      </c>
      <c r="P1068" s="1" t="s">
        <v>39</v>
      </c>
      <c r="Q1068" s="1" t="s">
        <v>39</v>
      </c>
      <c r="R1068" s="1" t="s">
        <v>36</v>
      </c>
      <c r="S1068" s="1" t="str">
        <f>VLOOKUP(C1068,[1]Sheet1!$B:$J,9,0)</f>
        <v>2020_07</v>
      </c>
      <c r="T1068" s="1">
        <v>0</v>
      </c>
      <c r="U1068" s="1">
        <v>0</v>
      </c>
      <c r="V1068" s="1">
        <v>0</v>
      </c>
      <c r="W1068" s="1">
        <v>1</v>
      </c>
      <c r="X1068" s="1">
        <v>0</v>
      </c>
      <c r="Y1068" s="1">
        <v>0</v>
      </c>
      <c r="Z1068" s="1">
        <v>0</v>
      </c>
      <c r="AA1068" s="1">
        <v>0</v>
      </c>
      <c r="AB1068" s="1">
        <v>1</v>
      </c>
      <c r="AC1068" s="1">
        <v>0</v>
      </c>
      <c r="AD1068" s="1">
        <v>1</v>
      </c>
      <c r="AE1068" s="1">
        <v>0</v>
      </c>
      <c r="AF1068" s="1">
        <v>1</v>
      </c>
    </row>
    <row r="1069" spans="1:32">
      <c r="A1069" s="1" t="s">
        <v>28</v>
      </c>
      <c r="B1069" s="1" t="s">
        <v>1130</v>
      </c>
      <c r="C1069" s="1" t="s">
        <v>1165</v>
      </c>
      <c r="D1069" s="5" t="str">
        <f t="shared" si="80"/>
        <v>Samsung C49RG90SSI</v>
      </c>
      <c r="E1069" s="1">
        <v>26</v>
      </c>
      <c r="F1069" s="1">
        <f t="shared" si="81"/>
        <v>2.5999999999999999E-2</v>
      </c>
      <c r="G1069" s="7">
        <f t="shared" si="82"/>
        <v>1184.1381578947369</v>
      </c>
      <c r="H1069" s="1">
        <v>89994.5</v>
      </c>
      <c r="I1069" s="1" t="s">
        <v>125</v>
      </c>
      <c r="J1069" s="1" t="s">
        <v>99</v>
      </c>
      <c r="K1069" s="1" t="s">
        <v>333</v>
      </c>
      <c r="L1069" s="1">
        <f t="shared" si="83"/>
        <v>30787.59210526316</v>
      </c>
      <c r="M1069" s="1">
        <f t="shared" si="84"/>
        <v>3.0787592105263162E-2</v>
      </c>
      <c r="N1069" s="1" t="s">
        <v>27</v>
      </c>
      <c r="O1069" s="1" t="s">
        <v>34</v>
      </c>
      <c r="P1069" s="1" t="s">
        <v>39</v>
      </c>
      <c r="Q1069" s="1" t="s">
        <v>39</v>
      </c>
      <c r="R1069" s="1" t="s">
        <v>46</v>
      </c>
      <c r="S1069" s="1" t="str">
        <f>VLOOKUP(C1069,[1]Sheet1!$B:$J,9,0)</f>
        <v>2020_07</v>
      </c>
      <c r="T1069" s="1">
        <v>0</v>
      </c>
      <c r="U1069" s="1">
        <v>0</v>
      </c>
      <c r="V1069" s="1">
        <v>0</v>
      </c>
      <c r="W1069" s="1">
        <v>1</v>
      </c>
      <c r="X1069" s="1">
        <v>0</v>
      </c>
      <c r="Y1069" s="1">
        <v>0</v>
      </c>
      <c r="Z1069" s="1">
        <v>0</v>
      </c>
      <c r="AA1069" s="1">
        <v>0</v>
      </c>
      <c r="AB1069" s="1">
        <v>1</v>
      </c>
      <c r="AC1069" s="1">
        <v>0</v>
      </c>
      <c r="AD1069" s="1">
        <v>1</v>
      </c>
      <c r="AE1069" s="1">
        <v>0</v>
      </c>
      <c r="AF1069" s="1">
        <v>1</v>
      </c>
    </row>
    <row r="1070" spans="1:32">
      <c r="A1070" s="1" t="s">
        <v>28</v>
      </c>
      <c r="B1070" s="1" t="s">
        <v>1130</v>
      </c>
      <c r="C1070" s="1" t="s">
        <v>1166</v>
      </c>
      <c r="D1070" s="5" t="str">
        <f t="shared" si="80"/>
        <v>Samsung F24G33TFW</v>
      </c>
      <c r="E1070" s="1">
        <v>13</v>
      </c>
      <c r="F1070" s="1">
        <f t="shared" si="81"/>
        <v>1.2999999999999999E-2</v>
      </c>
      <c r="G1070" s="7">
        <f t="shared" si="82"/>
        <v>277.17105263157896</v>
      </c>
      <c r="H1070" s="1">
        <v>21065</v>
      </c>
      <c r="I1070" s="1" t="s">
        <v>43</v>
      </c>
      <c r="J1070" s="1" t="s">
        <v>43</v>
      </c>
      <c r="K1070" s="1" t="s">
        <v>32</v>
      </c>
      <c r="L1070" s="1">
        <f t="shared" si="83"/>
        <v>3603.2236842105267</v>
      </c>
      <c r="M1070" s="1">
        <f t="shared" si="84"/>
        <v>3.6032236842105268E-3</v>
      </c>
      <c r="N1070" s="1" t="s">
        <v>33</v>
      </c>
      <c r="O1070" s="1" t="s">
        <v>34</v>
      </c>
      <c r="P1070" s="1" t="s">
        <v>35</v>
      </c>
      <c r="Q1070" s="1" t="s">
        <v>39</v>
      </c>
      <c r="R1070" s="1" t="s">
        <v>40</v>
      </c>
      <c r="S1070" s="1" t="str">
        <f>VLOOKUP(C1070,[1]Sheet1!$B:$J,9,0)</f>
        <v>2021_03</v>
      </c>
      <c r="T1070" s="1">
        <v>0</v>
      </c>
      <c r="U1070" s="1">
        <v>0</v>
      </c>
      <c r="V1070" s="1">
        <v>0</v>
      </c>
      <c r="W1070" s="1">
        <v>1</v>
      </c>
      <c r="X1070" s="1">
        <v>0</v>
      </c>
      <c r="Y1070" s="1">
        <v>0</v>
      </c>
      <c r="Z1070" s="1">
        <v>0</v>
      </c>
      <c r="AA1070" s="1">
        <v>1</v>
      </c>
      <c r="AB1070" s="1">
        <v>0</v>
      </c>
      <c r="AC1070" s="1">
        <v>0</v>
      </c>
      <c r="AD1070" s="1">
        <v>0</v>
      </c>
      <c r="AE1070" s="1">
        <v>0</v>
      </c>
      <c r="AF1070" s="1">
        <v>0</v>
      </c>
    </row>
    <row r="1071" spans="1:32">
      <c r="A1071" s="1" t="s">
        <v>28</v>
      </c>
      <c r="B1071" s="1" t="s">
        <v>1130</v>
      </c>
      <c r="C1071" s="1" t="s">
        <v>1167</v>
      </c>
      <c r="D1071" s="5" t="str">
        <f t="shared" si="80"/>
        <v>Samsung F24G33TFWI</v>
      </c>
      <c r="E1071" s="1">
        <v>151</v>
      </c>
      <c r="F1071" s="1">
        <f t="shared" si="81"/>
        <v>0.151</v>
      </c>
      <c r="G1071" s="7">
        <f t="shared" si="82"/>
        <v>248.01315789473685</v>
      </c>
      <c r="H1071" s="1">
        <v>18849</v>
      </c>
      <c r="I1071" s="1" t="s">
        <v>43</v>
      </c>
      <c r="J1071" s="1" t="s">
        <v>43</v>
      </c>
      <c r="K1071" s="1" t="s">
        <v>32</v>
      </c>
      <c r="L1071" s="1">
        <f t="shared" si="83"/>
        <v>37449.986842105267</v>
      </c>
      <c r="M1071" s="1">
        <f t="shared" si="84"/>
        <v>3.7449986842105265E-2</v>
      </c>
      <c r="N1071" s="1" t="s">
        <v>33</v>
      </c>
      <c r="O1071" s="1" t="s">
        <v>34</v>
      </c>
      <c r="P1071" s="1" t="s">
        <v>35</v>
      </c>
      <c r="Q1071" s="1" t="s">
        <v>39</v>
      </c>
      <c r="R1071" s="1" t="s">
        <v>40</v>
      </c>
      <c r="S1071" s="1" t="str">
        <f>VLOOKUP(C1071,[1]Sheet1!$B:$J,9,0)</f>
        <v>2021_03</v>
      </c>
      <c r="T1071" s="1">
        <v>0</v>
      </c>
      <c r="U1071" s="1">
        <v>0</v>
      </c>
      <c r="V1071" s="1">
        <v>0</v>
      </c>
      <c r="W1071" s="1">
        <v>1</v>
      </c>
      <c r="X1071" s="1">
        <v>0</v>
      </c>
      <c r="Y1071" s="1">
        <v>0</v>
      </c>
      <c r="Z1071" s="1">
        <v>0</v>
      </c>
      <c r="AA1071" s="1">
        <v>1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</row>
    <row r="1072" spans="1:32">
      <c r="A1072" s="1" t="s">
        <v>28</v>
      </c>
      <c r="B1072" s="1" t="s">
        <v>1130</v>
      </c>
      <c r="C1072" s="1" t="s">
        <v>1168</v>
      </c>
      <c r="D1072" s="5" t="str">
        <f t="shared" si="80"/>
        <v>Samsung F24T350FHI</v>
      </c>
      <c r="E1072" s="1">
        <v>1423</v>
      </c>
      <c r="F1072" s="1">
        <f t="shared" si="81"/>
        <v>1.423</v>
      </c>
      <c r="G1072" s="7">
        <f t="shared" si="82"/>
        <v>194.60526315789474</v>
      </c>
      <c r="H1072" s="1">
        <v>14790</v>
      </c>
      <c r="I1072" s="1" t="s">
        <v>42</v>
      </c>
      <c r="J1072" s="1" t="s">
        <v>43</v>
      </c>
      <c r="K1072" s="1" t="s">
        <v>32</v>
      </c>
      <c r="L1072" s="1">
        <f t="shared" si="83"/>
        <v>276923.28947368421</v>
      </c>
      <c r="M1072" s="1">
        <f t="shared" si="84"/>
        <v>0.27692328947368422</v>
      </c>
      <c r="N1072" s="1" t="s">
        <v>33</v>
      </c>
      <c r="O1072" s="1" t="s">
        <v>25</v>
      </c>
      <c r="P1072" s="1" t="s">
        <v>35</v>
      </c>
      <c r="Q1072" s="1" t="s">
        <v>35</v>
      </c>
      <c r="R1072" s="1" t="s">
        <v>36</v>
      </c>
      <c r="S1072" s="1" t="str">
        <f>VLOOKUP(C1072,[1]Sheet1!$B:$J,9,0)</f>
        <v>2020_10</v>
      </c>
      <c r="T1072" s="1">
        <v>0</v>
      </c>
      <c r="U1072" s="1">
        <v>1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1</v>
      </c>
      <c r="AB1072" s="1">
        <v>0</v>
      </c>
      <c r="AC1072" s="1">
        <v>1</v>
      </c>
      <c r="AD1072" s="1">
        <v>0</v>
      </c>
      <c r="AE1072" s="1">
        <v>0</v>
      </c>
      <c r="AF1072" s="1">
        <v>0</v>
      </c>
    </row>
    <row r="1073" spans="1:32">
      <c r="A1073" s="1" t="s">
        <v>28</v>
      </c>
      <c r="B1073" s="1" t="s">
        <v>1130</v>
      </c>
      <c r="C1073" s="1" t="s">
        <v>1169</v>
      </c>
      <c r="D1073" s="5" t="str">
        <f t="shared" si="80"/>
        <v>Samsung F24T354FHI</v>
      </c>
      <c r="E1073" s="1">
        <v>391</v>
      </c>
      <c r="F1073" s="1">
        <f t="shared" si="81"/>
        <v>0.39100000000000001</v>
      </c>
      <c r="G1073" s="7">
        <f t="shared" si="82"/>
        <v>193.28289473684211</v>
      </c>
      <c r="H1073" s="1">
        <v>14689.5</v>
      </c>
      <c r="I1073" s="1" t="s">
        <v>43</v>
      </c>
      <c r="J1073" s="1" t="s">
        <v>43</v>
      </c>
      <c r="K1073" s="1" t="s">
        <v>32</v>
      </c>
      <c r="L1073" s="1">
        <f t="shared" si="83"/>
        <v>75573.611842105267</v>
      </c>
      <c r="M1073" s="1">
        <f t="shared" si="84"/>
        <v>7.5573611842105273E-2</v>
      </c>
      <c r="N1073" s="1" t="s">
        <v>33</v>
      </c>
      <c r="O1073" s="1" t="s">
        <v>25</v>
      </c>
      <c r="P1073" s="1" t="s">
        <v>35</v>
      </c>
      <c r="Q1073" s="1" t="s">
        <v>35</v>
      </c>
      <c r="R1073" s="1" t="s">
        <v>36</v>
      </c>
      <c r="S1073" s="1" t="str">
        <f>VLOOKUP(C1073,[1]Sheet1!$B:$J,9,0)</f>
        <v>2021_05</v>
      </c>
      <c r="T1073" s="1">
        <v>0</v>
      </c>
      <c r="U1073" s="1">
        <v>1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1</v>
      </c>
      <c r="AB1073" s="1">
        <v>0</v>
      </c>
      <c r="AC1073" s="1">
        <v>1</v>
      </c>
      <c r="AD1073" s="1">
        <v>0</v>
      </c>
      <c r="AE1073" s="1">
        <v>0</v>
      </c>
      <c r="AF1073" s="1">
        <v>0</v>
      </c>
    </row>
    <row r="1074" spans="1:32">
      <c r="A1074" s="1" t="s">
        <v>28</v>
      </c>
      <c r="B1074" s="1" t="s">
        <v>1130</v>
      </c>
      <c r="C1074" s="1" t="s">
        <v>1170</v>
      </c>
      <c r="D1074" s="5" t="str">
        <f t="shared" si="80"/>
        <v>Samsung F24T450FQI</v>
      </c>
      <c r="E1074" s="1">
        <v>317</v>
      </c>
      <c r="F1074" s="1">
        <f t="shared" si="81"/>
        <v>0.317</v>
      </c>
      <c r="G1074" s="7">
        <f t="shared" si="82"/>
        <v>213.94736842105263</v>
      </c>
      <c r="H1074" s="1">
        <v>16260</v>
      </c>
      <c r="I1074" s="1" t="s">
        <v>42</v>
      </c>
      <c r="J1074" s="1" t="s">
        <v>43</v>
      </c>
      <c r="K1074" s="1" t="s">
        <v>32</v>
      </c>
      <c r="L1074" s="1">
        <f t="shared" si="83"/>
        <v>67821.31578947368</v>
      </c>
      <c r="M1074" s="1">
        <f t="shared" si="84"/>
        <v>6.7821315789473674E-2</v>
      </c>
      <c r="N1074" s="1" t="s">
        <v>33</v>
      </c>
      <c r="O1074" s="1" t="s">
        <v>25</v>
      </c>
      <c r="P1074" s="1" t="s">
        <v>35</v>
      </c>
      <c r="Q1074" s="1" t="s">
        <v>35</v>
      </c>
      <c r="R1074" s="1" t="s">
        <v>36</v>
      </c>
      <c r="S1074" s="1" t="str">
        <f>VLOOKUP(C1074,[1]Sheet1!$B:$J,9,0)</f>
        <v>2020_10</v>
      </c>
      <c r="T1074" s="1">
        <v>0</v>
      </c>
      <c r="U1074" s="1">
        <v>1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1</v>
      </c>
      <c r="AB1074" s="1">
        <v>0</v>
      </c>
      <c r="AC1074" s="1">
        <v>1</v>
      </c>
      <c r="AD1074" s="1">
        <v>0</v>
      </c>
      <c r="AE1074" s="1">
        <v>0</v>
      </c>
      <c r="AF1074" s="1">
        <v>0</v>
      </c>
    </row>
    <row r="1075" spans="1:32">
      <c r="A1075" s="1" t="s">
        <v>28</v>
      </c>
      <c r="B1075" s="1" t="s">
        <v>1130</v>
      </c>
      <c r="C1075" s="1" t="s">
        <v>1171</v>
      </c>
      <c r="D1075" s="5" t="str">
        <f t="shared" si="80"/>
        <v>Samsung F24T450FZI</v>
      </c>
      <c r="E1075" s="1">
        <v>71</v>
      </c>
      <c r="F1075" s="1">
        <f t="shared" si="81"/>
        <v>7.0999999999999994E-2</v>
      </c>
      <c r="G1075" s="7">
        <f t="shared" si="82"/>
        <v>237.14912280701753</v>
      </c>
      <c r="H1075" s="1">
        <v>18023.333333333332</v>
      </c>
      <c r="I1075" s="1" t="s">
        <v>42</v>
      </c>
      <c r="J1075" s="1" t="s">
        <v>43</v>
      </c>
      <c r="K1075" s="1" t="s">
        <v>32</v>
      </c>
      <c r="L1075" s="1">
        <f t="shared" si="83"/>
        <v>16837.587719298244</v>
      </c>
      <c r="M1075" s="1">
        <f t="shared" si="84"/>
        <v>1.6837587719298244E-2</v>
      </c>
      <c r="N1075" s="1" t="s">
        <v>33</v>
      </c>
      <c r="O1075" s="1" t="s">
        <v>25</v>
      </c>
      <c r="P1075" s="1" t="s">
        <v>35</v>
      </c>
      <c r="Q1075" s="1" t="s">
        <v>35</v>
      </c>
      <c r="R1075" s="1" t="s">
        <v>36</v>
      </c>
      <c r="S1075" s="1" t="str">
        <f>VLOOKUP(C1075,[1]Sheet1!$B:$J,9,0)</f>
        <v>2021_10</v>
      </c>
      <c r="T1075" s="1">
        <v>0</v>
      </c>
      <c r="U1075" s="1">
        <v>1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1</v>
      </c>
      <c r="AB1075" s="1">
        <v>0</v>
      </c>
      <c r="AC1075" s="1">
        <v>1</v>
      </c>
      <c r="AD1075" s="1">
        <v>0</v>
      </c>
      <c r="AE1075" s="1">
        <v>0</v>
      </c>
      <c r="AF1075" s="1">
        <v>0</v>
      </c>
    </row>
    <row r="1076" spans="1:32">
      <c r="A1076" s="1" t="s">
        <v>28</v>
      </c>
      <c r="B1076" s="1" t="s">
        <v>1130</v>
      </c>
      <c r="C1076" s="1" t="s">
        <v>1172</v>
      </c>
      <c r="D1076" s="5" t="str">
        <f t="shared" si="80"/>
        <v>Samsung F24T450GYI</v>
      </c>
      <c r="E1076" s="1">
        <v>6</v>
      </c>
      <c r="F1076" s="1">
        <f t="shared" si="81"/>
        <v>6.0000000000000001E-3</v>
      </c>
      <c r="G1076" s="7">
        <f t="shared" si="82"/>
        <v>278.80263157894734</v>
      </c>
      <c r="H1076" s="1">
        <v>21189</v>
      </c>
      <c r="I1076" s="1" t="s">
        <v>43</v>
      </c>
      <c r="J1076" s="1" t="s">
        <v>43</v>
      </c>
      <c r="K1076" s="1" t="s">
        <v>102</v>
      </c>
      <c r="L1076" s="1">
        <f t="shared" si="83"/>
        <v>1672.8157894736842</v>
      </c>
      <c r="M1076" s="1">
        <f t="shared" si="84"/>
        <v>1.6728157894736841E-3</v>
      </c>
      <c r="N1076" s="1" t="s">
        <v>33</v>
      </c>
      <c r="O1076" s="1" t="s">
        <v>25</v>
      </c>
      <c r="P1076" s="1" t="s">
        <v>35</v>
      </c>
      <c r="Q1076" s="1" t="s">
        <v>35</v>
      </c>
      <c r="R1076" s="1" t="s">
        <v>36</v>
      </c>
      <c r="S1076" s="1" t="s">
        <v>28</v>
      </c>
      <c r="T1076" s="1">
        <v>0</v>
      </c>
      <c r="U1076" s="1">
        <v>1</v>
      </c>
      <c r="V1076" s="1">
        <v>0</v>
      </c>
      <c r="W1076" s="1">
        <v>0</v>
      </c>
      <c r="X1076" s="1">
        <v>1</v>
      </c>
      <c r="Y1076" s="1">
        <v>0</v>
      </c>
      <c r="Z1076" s="1">
        <v>0</v>
      </c>
      <c r="AA1076" s="1">
        <v>1</v>
      </c>
      <c r="AB1076" s="1">
        <v>0</v>
      </c>
      <c r="AC1076" s="1">
        <v>1</v>
      </c>
      <c r="AD1076" s="1">
        <v>0</v>
      </c>
      <c r="AE1076" s="1">
        <v>0</v>
      </c>
      <c r="AF1076" s="1">
        <v>0</v>
      </c>
    </row>
    <row r="1077" spans="1:32">
      <c r="A1077" s="1" t="s">
        <v>28</v>
      </c>
      <c r="B1077" s="1" t="s">
        <v>1130</v>
      </c>
      <c r="C1077" s="1" t="s">
        <v>1173</v>
      </c>
      <c r="D1077" s="5" t="str">
        <f t="shared" si="80"/>
        <v>Samsung F27G33TFWI</v>
      </c>
      <c r="E1077" s="1">
        <v>293</v>
      </c>
      <c r="F1077" s="1">
        <f t="shared" si="81"/>
        <v>0.29299999999999998</v>
      </c>
      <c r="G1077" s="7">
        <f t="shared" si="82"/>
        <v>252.97368421052633</v>
      </c>
      <c r="H1077" s="1">
        <v>19226</v>
      </c>
      <c r="I1077" s="1" t="s">
        <v>52</v>
      </c>
      <c r="J1077" s="1" t="s">
        <v>52</v>
      </c>
      <c r="K1077" s="1" t="s">
        <v>32</v>
      </c>
      <c r="L1077" s="1">
        <f t="shared" si="83"/>
        <v>74121.289473684214</v>
      </c>
      <c r="M1077" s="1">
        <f t="shared" si="84"/>
        <v>7.412128947368421E-2</v>
      </c>
      <c r="N1077" s="1" t="s">
        <v>33</v>
      </c>
      <c r="O1077" s="1" t="s">
        <v>34</v>
      </c>
      <c r="P1077" s="1" t="s">
        <v>35</v>
      </c>
      <c r="Q1077" s="1" t="s">
        <v>39</v>
      </c>
      <c r="R1077" s="1" t="s">
        <v>40</v>
      </c>
      <c r="S1077" s="1" t="str">
        <f>VLOOKUP(C1077,[1]Sheet1!$B:$J,9,0)</f>
        <v>2021_03</v>
      </c>
      <c r="T1077" s="1">
        <v>0</v>
      </c>
      <c r="U1077" s="1">
        <v>0</v>
      </c>
      <c r="V1077" s="1">
        <v>0</v>
      </c>
      <c r="W1077" s="1">
        <v>1</v>
      </c>
      <c r="X1077" s="1">
        <v>0</v>
      </c>
      <c r="Y1077" s="1">
        <v>0</v>
      </c>
      <c r="Z1077" s="1">
        <v>0</v>
      </c>
      <c r="AA1077" s="1">
        <v>1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</row>
    <row r="1078" spans="1:32">
      <c r="A1078" s="1" t="s">
        <v>28</v>
      </c>
      <c r="B1078" s="1" t="s">
        <v>1130</v>
      </c>
      <c r="C1078" s="1" t="s">
        <v>1174</v>
      </c>
      <c r="D1078" s="5" t="str">
        <f t="shared" si="80"/>
        <v>Samsung F27T350FHI</v>
      </c>
      <c r="E1078" s="1">
        <v>284</v>
      </c>
      <c r="F1078" s="1">
        <f t="shared" si="81"/>
        <v>0.28399999999999997</v>
      </c>
      <c r="G1078" s="7">
        <f t="shared" si="82"/>
        <v>226.81578947368422</v>
      </c>
      <c r="H1078" s="1">
        <v>17238</v>
      </c>
      <c r="I1078" s="1" t="s">
        <v>52</v>
      </c>
      <c r="J1078" s="1" t="s">
        <v>52</v>
      </c>
      <c r="K1078" s="1" t="s">
        <v>32</v>
      </c>
      <c r="L1078" s="1">
        <f t="shared" si="83"/>
        <v>64415.68421052632</v>
      </c>
      <c r="M1078" s="1">
        <f t="shared" si="84"/>
        <v>6.4415684210526319E-2</v>
      </c>
      <c r="N1078" s="1" t="s">
        <v>33</v>
      </c>
      <c r="O1078" s="1" t="s">
        <v>25</v>
      </c>
      <c r="P1078" s="1" t="s">
        <v>35</v>
      </c>
      <c r="Q1078" s="1" t="s">
        <v>35</v>
      </c>
      <c r="R1078" s="1" t="s">
        <v>36</v>
      </c>
      <c r="S1078" s="1" t="str">
        <f>VLOOKUP(C1078,[1]Sheet1!$B:$J,9,0)</f>
        <v>2020_10</v>
      </c>
      <c r="T1078" s="1">
        <v>0</v>
      </c>
      <c r="U1078" s="1">
        <v>1</v>
      </c>
      <c r="V1078" s="1">
        <v>0</v>
      </c>
      <c r="W1078" s="1">
        <v>0</v>
      </c>
      <c r="X1078" s="1">
        <v>0</v>
      </c>
      <c r="Y1078" s="1">
        <v>0</v>
      </c>
      <c r="Z1078" s="1">
        <v>0</v>
      </c>
      <c r="AA1078" s="1">
        <v>1</v>
      </c>
      <c r="AB1078" s="1">
        <v>0</v>
      </c>
      <c r="AC1078" s="1">
        <v>1</v>
      </c>
      <c r="AD1078" s="1">
        <v>0</v>
      </c>
      <c r="AE1078" s="1">
        <v>0</v>
      </c>
      <c r="AF1078" s="1">
        <v>0</v>
      </c>
    </row>
    <row r="1079" spans="1:32">
      <c r="A1079" s="1" t="s">
        <v>28</v>
      </c>
      <c r="B1079" s="1" t="s">
        <v>1130</v>
      </c>
      <c r="C1079" s="1" t="s">
        <v>1175</v>
      </c>
      <c r="D1079" s="5" t="str">
        <f t="shared" si="80"/>
        <v>Samsung F27T450FQI</v>
      </c>
      <c r="E1079" s="1">
        <v>44</v>
      </c>
      <c r="F1079" s="1">
        <f t="shared" si="81"/>
        <v>4.3999999999999997E-2</v>
      </c>
      <c r="G1079" s="7">
        <f t="shared" si="82"/>
        <v>260.42105263157896</v>
      </c>
      <c r="H1079" s="1">
        <v>19792</v>
      </c>
      <c r="I1079" s="1" t="s">
        <v>52</v>
      </c>
      <c r="J1079" s="1" t="s">
        <v>52</v>
      </c>
      <c r="K1079" s="1" t="s">
        <v>32</v>
      </c>
      <c r="L1079" s="1">
        <f t="shared" si="83"/>
        <v>11458.526315789473</v>
      </c>
      <c r="M1079" s="1">
        <f t="shared" si="84"/>
        <v>1.1458526315789473E-2</v>
      </c>
      <c r="N1079" s="1" t="s">
        <v>33</v>
      </c>
      <c r="O1079" s="1" t="s">
        <v>25</v>
      </c>
      <c r="P1079" s="1" t="s">
        <v>35</v>
      </c>
      <c r="Q1079" s="1" t="s">
        <v>35</v>
      </c>
      <c r="R1079" s="1" t="s">
        <v>36</v>
      </c>
      <c r="S1079" s="1" t="str">
        <f>VLOOKUP(C1079,[1]Sheet1!$B:$J,9,0)</f>
        <v>2020_12</v>
      </c>
      <c r="T1079" s="1">
        <v>0</v>
      </c>
      <c r="U1079" s="1">
        <v>1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1</v>
      </c>
      <c r="AB1079" s="1">
        <v>0</v>
      </c>
      <c r="AC1079" s="1">
        <v>1</v>
      </c>
      <c r="AD1079" s="1">
        <v>0</v>
      </c>
      <c r="AE1079" s="1">
        <v>0</v>
      </c>
      <c r="AF1079" s="1">
        <v>0</v>
      </c>
    </row>
    <row r="1080" spans="1:32">
      <c r="A1080" s="1" t="s">
        <v>28</v>
      </c>
      <c r="B1080" s="1" t="s">
        <v>1130</v>
      </c>
      <c r="C1080" s="1" t="s">
        <v>1176</v>
      </c>
      <c r="D1080" s="5" t="str">
        <f t="shared" si="80"/>
        <v>Samsung F27T450FZI</v>
      </c>
      <c r="E1080" s="1">
        <v>26</v>
      </c>
      <c r="F1080" s="1">
        <f t="shared" si="81"/>
        <v>2.5999999999999999E-2</v>
      </c>
      <c r="G1080" s="7">
        <f t="shared" si="82"/>
        <v>270.82236842105266</v>
      </c>
      <c r="H1080" s="1">
        <v>20582.5</v>
      </c>
      <c r="I1080" s="1" t="s">
        <v>52</v>
      </c>
      <c r="J1080" s="1" t="s">
        <v>52</v>
      </c>
      <c r="K1080" s="1" t="s">
        <v>32</v>
      </c>
      <c r="L1080" s="1">
        <f t="shared" si="83"/>
        <v>7041.3815789473692</v>
      </c>
      <c r="M1080" s="1">
        <f t="shared" si="84"/>
        <v>7.0413815789473694E-3</v>
      </c>
      <c r="N1080" s="1" t="s">
        <v>33</v>
      </c>
      <c r="O1080" s="1" t="s">
        <v>25</v>
      </c>
      <c r="P1080" s="1" t="s">
        <v>35</v>
      </c>
      <c r="Q1080" s="1" t="s">
        <v>35</v>
      </c>
      <c r="R1080" s="1" t="s">
        <v>36</v>
      </c>
      <c r="S1080" s="1" t="str">
        <f>VLOOKUP(C1080,[1]Sheet1!$B:$J,9,0)</f>
        <v>2021_12</v>
      </c>
      <c r="T1080" s="1">
        <v>0</v>
      </c>
      <c r="U1080" s="1">
        <v>1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1</v>
      </c>
      <c r="AB1080" s="1">
        <v>0</v>
      </c>
      <c r="AC1080" s="1">
        <v>1</v>
      </c>
      <c r="AD1080" s="1">
        <v>0</v>
      </c>
      <c r="AE1080" s="1">
        <v>0</v>
      </c>
      <c r="AF1080" s="1">
        <v>0</v>
      </c>
    </row>
    <row r="1081" spans="1:32">
      <c r="A1081" s="1" t="s">
        <v>28</v>
      </c>
      <c r="B1081" s="1" t="s">
        <v>1130</v>
      </c>
      <c r="C1081" s="1" t="s">
        <v>1177</v>
      </c>
      <c r="D1081" s="5" t="str">
        <f t="shared" si="80"/>
        <v>Samsung F27T700QQI</v>
      </c>
      <c r="E1081" s="1">
        <v>202</v>
      </c>
      <c r="F1081" s="1">
        <f t="shared" si="81"/>
        <v>0.20200000000000001</v>
      </c>
      <c r="G1081" s="7">
        <f t="shared" si="82"/>
        <v>308.42105263157896</v>
      </c>
      <c r="H1081" s="1">
        <v>23440</v>
      </c>
      <c r="I1081" s="1" t="s">
        <v>52</v>
      </c>
      <c r="J1081" s="1" t="s">
        <v>52</v>
      </c>
      <c r="K1081" s="1" t="s">
        <v>53</v>
      </c>
      <c r="L1081" s="1">
        <f t="shared" si="83"/>
        <v>62301.052631578947</v>
      </c>
      <c r="M1081" s="1">
        <f t="shared" si="84"/>
        <v>6.2301052631578945E-2</v>
      </c>
      <c r="N1081" s="1" t="s">
        <v>26</v>
      </c>
      <c r="O1081" s="1" t="s">
        <v>25</v>
      </c>
      <c r="P1081" s="1" t="s">
        <v>35</v>
      </c>
      <c r="Q1081" s="1" t="s">
        <v>35</v>
      </c>
      <c r="R1081" s="1" t="s">
        <v>36</v>
      </c>
      <c r="S1081" s="1" t="str">
        <f>VLOOKUP(C1081,[1]Sheet1!$B:$J,9,0)</f>
        <v>2021_03</v>
      </c>
      <c r="T1081" s="1">
        <v>0</v>
      </c>
      <c r="U1081" s="1">
        <v>0</v>
      </c>
      <c r="V1081" s="1">
        <v>1</v>
      </c>
      <c r="W1081" s="1">
        <v>0</v>
      </c>
      <c r="X1081" s="1">
        <v>0</v>
      </c>
      <c r="Y1081" s="1">
        <v>0</v>
      </c>
      <c r="Z1081" s="1">
        <v>0</v>
      </c>
      <c r="AA1081" s="1">
        <v>1</v>
      </c>
      <c r="AB1081" s="1">
        <v>0</v>
      </c>
      <c r="AC1081" s="1">
        <v>1</v>
      </c>
      <c r="AD1081" s="1">
        <v>0</v>
      </c>
      <c r="AE1081" s="1">
        <v>1</v>
      </c>
      <c r="AF1081" s="1">
        <v>0</v>
      </c>
    </row>
    <row r="1082" spans="1:32">
      <c r="A1082" s="1" t="s">
        <v>28</v>
      </c>
      <c r="B1082" s="1" t="s">
        <v>1130</v>
      </c>
      <c r="C1082" s="1" t="s">
        <v>1178</v>
      </c>
      <c r="D1082" s="5" t="str">
        <f t="shared" si="80"/>
        <v>Samsung F27T850QWI</v>
      </c>
      <c r="E1082" s="1">
        <v>2</v>
      </c>
      <c r="F1082" s="1">
        <f t="shared" si="81"/>
        <v>2E-3</v>
      </c>
      <c r="G1082" s="7">
        <f t="shared" si="82"/>
        <v>449.98026315789474</v>
      </c>
      <c r="H1082" s="1">
        <v>34198.5</v>
      </c>
      <c r="I1082" s="1" t="s">
        <v>52</v>
      </c>
      <c r="J1082" s="1" t="s">
        <v>52</v>
      </c>
      <c r="K1082" s="1" t="s">
        <v>53</v>
      </c>
      <c r="L1082" s="1">
        <f t="shared" si="83"/>
        <v>899.96052631578948</v>
      </c>
      <c r="M1082" s="1">
        <f t="shared" si="84"/>
        <v>8.9996052631578945E-4</v>
      </c>
      <c r="N1082" s="1" t="s">
        <v>26</v>
      </c>
      <c r="O1082" s="1" t="s">
        <v>25</v>
      </c>
      <c r="P1082" s="1" t="s">
        <v>35</v>
      </c>
      <c r="Q1082" s="1" t="s">
        <v>35</v>
      </c>
      <c r="R1082" s="1" t="s">
        <v>46</v>
      </c>
      <c r="S1082" s="1" t="str">
        <f>VLOOKUP(C1082,[1]Sheet1!$B:$J,9,0)</f>
        <v>2020_08</v>
      </c>
      <c r="T1082" s="1">
        <v>0</v>
      </c>
      <c r="U1082" s="1">
        <v>0</v>
      </c>
      <c r="V1082" s="1">
        <v>1</v>
      </c>
      <c r="W1082" s="1">
        <v>0</v>
      </c>
      <c r="X1082" s="1">
        <v>0</v>
      </c>
      <c r="Y1082" s="1">
        <v>0</v>
      </c>
      <c r="Z1082" s="1">
        <v>0</v>
      </c>
      <c r="AA1082" s="1">
        <v>1</v>
      </c>
      <c r="AB1082" s="1">
        <v>0</v>
      </c>
      <c r="AC1082" s="1">
        <v>1</v>
      </c>
      <c r="AD1082" s="1">
        <v>0</v>
      </c>
      <c r="AE1082" s="1">
        <v>1</v>
      </c>
      <c r="AF1082" s="1">
        <v>0</v>
      </c>
    </row>
    <row r="1083" spans="1:32">
      <c r="A1083" s="1" t="s">
        <v>28</v>
      </c>
      <c r="B1083" s="1" t="s">
        <v>1130</v>
      </c>
      <c r="C1083" s="1" t="s">
        <v>1179</v>
      </c>
      <c r="D1083" s="5" t="str">
        <f t="shared" si="80"/>
        <v>Samsung F32TU870VI</v>
      </c>
      <c r="E1083" s="1">
        <v>4</v>
      </c>
      <c r="F1083" s="1">
        <f t="shared" si="81"/>
        <v>4.0000000000000001E-3</v>
      </c>
      <c r="G1083" s="7">
        <f t="shared" si="82"/>
        <v>676.28947368421052</v>
      </c>
      <c r="H1083" s="1">
        <v>51398</v>
      </c>
      <c r="I1083" s="1" t="s">
        <v>64</v>
      </c>
      <c r="J1083" s="1" t="s">
        <v>65</v>
      </c>
      <c r="K1083" s="1" t="s">
        <v>80</v>
      </c>
      <c r="L1083" s="1">
        <f t="shared" si="83"/>
        <v>2705.1578947368421</v>
      </c>
      <c r="M1083" s="1">
        <f t="shared" si="84"/>
        <v>2.705157894736842E-3</v>
      </c>
      <c r="N1083" s="1" t="s">
        <v>27</v>
      </c>
      <c r="O1083" s="1" t="s">
        <v>34</v>
      </c>
      <c r="P1083" s="1" t="s">
        <v>35</v>
      </c>
      <c r="Q1083" s="1" t="s">
        <v>35</v>
      </c>
      <c r="R1083" s="1" t="s">
        <v>36</v>
      </c>
      <c r="S1083" s="1" t="str">
        <f>VLOOKUP(C1083,[1]Sheet1!$B:$J,9,0)</f>
        <v>2021_03</v>
      </c>
      <c r="T1083" s="1">
        <v>0</v>
      </c>
      <c r="U1083" s="1">
        <v>0</v>
      </c>
      <c r="V1083" s="1">
        <v>1</v>
      </c>
      <c r="W1083" s="1">
        <v>0</v>
      </c>
      <c r="X1083" s="1">
        <v>0</v>
      </c>
      <c r="Y1083" s="1">
        <v>1</v>
      </c>
      <c r="Z1083" s="1">
        <v>0</v>
      </c>
      <c r="AA1083" s="1">
        <v>0</v>
      </c>
      <c r="AB1083" s="1">
        <v>1</v>
      </c>
      <c r="AC1083" s="1">
        <v>0</v>
      </c>
      <c r="AD1083" s="1">
        <v>0</v>
      </c>
      <c r="AE1083" s="1">
        <v>0</v>
      </c>
      <c r="AF1083" s="1">
        <v>1</v>
      </c>
    </row>
    <row r="1084" spans="1:32">
      <c r="A1084" s="1" t="s">
        <v>28</v>
      </c>
      <c r="B1084" s="1" t="s">
        <v>1130</v>
      </c>
      <c r="C1084" s="1" t="s">
        <v>1180</v>
      </c>
      <c r="D1084" s="5" t="str">
        <f t="shared" si="80"/>
        <v>Samsung G5</v>
      </c>
      <c r="E1084" s="1">
        <v>23</v>
      </c>
      <c r="F1084" s="1">
        <f t="shared" si="81"/>
        <v>2.3E-2</v>
      </c>
      <c r="G1084" s="7">
        <f t="shared" si="82"/>
        <v>381.57894736842104</v>
      </c>
      <c r="H1084" s="1">
        <v>29000</v>
      </c>
      <c r="I1084" s="1" t="s">
        <v>52</v>
      </c>
      <c r="J1084" s="1" t="s">
        <v>52</v>
      </c>
      <c r="K1084" s="1" t="s">
        <v>53</v>
      </c>
      <c r="L1084" s="1">
        <f t="shared" si="83"/>
        <v>8776.3157894736833</v>
      </c>
      <c r="M1084" s="1">
        <f t="shared" si="84"/>
        <v>8.7763157894736824E-3</v>
      </c>
      <c r="N1084" s="1" t="s">
        <v>26</v>
      </c>
      <c r="O1084" s="1" t="s">
        <v>34</v>
      </c>
      <c r="P1084" s="1" t="s">
        <v>39</v>
      </c>
      <c r="Q1084" s="1" t="s">
        <v>39</v>
      </c>
      <c r="R1084" s="1" t="s">
        <v>46</v>
      </c>
      <c r="S1084" s="1" t="str">
        <f>VLOOKUP(C1084,[1]Sheet1!$B:$J,9,0)</f>
        <v>2021_12</v>
      </c>
      <c r="T1084" s="1">
        <v>0</v>
      </c>
      <c r="U1084" s="1">
        <v>0</v>
      </c>
      <c r="V1084" s="1">
        <v>0</v>
      </c>
      <c r="W1084" s="1">
        <v>1</v>
      </c>
      <c r="X1084" s="1">
        <v>0</v>
      </c>
      <c r="Y1084" s="1">
        <v>0</v>
      </c>
      <c r="Z1084" s="1">
        <v>0</v>
      </c>
      <c r="AA1084" s="1">
        <v>1</v>
      </c>
      <c r="AB1084" s="1">
        <v>0</v>
      </c>
      <c r="AC1084" s="1">
        <v>0</v>
      </c>
      <c r="AD1084" s="1">
        <v>1</v>
      </c>
      <c r="AE1084" s="1">
        <v>0</v>
      </c>
      <c r="AF1084" s="1">
        <v>0</v>
      </c>
    </row>
    <row r="1085" spans="1:32">
      <c r="A1085" s="1" t="s">
        <v>28</v>
      </c>
      <c r="B1085" s="1" t="s">
        <v>1130</v>
      </c>
      <c r="C1085" s="1" t="s">
        <v>1181</v>
      </c>
      <c r="D1085" s="5" t="str">
        <f t="shared" si="80"/>
        <v>Samsung LC24RG50FZIXCI</v>
      </c>
      <c r="E1085" s="1">
        <v>6</v>
      </c>
      <c r="F1085" s="1">
        <f t="shared" si="81"/>
        <v>6.0000000000000001E-3</v>
      </c>
      <c r="G1085" s="7">
        <f t="shared" si="82"/>
        <v>239.57017543859646</v>
      </c>
      <c r="H1085" s="1">
        <v>18207.333333333332</v>
      </c>
      <c r="I1085" s="1" t="s">
        <v>42</v>
      </c>
      <c r="J1085" s="1" t="s">
        <v>43</v>
      </c>
      <c r="K1085" s="1" t="s">
        <v>32</v>
      </c>
      <c r="L1085" s="1">
        <f t="shared" si="83"/>
        <v>1437.4210526315787</v>
      </c>
      <c r="M1085" s="1">
        <f t="shared" si="84"/>
        <v>1.4374210526315787E-3</v>
      </c>
      <c r="N1085" s="1" t="s">
        <v>33</v>
      </c>
      <c r="O1085" s="1" t="s">
        <v>25</v>
      </c>
      <c r="P1085" s="1" t="s">
        <v>35</v>
      </c>
      <c r="Q1085" s="1" t="s">
        <v>35</v>
      </c>
      <c r="R1085" s="1" t="s">
        <v>36</v>
      </c>
      <c r="S1085" s="1" t="s">
        <v>28</v>
      </c>
      <c r="T1085" s="1">
        <v>0</v>
      </c>
      <c r="U1085" s="1">
        <v>1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1</v>
      </c>
      <c r="AB1085" s="1">
        <v>0</v>
      </c>
      <c r="AC1085" s="1">
        <v>1</v>
      </c>
      <c r="AD1085" s="1">
        <v>0</v>
      </c>
      <c r="AE1085" s="1">
        <v>0</v>
      </c>
      <c r="AF1085" s="1">
        <v>0</v>
      </c>
    </row>
    <row r="1086" spans="1:32">
      <c r="A1086" s="1" t="s">
        <v>28</v>
      </c>
      <c r="B1086" s="1" t="s">
        <v>1130</v>
      </c>
      <c r="C1086" s="1" t="s">
        <v>1182</v>
      </c>
      <c r="D1086" s="5" t="str">
        <f t="shared" si="80"/>
        <v>Samsung LC32R502FHIXCI</v>
      </c>
      <c r="E1086" s="1">
        <v>40</v>
      </c>
      <c r="F1086" s="1">
        <f t="shared" si="81"/>
        <v>0.04</v>
      </c>
      <c r="G1086" s="7">
        <f t="shared" si="82"/>
        <v>279.34210526315792</v>
      </c>
      <c r="H1086" s="1">
        <v>21230</v>
      </c>
      <c r="I1086" s="1" t="s">
        <v>64</v>
      </c>
      <c r="J1086" s="1" t="s">
        <v>65</v>
      </c>
      <c r="K1086" s="1" t="s">
        <v>32</v>
      </c>
      <c r="L1086" s="1">
        <f t="shared" si="83"/>
        <v>11173.684210526317</v>
      </c>
      <c r="M1086" s="1">
        <f t="shared" si="84"/>
        <v>1.1173684210526317E-2</v>
      </c>
      <c r="N1086" s="1" t="s">
        <v>33</v>
      </c>
      <c r="O1086" s="1" t="s">
        <v>34</v>
      </c>
      <c r="P1086" s="1" t="s">
        <v>39</v>
      </c>
      <c r="Q1086" s="1" t="s">
        <v>35</v>
      </c>
      <c r="R1086" s="1" t="s">
        <v>46</v>
      </c>
      <c r="S1086" s="1" t="str">
        <f>VLOOKUP(C1086,[1]Sheet1!$B:$J,9,0)</f>
        <v>2021_03</v>
      </c>
      <c r="T1086" s="1">
        <v>0</v>
      </c>
      <c r="U1086" s="1">
        <v>1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1</v>
      </c>
      <c r="AC1086" s="1">
        <v>0</v>
      </c>
      <c r="AD1086" s="1">
        <v>1</v>
      </c>
      <c r="AE1086" s="1">
        <v>0</v>
      </c>
      <c r="AF1086" s="1">
        <v>0</v>
      </c>
    </row>
    <row r="1087" spans="1:32">
      <c r="A1087" s="1" t="s">
        <v>28</v>
      </c>
      <c r="B1087" s="1" t="s">
        <v>1130</v>
      </c>
      <c r="C1087" s="1" t="s">
        <v>1183</v>
      </c>
      <c r="D1087" s="5" t="str">
        <f t="shared" si="80"/>
        <v>Samsung LC34H890WGIXCI</v>
      </c>
      <c r="E1087" s="1">
        <v>4</v>
      </c>
      <c r="F1087" s="1">
        <f t="shared" si="81"/>
        <v>4.0000000000000001E-3</v>
      </c>
      <c r="G1087" s="7">
        <f t="shared" si="82"/>
        <v>486.57894736842104</v>
      </c>
      <c r="H1087" s="1">
        <v>36980</v>
      </c>
      <c r="I1087" s="1" t="s">
        <v>95</v>
      </c>
      <c r="J1087" s="1" t="s">
        <v>65</v>
      </c>
      <c r="K1087" s="1" t="s">
        <v>96</v>
      </c>
      <c r="L1087" s="1">
        <f t="shared" si="83"/>
        <v>1946.3157894736842</v>
      </c>
      <c r="M1087" s="1">
        <f t="shared" si="84"/>
        <v>1.9463157894736842E-3</v>
      </c>
      <c r="N1087" s="1" t="s">
        <v>27</v>
      </c>
      <c r="O1087" s="1" t="s">
        <v>34</v>
      </c>
      <c r="P1087" s="1" t="s">
        <v>39</v>
      </c>
      <c r="Q1087" s="1" t="s">
        <v>35</v>
      </c>
      <c r="R1087" s="1" t="s">
        <v>46</v>
      </c>
      <c r="S1087" s="1" t="str">
        <f>VLOOKUP(C1087,[1]Sheet1!$B:$J,9,0)</f>
        <v>2020_10</v>
      </c>
      <c r="T1087" s="1">
        <v>0</v>
      </c>
      <c r="U1087" s="1">
        <v>1</v>
      </c>
      <c r="V1087" s="1">
        <v>0</v>
      </c>
      <c r="W1087" s="1">
        <v>0</v>
      </c>
      <c r="X1087" s="1">
        <v>0</v>
      </c>
      <c r="Y1087" s="1">
        <v>1</v>
      </c>
      <c r="Z1087" s="1">
        <v>0</v>
      </c>
      <c r="AA1087" s="1">
        <v>0</v>
      </c>
      <c r="AB1087" s="1">
        <v>1</v>
      </c>
      <c r="AC1087" s="1">
        <v>0</v>
      </c>
      <c r="AD1087" s="1">
        <v>1</v>
      </c>
      <c r="AE1087" s="1">
        <v>0</v>
      </c>
      <c r="AF1087" s="1">
        <v>1</v>
      </c>
    </row>
    <row r="1088" spans="1:32">
      <c r="A1088" s="1" t="s">
        <v>28</v>
      </c>
      <c r="B1088" s="1" t="s">
        <v>1130</v>
      </c>
      <c r="C1088" s="1" t="s">
        <v>1184</v>
      </c>
      <c r="D1088" s="5" t="str">
        <f t="shared" si="80"/>
        <v>Samsung LC49G95TSSI</v>
      </c>
      <c r="E1088" s="1">
        <v>14</v>
      </c>
      <c r="F1088" s="1">
        <f t="shared" si="81"/>
        <v>1.4E-2</v>
      </c>
      <c r="G1088" s="7">
        <f t="shared" si="82"/>
        <v>1513.0263157894738</v>
      </c>
      <c r="H1088" s="1">
        <v>114990</v>
      </c>
      <c r="I1088" s="1" t="s">
        <v>125</v>
      </c>
      <c r="J1088" s="1" t="s">
        <v>99</v>
      </c>
      <c r="K1088" s="1" t="s">
        <v>333</v>
      </c>
      <c r="L1088" s="1">
        <f t="shared" si="83"/>
        <v>21182.368421052633</v>
      </c>
      <c r="M1088" s="1">
        <f t="shared" si="84"/>
        <v>2.1182368421052634E-2</v>
      </c>
      <c r="N1088" s="1" t="s">
        <v>27</v>
      </c>
      <c r="O1088" s="1" t="s">
        <v>34</v>
      </c>
      <c r="P1088" s="1" t="s">
        <v>39</v>
      </c>
      <c r="Q1088" s="1" t="s">
        <v>39</v>
      </c>
      <c r="R1088" s="1" t="s">
        <v>40</v>
      </c>
      <c r="S1088" s="1" t="str">
        <f>VLOOKUP(C1088,[1]Sheet1!$B:$J,9,0)</f>
        <v>2020_10</v>
      </c>
      <c r="T1088" s="1">
        <v>0</v>
      </c>
      <c r="U1088" s="1">
        <v>0</v>
      </c>
      <c r="V1088" s="1">
        <v>0</v>
      </c>
      <c r="W1088" s="1">
        <v>1</v>
      </c>
      <c r="X1088" s="1">
        <v>0</v>
      </c>
      <c r="Y1088" s="1">
        <v>0</v>
      </c>
      <c r="Z1088" s="1">
        <v>0</v>
      </c>
      <c r="AA1088" s="1">
        <v>0</v>
      </c>
      <c r="AB1088" s="1">
        <v>1</v>
      </c>
      <c r="AC1088" s="1">
        <v>0</v>
      </c>
      <c r="AD1088" s="1">
        <v>1</v>
      </c>
      <c r="AE1088" s="1">
        <v>0</v>
      </c>
      <c r="AF1088" s="1">
        <v>1</v>
      </c>
    </row>
    <row r="1089" spans="1:32">
      <c r="A1089" s="1" t="s">
        <v>28</v>
      </c>
      <c r="B1089" s="1" t="s">
        <v>1130</v>
      </c>
      <c r="C1089" s="1" t="s">
        <v>1185</v>
      </c>
      <c r="D1089" s="5" t="str">
        <f t="shared" ref="D1089:D1152" si="85">CONCATENATE(B1089," ",C1089)</f>
        <v>Samsung LF24T350FHIXCI</v>
      </c>
      <c r="E1089" s="1">
        <v>219</v>
      </c>
      <c r="F1089" s="1">
        <f t="shared" ref="F1089:F1152" si="86">E1089/1000</f>
        <v>0.219</v>
      </c>
      <c r="G1089" s="7">
        <f t="shared" ref="G1089:G1152" si="87">H1089/76</f>
        <v>188.68421052631578</v>
      </c>
      <c r="H1089" s="1">
        <v>14340</v>
      </c>
      <c r="I1089" s="1" t="s">
        <v>42</v>
      </c>
      <c r="J1089" s="1" t="s">
        <v>43</v>
      </c>
      <c r="K1089" s="1" t="s">
        <v>32</v>
      </c>
      <c r="L1089" s="1">
        <f t="shared" si="83"/>
        <v>41321.842105263153</v>
      </c>
      <c r="M1089" s="1">
        <f t="shared" si="84"/>
        <v>4.132184210526315E-2</v>
      </c>
      <c r="N1089" s="1" t="s">
        <v>33</v>
      </c>
      <c r="O1089" s="1" t="s">
        <v>25</v>
      </c>
      <c r="P1089" s="1" t="s">
        <v>35</v>
      </c>
      <c r="Q1089" s="1" t="s">
        <v>35</v>
      </c>
      <c r="R1089" s="1" t="s">
        <v>36</v>
      </c>
      <c r="S1089" s="1" t="str">
        <f>VLOOKUP(C1089,[1]Sheet1!$B:$J,9,0)</f>
        <v>2020_11</v>
      </c>
      <c r="T1089" s="1">
        <v>0</v>
      </c>
      <c r="U1089" s="1">
        <v>0</v>
      </c>
      <c r="V1089" s="1">
        <v>1</v>
      </c>
      <c r="W1089" s="1">
        <v>0</v>
      </c>
      <c r="X1089" s="1">
        <v>0</v>
      </c>
      <c r="Y1089" s="1">
        <v>0</v>
      </c>
      <c r="Z1089" s="1">
        <v>0</v>
      </c>
      <c r="AA1089" s="1">
        <v>1</v>
      </c>
      <c r="AB1089" s="1">
        <v>0</v>
      </c>
      <c r="AC1089" s="1">
        <v>1</v>
      </c>
      <c r="AD1089" s="1">
        <v>0</v>
      </c>
      <c r="AE1089" s="1">
        <v>0</v>
      </c>
      <c r="AF1089" s="1">
        <v>0</v>
      </c>
    </row>
    <row r="1090" spans="1:32">
      <c r="A1090" s="1" t="s">
        <v>28</v>
      </c>
      <c r="B1090" s="1" t="s">
        <v>1130</v>
      </c>
      <c r="C1090" s="1" t="s">
        <v>1186</v>
      </c>
      <c r="D1090" s="5" t="str">
        <f t="shared" si="85"/>
        <v>Samsung LF27T354FHIXCI</v>
      </c>
      <c r="E1090" s="1">
        <v>16</v>
      </c>
      <c r="F1090" s="1">
        <f t="shared" si="86"/>
        <v>1.6E-2</v>
      </c>
      <c r="G1090" s="7">
        <f t="shared" si="87"/>
        <v>223.63157894736841</v>
      </c>
      <c r="H1090" s="1">
        <v>16996</v>
      </c>
      <c r="I1090" s="1" t="s">
        <v>52</v>
      </c>
      <c r="J1090" s="1" t="s">
        <v>52</v>
      </c>
      <c r="K1090" s="1" t="s">
        <v>32</v>
      </c>
      <c r="L1090" s="1">
        <f t="shared" ref="L1090:L1153" si="88">E1090*G1090</f>
        <v>3578.1052631578946</v>
      </c>
      <c r="M1090" s="1">
        <f t="shared" ref="M1090:M1153" si="89">L1090/1000000</f>
        <v>3.5781052631578946E-3</v>
      </c>
      <c r="N1090" s="1" t="s">
        <v>33</v>
      </c>
      <c r="O1090" s="1" t="s">
        <v>25</v>
      </c>
      <c r="P1090" s="1" t="s">
        <v>35</v>
      </c>
      <c r="Q1090" s="1" t="s">
        <v>35</v>
      </c>
      <c r="R1090" s="1" t="s">
        <v>36</v>
      </c>
      <c r="S1090" s="1" t="str">
        <f>VLOOKUP(C1090,[1]Sheet1!$B:$J,9,0)</f>
        <v>2021_11</v>
      </c>
      <c r="T1090" s="1">
        <v>0</v>
      </c>
      <c r="U1090" s="1">
        <v>1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1</v>
      </c>
      <c r="AB1090" s="1">
        <v>0</v>
      </c>
      <c r="AC1090" s="1">
        <v>1</v>
      </c>
      <c r="AD1090" s="1">
        <v>0</v>
      </c>
      <c r="AE1090" s="1">
        <v>0</v>
      </c>
      <c r="AF1090" s="1">
        <v>0</v>
      </c>
    </row>
    <row r="1091" spans="1:32">
      <c r="A1091" s="1" t="s">
        <v>28</v>
      </c>
      <c r="B1091" s="1" t="s">
        <v>1130</v>
      </c>
      <c r="C1091" s="1" t="s">
        <v>1187</v>
      </c>
      <c r="D1091" s="5" t="str">
        <f t="shared" si="85"/>
        <v>Samsung LF27T450FQIXCI</v>
      </c>
      <c r="E1091" s="1">
        <v>35</v>
      </c>
      <c r="F1091" s="1">
        <f t="shared" si="86"/>
        <v>3.5000000000000003E-2</v>
      </c>
      <c r="G1091" s="7">
        <f t="shared" si="87"/>
        <v>268.09210526315792</v>
      </c>
      <c r="H1091" s="1">
        <v>20375</v>
      </c>
      <c r="I1091" s="1" t="s">
        <v>52</v>
      </c>
      <c r="J1091" s="1" t="s">
        <v>52</v>
      </c>
      <c r="K1091" s="1" t="s">
        <v>53</v>
      </c>
      <c r="L1091" s="1">
        <f t="shared" si="88"/>
        <v>9383.2236842105267</v>
      </c>
      <c r="M1091" s="1">
        <f t="shared" si="89"/>
        <v>9.3832236842105263E-3</v>
      </c>
      <c r="N1091" s="1" t="s">
        <v>26</v>
      </c>
      <c r="O1091" s="1" t="s">
        <v>25</v>
      </c>
      <c r="P1091" s="1" t="s">
        <v>35</v>
      </c>
      <c r="Q1091" s="1" t="s">
        <v>35</v>
      </c>
      <c r="R1091" s="1" t="s">
        <v>46</v>
      </c>
      <c r="S1091" s="1" t="str">
        <f>VLOOKUP(C1091,[1]Sheet1!$B:$J,9,0)</f>
        <v>2021_01</v>
      </c>
      <c r="T1091" s="1">
        <v>0</v>
      </c>
      <c r="U1091" s="1">
        <v>0</v>
      </c>
      <c r="V1091" s="1">
        <v>1</v>
      </c>
      <c r="W1091" s="1">
        <v>0</v>
      </c>
      <c r="X1091" s="1">
        <v>0</v>
      </c>
      <c r="Y1091" s="1">
        <v>0</v>
      </c>
      <c r="Z1091" s="1">
        <v>0</v>
      </c>
      <c r="AA1091" s="1">
        <v>1</v>
      </c>
      <c r="AB1091" s="1">
        <v>0</v>
      </c>
      <c r="AC1091" s="1">
        <v>1</v>
      </c>
      <c r="AD1091" s="1">
        <v>0</v>
      </c>
      <c r="AE1091" s="1">
        <v>1</v>
      </c>
      <c r="AF1091" s="1">
        <v>0</v>
      </c>
    </row>
    <row r="1092" spans="1:32">
      <c r="A1092" s="1" t="s">
        <v>28</v>
      </c>
      <c r="B1092" s="1" t="s">
        <v>1130</v>
      </c>
      <c r="C1092" s="1" t="s">
        <v>1188</v>
      </c>
      <c r="D1092" s="5" t="str">
        <f t="shared" si="85"/>
        <v>Samsung LF27T450FZIXCI</v>
      </c>
      <c r="E1092" s="1">
        <v>5</v>
      </c>
      <c r="F1092" s="1">
        <f t="shared" si="86"/>
        <v>5.0000000000000001E-3</v>
      </c>
      <c r="G1092" s="7">
        <f t="shared" si="87"/>
        <v>263.0263157894737</v>
      </c>
      <c r="H1092" s="1">
        <v>19990</v>
      </c>
      <c r="I1092" s="1" t="s">
        <v>52</v>
      </c>
      <c r="J1092" s="1" t="s">
        <v>52</v>
      </c>
      <c r="K1092" s="1" t="s">
        <v>53</v>
      </c>
      <c r="L1092" s="1">
        <f t="shared" si="88"/>
        <v>1315.1315789473686</v>
      </c>
      <c r="M1092" s="1">
        <f t="shared" si="89"/>
        <v>1.3151315789473685E-3</v>
      </c>
      <c r="N1092" s="1" t="s">
        <v>26</v>
      </c>
      <c r="O1092" s="1" t="s">
        <v>25</v>
      </c>
      <c r="P1092" s="1" t="s">
        <v>35</v>
      </c>
      <c r="Q1092" s="1" t="s">
        <v>35</v>
      </c>
      <c r="R1092" s="1" t="s">
        <v>46</v>
      </c>
      <c r="S1092" s="1" t="str">
        <f>VLOOKUP(C1092,[1]Sheet1!$B:$J,9,0)</f>
        <v>2021_12</v>
      </c>
      <c r="T1092" s="1">
        <v>0</v>
      </c>
      <c r="U1092" s="1">
        <v>0</v>
      </c>
      <c r="V1092" s="1">
        <v>1</v>
      </c>
      <c r="W1092" s="1">
        <v>0</v>
      </c>
      <c r="X1092" s="1">
        <v>0</v>
      </c>
      <c r="Y1092" s="1">
        <v>0</v>
      </c>
      <c r="Z1092" s="1">
        <v>0</v>
      </c>
      <c r="AA1092" s="1">
        <v>1</v>
      </c>
      <c r="AB1092" s="1">
        <v>0</v>
      </c>
      <c r="AC1092" s="1">
        <v>1</v>
      </c>
      <c r="AD1092" s="1">
        <v>0</v>
      </c>
      <c r="AE1092" s="1">
        <v>1</v>
      </c>
      <c r="AF1092" s="1">
        <v>0</v>
      </c>
    </row>
    <row r="1093" spans="1:32">
      <c r="A1093" s="1" t="s">
        <v>28</v>
      </c>
      <c r="B1093" s="1" t="s">
        <v>1130</v>
      </c>
      <c r="C1093" s="1" t="s">
        <v>1189</v>
      </c>
      <c r="D1093" s="5" t="str">
        <f t="shared" si="85"/>
        <v>Samsung S24D300H</v>
      </c>
      <c r="E1093" s="1">
        <v>172</v>
      </c>
      <c r="F1093" s="1">
        <f t="shared" si="86"/>
        <v>0.17199999999999999</v>
      </c>
      <c r="G1093" s="7">
        <f t="shared" si="87"/>
        <v>201.63596491228071</v>
      </c>
      <c r="H1093" s="1">
        <v>15324.333333333334</v>
      </c>
      <c r="I1093" s="1" t="s">
        <v>43</v>
      </c>
      <c r="J1093" s="1" t="s">
        <v>43</v>
      </c>
      <c r="K1093" s="1" t="s">
        <v>32</v>
      </c>
      <c r="L1093" s="1">
        <f t="shared" si="88"/>
        <v>34681.385964912282</v>
      </c>
      <c r="M1093" s="1">
        <f t="shared" si="89"/>
        <v>3.4681385964912284E-2</v>
      </c>
      <c r="N1093" s="1" t="s">
        <v>33</v>
      </c>
      <c r="O1093" s="1" t="s">
        <v>38</v>
      </c>
      <c r="P1093" s="1" t="s">
        <v>35</v>
      </c>
      <c r="Q1093" s="1" t="s">
        <v>35</v>
      </c>
      <c r="R1093" s="1" t="s">
        <v>104</v>
      </c>
      <c r="S1093" s="1" t="str">
        <f>VLOOKUP(C1093,[1]Sheet1!$B:$J,9,0)</f>
        <v>2020_07</v>
      </c>
      <c r="T1093" s="1">
        <v>0</v>
      </c>
      <c r="U1093" s="1">
        <v>1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1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</row>
    <row r="1094" spans="1:32">
      <c r="A1094" s="1" t="s">
        <v>28</v>
      </c>
      <c r="B1094" s="1" t="s">
        <v>1130</v>
      </c>
      <c r="C1094" s="1" t="s">
        <v>1190</v>
      </c>
      <c r="D1094" s="5" t="str">
        <f t="shared" si="85"/>
        <v>Samsung S24D332H</v>
      </c>
      <c r="E1094" s="1">
        <v>1555</v>
      </c>
      <c r="F1094" s="1">
        <f t="shared" si="86"/>
        <v>1.5549999999999999</v>
      </c>
      <c r="G1094" s="7">
        <f t="shared" si="87"/>
        <v>195.50657894736841</v>
      </c>
      <c r="H1094" s="1">
        <v>14858.5</v>
      </c>
      <c r="I1094" s="1" t="s">
        <v>43</v>
      </c>
      <c r="J1094" s="1" t="s">
        <v>43</v>
      </c>
      <c r="K1094" s="1" t="s">
        <v>32</v>
      </c>
      <c r="L1094" s="1">
        <f t="shared" si="88"/>
        <v>304012.73026315786</v>
      </c>
      <c r="M1094" s="1">
        <f t="shared" si="89"/>
        <v>0.30401273026315784</v>
      </c>
      <c r="N1094" s="1" t="s">
        <v>33</v>
      </c>
      <c r="O1094" s="1" t="s">
        <v>38</v>
      </c>
      <c r="P1094" s="1" t="s">
        <v>35</v>
      </c>
      <c r="Q1094" s="1" t="s">
        <v>39</v>
      </c>
      <c r="R1094" s="1" t="s">
        <v>40</v>
      </c>
      <c r="S1094" s="1" t="str">
        <f>VLOOKUP(C1094,[1]Sheet1!$B:$J,9,0)</f>
        <v>2020_07</v>
      </c>
      <c r="T1094" s="1">
        <v>0</v>
      </c>
      <c r="U1094" s="1">
        <v>0</v>
      </c>
      <c r="V1094" s="1">
        <v>0</v>
      </c>
      <c r="W1094" s="1">
        <v>1</v>
      </c>
      <c r="X1094" s="1">
        <v>0</v>
      </c>
      <c r="Y1094" s="1">
        <v>0</v>
      </c>
      <c r="Z1094" s="1">
        <v>0</v>
      </c>
      <c r="AA1094" s="1">
        <v>1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</row>
    <row r="1095" spans="1:32">
      <c r="A1095" s="1" t="s">
        <v>28</v>
      </c>
      <c r="B1095" s="1" t="s">
        <v>1130</v>
      </c>
      <c r="C1095" s="1" t="s">
        <v>1191</v>
      </c>
      <c r="D1095" s="5" t="str">
        <f t="shared" si="85"/>
        <v>Samsung S24E390HL</v>
      </c>
      <c r="E1095" s="1">
        <v>1</v>
      </c>
      <c r="F1095" s="1">
        <f t="shared" si="86"/>
        <v>1E-3</v>
      </c>
      <c r="G1095" s="7">
        <f t="shared" si="87"/>
        <v>125.26315789473684</v>
      </c>
      <c r="H1095" s="1">
        <v>9520</v>
      </c>
      <c r="I1095" s="1" t="s">
        <v>45</v>
      </c>
      <c r="J1095" s="1" t="s">
        <v>43</v>
      </c>
      <c r="K1095" s="1" t="s">
        <v>32</v>
      </c>
      <c r="L1095" s="1">
        <f t="shared" si="88"/>
        <v>125.26315789473684</v>
      </c>
      <c r="M1095" s="1">
        <f t="shared" si="89"/>
        <v>1.2526315789473683E-4</v>
      </c>
      <c r="N1095" s="1" t="s">
        <v>33</v>
      </c>
      <c r="O1095" s="1" t="s">
        <v>560</v>
      </c>
      <c r="P1095" s="1" t="s">
        <v>35</v>
      </c>
      <c r="Q1095" s="1" t="s">
        <v>35</v>
      </c>
      <c r="R1095" s="1" t="s">
        <v>46</v>
      </c>
      <c r="S1095" s="1" t="str">
        <f>VLOOKUP(C1095,[1]Sheet1!$B:$J,9,0)</f>
        <v>2020_07</v>
      </c>
      <c r="T1095" s="1">
        <v>0</v>
      </c>
      <c r="U1095" s="1">
        <v>1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1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</row>
    <row r="1096" spans="1:32">
      <c r="A1096" s="1" t="s">
        <v>28</v>
      </c>
      <c r="B1096" s="1" t="s">
        <v>1130</v>
      </c>
      <c r="C1096" s="1" t="s">
        <v>1192</v>
      </c>
      <c r="D1096" s="5" t="str">
        <f t="shared" si="85"/>
        <v>Samsung S24E391HL</v>
      </c>
      <c r="E1096" s="1">
        <v>1</v>
      </c>
      <c r="F1096" s="1">
        <f t="shared" si="86"/>
        <v>1E-3</v>
      </c>
      <c r="G1096" s="7">
        <f t="shared" si="87"/>
        <v>144.60526315789474</v>
      </c>
      <c r="H1096" s="1">
        <v>10990</v>
      </c>
      <c r="I1096" s="1" t="s">
        <v>45</v>
      </c>
      <c r="J1096" s="1" t="s">
        <v>43</v>
      </c>
      <c r="K1096" s="1" t="s">
        <v>32</v>
      </c>
      <c r="L1096" s="1">
        <f t="shared" si="88"/>
        <v>144.60526315789474</v>
      </c>
      <c r="M1096" s="1">
        <f t="shared" si="89"/>
        <v>1.4460526315789474E-4</v>
      </c>
      <c r="N1096" s="1" t="s">
        <v>33</v>
      </c>
      <c r="O1096" s="1" t="s">
        <v>560</v>
      </c>
      <c r="P1096" s="1" t="s">
        <v>35</v>
      </c>
      <c r="Q1096" s="1" t="s">
        <v>35</v>
      </c>
      <c r="R1096" s="1" t="s">
        <v>46</v>
      </c>
      <c r="S1096" s="1" t="str">
        <f>VLOOKUP(C1096,[1]Sheet1!$B:$J,9,0)</f>
        <v>2020_07</v>
      </c>
      <c r="T1096" s="1">
        <v>0</v>
      </c>
      <c r="U1096" s="1">
        <v>1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1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</row>
    <row r="1097" spans="1:32">
      <c r="A1097" s="1" t="s">
        <v>28</v>
      </c>
      <c r="B1097" s="1" t="s">
        <v>1130</v>
      </c>
      <c r="C1097" s="1" t="s">
        <v>1193</v>
      </c>
      <c r="D1097" s="5" t="str">
        <f t="shared" si="85"/>
        <v>Samsung S24F350FHI</v>
      </c>
      <c r="E1097" s="1">
        <v>8</v>
      </c>
      <c r="F1097" s="1">
        <f t="shared" si="86"/>
        <v>8.0000000000000002E-3</v>
      </c>
      <c r="G1097" s="7">
        <f t="shared" si="87"/>
        <v>201.42105263157896</v>
      </c>
      <c r="H1097" s="1">
        <v>15308</v>
      </c>
      <c r="I1097" s="1" t="s">
        <v>43</v>
      </c>
      <c r="J1097" s="1" t="s">
        <v>43</v>
      </c>
      <c r="K1097" s="1" t="s">
        <v>32</v>
      </c>
      <c r="L1097" s="1">
        <f t="shared" si="88"/>
        <v>1611.3684210526317</v>
      </c>
      <c r="M1097" s="1">
        <f t="shared" si="89"/>
        <v>1.6113684210526317E-3</v>
      </c>
      <c r="N1097" s="1" t="s">
        <v>33</v>
      </c>
      <c r="O1097" s="1" t="s">
        <v>560</v>
      </c>
      <c r="P1097" s="1" t="s">
        <v>35</v>
      </c>
      <c r="Q1097" s="1" t="s">
        <v>35</v>
      </c>
      <c r="R1097" s="1" t="s">
        <v>46</v>
      </c>
      <c r="S1097" s="1" t="str">
        <f>VLOOKUP(C1097,[1]Sheet1!$B:$J,9,0)</f>
        <v>2020_07</v>
      </c>
      <c r="T1097" s="1">
        <v>0</v>
      </c>
      <c r="U1097" s="1">
        <v>1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1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</row>
    <row r="1098" spans="1:32">
      <c r="A1098" s="1" t="s">
        <v>28</v>
      </c>
      <c r="B1098" s="1" t="s">
        <v>1130</v>
      </c>
      <c r="C1098" s="1" t="s">
        <v>1194</v>
      </c>
      <c r="D1098" s="5" t="str">
        <f t="shared" si="85"/>
        <v>Samsung S24F354FHI</v>
      </c>
      <c r="E1098" s="1">
        <v>349</v>
      </c>
      <c r="F1098" s="1">
        <f t="shared" si="86"/>
        <v>0.34899999999999998</v>
      </c>
      <c r="G1098" s="7">
        <f t="shared" si="87"/>
        <v>144.72368421052633</v>
      </c>
      <c r="H1098" s="1">
        <v>10999</v>
      </c>
      <c r="I1098" s="1" t="s">
        <v>45</v>
      </c>
      <c r="J1098" s="1" t="s">
        <v>43</v>
      </c>
      <c r="K1098" s="1" t="s">
        <v>32</v>
      </c>
      <c r="L1098" s="1">
        <f t="shared" si="88"/>
        <v>50508.565789473687</v>
      </c>
      <c r="M1098" s="1">
        <f t="shared" si="89"/>
        <v>5.0508565789473686E-2</v>
      </c>
      <c r="N1098" s="1" t="s">
        <v>33</v>
      </c>
      <c r="O1098" s="1" t="s">
        <v>560</v>
      </c>
      <c r="P1098" s="1" t="s">
        <v>35</v>
      </c>
      <c r="Q1098" s="1" t="s">
        <v>35</v>
      </c>
      <c r="R1098" s="1">
        <v>0</v>
      </c>
      <c r="S1098" s="1" t="str">
        <f>VLOOKUP(C1098,[1]Sheet1!$B:$J,9,0)</f>
        <v>2020_07</v>
      </c>
      <c r="T1098" s="1">
        <v>0</v>
      </c>
      <c r="U1098" s="1">
        <v>1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1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</row>
    <row r="1099" spans="1:32">
      <c r="A1099" s="1" t="s">
        <v>28</v>
      </c>
      <c r="B1099" s="1" t="s">
        <v>1130</v>
      </c>
      <c r="C1099" s="1" t="s">
        <v>1195</v>
      </c>
      <c r="D1099" s="5" t="str">
        <f t="shared" si="85"/>
        <v>Samsung S24H850QFI</v>
      </c>
      <c r="E1099" s="1">
        <v>1</v>
      </c>
      <c r="F1099" s="1">
        <f t="shared" si="86"/>
        <v>1E-3</v>
      </c>
      <c r="G1099" s="7">
        <f t="shared" si="87"/>
        <v>257.76315789473682</v>
      </c>
      <c r="H1099" s="1">
        <v>19590</v>
      </c>
      <c r="I1099" s="1" t="s">
        <v>42</v>
      </c>
      <c r="J1099" s="1" t="s">
        <v>43</v>
      </c>
      <c r="K1099" s="1" t="s">
        <v>53</v>
      </c>
      <c r="L1099" s="1">
        <f t="shared" si="88"/>
        <v>257.76315789473682</v>
      </c>
      <c r="M1099" s="1">
        <f t="shared" si="89"/>
        <v>2.5776315789473683E-4</v>
      </c>
      <c r="N1099" s="1" t="s">
        <v>26</v>
      </c>
      <c r="O1099" s="1" t="s">
        <v>560</v>
      </c>
      <c r="P1099" s="1" t="s">
        <v>35</v>
      </c>
      <c r="Q1099" s="1" t="s">
        <v>35</v>
      </c>
      <c r="R1099" s="1" t="s">
        <v>36</v>
      </c>
      <c r="S1099" s="1" t="str">
        <f>VLOOKUP(C1099,[1]Sheet1!$B:$J,9,0)</f>
        <v>2020_07</v>
      </c>
      <c r="T1099" s="1">
        <v>0</v>
      </c>
      <c r="U1099" s="1">
        <v>1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1</v>
      </c>
      <c r="AB1099" s="1">
        <v>0</v>
      </c>
      <c r="AC1099" s="1">
        <v>0</v>
      </c>
      <c r="AD1099" s="1">
        <v>0</v>
      </c>
      <c r="AE1099" s="1">
        <v>0</v>
      </c>
      <c r="AF1099" s="1">
        <v>0</v>
      </c>
    </row>
    <row r="1100" spans="1:32">
      <c r="A1100" s="1" t="s">
        <v>28</v>
      </c>
      <c r="B1100" s="1" t="s">
        <v>1130</v>
      </c>
      <c r="C1100" s="1" t="s">
        <v>1196</v>
      </c>
      <c r="D1100" s="5" t="str">
        <f t="shared" si="85"/>
        <v>Samsung S24R350FHI</v>
      </c>
      <c r="E1100" s="1">
        <v>786</v>
      </c>
      <c r="F1100" s="1">
        <f t="shared" si="86"/>
        <v>0.78600000000000003</v>
      </c>
      <c r="G1100" s="7">
        <f t="shared" si="87"/>
        <v>184.13815789473685</v>
      </c>
      <c r="H1100" s="1">
        <v>13994.5</v>
      </c>
      <c r="I1100" s="1" t="s">
        <v>42</v>
      </c>
      <c r="J1100" s="1" t="s">
        <v>43</v>
      </c>
      <c r="K1100" s="1" t="s">
        <v>32</v>
      </c>
      <c r="L1100" s="1">
        <f t="shared" si="88"/>
        <v>144732.59210526317</v>
      </c>
      <c r="M1100" s="1">
        <f t="shared" si="89"/>
        <v>0.14473259210526318</v>
      </c>
      <c r="N1100" s="1" t="s">
        <v>33</v>
      </c>
      <c r="O1100" s="1" t="s">
        <v>25</v>
      </c>
      <c r="P1100" s="1" t="s">
        <v>35</v>
      </c>
      <c r="Q1100" s="1" t="s">
        <v>35</v>
      </c>
      <c r="R1100" s="1">
        <v>0</v>
      </c>
      <c r="S1100" s="1" t="str">
        <f>VLOOKUP(C1100,[1]Sheet1!$B:$J,9,0)</f>
        <v>2020_07</v>
      </c>
      <c r="T1100" s="1">
        <v>0</v>
      </c>
      <c r="U1100" s="1">
        <v>1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1</v>
      </c>
      <c r="AB1100" s="1">
        <v>0</v>
      </c>
      <c r="AC1100" s="1">
        <v>1</v>
      </c>
      <c r="AD1100" s="1">
        <v>0</v>
      </c>
      <c r="AE1100" s="1">
        <v>0</v>
      </c>
      <c r="AF1100" s="1">
        <v>0</v>
      </c>
    </row>
    <row r="1101" spans="1:32">
      <c r="A1101" s="1" t="s">
        <v>28</v>
      </c>
      <c r="B1101" s="1" t="s">
        <v>1130</v>
      </c>
      <c r="C1101" s="1" t="s">
        <v>1197</v>
      </c>
      <c r="D1101" s="5" t="str">
        <f t="shared" si="85"/>
        <v>Samsung S24R350FZI</v>
      </c>
      <c r="E1101" s="1">
        <v>525</v>
      </c>
      <c r="F1101" s="1">
        <f t="shared" si="86"/>
        <v>0.52500000000000002</v>
      </c>
      <c r="G1101" s="7">
        <f t="shared" si="87"/>
        <v>195.88684210526316</v>
      </c>
      <c r="H1101" s="1">
        <v>14887.4</v>
      </c>
      <c r="I1101" s="1" t="s">
        <v>42</v>
      </c>
      <c r="J1101" s="1" t="s">
        <v>43</v>
      </c>
      <c r="K1101" s="1" t="s">
        <v>32</v>
      </c>
      <c r="L1101" s="1">
        <f t="shared" si="88"/>
        <v>102840.59210526316</v>
      </c>
      <c r="M1101" s="1">
        <f t="shared" si="89"/>
        <v>0.10284059210526315</v>
      </c>
      <c r="N1101" s="1" t="s">
        <v>33</v>
      </c>
      <c r="O1101" s="1" t="s">
        <v>25</v>
      </c>
      <c r="P1101" s="1" t="s">
        <v>35</v>
      </c>
      <c r="Q1101" s="1" t="s">
        <v>35</v>
      </c>
      <c r="R1101" s="1">
        <v>0</v>
      </c>
      <c r="S1101" s="1" t="str">
        <f>VLOOKUP(C1101,[1]Sheet1!$B:$J,9,0)</f>
        <v>2021_11</v>
      </c>
      <c r="T1101" s="1">
        <v>0</v>
      </c>
      <c r="U1101" s="1">
        <v>1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1</v>
      </c>
      <c r="AB1101" s="1">
        <v>0</v>
      </c>
      <c r="AC1101" s="1">
        <v>1</v>
      </c>
      <c r="AD1101" s="1">
        <v>0</v>
      </c>
      <c r="AE1101" s="1">
        <v>0</v>
      </c>
      <c r="AF1101" s="1">
        <v>0</v>
      </c>
    </row>
    <row r="1102" spans="1:32">
      <c r="A1102" s="1" t="s">
        <v>28</v>
      </c>
      <c r="B1102" s="1" t="s">
        <v>1130</v>
      </c>
      <c r="C1102" s="1" t="s">
        <v>1198</v>
      </c>
      <c r="D1102" s="5" t="str">
        <f t="shared" si="85"/>
        <v>Samsung S24R356FHI</v>
      </c>
      <c r="E1102" s="1">
        <v>7</v>
      </c>
      <c r="F1102" s="1">
        <f t="shared" si="86"/>
        <v>7.0000000000000001E-3</v>
      </c>
      <c r="G1102" s="7">
        <f t="shared" si="87"/>
        <v>200.39912280701756</v>
      </c>
      <c r="H1102" s="1">
        <v>15230.333333333334</v>
      </c>
      <c r="I1102" s="1" t="s">
        <v>42</v>
      </c>
      <c r="J1102" s="1" t="s">
        <v>43</v>
      </c>
      <c r="K1102" s="1" t="s">
        <v>32</v>
      </c>
      <c r="L1102" s="1">
        <f t="shared" si="88"/>
        <v>1402.7938596491229</v>
      </c>
      <c r="M1102" s="1">
        <f t="shared" si="89"/>
        <v>1.4027938596491228E-3</v>
      </c>
      <c r="N1102" s="1" t="s">
        <v>33</v>
      </c>
      <c r="O1102" s="1" t="s">
        <v>25</v>
      </c>
      <c r="P1102" s="1" t="s">
        <v>35</v>
      </c>
      <c r="Q1102" s="1" t="s">
        <v>35</v>
      </c>
      <c r="R1102" s="1">
        <v>0</v>
      </c>
      <c r="S1102" s="1" t="str">
        <f>VLOOKUP(C1102,[1]Sheet1!$B:$J,9,0)</f>
        <v>2020_07</v>
      </c>
      <c r="T1102" s="1">
        <v>0</v>
      </c>
      <c r="U1102" s="1">
        <v>1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1</v>
      </c>
      <c r="AB1102" s="1">
        <v>0</v>
      </c>
      <c r="AC1102" s="1">
        <v>1</v>
      </c>
      <c r="AD1102" s="1">
        <v>0</v>
      </c>
      <c r="AE1102" s="1">
        <v>0</v>
      </c>
      <c r="AF1102" s="1">
        <v>0</v>
      </c>
    </row>
    <row r="1103" spans="1:32">
      <c r="A1103" s="1" t="s">
        <v>28</v>
      </c>
      <c r="B1103" s="1" t="s">
        <v>1130</v>
      </c>
      <c r="C1103" s="1" t="s">
        <v>1199</v>
      </c>
      <c r="D1103" s="5" t="str">
        <f t="shared" si="85"/>
        <v>Samsung S24R356FZI</v>
      </c>
      <c r="E1103" s="1">
        <v>347</v>
      </c>
      <c r="F1103" s="1">
        <f t="shared" si="86"/>
        <v>0.34699999999999998</v>
      </c>
      <c r="G1103" s="7">
        <f t="shared" si="87"/>
        <v>189.12171052631578</v>
      </c>
      <c r="H1103" s="1">
        <v>14373.25</v>
      </c>
      <c r="I1103" s="1" t="s">
        <v>42</v>
      </c>
      <c r="J1103" s="1" t="s">
        <v>43</v>
      </c>
      <c r="K1103" s="1" t="s">
        <v>32</v>
      </c>
      <c r="L1103" s="1">
        <f t="shared" si="88"/>
        <v>65625.233552631573</v>
      </c>
      <c r="M1103" s="1">
        <f t="shared" si="89"/>
        <v>6.5625233552631571E-2</v>
      </c>
      <c r="N1103" s="1" t="s">
        <v>33</v>
      </c>
      <c r="O1103" s="1" t="s">
        <v>25</v>
      </c>
      <c r="P1103" s="1" t="s">
        <v>35</v>
      </c>
      <c r="Q1103" s="1" t="s">
        <v>35</v>
      </c>
      <c r="R1103" s="1">
        <v>0</v>
      </c>
      <c r="S1103" s="1" t="str">
        <f>VLOOKUP(C1103,[1]Sheet1!$B:$J,9,0)</f>
        <v>2021_11</v>
      </c>
      <c r="T1103" s="1">
        <v>0</v>
      </c>
      <c r="U1103" s="1">
        <v>1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1</v>
      </c>
      <c r="AB1103" s="1">
        <v>0</v>
      </c>
      <c r="AC1103" s="1">
        <v>1</v>
      </c>
      <c r="AD1103" s="1">
        <v>0</v>
      </c>
      <c r="AE1103" s="1">
        <v>0</v>
      </c>
      <c r="AF1103" s="1">
        <v>0</v>
      </c>
    </row>
    <row r="1104" spans="1:32">
      <c r="A1104" s="1" t="s">
        <v>28</v>
      </c>
      <c r="B1104" s="1" t="s">
        <v>1130</v>
      </c>
      <c r="C1104" s="1" t="s">
        <v>1200</v>
      </c>
      <c r="D1104" s="5" t="str">
        <f t="shared" si="85"/>
        <v>Samsung S24R650FDI</v>
      </c>
      <c r="E1104" s="1">
        <v>2</v>
      </c>
      <c r="F1104" s="1">
        <f t="shared" si="86"/>
        <v>2E-3</v>
      </c>
      <c r="G1104" s="7">
        <f t="shared" si="87"/>
        <v>233.02631578947367</v>
      </c>
      <c r="H1104" s="1">
        <v>17710</v>
      </c>
      <c r="I1104" s="1" t="s">
        <v>42</v>
      </c>
      <c r="J1104" s="1" t="s">
        <v>43</v>
      </c>
      <c r="K1104" s="1" t="s">
        <v>32</v>
      </c>
      <c r="L1104" s="1">
        <f t="shared" si="88"/>
        <v>466.05263157894734</v>
      </c>
      <c r="M1104" s="1">
        <f t="shared" si="89"/>
        <v>4.6605263157894735E-4</v>
      </c>
      <c r="N1104" s="1" t="s">
        <v>33</v>
      </c>
      <c r="O1104" s="1" t="s">
        <v>25</v>
      </c>
      <c r="P1104" s="1" t="s">
        <v>35</v>
      </c>
      <c r="Q1104" s="1" t="s">
        <v>35</v>
      </c>
      <c r="R1104" s="1">
        <v>0</v>
      </c>
      <c r="S1104" s="1" t="str">
        <f>VLOOKUP(C1104,[1]Sheet1!$B:$J,9,0)</f>
        <v>2020_07</v>
      </c>
      <c r="T1104" s="1">
        <v>0</v>
      </c>
      <c r="U1104" s="1">
        <v>1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1</v>
      </c>
      <c r="AB1104" s="1">
        <v>0</v>
      </c>
      <c r="AC1104" s="1">
        <v>1</v>
      </c>
      <c r="AD1104" s="1">
        <v>0</v>
      </c>
      <c r="AE1104" s="1">
        <v>0</v>
      </c>
      <c r="AF1104" s="1">
        <v>0</v>
      </c>
    </row>
    <row r="1105" spans="1:32">
      <c r="A1105" s="1" t="s">
        <v>28</v>
      </c>
      <c r="B1105" s="1" t="s">
        <v>1130</v>
      </c>
      <c r="C1105" s="1" t="s">
        <v>1201</v>
      </c>
      <c r="D1105" s="5" t="str">
        <f t="shared" si="85"/>
        <v>Samsung S27A600NWI</v>
      </c>
      <c r="E1105" s="1">
        <v>7</v>
      </c>
      <c r="F1105" s="1">
        <f t="shared" si="86"/>
        <v>7.0000000000000001E-3</v>
      </c>
      <c r="G1105" s="7">
        <f t="shared" si="87"/>
        <v>440.85526315789474</v>
      </c>
      <c r="H1105" s="1">
        <v>33505</v>
      </c>
      <c r="I1105" s="1" t="s">
        <v>52</v>
      </c>
      <c r="J1105" s="1" t="s">
        <v>52</v>
      </c>
      <c r="K1105" s="1" t="s">
        <v>53</v>
      </c>
      <c r="L1105" s="1">
        <f t="shared" si="88"/>
        <v>3085.9868421052633</v>
      </c>
      <c r="M1105" s="1">
        <f t="shared" si="89"/>
        <v>3.0859868421052633E-3</v>
      </c>
      <c r="N1105" s="1" t="s">
        <v>26</v>
      </c>
      <c r="O1105" s="1" t="s">
        <v>25</v>
      </c>
      <c r="P1105" s="1" t="s">
        <v>35</v>
      </c>
      <c r="Q1105" s="1" t="s">
        <v>35</v>
      </c>
      <c r="R1105" s="1" t="s">
        <v>36</v>
      </c>
      <c r="S1105" s="1" t="str">
        <f>VLOOKUP(C1105,[1]Sheet1!$B:$J,9,0)</f>
        <v>2021_08</v>
      </c>
      <c r="T1105" s="1">
        <v>0</v>
      </c>
      <c r="U1105" s="1">
        <v>1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1</v>
      </c>
      <c r="AB1105" s="1">
        <v>0</v>
      </c>
      <c r="AC1105" s="1">
        <v>1</v>
      </c>
      <c r="AD1105" s="1">
        <v>0</v>
      </c>
      <c r="AE1105" s="1">
        <v>1</v>
      </c>
      <c r="AF1105" s="1">
        <v>0</v>
      </c>
    </row>
    <row r="1106" spans="1:32">
      <c r="A1106" s="1" t="s">
        <v>28</v>
      </c>
      <c r="B1106" s="1" t="s">
        <v>1130</v>
      </c>
      <c r="C1106" s="1" t="s">
        <v>1202</v>
      </c>
      <c r="D1106" s="5" t="str">
        <f t="shared" si="85"/>
        <v>Samsung S27A700NWI</v>
      </c>
      <c r="E1106" s="1">
        <v>135</v>
      </c>
      <c r="F1106" s="1">
        <f t="shared" si="86"/>
        <v>0.13500000000000001</v>
      </c>
      <c r="G1106" s="7">
        <f t="shared" si="87"/>
        <v>403.14473684210526</v>
      </c>
      <c r="H1106" s="1">
        <v>30639</v>
      </c>
      <c r="I1106" s="1" t="s">
        <v>52</v>
      </c>
      <c r="J1106" s="1" t="s">
        <v>52</v>
      </c>
      <c r="K1106" s="1" t="s">
        <v>80</v>
      </c>
      <c r="L1106" s="1">
        <f t="shared" si="88"/>
        <v>54424.539473684214</v>
      </c>
      <c r="M1106" s="1">
        <f t="shared" si="89"/>
        <v>5.4424539473684211E-2</v>
      </c>
      <c r="N1106" s="1" t="s">
        <v>27</v>
      </c>
      <c r="O1106" s="1" t="s">
        <v>25</v>
      </c>
      <c r="P1106" s="1" t="s">
        <v>35</v>
      </c>
      <c r="Q1106" s="1" t="s">
        <v>35</v>
      </c>
      <c r="R1106" s="1" t="s">
        <v>36</v>
      </c>
      <c r="S1106" s="1" t="str">
        <f>VLOOKUP(C1106,[1]Sheet1!$B:$J,9,0)</f>
        <v>2021_09</v>
      </c>
      <c r="T1106" s="1">
        <v>0</v>
      </c>
      <c r="U1106" s="1">
        <v>1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1</v>
      </c>
      <c r="AB1106" s="1">
        <v>0</v>
      </c>
      <c r="AC1106" s="1">
        <v>1</v>
      </c>
      <c r="AD1106" s="1">
        <v>0</v>
      </c>
      <c r="AE1106" s="1">
        <v>0</v>
      </c>
      <c r="AF1106" s="1">
        <v>1</v>
      </c>
    </row>
    <row r="1107" spans="1:32">
      <c r="A1107" s="1" t="s">
        <v>28</v>
      </c>
      <c r="B1107" s="1" t="s">
        <v>1130</v>
      </c>
      <c r="C1107" s="1" t="s">
        <v>1203</v>
      </c>
      <c r="D1107" s="5" t="str">
        <f t="shared" si="85"/>
        <v>Samsung S27A704NWI</v>
      </c>
      <c r="E1107" s="1">
        <v>3</v>
      </c>
      <c r="F1107" s="1">
        <f t="shared" si="86"/>
        <v>3.0000000000000001E-3</v>
      </c>
      <c r="G1107" s="7">
        <f t="shared" si="87"/>
        <v>409.2763157894737</v>
      </c>
      <c r="H1107" s="1">
        <v>31105</v>
      </c>
      <c r="I1107" s="1" t="s">
        <v>52</v>
      </c>
      <c r="J1107" s="1" t="s">
        <v>52</v>
      </c>
      <c r="K1107" s="1" t="s">
        <v>80</v>
      </c>
      <c r="L1107" s="1">
        <f t="shared" si="88"/>
        <v>1227.828947368421</v>
      </c>
      <c r="M1107" s="1">
        <f t="shared" si="89"/>
        <v>1.2278289473684209E-3</v>
      </c>
      <c r="N1107" s="1" t="s">
        <v>27</v>
      </c>
      <c r="O1107" s="1" t="s">
        <v>25</v>
      </c>
      <c r="P1107" s="1" t="s">
        <v>35</v>
      </c>
      <c r="Q1107" s="1" t="s">
        <v>35</v>
      </c>
      <c r="R1107" s="1" t="s">
        <v>36</v>
      </c>
      <c r="S1107" s="1" t="str">
        <f>VLOOKUP(C1107,[1]Sheet1!$B:$J,9,0)</f>
        <v>2021_11</v>
      </c>
      <c r="T1107" s="1">
        <v>0</v>
      </c>
      <c r="U1107" s="1">
        <v>1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1</v>
      </c>
      <c r="AB1107" s="1">
        <v>0</v>
      </c>
      <c r="AC1107" s="1">
        <v>1</v>
      </c>
      <c r="AD1107" s="1">
        <v>0</v>
      </c>
      <c r="AE1107" s="1">
        <v>0</v>
      </c>
      <c r="AF1107" s="1">
        <v>1</v>
      </c>
    </row>
    <row r="1108" spans="1:32">
      <c r="A1108" s="1" t="s">
        <v>28</v>
      </c>
      <c r="B1108" s="1" t="s">
        <v>1130</v>
      </c>
      <c r="C1108" s="1" t="s">
        <v>1204</v>
      </c>
      <c r="D1108" s="5" t="str">
        <f t="shared" si="85"/>
        <v>Samsung S27A800NMI</v>
      </c>
      <c r="E1108" s="1">
        <v>16</v>
      </c>
      <c r="F1108" s="1">
        <f t="shared" si="86"/>
        <v>1.6E-2</v>
      </c>
      <c r="G1108" s="7">
        <f t="shared" si="87"/>
        <v>482.11842105263156</v>
      </c>
      <c r="H1108" s="1">
        <v>36641</v>
      </c>
      <c r="I1108" s="1" t="s">
        <v>52</v>
      </c>
      <c r="J1108" s="1" t="s">
        <v>52</v>
      </c>
      <c r="K1108" s="1" t="s">
        <v>80</v>
      </c>
      <c r="L1108" s="1">
        <f t="shared" si="88"/>
        <v>7713.894736842105</v>
      </c>
      <c r="M1108" s="1">
        <f t="shared" si="89"/>
        <v>7.7138947368421053E-3</v>
      </c>
      <c r="N1108" s="1" t="s">
        <v>27</v>
      </c>
      <c r="O1108" s="1" t="s">
        <v>25</v>
      </c>
      <c r="P1108" s="1" t="s">
        <v>35</v>
      </c>
      <c r="Q1108" s="1" t="s">
        <v>35</v>
      </c>
      <c r="R1108" s="1" t="s">
        <v>36</v>
      </c>
      <c r="S1108" s="1" t="str">
        <f>VLOOKUP(C1108,[1]Sheet1!$B:$J,9,0)</f>
        <v>2021_09</v>
      </c>
      <c r="T1108" s="1">
        <v>0</v>
      </c>
      <c r="U1108" s="1">
        <v>1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1</v>
      </c>
      <c r="AB1108" s="1">
        <v>0</v>
      </c>
      <c r="AC1108" s="1">
        <v>1</v>
      </c>
      <c r="AD1108" s="1">
        <v>0</v>
      </c>
      <c r="AE1108" s="1">
        <v>0</v>
      </c>
      <c r="AF1108" s="1">
        <v>1</v>
      </c>
    </row>
    <row r="1109" spans="1:32">
      <c r="A1109" s="1" t="s">
        <v>28</v>
      </c>
      <c r="B1109" s="1" t="s">
        <v>1130</v>
      </c>
      <c r="C1109" s="1" t="s">
        <v>1205</v>
      </c>
      <c r="D1109" s="5" t="str">
        <f t="shared" si="85"/>
        <v>Samsung S27A800U</v>
      </c>
      <c r="E1109" s="1">
        <v>600</v>
      </c>
      <c r="F1109" s="1">
        <f t="shared" si="86"/>
        <v>0.6</v>
      </c>
      <c r="G1109" s="7">
        <f t="shared" si="87"/>
        <v>432.89473684210526</v>
      </c>
      <c r="H1109" s="1">
        <v>32900</v>
      </c>
      <c r="I1109" s="1" t="s">
        <v>52</v>
      </c>
      <c r="J1109" s="1" t="s">
        <v>52</v>
      </c>
      <c r="K1109" s="1" t="s">
        <v>80</v>
      </c>
      <c r="L1109" s="1">
        <f t="shared" si="88"/>
        <v>259736.84210526315</v>
      </c>
      <c r="M1109" s="1">
        <f t="shared" si="89"/>
        <v>0.25973684210526315</v>
      </c>
      <c r="N1109" s="1" t="s">
        <v>27</v>
      </c>
      <c r="O1109" s="1" t="s">
        <v>25</v>
      </c>
      <c r="P1109" s="1" t="s">
        <v>35</v>
      </c>
      <c r="Q1109" s="1" t="s">
        <v>35</v>
      </c>
      <c r="R1109" s="1" t="s">
        <v>36</v>
      </c>
      <c r="S1109" s="1" t="s">
        <v>28</v>
      </c>
      <c r="T1109" s="1">
        <v>0</v>
      </c>
      <c r="U1109" s="1">
        <v>1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1</v>
      </c>
      <c r="AB1109" s="1">
        <v>0</v>
      </c>
      <c r="AC1109" s="1">
        <v>1</v>
      </c>
      <c r="AD1109" s="1">
        <v>0</v>
      </c>
      <c r="AE1109" s="1">
        <v>0</v>
      </c>
      <c r="AF1109" s="1">
        <v>1</v>
      </c>
    </row>
    <row r="1110" spans="1:32">
      <c r="A1110" s="1" t="s">
        <v>28</v>
      </c>
      <c r="B1110" s="1" t="s">
        <v>1130</v>
      </c>
      <c r="C1110" s="1" t="s">
        <v>1206</v>
      </c>
      <c r="D1110" s="5" t="str">
        <f t="shared" si="85"/>
        <v>Samsung S27A800UNI</v>
      </c>
      <c r="E1110" s="1">
        <v>603</v>
      </c>
      <c r="F1110" s="1">
        <f t="shared" si="86"/>
        <v>0.60299999999999998</v>
      </c>
      <c r="G1110" s="7">
        <f t="shared" si="87"/>
        <v>519.72368421052636</v>
      </c>
      <c r="H1110" s="1">
        <v>39499</v>
      </c>
      <c r="I1110" s="1" t="s">
        <v>52</v>
      </c>
      <c r="J1110" s="1" t="s">
        <v>52</v>
      </c>
      <c r="K1110" s="1" t="s">
        <v>80</v>
      </c>
      <c r="L1110" s="1">
        <f t="shared" si="88"/>
        <v>313393.38157894742</v>
      </c>
      <c r="M1110" s="1">
        <f t="shared" si="89"/>
        <v>0.31339338157894742</v>
      </c>
      <c r="N1110" s="1" t="s">
        <v>27</v>
      </c>
      <c r="O1110" s="1" t="s">
        <v>25</v>
      </c>
      <c r="P1110" s="1" t="s">
        <v>35</v>
      </c>
      <c r="Q1110" s="1" t="s">
        <v>35</v>
      </c>
      <c r="R1110" s="1" t="s">
        <v>36</v>
      </c>
      <c r="S1110" s="1" t="str">
        <f>VLOOKUP(C1110,[1]Sheet1!$B:$J,9,0)</f>
        <v>2021_12</v>
      </c>
      <c r="T1110" s="1">
        <v>0</v>
      </c>
      <c r="U1110" s="1">
        <v>1</v>
      </c>
      <c r="V1110" s="1">
        <v>0</v>
      </c>
      <c r="W1110" s="1">
        <v>0</v>
      </c>
      <c r="X1110" s="1">
        <v>0</v>
      </c>
      <c r="Y1110" s="1">
        <v>0</v>
      </c>
      <c r="Z1110" s="1">
        <v>0</v>
      </c>
      <c r="AA1110" s="1">
        <v>1</v>
      </c>
      <c r="AB1110" s="1">
        <v>0</v>
      </c>
      <c r="AC1110" s="1">
        <v>1</v>
      </c>
      <c r="AD1110" s="1">
        <v>0</v>
      </c>
      <c r="AE1110" s="1">
        <v>0</v>
      </c>
      <c r="AF1110" s="1">
        <v>1</v>
      </c>
    </row>
    <row r="1111" spans="1:32">
      <c r="A1111" s="1" t="s">
        <v>28</v>
      </c>
      <c r="B1111" s="1" t="s">
        <v>1130</v>
      </c>
      <c r="C1111" s="1" t="s">
        <v>1207</v>
      </c>
      <c r="D1111" s="5" t="str">
        <f t="shared" si="85"/>
        <v>Samsung S27AM500NI</v>
      </c>
      <c r="E1111" s="1">
        <v>25</v>
      </c>
      <c r="F1111" s="1">
        <f t="shared" si="86"/>
        <v>2.5000000000000001E-2</v>
      </c>
      <c r="G1111" s="7">
        <f t="shared" si="87"/>
        <v>223.67105263157896</v>
      </c>
      <c r="H1111" s="1">
        <v>16999</v>
      </c>
      <c r="I1111" s="1" t="s">
        <v>52</v>
      </c>
      <c r="J1111" s="1" t="s">
        <v>52</v>
      </c>
      <c r="K1111" s="1" t="s">
        <v>32</v>
      </c>
      <c r="L1111" s="1">
        <f t="shared" si="88"/>
        <v>5591.7763157894742</v>
      </c>
      <c r="M1111" s="1">
        <f t="shared" si="89"/>
        <v>5.5917763157894741E-3</v>
      </c>
      <c r="N1111" s="1" t="s">
        <v>33</v>
      </c>
      <c r="O1111" s="1" t="s">
        <v>34</v>
      </c>
      <c r="P1111" s="1" t="s">
        <v>35</v>
      </c>
      <c r="Q1111" s="1" t="s">
        <v>35</v>
      </c>
      <c r="R1111" s="1" t="s">
        <v>565</v>
      </c>
      <c r="S1111" s="1" t="str">
        <f>VLOOKUP(C1111,[1]Sheet1!$B:$J,9,0)</f>
        <v>2021_02</v>
      </c>
      <c r="T1111" s="1">
        <v>0</v>
      </c>
      <c r="U1111" s="1">
        <v>1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1</v>
      </c>
      <c r="AB1111" s="1">
        <v>0</v>
      </c>
      <c r="AC1111" s="1">
        <v>0</v>
      </c>
      <c r="AD1111" s="1">
        <v>0</v>
      </c>
      <c r="AE1111" s="1">
        <v>0</v>
      </c>
      <c r="AF1111" s="1">
        <v>0</v>
      </c>
    </row>
    <row r="1112" spans="1:32">
      <c r="A1112" s="1" t="s">
        <v>28</v>
      </c>
      <c r="B1112" s="1" t="s">
        <v>1130</v>
      </c>
      <c r="C1112" s="1" t="s">
        <v>1208</v>
      </c>
      <c r="D1112" s="5" t="str">
        <f t="shared" si="85"/>
        <v>Samsung S27E332H</v>
      </c>
      <c r="E1112" s="1">
        <v>159</v>
      </c>
      <c r="F1112" s="1">
        <f t="shared" si="86"/>
        <v>0.159</v>
      </c>
      <c r="G1112" s="7">
        <f t="shared" si="87"/>
        <v>167.76315789473685</v>
      </c>
      <c r="H1112" s="1">
        <v>12750</v>
      </c>
      <c r="I1112" s="1" t="s">
        <v>52</v>
      </c>
      <c r="J1112" s="1" t="s">
        <v>52</v>
      </c>
      <c r="K1112" s="1" t="s">
        <v>32</v>
      </c>
      <c r="L1112" s="1">
        <f t="shared" si="88"/>
        <v>26674.34210526316</v>
      </c>
      <c r="M1112" s="1">
        <f t="shared" si="89"/>
        <v>2.6674342105263159E-2</v>
      </c>
      <c r="N1112" s="1" t="s">
        <v>33</v>
      </c>
      <c r="O1112" s="1" t="s">
        <v>560</v>
      </c>
      <c r="P1112" s="1" t="s">
        <v>35</v>
      </c>
      <c r="Q1112" s="1" t="s">
        <v>35</v>
      </c>
      <c r="R1112" s="1" t="s">
        <v>40</v>
      </c>
      <c r="S1112" s="1" t="str">
        <f>VLOOKUP(C1112,[1]Sheet1!$B:$J,9,0)</f>
        <v>2020_07</v>
      </c>
      <c r="T1112" s="1">
        <v>0</v>
      </c>
      <c r="U1112" s="1">
        <v>1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1</v>
      </c>
      <c r="AB1112" s="1">
        <v>0</v>
      </c>
      <c r="AC1112" s="1">
        <v>0</v>
      </c>
      <c r="AD1112" s="1">
        <v>0</v>
      </c>
      <c r="AE1112" s="1">
        <v>0</v>
      </c>
      <c r="AF1112" s="1">
        <v>0</v>
      </c>
    </row>
    <row r="1113" spans="1:32">
      <c r="A1113" s="1" t="s">
        <v>28</v>
      </c>
      <c r="B1113" s="1" t="s">
        <v>1130</v>
      </c>
      <c r="C1113" s="1" t="s">
        <v>1209</v>
      </c>
      <c r="D1113" s="5" t="str">
        <f t="shared" si="85"/>
        <v>Samsung S27F354FHI</v>
      </c>
      <c r="E1113" s="1">
        <v>626</v>
      </c>
      <c r="F1113" s="1">
        <f t="shared" si="86"/>
        <v>0.626</v>
      </c>
      <c r="G1113" s="7">
        <f t="shared" si="87"/>
        <v>192.69078947368422</v>
      </c>
      <c r="H1113" s="1">
        <v>14644.5</v>
      </c>
      <c r="I1113" s="1" t="s">
        <v>52</v>
      </c>
      <c r="J1113" s="1" t="s">
        <v>52</v>
      </c>
      <c r="K1113" s="1" t="s">
        <v>32</v>
      </c>
      <c r="L1113" s="1">
        <f t="shared" si="88"/>
        <v>120624.43421052632</v>
      </c>
      <c r="M1113" s="1">
        <f t="shared" si="89"/>
        <v>0.12062443421052632</v>
      </c>
      <c r="N1113" s="1" t="s">
        <v>33</v>
      </c>
      <c r="O1113" s="1" t="s">
        <v>560</v>
      </c>
      <c r="P1113" s="1" t="s">
        <v>35</v>
      </c>
      <c r="Q1113" s="1" t="s">
        <v>35</v>
      </c>
      <c r="R1113" s="1" t="s">
        <v>46</v>
      </c>
      <c r="S1113" s="1" t="str">
        <f>VLOOKUP(C1113,[1]Sheet1!$B:$J,9,0)</f>
        <v>2020_07</v>
      </c>
      <c r="T1113" s="1">
        <v>0</v>
      </c>
      <c r="U1113" s="1">
        <v>1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1</v>
      </c>
      <c r="AB1113" s="1">
        <v>0</v>
      </c>
      <c r="AC1113" s="1">
        <v>0</v>
      </c>
      <c r="AD1113" s="1">
        <v>0</v>
      </c>
      <c r="AE1113" s="1">
        <v>0</v>
      </c>
      <c r="AF1113" s="1">
        <v>0</v>
      </c>
    </row>
    <row r="1114" spans="1:32">
      <c r="A1114" s="1" t="s">
        <v>28</v>
      </c>
      <c r="B1114" s="1" t="s">
        <v>1130</v>
      </c>
      <c r="C1114" s="1" t="s">
        <v>1210</v>
      </c>
      <c r="D1114" s="5" t="str">
        <f t="shared" si="85"/>
        <v>Samsung S27F358FWI</v>
      </c>
      <c r="E1114" s="1">
        <v>4</v>
      </c>
      <c r="F1114" s="1">
        <f t="shared" si="86"/>
        <v>4.0000000000000001E-3</v>
      </c>
      <c r="G1114" s="7">
        <f t="shared" si="87"/>
        <v>192.43421052631578</v>
      </c>
      <c r="H1114" s="1">
        <v>14625</v>
      </c>
      <c r="I1114" s="1" t="s">
        <v>52</v>
      </c>
      <c r="J1114" s="1" t="s">
        <v>52</v>
      </c>
      <c r="K1114" s="1" t="s">
        <v>32</v>
      </c>
      <c r="L1114" s="1">
        <f t="shared" si="88"/>
        <v>769.73684210526312</v>
      </c>
      <c r="M1114" s="1">
        <f t="shared" si="89"/>
        <v>7.6973684210526316E-4</v>
      </c>
      <c r="N1114" s="1" t="s">
        <v>33</v>
      </c>
      <c r="O1114" s="1" t="s">
        <v>34</v>
      </c>
      <c r="P1114" s="1" t="s">
        <v>35</v>
      </c>
      <c r="Q1114" s="1" t="s">
        <v>35</v>
      </c>
      <c r="R1114" s="1" t="s">
        <v>46</v>
      </c>
      <c r="S1114" s="1" t="str">
        <f>VLOOKUP(C1114,[1]Sheet1!$B:$J,9,0)</f>
        <v>2020_07</v>
      </c>
      <c r="T1114" s="1">
        <v>0</v>
      </c>
      <c r="U1114" s="1">
        <v>1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1</v>
      </c>
      <c r="AB1114" s="1">
        <v>0</v>
      </c>
      <c r="AC1114" s="1">
        <v>0</v>
      </c>
      <c r="AD1114" s="1">
        <v>0</v>
      </c>
      <c r="AE1114" s="1">
        <v>0</v>
      </c>
      <c r="AF1114" s="1">
        <v>0</v>
      </c>
    </row>
    <row r="1115" spans="1:32">
      <c r="A1115" s="1" t="s">
        <v>28</v>
      </c>
      <c r="B1115" s="1" t="s">
        <v>1130</v>
      </c>
      <c r="C1115" s="1" t="s">
        <v>1211</v>
      </c>
      <c r="D1115" s="5" t="str">
        <f t="shared" si="85"/>
        <v>Samsung S27R350FHI</v>
      </c>
      <c r="E1115" s="1">
        <v>377</v>
      </c>
      <c r="F1115" s="1">
        <f t="shared" si="86"/>
        <v>0.377</v>
      </c>
      <c r="G1115" s="7">
        <f t="shared" si="87"/>
        <v>236.97368421052633</v>
      </c>
      <c r="H1115" s="1">
        <v>18010</v>
      </c>
      <c r="I1115" s="1" t="s">
        <v>52</v>
      </c>
      <c r="J1115" s="1" t="s">
        <v>52</v>
      </c>
      <c r="K1115" s="1" t="s">
        <v>32</v>
      </c>
      <c r="L1115" s="1">
        <f t="shared" si="88"/>
        <v>89339.078947368427</v>
      </c>
      <c r="M1115" s="1">
        <f t="shared" si="89"/>
        <v>8.9339078947368422E-2</v>
      </c>
      <c r="N1115" s="1" t="s">
        <v>33</v>
      </c>
      <c r="O1115" s="1" t="s">
        <v>25</v>
      </c>
      <c r="P1115" s="1" t="s">
        <v>35</v>
      </c>
      <c r="Q1115" s="1" t="s">
        <v>35</v>
      </c>
      <c r="R1115" s="1" t="s">
        <v>36</v>
      </c>
      <c r="S1115" s="1" t="str">
        <f>VLOOKUP(C1115,[1]Sheet1!$B:$J,9,0)</f>
        <v>2020_07</v>
      </c>
      <c r="T1115" s="1">
        <v>0</v>
      </c>
      <c r="U1115" s="1">
        <v>1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1</v>
      </c>
      <c r="AB1115" s="1">
        <v>0</v>
      </c>
      <c r="AC1115" s="1">
        <v>1</v>
      </c>
      <c r="AD1115" s="1">
        <v>0</v>
      </c>
      <c r="AE1115" s="1">
        <v>0</v>
      </c>
      <c r="AF1115" s="1">
        <v>0</v>
      </c>
    </row>
    <row r="1116" spans="1:32">
      <c r="A1116" s="1" t="s">
        <v>28</v>
      </c>
      <c r="B1116" s="1" t="s">
        <v>1130</v>
      </c>
      <c r="C1116" s="1" t="s">
        <v>1212</v>
      </c>
      <c r="D1116" s="5" t="str">
        <f t="shared" si="85"/>
        <v>Samsung S27R356FHI</v>
      </c>
      <c r="E1116" s="1">
        <v>227</v>
      </c>
      <c r="F1116" s="1">
        <f t="shared" si="86"/>
        <v>0.22700000000000001</v>
      </c>
      <c r="G1116" s="7">
        <f t="shared" si="87"/>
        <v>232.59210526315789</v>
      </c>
      <c r="H1116" s="1">
        <v>17677</v>
      </c>
      <c r="I1116" s="1" t="s">
        <v>52</v>
      </c>
      <c r="J1116" s="1" t="s">
        <v>52</v>
      </c>
      <c r="K1116" s="1" t="s">
        <v>32</v>
      </c>
      <c r="L1116" s="1">
        <f t="shared" si="88"/>
        <v>52798.40789473684</v>
      </c>
      <c r="M1116" s="1">
        <f t="shared" si="89"/>
        <v>5.2798407894736839E-2</v>
      </c>
      <c r="N1116" s="1" t="s">
        <v>33</v>
      </c>
      <c r="O1116" s="1" t="s">
        <v>25</v>
      </c>
      <c r="P1116" s="1" t="s">
        <v>35</v>
      </c>
      <c r="Q1116" s="1" t="s">
        <v>35</v>
      </c>
      <c r="R1116" s="1" t="s">
        <v>36</v>
      </c>
      <c r="S1116" s="1" t="str">
        <f>VLOOKUP(C1116,[1]Sheet1!$B:$J,9,0)</f>
        <v>2020_10</v>
      </c>
      <c r="T1116" s="1">
        <v>0</v>
      </c>
      <c r="U1116" s="1">
        <v>1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1</v>
      </c>
      <c r="AB1116" s="1">
        <v>0</v>
      </c>
      <c r="AC1116" s="1">
        <v>1</v>
      </c>
      <c r="AD1116" s="1">
        <v>0</v>
      </c>
      <c r="AE1116" s="1">
        <v>0</v>
      </c>
      <c r="AF1116" s="1">
        <v>0</v>
      </c>
    </row>
    <row r="1117" spans="1:32">
      <c r="A1117" s="1" t="s">
        <v>28</v>
      </c>
      <c r="B1117" s="1" t="s">
        <v>1130</v>
      </c>
      <c r="C1117" s="1" t="s">
        <v>1213</v>
      </c>
      <c r="D1117" s="5" t="str">
        <f t="shared" si="85"/>
        <v>Samsung S32A600NWI</v>
      </c>
      <c r="E1117" s="1">
        <v>159</v>
      </c>
      <c r="F1117" s="1">
        <f t="shared" si="86"/>
        <v>0.159</v>
      </c>
      <c r="G1117" s="7">
        <f t="shared" si="87"/>
        <v>484.07894736842104</v>
      </c>
      <c r="H1117" s="1">
        <v>36790</v>
      </c>
      <c r="I1117" s="1" t="s">
        <v>64</v>
      </c>
      <c r="J1117" s="1" t="s">
        <v>65</v>
      </c>
      <c r="K1117" s="1" t="s">
        <v>80</v>
      </c>
      <c r="L1117" s="1">
        <f t="shared" si="88"/>
        <v>76968.552631578947</v>
      </c>
      <c r="M1117" s="1">
        <f t="shared" si="89"/>
        <v>7.6968552631578951E-2</v>
      </c>
      <c r="N1117" s="1" t="s">
        <v>27</v>
      </c>
      <c r="O1117" s="1" t="s">
        <v>34</v>
      </c>
      <c r="P1117" s="1" t="s">
        <v>35</v>
      </c>
      <c r="Q1117" s="1" t="s">
        <v>35</v>
      </c>
      <c r="R1117" s="1" t="s">
        <v>36</v>
      </c>
      <c r="S1117" s="1" t="str">
        <f>VLOOKUP(C1117,[1]Sheet1!$B:$J,9,0)</f>
        <v>2021_07</v>
      </c>
      <c r="T1117" s="1">
        <v>0</v>
      </c>
      <c r="U1117" s="1">
        <v>1</v>
      </c>
      <c r="V1117" s="1">
        <v>0</v>
      </c>
      <c r="W1117" s="1">
        <v>0</v>
      </c>
      <c r="X1117" s="1">
        <v>0</v>
      </c>
      <c r="Y1117" s="1">
        <v>1</v>
      </c>
      <c r="Z1117" s="1">
        <v>0</v>
      </c>
      <c r="AA1117" s="1">
        <v>0</v>
      </c>
      <c r="AB1117" s="1">
        <v>1</v>
      </c>
      <c r="AC1117" s="1">
        <v>0</v>
      </c>
      <c r="AD1117" s="1">
        <v>0</v>
      </c>
      <c r="AE1117" s="1">
        <v>0</v>
      </c>
      <c r="AF1117" s="1">
        <v>1</v>
      </c>
    </row>
    <row r="1118" spans="1:32">
      <c r="A1118" s="1" t="s">
        <v>28</v>
      </c>
      <c r="B1118" s="1" t="s">
        <v>1130</v>
      </c>
      <c r="C1118" s="1" t="s">
        <v>1214</v>
      </c>
      <c r="D1118" s="5" t="str">
        <f t="shared" si="85"/>
        <v>Samsung S32A704NWI</v>
      </c>
      <c r="E1118" s="1">
        <v>2</v>
      </c>
      <c r="F1118" s="1">
        <f t="shared" si="86"/>
        <v>2E-3</v>
      </c>
      <c r="G1118" s="7">
        <f t="shared" si="87"/>
        <v>454.11184210526318</v>
      </c>
      <c r="H1118" s="1">
        <v>34512.5</v>
      </c>
      <c r="I1118" s="1" t="s">
        <v>64</v>
      </c>
      <c r="J1118" s="1" t="s">
        <v>65</v>
      </c>
      <c r="K1118" s="1" t="s">
        <v>80</v>
      </c>
      <c r="L1118" s="1">
        <f t="shared" si="88"/>
        <v>908.22368421052636</v>
      </c>
      <c r="M1118" s="1">
        <f t="shared" si="89"/>
        <v>9.0822368421052634E-4</v>
      </c>
      <c r="N1118" s="1" t="s">
        <v>27</v>
      </c>
      <c r="O1118" s="1" t="s">
        <v>34</v>
      </c>
      <c r="P1118" s="1" t="s">
        <v>35</v>
      </c>
      <c r="Q1118" s="1" t="s">
        <v>35</v>
      </c>
      <c r="R1118" s="1" t="s">
        <v>36</v>
      </c>
      <c r="S1118" s="1" t="str">
        <f>VLOOKUP(C1118,[1]Sheet1!$B:$J,9,0)</f>
        <v>2021_10</v>
      </c>
      <c r="T1118" s="1">
        <v>0</v>
      </c>
      <c r="U1118" s="1">
        <v>1</v>
      </c>
      <c r="V1118" s="1">
        <v>0</v>
      </c>
      <c r="W1118" s="1">
        <v>0</v>
      </c>
      <c r="X1118" s="1">
        <v>0</v>
      </c>
      <c r="Y1118" s="1">
        <v>1</v>
      </c>
      <c r="Z1118" s="1">
        <v>0</v>
      </c>
      <c r="AA1118" s="1">
        <v>0</v>
      </c>
      <c r="AB1118" s="1">
        <v>1</v>
      </c>
      <c r="AC1118" s="1">
        <v>0</v>
      </c>
      <c r="AD1118" s="1">
        <v>0</v>
      </c>
      <c r="AE1118" s="1">
        <v>0</v>
      </c>
      <c r="AF1118" s="1">
        <v>1</v>
      </c>
    </row>
    <row r="1119" spans="1:32">
      <c r="A1119" s="1" t="s">
        <v>28</v>
      </c>
      <c r="B1119" s="1" t="s">
        <v>1130</v>
      </c>
      <c r="C1119" s="1" t="s">
        <v>1215</v>
      </c>
      <c r="D1119" s="5" t="str">
        <f t="shared" si="85"/>
        <v>Samsung S32AM500NI</v>
      </c>
      <c r="E1119" s="1">
        <v>8</v>
      </c>
      <c r="F1119" s="1">
        <f t="shared" si="86"/>
        <v>8.0000000000000002E-3</v>
      </c>
      <c r="G1119" s="7">
        <f t="shared" si="87"/>
        <v>325.31907894736844</v>
      </c>
      <c r="H1119" s="1">
        <v>24724.25</v>
      </c>
      <c r="I1119" s="1" t="s">
        <v>255</v>
      </c>
      <c r="J1119" s="1" t="s">
        <v>65</v>
      </c>
      <c r="K1119" s="1" t="s">
        <v>32</v>
      </c>
      <c r="L1119" s="1">
        <f t="shared" si="88"/>
        <v>2602.5526315789475</v>
      </c>
      <c r="M1119" s="1">
        <f t="shared" si="89"/>
        <v>2.6025526315789477E-3</v>
      </c>
      <c r="N1119" s="1" t="s">
        <v>33</v>
      </c>
      <c r="O1119" s="1" t="s">
        <v>34</v>
      </c>
      <c r="P1119" s="1" t="s">
        <v>35</v>
      </c>
      <c r="Q1119" s="1" t="s">
        <v>35</v>
      </c>
      <c r="R1119" s="1" t="s">
        <v>565</v>
      </c>
      <c r="S1119" s="1" t="str">
        <f>VLOOKUP(C1119,[1]Sheet1!$B:$J,9,0)</f>
        <v>2021_02</v>
      </c>
      <c r="T1119" s="1">
        <v>0</v>
      </c>
      <c r="U1119" s="1">
        <v>1</v>
      </c>
      <c r="V1119" s="1">
        <v>0</v>
      </c>
      <c r="W1119" s="1">
        <v>0</v>
      </c>
      <c r="X1119" s="1">
        <v>0</v>
      </c>
      <c r="Y1119" s="1">
        <v>1</v>
      </c>
      <c r="Z1119" s="1">
        <v>0</v>
      </c>
      <c r="AA1119" s="1">
        <v>0</v>
      </c>
      <c r="AB1119" s="1">
        <v>1</v>
      </c>
      <c r="AC1119" s="1">
        <v>0</v>
      </c>
      <c r="AD1119" s="1">
        <v>0</v>
      </c>
      <c r="AE1119" s="1">
        <v>0</v>
      </c>
      <c r="AF1119" s="1">
        <v>0</v>
      </c>
    </row>
    <row r="1120" spans="1:32">
      <c r="A1120" s="1" t="s">
        <v>28</v>
      </c>
      <c r="B1120" s="1" t="s">
        <v>1130</v>
      </c>
      <c r="C1120" s="1" t="s">
        <v>1216</v>
      </c>
      <c r="D1120" s="5" t="str">
        <f t="shared" si="85"/>
        <v>Samsung S32AM700UI</v>
      </c>
      <c r="E1120" s="1">
        <v>49</v>
      </c>
      <c r="F1120" s="1">
        <f t="shared" si="86"/>
        <v>4.9000000000000002E-2</v>
      </c>
      <c r="G1120" s="7">
        <f t="shared" si="87"/>
        <v>434.88684210526316</v>
      </c>
      <c r="H1120" s="1">
        <v>33051.4</v>
      </c>
      <c r="I1120" s="1" t="s">
        <v>255</v>
      </c>
      <c r="J1120" s="1" t="s">
        <v>65</v>
      </c>
      <c r="K1120" s="1" t="s">
        <v>80</v>
      </c>
      <c r="L1120" s="1">
        <f t="shared" si="88"/>
        <v>21309.455263157895</v>
      </c>
      <c r="M1120" s="1">
        <f t="shared" si="89"/>
        <v>2.1309455263157896E-2</v>
      </c>
      <c r="N1120" s="1" t="s">
        <v>27</v>
      </c>
      <c r="O1120" s="1" t="s">
        <v>34</v>
      </c>
      <c r="P1120" s="1" t="s">
        <v>35</v>
      </c>
      <c r="Q1120" s="1" t="s">
        <v>35</v>
      </c>
      <c r="R1120" s="1" t="s">
        <v>565</v>
      </c>
      <c r="S1120" s="1" t="str">
        <f>VLOOKUP(C1120,[1]Sheet1!$B:$J,9,0)</f>
        <v>2021_02</v>
      </c>
      <c r="T1120" s="1">
        <v>0</v>
      </c>
      <c r="U1120" s="1">
        <v>1</v>
      </c>
      <c r="V1120" s="1">
        <v>0</v>
      </c>
      <c r="W1120" s="1">
        <v>0</v>
      </c>
      <c r="X1120" s="1">
        <v>0</v>
      </c>
      <c r="Y1120" s="1">
        <v>1</v>
      </c>
      <c r="Z1120" s="1">
        <v>0</v>
      </c>
      <c r="AA1120" s="1">
        <v>0</v>
      </c>
      <c r="AB1120" s="1">
        <v>1</v>
      </c>
      <c r="AC1120" s="1">
        <v>0</v>
      </c>
      <c r="AD1120" s="1">
        <v>0</v>
      </c>
      <c r="AE1120" s="1">
        <v>0</v>
      </c>
      <c r="AF1120" s="1">
        <v>1</v>
      </c>
    </row>
    <row r="1121" spans="1:32">
      <c r="A1121" s="1" t="s">
        <v>28</v>
      </c>
      <c r="B1121" s="1" t="s">
        <v>1130</v>
      </c>
      <c r="C1121" s="1" t="s">
        <v>1217</v>
      </c>
      <c r="D1121" s="5" t="str">
        <f t="shared" si="85"/>
        <v>Samsung S34J550WQI</v>
      </c>
      <c r="E1121" s="1">
        <v>51</v>
      </c>
      <c r="F1121" s="1">
        <f t="shared" si="86"/>
        <v>5.0999999999999997E-2</v>
      </c>
      <c r="G1121" s="7">
        <f t="shared" si="87"/>
        <v>443.81578947368422</v>
      </c>
      <c r="H1121" s="1">
        <v>33730</v>
      </c>
      <c r="I1121" s="1" t="s">
        <v>95</v>
      </c>
      <c r="J1121" s="1" t="s">
        <v>65</v>
      </c>
      <c r="K1121" s="1" t="s">
        <v>96</v>
      </c>
      <c r="L1121" s="1">
        <f t="shared" si="88"/>
        <v>22634.605263157897</v>
      </c>
      <c r="M1121" s="1">
        <f t="shared" si="89"/>
        <v>2.2634605263157897E-2</v>
      </c>
      <c r="N1121" s="1" t="s">
        <v>27</v>
      </c>
      <c r="O1121" s="1" t="s">
        <v>34</v>
      </c>
      <c r="P1121" s="1" t="s">
        <v>35</v>
      </c>
      <c r="Q1121" s="1" t="s">
        <v>35</v>
      </c>
      <c r="R1121" s="1" t="s">
        <v>46</v>
      </c>
      <c r="S1121" s="1" t="str">
        <f>VLOOKUP(C1121,[1]Sheet1!$B:$J,9,0)</f>
        <v>2020_07</v>
      </c>
      <c r="T1121" s="1">
        <v>0</v>
      </c>
      <c r="U1121" s="1">
        <v>1</v>
      </c>
      <c r="V1121" s="1">
        <v>0</v>
      </c>
      <c r="W1121" s="1">
        <v>0</v>
      </c>
      <c r="X1121" s="1">
        <v>0</v>
      </c>
      <c r="Y1121" s="1">
        <v>1</v>
      </c>
      <c r="Z1121" s="1">
        <v>0</v>
      </c>
      <c r="AA1121" s="1">
        <v>0</v>
      </c>
      <c r="AB1121" s="1">
        <v>1</v>
      </c>
      <c r="AC1121" s="1">
        <v>0</v>
      </c>
      <c r="AD1121" s="1">
        <v>0</v>
      </c>
      <c r="AE1121" s="1">
        <v>0</v>
      </c>
      <c r="AF1121" s="1">
        <v>1</v>
      </c>
    </row>
    <row r="1122" spans="1:32">
      <c r="A1122" s="1" t="s">
        <v>28</v>
      </c>
      <c r="B1122" s="1" t="s">
        <v>1130</v>
      </c>
      <c r="C1122" s="1" t="s">
        <v>1218</v>
      </c>
      <c r="D1122" s="5" t="str">
        <f t="shared" si="85"/>
        <v>Samsung S49AG950NI</v>
      </c>
      <c r="E1122" s="1">
        <v>17</v>
      </c>
      <c r="F1122" s="1">
        <f t="shared" si="86"/>
        <v>1.7000000000000001E-2</v>
      </c>
      <c r="G1122" s="7">
        <f t="shared" si="87"/>
        <v>1929.1381578947369</v>
      </c>
      <c r="H1122" s="1">
        <v>146614.5</v>
      </c>
      <c r="I1122" s="1" t="s">
        <v>125</v>
      </c>
      <c r="J1122" s="1" t="s">
        <v>99</v>
      </c>
      <c r="K1122" s="1" t="s">
        <v>333</v>
      </c>
      <c r="L1122" s="1">
        <f t="shared" si="88"/>
        <v>32795.348684210527</v>
      </c>
      <c r="M1122" s="1">
        <f t="shared" si="89"/>
        <v>3.2795348684210524E-2</v>
      </c>
      <c r="N1122" s="1" t="s">
        <v>27</v>
      </c>
      <c r="O1122" s="1" t="s">
        <v>34</v>
      </c>
      <c r="P1122" s="1" t="s">
        <v>39</v>
      </c>
      <c r="Q1122" s="1" t="s">
        <v>39</v>
      </c>
      <c r="R1122" s="1" t="s">
        <v>40</v>
      </c>
      <c r="S1122" s="1" t="str">
        <f>VLOOKUP(C1122,[1]Sheet1!$B:$J,9,0)</f>
        <v>2021_12</v>
      </c>
      <c r="T1122" s="1">
        <v>0</v>
      </c>
      <c r="U1122" s="1">
        <v>0</v>
      </c>
      <c r="V1122" s="1">
        <v>0</v>
      </c>
      <c r="W1122" s="1">
        <v>1</v>
      </c>
      <c r="X1122" s="1">
        <v>0</v>
      </c>
      <c r="Y1122" s="1">
        <v>0</v>
      </c>
      <c r="Z1122" s="1">
        <v>0</v>
      </c>
      <c r="AA1122" s="1">
        <v>0</v>
      </c>
      <c r="AB1122" s="1">
        <v>1</v>
      </c>
      <c r="AC1122" s="1">
        <v>0</v>
      </c>
      <c r="AD1122" s="1">
        <v>1</v>
      </c>
      <c r="AE1122" s="1">
        <v>0</v>
      </c>
      <c r="AF1122" s="1">
        <v>1</v>
      </c>
    </row>
    <row r="1123" spans="1:32">
      <c r="A1123" s="1" t="s">
        <v>28</v>
      </c>
      <c r="B1123" s="1" t="s">
        <v>1130</v>
      </c>
      <c r="C1123" s="1" t="s">
        <v>1219</v>
      </c>
      <c r="D1123" s="5" t="str">
        <f t="shared" si="85"/>
        <v>Samsung U28E590D</v>
      </c>
      <c r="E1123" s="1">
        <v>250</v>
      </c>
      <c r="F1123" s="1">
        <f t="shared" si="86"/>
        <v>0.25</v>
      </c>
      <c r="G1123" s="7">
        <f t="shared" si="87"/>
        <v>309.19736842105266</v>
      </c>
      <c r="H1123" s="1">
        <v>23499</v>
      </c>
      <c r="I1123" s="1" t="s">
        <v>88</v>
      </c>
      <c r="J1123" s="1" t="s">
        <v>89</v>
      </c>
      <c r="K1123" s="1" t="s">
        <v>80</v>
      </c>
      <c r="L1123" s="1">
        <f t="shared" si="88"/>
        <v>77299.34210526316</v>
      </c>
      <c r="M1123" s="1">
        <f t="shared" si="89"/>
        <v>7.7299342105263166E-2</v>
      </c>
      <c r="N1123" s="1" t="s">
        <v>27</v>
      </c>
      <c r="O1123" s="1" t="s">
        <v>38</v>
      </c>
      <c r="P1123" s="1" t="s">
        <v>35</v>
      </c>
      <c r="Q1123" s="1" t="s">
        <v>35</v>
      </c>
      <c r="R1123" s="1" t="s">
        <v>40</v>
      </c>
      <c r="S1123" s="1" t="str">
        <f>VLOOKUP(C1123,[1]Sheet1!$B:$J,9,0)</f>
        <v>2020_07</v>
      </c>
      <c r="T1123" s="1">
        <v>0</v>
      </c>
      <c r="U1123" s="1">
        <v>1</v>
      </c>
      <c r="V1123" s="1">
        <v>0</v>
      </c>
      <c r="W1123" s="1">
        <v>0</v>
      </c>
      <c r="X1123" s="1">
        <v>0</v>
      </c>
      <c r="Y1123" s="1">
        <v>1</v>
      </c>
      <c r="Z1123" s="1">
        <v>0</v>
      </c>
      <c r="AA1123" s="1">
        <v>1</v>
      </c>
      <c r="AB1123" s="1">
        <v>0</v>
      </c>
      <c r="AC1123" s="1">
        <v>0</v>
      </c>
      <c r="AD1123" s="1">
        <v>0</v>
      </c>
      <c r="AE1123" s="1">
        <v>0</v>
      </c>
      <c r="AF1123" s="1">
        <v>1</v>
      </c>
    </row>
    <row r="1124" spans="1:32">
      <c r="A1124" s="1" t="s">
        <v>28</v>
      </c>
      <c r="B1124" s="1" t="s">
        <v>1130</v>
      </c>
      <c r="C1124" s="1" t="s">
        <v>1220</v>
      </c>
      <c r="D1124" s="5" t="str">
        <f t="shared" si="85"/>
        <v>Samsung U28H750UQI</v>
      </c>
      <c r="E1124" s="1">
        <v>7</v>
      </c>
      <c r="F1124" s="1">
        <f t="shared" si="86"/>
        <v>7.0000000000000001E-3</v>
      </c>
      <c r="G1124" s="7">
        <f t="shared" si="87"/>
        <v>328.81578947368422</v>
      </c>
      <c r="H1124" s="1">
        <v>24990</v>
      </c>
      <c r="I1124" s="1" t="s">
        <v>88</v>
      </c>
      <c r="J1124" s="1" t="s">
        <v>89</v>
      </c>
      <c r="K1124" s="1" t="s">
        <v>80</v>
      </c>
      <c r="L1124" s="1">
        <f t="shared" si="88"/>
        <v>2301.7105263157896</v>
      </c>
      <c r="M1124" s="1">
        <f t="shared" si="89"/>
        <v>2.3017105263157898E-3</v>
      </c>
      <c r="N1124" s="1" t="s">
        <v>27</v>
      </c>
      <c r="O1124" s="1" t="s">
        <v>38</v>
      </c>
      <c r="P1124" s="1" t="s">
        <v>35</v>
      </c>
      <c r="Q1124" s="1" t="s">
        <v>35</v>
      </c>
      <c r="R1124" s="1" t="s">
        <v>40</v>
      </c>
      <c r="S1124" s="1" t="str">
        <f>VLOOKUP(C1124,[1]Sheet1!$B:$J,9,0)</f>
        <v>2020_07</v>
      </c>
      <c r="T1124" s="1">
        <v>0</v>
      </c>
      <c r="U1124" s="1">
        <v>1</v>
      </c>
      <c r="V1124" s="1">
        <v>0</v>
      </c>
      <c r="W1124" s="1">
        <v>0</v>
      </c>
      <c r="X1124" s="1">
        <v>0</v>
      </c>
      <c r="Y1124" s="1">
        <v>1</v>
      </c>
      <c r="Z1124" s="1">
        <v>0</v>
      </c>
      <c r="AA1124" s="1">
        <v>1</v>
      </c>
      <c r="AB1124" s="1">
        <v>0</v>
      </c>
      <c r="AC1124" s="1">
        <v>0</v>
      </c>
      <c r="AD1124" s="1">
        <v>0</v>
      </c>
      <c r="AE1124" s="1">
        <v>0</v>
      </c>
      <c r="AF1124" s="1">
        <v>1</v>
      </c>
    </row>
    <row r="1125" spans="1:32">
      <c r="A1125" s="1" t="s">
        <v>28</v>
      </c>
      <c r="B1125" s="1" t="s">
        <v>1130</v>
      </c>
      <c r="C1125" s="1" t="s">
        <v>1221</v>
      </c>
      <c r="D1125" s="5" t="str">
        <f t="shared" si="85"/>
        <v>Samsung U28R550UQI</v>
      </c>
      <c r="E1125" s="1">
        <v>1085</v>
      </c>
      <c r="F1125" s="1">
        <f t="shared" si="86"/>
        <v>1.085</v>
      </c>
      <c r="G1125" s="7">
        <f t="shared" si="87"/>
        <v>344.17105263157896</v>
      </c>
      <c r="H1125" s="1">
        <v>26157</v>
      </c>
      <c r="I1125" s="1" t="s">
        <v>88</v>
      </c>
      <c r="J1125" s="1" t="s">
        <v>89</v>
      </c>
      <c r="K1125" s="1" t="s">
        <v>80</v>
      </c>
      <c r="L1125" s="1">
        <f t="shared" si="88"/>
        <v>373425.59210526315</v>
      </c>
      <c r="M1125" s="1">
        <f t="shared" si="89"/>
        <v>0.37342559210526316</v>
      </c>
      <c r="N1125" s="1" t="s">
        <v>27</v>
      </c>
      <c r="O1125" s="1" t="s">
        <v>25</v>
      </c>
      <c r="P1125" s="1" t="s">
        <v>35</v>
      </c>
      <c r="Q1125" s="1" t="s">
        <v>35</v>
      </c>
      <c r="R1125" s="1">
        <v>0</v>
      </c>
      <c r="S1125" s="1" t="str">
        <f>VLOOKUP(C1125,[1]Sheet1!$B:$J,9,0)</f>
        <v>2020_07</v>
      </c>
      <c r="T1125" s="1">
        <v>0</v>
      </c>
      <c r="U1125" s="1">
        <v>1</v>
      </c>
      <c r="V1125" s="1">
        <v>0</v>
      </c>
      <c r="W1125" s="1">
        <v>0</v>
      </c>
      <c r="X1125" s="1">
        <v>0</v>
      </c>
      <c r="Y1125" s="1">
        <v>1</v>
      </c>
      <c r="Z1125" s="1">
        <v>0</v>
      </c>
      <c r="AA1125" s="1">
        <v>1</v>
      </c>
      <c r="AB1125" s="1">
        <v>0</v>
      </c>
      <c r="AC1125" s="1">
        <v>1</v>
      </c>
      <c r="AD1125" s="1">
        <v>0</v>
      </c>
      <c r="AE1125" s="1">
        <v>0</v>
      </c>
      <c r="AF1125" s="1">
        <v>1</v>
      </c>
    </row>
    <row r="1126" spans="1:32">
      <c r="A1126" s="1" t="s">
        <v>28</v>
      </c>
      <c r="B1126" s="1" t="s">
        <v>1130</v>
      </c>
      <c r="C1126" s="1" t="s">
        <v>1222</v>
      </c>
      <c r="D1126" s="5" t="str">
        <f t="shared" si="85"/>
        <v>Samsung U32J590UQI</v>
      </c>
      <c r="E1126" s="1">
        <v>525</v>
      </c>
      <c r="F1126" s="1">
        <f t="shared" si="86"/>
        <v>0.52500000000000002</v>
      </c>
      <c r="G1126" s="7">
        <f t="shared" si="87"/>
        <v>402.49561403508773</v>
      </c>
      <c r="H1126" s="1">
        <v>30589.666666666668</v>
      </c>
      <c r="I1126" s="1" t="s">
        <v>64</v>
      </c>
      <c r="J1126" s="1" t="s">
        <v>65</v>
      </c>
      <c r="K1126" s="1" t="s">
        <v>80</v>
      </c>
      <c r="L1126" s="1">
        <f t="shared" si="88"/>
        <v>211310.19736842107</v>
      </c>
      <c r="M1126" s="1">
        <f t="shared" si="89"/>
        <v>0.21131019736842108</v>
      </c>
      <c r="N1126" s="1" t="s">
        <v>27</v>
      </c>
      <c r="O1126" s="1" t="s">
        <v>34</v>
      </c>
      <c r="P1126" s="1" t="s">
        <v>35</v>
      </c>
      <c r="Q1126" s="1" t="s">
        <v>35</v>
      </c>
      <c r="R1126" s="1" t="s">
        <v>46</v>
      </c>
      <c r="S1126" s="1" t="str">
        <f>VLOOKUP(C1126,[1]Sheet1!$B:$J,9,0)</f>
        <v>2020_07</v>
      </c>
      <c r="T1126" s="1">
        <v>0</v>
      </c>
      <c r="U1126" s="1">
        <v>1</v>
      </c>
      <c r="V1126" s="1">
        <v>0</v>
      </c>
      <c r="W1126" s="1">
        <v>0</v>
      </c>
      <c r="X1126" s="1">
        <v>0</v>
      </c>
      <c r="Y1126" s="1">
        <v>1</v>
      </c>
      <c r="Z1126" s="1">
        <v>0</v>
      </c>
      <c r="AA1126" s="1">
        <v>0</v>
      </c>
      <c r="AB1126" s="1">
        <v>1</v>
      </c>
      <c r="AC1126" s="1">
        <v>0</v>
      </c>
      <c r="AD1126" s="1">
        <v>0</v>
      </c>
      <c r="AE1126" s="1">
        <v>0</v>
      </c>
      <c r="AF1126" s="1">
        <v>1</v>
      </c>
    </row>
    <row r="1127" spans="1:32">
      <c r="A1127" s="1" t="s">
        <v>28</v>
      </c>
      <c r="B1127" s="1" t="s">
        <v>1130</v>
      </c>
      <c r="C1127" s="1" t="s">
        <v>1223</v>
      </c>
      <c r="D1127" s="5" t="str">
        <f t="shared" si="85"/>
        <v>Samsung U32R590CWI</v>
      </c>
      <c r="E1127" s="1">
        <v>13</v>
      </c>
      <c r="F1127" s="1">
        <f t="shared" si="86"/>
        <v>1.2999999999999999E-2</v>
      </c>
      <c r="G1127" s="7">
        <f t="shared" si="87"/>
        <v>409.19736842105266</v>
      </c>
      <c r="H1127" s="1">
        <v>31099</v>
      </c>
      <c r="I1127" s="1" t="s">
        <v>64</v>
      </c>
      <c r="J1127" s="1" t="s">
        <v>65</v>
      </c>
      <c r="K1127" s="1" t="s">
        <v>80</v>
      </c>
      <c r="L1127" s="1">
        <f t="shared" si="88"/>
        <v>5319.5657894736842</v>
      </c>
      <c r="M1127" s="1">
        <f t="shared" si="89"/>
        <v>5.3195657894736844E-3</v>
      </c>
      <c r="N1127" s="1" t="s">
        <v>27</v>
      </c>
      <c r="O1127" s="1" t="s">
        <v>34</v>
      </c>
      <c r="P1127" s="1" t="s">
        <v>39</v>
      </c>
      <c r="Q1127" s="1" t="s">
        <v>35</v>
      </c>
      <c r="R1127" s="1" t="s">
        <v>46</v>
      </c>
      <c r="S1127" s="1" t="str">
        <f>VLOOKUP(C1127,[1]Sheet1!$B:$J,9,0)</f>
        <v>2020_07</v>
      </c>
      <c r="T1127" s="1">
        <v>0</v>
      </c>
      <c r="U1127" s="1">
        <v>1</v>
      </c>
      <c r="V1127" s="1">
        <v>0</v>
      </c>
      <c r="W1127" s="1">
        <v>0</v>
      </c>
      <c r="X1127" s="1">
        <v>0</v>
      </c>
      <c r="Y1127" s="1">
        <v>1</v>
      </c>
      <c r="Z1127" s="1">
        <v>0</v>
      </c>
      <c r="AA1127" s="1">
        <v>0</v>
      </c>
      <c r="AB1127" s="1">
        <v>1</v>
      </c>
      <c r="AC1127" s="1">
        <v>0</v>
      </c>
      <c r="AD1127" s="1">
        <v>1</v>
      </c>
      <c r="AE1127" s="1">
        <v>0</v>
      </c>
      <c r="AF1127" s="1">
        <v>1</v>
      </c>
    </row>
    <row r="1128" spans="1:32">
      <c r="A1128" s="1" t="s">
        <v>28</v>
      </c>
      <c r="B1128" s="1" t="s">
        <v>1224</v>
      </c>
      <c r="C1128" s="5" t="s">
        <v>1225</v>
      </c>
      <c r="D1128" s="5" t="str">
        <f t="shared" si="85"/>
        <v>ViewSonic TD2223</v>
      </c>
      <c r="E1128" s="6">
        <v>4</v>
      </c>
      <c r="F1128" s="1">
        <f t="shared" si="86"/>
        <v>4.0000000000000001E-3</v>
      </c>
      <c r="G1128" s="7">
        <f t="shared" si="87"/>
        <v>368.0263157894737</v>
      </c>
      <c r="H1128" s="1">
        <v>27970</v>
      </c>
      <c r="I1128" s="1" t="s">
        <v>31</v>
      </c>
      <c r="J1128" s="1" t="s">
        <v>31</v>
      </c>
      <c r="K1128" s="1" t="s">
        <v>32</v>
      </c>
      <c r="L1128" s="1">
        <f t="shared" si="88"/>
        <v>1472.1052631578948</v>
      </c>
      <c r="M1128" s="1">
        <f t="shared" si="89"/>
        <v>1.4721052631578948E-3</v>
      </c>
      <c r="N1128" s="1" t="s">
        <v>33</v>
      </c>
      <c r="O1128" s="1" t="s">
        <v>25</v>
      </c>
      <c r="P1128" s="1" t="s">
        <v>35</v>
      </c>
      <c r="Q1128" s="1" t="s">
        <v>35</v>
      </c>
      <c r="R1128" s="1" t="s">
        <v>723</v>
      </c>
      <c r="S1128" s="1" t="str">
        <f>VLOOKUP(C1128,[1]Sheet1!$B:$J,9,0)</f>
        <v>2021_04</v>
      </c>
      <c r="T1128" s="1">
        <v>0</v>
      </c>
      <c r="U1128" s="1">
        <v>1</v>
      </c>
      <c r="V1128" s="1">
        <v>0</v>
      </c>
      <c r="W1128" s="1">
        <v>0</v>
      </c>
      <c r="X1128" s="1">
        <v>0</v>
      </c>
      <c r="Y1128" s="1">
        <v>0</v>
      </c>
      <c r="Z1128" s="1">
        <v>1</v>
      </c>
      <c r="AA1128" s="1">
        <v>1</v>
      </c>
      <c r="AB1128" s="1">
        <v>0</v>
      </c>
      <c r="AC1128" s="1">
        <v>1</v>
      </c>
      <c r="AD1128" s="1">
        <v>0</v>
      </c>
      <c r="AE1128" s="1">
        <v>0</v>
      </c>
      <c r="AF1128" s="1">
        <v>0</v>
      </c>
    </row>
    <row r="1129" spans="1:32">
      <c r="A1129" s="1" t="s">
        <v>28</v>
      </c>
      <c r="B1129" s="1" t="s">
        <v>1224</v>
      </c>
      <c r="C1129" s="5" t="s">
        <v>1226</v>
      </c>
      <c r="D1129" s="5" t="str">
        <f t="shared" si="85"/>
        <v>ViewSonic TD2423</v>
      </c>
      <c r="E1129" s="6">
        <v>20</v>
      </c>
      <c r="F1129" s="1">
        <f t="shared" si="86"/>
        <v>0.02</v>
      </c>
      <c r="G1129" s="7">
        <f t="shared" si="87"/>
        <v>353.65789473684208</v>
      </c>
      <c r="H1129" s="1">
        <v>26878</v>
      </c>
      <c r="I1129" s="1" t="s">
        <v>45</v>
      </c>
      <c r="J1129" s="1" t="s">
        <v>43</v>
      </c>
      <c r="K1129" s="1" t="s">
        <v>32</v>
      </c>
      <c r="L1129" s="1">
        <f t="shared" si="88"/>
        <v>7073.1578947368416</v>
      </c>
      <c r="M1129" s="1">
        <f t="shared" si="89"/>
        <v>7.073157894736842E-3</v>
      </c>
      <c r="N1129" s="1" t="s">
        <v>33</v>
      </c>
      <c r="O1129" s="1" t="s">
        <v>34</v>
      </c>
      <c r="P1129" s="1" t="s">
        <v>35</v>
      </c>
      <c r="Q1129" s="1" t="s">
        <v>35</v>
      </c>
      <c r="R1129" s="1" t="s">
        <v>36</v>
      </c>
      <c r="S1129" s="1" t="str">
        <f>VLOOKUP(C1129,[1]Sheet1!$B:$J,9,0)</f>
        <v>2021_02</v>
      </c>
      <c r="T1129" s="1">
        <v>0</v>
      </c>
      <c r="U1129" s="1">
        <v>1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1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</row>
    <row r="1130" spans="1:32">
      <c r="A1130" s="1" t="s">
        <v>28</v>
      </c>
      <c r="B1130" s="1" t="s">
        <v>1224</v>
      </c>
      <c r="C1130" s="5" t="s">
        <v>1227</v>
      </c>
      <c r="D1130" s="5" t="str">
        <f t="shared" si="85"/>
        <v>ViewSonic TD2430</v>
      </c>
      <c r="E1130" s="6">
        <v>1</v>
      </c>
      <c r="F1130" s="1">
        <f t="shared" si="86"/>
        <v>1E-3</v>
      </c>
      <c r="G1130" s="7">
        <f t="shared" si="87"/>
        <v>323.67105263157896</v>
      </c>
      <c r="H1130" s="1">
        <v>24599</v>
      </c>
      <c r="I1130" s="1" t="s">
        <v>45</v>
      </c>
      <c r="J1130" s="1" t="s">
        <v>43</v>
      </c>
      <c r="K1130" s="1" t="s">
        <v>32</v>
      </c>
      <c r="L1130" s="1">
        <f t="shared" si="88"/>
        <v>323.67105263157896</v>
      </c>
      <c r="M1130" s="1">
        <f t="shared" si="89"/>
        <v>3.2367105263157898E-4</v>
      </c>
      <c r="N1130" s="1" t="s">
        <v>33</v>
      </c>
      <c r="O1130" s="1" t="s">
        <v>34</v>
      </c>
      <c r="P1130" s="1" t="s">
        <v>35</v>
      </c>
      <c r="Q1130" s="1" t="s">
        <v>35</v>
      </c>
      <c r="R1130" s="1">
        <v>0</v>
      </c>
      <c r="S1130" s="1" t="str">
        <f>VLOOKUP(C1130,[1]Sheet1!$B:$J,9,0)</f>
        <v>2020_07</v>
      </c>
      <c r="T1130" s="1">
        <v>0</v>
      </c>
      <c r="U1130" s="1">
        <v>1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1</v>
      </c>
      <c r="AB1130" s="1">
        <v>0</v>
      </c>
      <c r="AC1130" s="1">
        <v>0</v>
      </c>
      <c r="AD1130" s="1">
        <v>0</v>
      </c>
      <c r="AE1130" s="1">
        <v>0</v>
      </c>
      <c r="AF1130" s="1">
        <v>0</v>
      </c>
    </row>
    <row r="1131" spans="1:32">
      <c r="A1131" s="1" t="s">
        <v>28</v>
      </c>
      <c r="B1131" s="1" t="s">
        <v>1224</v>
      </c>
      <c r="C1131" s="5" t="s">
        <v>1228</v>
      </c>
      <c r="D1131" s="5" t="str">
        <f t="shared" si="85"/>
        <v>ViewSonic VA2201-H</v>
      </c>
      <c r="E1131" s="6">
        <v>80</v>
      </c>
      <c r="F1131" s="1">
        <f t="shared" si="86"/>
        <v>0.08</v>
      </c>
      <c r="G1131" s="7">
        <f t="shared" si="87"/>
        <v>169.96052631578948</v>
      </c>
      <c r="H1131" s="1">
        <v>12917</v>
      </c>
      <c r="I1131" s="1" t="s">
        <v>31</v>
      </c>
      <c r="J1131" s="1" t="s">
        <v>31</v>
      </c>
      <c r="K1131" s="1" t="s">
        <v>32</v>
      </c>
      <c r="L1131" s="1">
        <f t="shared" si="88"/>
        <v>13596.842105263158</v>
      </c>
      <c r="M1131" s="1">
        <f t="shared" si="89"/>
        <v>1.3596842105263159E-2</v>
      </c>
      <c r="N1131" s="1" t="s">
        <v>33</v>
      </c>
      <c r="O1131" s="1" t="s">
        <v>34</v>
      </c>
      <c r="P1131" s="1" t="s">
        <v>35</v>
      </c>
      <c r="Q1131" s="1" t="s">
        <v>35</v>
      </c>
      <c r="R1131" s="1">
        <v>0</v>
      </c>
      <c r="S1131" s="1" t="str">
        <f>VLOOKUP(C1131,[1]Sheet1!$B:$J,9,0)</f>
        <v>2021_08</v>
      </c>
      <c r="T1131" s="1">
        <v>0</v>
      </c>
      <c r="U1131" s="1">
        <v>1</v>
      </c>
      <c r="V1131" s="1">
        <v>0</v>
      </c>
      <c r="W1131" s="1">
        <v>0</v>
      </c>
      <c r="X1131" s="1">
        <v>0</v>
      </c>
      <c r="Y1131" s="1">
        <v>0</v>
      </c>
      <c r="Z1131" s="1">
        <v>1</v>
      </c>
      <c r="AA1131" s="1">
        <v>0</v>
      </c>
      <c r="AB1131" s="1">
        <v>0</v>
      </c>
      <c r="AC1131" s="1">
        <v>0</v>
      </c>
      <c r="AD1131" s="1">
        <v>0</v>
      </c>
      <c r="AE1131" s="1">
        <v>0</v>
      </c>
      <c r="AF1131" s="1">
        <v>0</v>
      </c>
    </row>
    <row r="1132" spans="1:32">
      <c r="A1132" s="1" t="s">
        <v>28</v>
      </c>
      <c r="B1132" s="1" t="s">
        <v>1224</v>
      </c>
      <c r="C1132" s="5" t="s">
        <v>1229</v>
      </c>
      <c r="D1132" s="5" t="str">
        <f t="shared" si="85"/>
        <v>ViewSonic VA2223-H</v>
      </c>
      <c r="E1132" s="6">
        <v>69</v>
      </c>
      <c r="F1132" s="1">
        <f t="shared" si="86"/>
        <v>6.9000000000000006E-2</v>
      </c>
      <c r="G1132" s="7">
        <f t="shared" si="87"/>
        <v>172.76315789473685</v>
      </c>
      <c r="H1132" s="1">
        <v>13130</v>
      </c>
      <c r="I1132" s="1" t="s">
        <v>31</v>
      </c>
      <c r="J1132" s="1" t="s">
        <v>31</v>
      </c>
      <c r="K1132" s="1" t="s">
        <v>32</v>
      </c>
      <c r="L1132" s="1">
        <f t="shared" si="88"/>
        <v>11920.657894736843</v>
      </c>
      <c r="M1132" s="1">
        <f t="shared" si="89"/>
        <v>1.1920657894736843E-2</v>
      </c>
      <c r="N1132" s="1" t="s">
        <v>33</v>
      </c>
      <c r="O1132" s="1" t="s">
        <v>38</v>
      </c>
      <c r="P1132" s="1" t="s">
        <v>35</v>
      </c>
      <c r="Q1132" s="1" t="s">
        <v>35</v>
      </c>
      <c r="R1132" s="1" t="s">
        <v>36</v>
      </c>
      <c r="S1132" s="1" t="str">
        <f>VLOOKUP(C1132,[1]Sheet1!$B:$J,9,0)</f>
        <v>2020_12</v>
      </c>
      <c r="T1132" s="1">
        <v>0</v>
      </c>
      <c r="U1132" s="1">
        <v>1</v>
      </c>
      <c r="V1132" s="1">
        <v>0</v>
      </c>
      <c r="W1132" s="1">
        <v>0</v>
      </c>
      <c r="X1132" s="1">
        <v>0</v>
      </c>
      <c r="Y1132" s="1">
        <v>0</v>
      </c>
      <c r="Z1132" s="1">
        <v>1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</row>
    <row r="1133" spans="1:32">
      <c r="A1133" s="1" t="s">
        <v>28</v>
      </c>
      <c r="B1133" s="1" t="s">
        <v>1224</v>
      </c>
      <c r="C1133" s="5" t="s">
        <v>1230</v>
      </c>
      <c r="D1133" s="5" t="str">
        <f t="shared" si="85"/>
        <v>ViewSonic VA2261-2</v>
      </c>
      <c r="E1133" s="6">
        <v>137</v>
      </c>
      <c r="F1133" s="1">
        <f t="shared" si="86"/>
        <v>0.13700000000000001</v>
      </c>
      <c r="G1133" s="7">
        <f t="shared" si="87"/>
        <v>151.25</v>
      </c>
      <c r="H1133" s="1">
        <v>11495</v>
      </c>
      <c r="I1133" s="1" t="s">
        <v>31</v>
      </c>
      <c r="J1133" s="1" t="s">
        <v>31</v>
      </c>
      <c r="K1133" s="1" t="s">
        <v>32</v>
      </c>
      <c r="L1133" s="1">
        <f t="shared" si="88"/>
        <v>20721.25</v>
      </c>
      <c r="M1133" s="1">
        <f t="shared" si="89"/>
        <v>2.072125E-2</v>
      </c>
      <c r="N1133" s="1" t="s">
        <v>33</v>
      </c>
      <c r="O1133" s="1" t="s">
        <v>38</v>
      </c>
      <c r="P1133" s="1" t="s">
        <v>35</v>
      </c>
      <c r="Q1133" s="1" t="s">
        <v>35</v>
      </c>
      <c r="R1133" s="1" t="s">
        <v>36</v>
      </c>
      <c r="S1133" s="1" t="str">
        <f>VLOOKUP(C1133,[1]Sheet1!$B:$J,9,0)</f>
        <v>2020_12</v>
      </c>
      <c r="T1133" s="1">
        <v>1</v>
      </c>
      <c r="U1133" s="1">
        <v>1</v>
      </c>
      <c r="V1133" s="1">
        <v>0</v>
      </c>
      <c r="W1133" s="1">
        <v>0</v>
      </c>
      <c r="X1133" s="1">
        <v>0</v>
      </c>
      <c r="Y1133" s="1">
        <v>0</v>
      </c>
      <c r="Z1133" s="1">
        <v>1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</row>
    <row r="1134" spans="1:32">
      <c r="A1134" s="1" t="s">
        <v>28</v>
      </c>
      <c r="B1134" s="1" t="s">
        <v>1224</v>
      </c>
      <c r="C1134" s="5" t="s">
        <v>1231</v>
      </c>
      <c r="D1134" s="5" t="str">
        <f t="shared" si="85"/>
        <v>ViewSonic VA2405H</v>
      </c>
      <c r="E1134" s="6">
        <v>166</v>
      </c>
      <c r="F1134" s="1">
        <f t="shared" si="86"/>
        <v>0.16600000000000001</v>
      </c>
      <c r="G1134" s="7">
        <f t="shared" si="87"/>
        <v>167.76315789473685</v>
      </c>
      <c r="H1134" s="1">
        <v>12750</v>
      </c>
      <c r="I1134" s="1" t="s">
        <v>45</v>
      </c>
      <c r="J1134" s="1" t="s">
        <v>43</v>
      </c>
      <c r="K1134" s="1" t="s">
        <v>32</v>
      </c>
      <c r="L1134" s="1">
        <f t="shared" si="88"/>
        <v>27848.684210526317</v>
      </c>
      <c r="M1134" s="1">
        <f t="shared" si="89"/>
        <v>2.7848684210526317E-2</v>
      </c>
      <c r="N1134" s="1" t="s">
        <v>33</v>
      </c>
      <c r="O1134" s="1" t="s">
        <v>34</v>
      </c>
      <c r="P1134" s="1" t="s">
        <v>35</v>
      </c>
      <c r="Q1134" s="1" t="s">
        <v>35</v>
      </c>
      <c r="R1134" s="1" t="s">
        <v>36</v>
      </c>
      <c r="S1134" s="1" t="str">
        <f>VLOOKUP(C1134,[1]Sheet1!$B:$J,9,0)</f>
        <v>2020_10</v>
      </c>
      <c r="T1134" s="1">
        <v>0</v>
      </c>
      <c r="U1134" s="1">
        <v>1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1</v>
      </c>
      <c r="AB1134" s="1">
        <v>0</v>
      </c>
      <c r="AC1134" s="1">
        <v>0</v>
      </c>
      <c r="AD1134" s="1">
        <v>0</v>
      </c>
      <c r="AE1134" s="1">
        <v>0</v>
      </c>
      <c r="AF1134" s="1">
        <v>0</v>
      </c>
    </row>
    <row r="1135" spans="1:32">
      <c r="A1135" s="1" t="s">
        <v>28</v>
      </c>
      <c r="B1135" s="1" t="s">
        <v>1224</v>
      </c>
      <c r="C1135" s="5" t="s">
        <v>1232</v>
      </c>
      <c r="D1135" s="5" t="str">
        <f t="shared" si="85"/>
        <v>ViewSonic VA2405-H</v>
      </c>
      <c r="E1135" s="6">
        <v>359</v>
      </c>
      <c r="F1135" s="1">
        <f t="shared" si="86"/>
        <v>0.35899999999999999</v>
      </c>
      <c r="G1135" s="7">
        <f t="shared" si="87"/>
        <v>177.73684210526315</v>
      </c>
      <c r="H1135" s="1">
        <v>13508</v>
      </c>
      <c r="I1135" s="1" t="s">
        <v>45</v>
      </c>
      <c r="J1135" s="1" t="s">
        <v>43</v>
      </c>
      <c r="K1135" s="1" t="s">
        <v>32</v>
      </c>
      <c r="L1135" s="1">
        <f t="shared" si="88"/>
        <v>63807.526315789473</v>
      </c>
      <c r="M1135" s="1">
        <f t="shared" si="89"/>
        <v>6.3807526315789467E-2</v>
      </c>
      <c r="N1135" s="1" t="s">
        <v>33</v>
      </c>
      <c r="O1135" s="1" t="s">
        <v>34</v>
      </c>
      <c r="P1135" s="1" t="s">
        <v>35</v>
      </c>
      <c r="Q1135" s="1" t="s">
        <v>35</v>
      </c>
      <c r="R1135" s="1" t="s">
        <v>36</v>
      </c>
      <c r="S1135" s="1" t="str">
        <f>VLOOKUP(C1135,[1]Sheet1!$B:$J,9,0)</f>
        <v>2020_12</v>
      </c>
      <c r="T1135" s="1">
        <v>0</v>
      </c>
      <c r="U1135" s="1">
        <v>1</v>
      </c>
      <c r="V1135" s="1">
        <v>0</v>
      </c>
      <c r="W1135" s="1">
        <v>0</v>
      </c>
      <c r="X1135" s="1">
        <v>0</v>
      </c>
      <c r="Y1135" s="1">
        <v>0</v>
      </c>
      <c r="Z1135" s="1">
        <v>0</v>
      </c>
      <c r="AA1135" s="1">
        <v>1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</row>
    <row r="1136" spans="1:32">
      <c r="A1136" s="1" t="s">
        <v>28</v>
      </c>
      <c r="B1136" s="1" t="s">
        <v>1224</v>
      </c>
      <c r="C1136" s="5" t="s">
        <v>1233</v>
      </c>
      <c r="D1136" s="5" t="str">
        <f t="shared" si="85"/>
        <v>ViewSonic VA2406-H</v>
      </c>
      <c r="E1136" s="6">
        <v>186</v>
      </c>
      <c r="F1136" s="1">
        <f t="shared" si="86"/>
        <v>0.186</v>
      </c>
      <c r="G1136" s="7">
        <f t="shared" si="87"/>
        <v>170.26315789473685</v>
      </c>
      <c r="H1136" s="1">
        <v>12940</v>
      </c>
      <c r="I1136" s="1" t="s">
        <v>45</v>
      </c>
      <c r="J1136" s="1" t="s">
        <v>43</v>
      </c>
      <c r="K1136" s="1" t="s">
        <v>32</v>
      </c>
      <c r="L1136" s="1">
        <f t="shared" si="88"/>
        <v>31668.947368421053</v>
      </c>
      <c r="M1136" s="1">
        <f t="shared" si="89"/>
        <v>3.1668947368421053E-2</v>
      </c>
      <c r="N1136" s="1" t="s">
        <v>33</v>
      </c>
      <c r="O1136" s="1" t="s">
        <v>34</v>
      </c>
      <c r="P1136" s="1" t="s">
        <v>35</v>
      </c>
      <c r="Q1136" s="1" t="s">
        <v>35</v>
      </c>
      <c r="R1136" s="1" t="s">
        <v>36</v>
      </c>
      <c r="S1136" s="1" t="str">
        <f>VLOOKUP(C1136,[1]Sheet1!$B:$J,9,0)</f>
        <v>2021_09</v>
      </c>
      <c r="T1136" s="1">
        <v>0</v>
      </c>
      <c r="U1136" s="1">
        <v>1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1</v>
      </c>
      <c r="AB1136" s="1">
        <v>0</v>
      </c>
      <c r="AC1136" s="1">
        <v>0</v>
      </c>
      <c r="AD1136" s="1">
        <v>0</v>
      </c>
      <c r="AE1136" s="1">
        <v>0</v>
      </c>
      <c r="AF1136" s="1">
        <v>0</v>
      </c>
    </row>
    <row r="1137" spans="1:32">
      <c r="A1137" s="1" t="s">
        <v>28</v>
      </c>
      <c r="B1137" s="1" t="s">
        <v>1224</v>
      </c>
      <c r="C1137" s="5" t="s">
        <v>1234</v>
      </c>
      <c r="D1137" s="5" t="str">
        <f t="shared" si="85"/>
        <v>ViewSonic VA2406-H-2</v>
      </c>
      <c r="E1137" s="6">
        <v>82</v>
      </c>
      <c r="F1137" s="1">
        <f t="shared" si="86"/>
        <v>8.2000000000000003E-2</v>
      </c>
      <c r="G1137" s="7">
        <f t="shared" si="87"/>
        <v>182.49342105263159</v>
      </c>
      <c r="H1137" s="1">
        <v>13869.5</v>
      </c>
      <c r="I1137" s="1" t="s">
        <v>45</v>
      </c>
      <c r="J1137" s="1" t="s">
        <v>43</v>
      </c>
      <c r="K1137" s="1" t="s">
        <v>32</v>
      </c>
      <c r="L1137" s="1">
        <f t="shared" si="88"/>
        <v>14964.46052631579</v>
      </c>
      <c r="M1137" s="1">
        <f t="shared" si="89"/>
        <v>1.496446052631579E-2</v>
      </c>
      <c r="N1137" s="1" t="s">
        <v>33</v>
      </c>
      <c r="O1137" s="1" t="s">
        <v>34</v>
      </c>
      <c r="P1137" s="1" t="s">
        <v>35</v>
      </c>
      <c r="Q1137" s="1" t="s">
        <v>35</v>
      </c>
      <c r="R1137" s="1" t="s">
        <v>36</v>
      </c>
      <c r="S1137" s="1" t="str">
        <f>VLOOKUP(C1137,[1]Sheet1!$B:$J,9,0)</f>
        <v>2021_08</v>
      </c>
      <c r="T1137" s="1">
        <v>0</v>
      </c>
      <c r="U1137" s="1">
        <v>1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1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</row>
    <row r="1138" spans="1:32">
      <c r="A1138" s="1" t="s">
        <v>28</v>
      </c>
      <c r="B1138" s="1" t="s">
        <v>1224</v>
      </c>
      <c r="C1138" s="5" t="s">
        <v>1235</v>
      </c>
      <c r="D1138" s="5" t="str">
        <f t="shared" si="85"/>
        <v>ViewSonic VA2418SH</v>
      </c>
      <c r="E1138" s="6">
        <v>128</v>
      </c>
      <c r="F1138" s="1">
        <f t="shared" si="86"/>
        <v>0.128</v>
      </c>
      <c r="G1138" s="7">
        <f t="shared" si="87"/>
        <v>123.55263157894737</v>
      </c>
      <c r="H1138" s="1">
        <v>9390</v>
      </c>
      <c r="I1138" s="1" t="s">
        <v>42</v>
      </c>
      <c r="J1138" s="1" t="s">
        <v>43</v>
      </c>
      <c r="K1138" s="1" t="s">
        <v>32</v>
      </c>
      <c r="L1138" s="1">
        <f t="shared" si="88"/>
        <v>15814.736842105263</v>
      </c>
      <c r="M1138" s="1">
        <f t="shared" si="89"/>
        <v>1.5814736842105263E-2</v>
      </c>
      <c r="N1138" s="1" t="s">
        <v>33</v>
      </c>
      <c r="O1138" s="1" t="s">
        <v>25</v>
      </c>
      <c r="P1138" s="1" t="s">
        <v>35</v>
      </c>
      <c r="Q1138" s="1" t="s">
        <v>35</v>
      </c>
      <c r="R1138" s="1" t="s">
        <v>36</v>
      </c>
      <c r="S1138" s="1" t="str">
        <f>VLOOKUP(C1138,[1]Sheet1!$B:$J,9,0)</f>
        <v>2020_10</v>
      </c>
      <c r="T1138" s="1">
        <v>0</v>
      </c>
      <c r="U1138" s="1">
        <v>1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1</v>
      </c>
      <c r="AB1138" s="1">
        <v>0</v>
      </c>
      <c r="AC1138" s="1">
        <v>1</v>
      </c>
      <c r="AD1138" s="1">
        <v>0</v>
      </c>
      <c r="AE1138" s="1">
        <v>0</v>
      </c>
      <c r="AF1138" s="1">
        <v>0</v>
      </c>
    </row>
    <row r="1139" spans="1:32">
      <c r="A1139" s="1" t="s">
        <v>28</v>
      </c>
      <c r="B1139" s="1" t="s">
        <v>1224</v>
      </c>
      <c r="C1139" s="5" t="s">
        <v>1236</v>
      </c>
      <c r="D1139" s="5" t="str">
        <f t="shared" si="85"/>
        <v>ViewSonic VA2418-SH</v>
      </c>
      <c r="E1139" s="6">
        <v>723</v>
      </c>
      <c r="F1139" s="1">
        <f t="shared" si="86"/>
        <v>0.72299999999999998</v>
      </c>
      <c r="G1139" s="7">
        <f t="shared" si="87"/>
        <v>125.52631578947368</v>
      </c>
      <c r="H1139" s="1">
        <v>9540</v>
      </c>
      <c r="I1139" s="1" t="s">
        <v>42</v>
      </c>
      <c r="J1139" s="1" t="s">
        <v>43</v>
      </c>
      <c r="K1139" s="1" t="s">
        <v>32</v>
      </c>
      <c r="L1139" s="1">
        <f t="shared" si="88"/>
        <v>90755.526315789481</v>
      </c>
      <c r="M1139" s="1">
        <f t="shared" si="89"/>
        <v>9.0755526315789481E-2</v>
      </c>
      <c r="N1139" s="1" t="s">
        <v>33</v>
      </c>
      <c r="O1139" s="1" t="s">
        <v>25</v>
      </c>
      <c r="P1139" s="1" t="s">
        <v>35</v>
      </c>
      <c r="Q1139" s="1" t="s">
        <v>35</v>
      </c>
      <c r="R1139" s="1" t="s">
        <v>36</v>
      </c>
      <c r="S1139" s="1" t="str">
        <f>VLOOKUP(C1139,[1]Sheet1!$B:$J,9,0)</f>
        <v>2020_12</v>
      </c>
      <c r="T1139" s="1">
        <v>0</v>
      </c>
      <c r="U1139" s="1">
        <v>1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1</v>
      </c>
      <c r="AB1139" s="1">
        <v>0</v>
      </c>
      <c r="AC1139" s="1">
        <v>1</v>
      </c>
      <c r="AD1139" s="1">
        <v>0</v>
      </c>
      <c r="AE1139" s="1">
        <v>0</v>
      </c>
      <c r="AF1139" s="1">
        <v>0</v>
      </c>
    </row>
    <row r="1140" spans="1:32">
      <c r="A1140" s="1" t="s">
        <v>28</v>
      </c>
      <c r="B1140" s="1" t="s">
        <v>1224</v>
      </c>
      <c r="C1140" s="5" t="s">
        <v>1237</v>
      </c>
      <c r="D1140" s="5" t="str">
        <f t="shared" si="85"/>
        <v>ViewSonic VA2432-h</v>
      </c>
      <c r="E1140" s="6">
        <v>355</v>
      </c>
      <c r="F1140" s="1">
        <f t="shared" si="86"/>
        <v>0.35499999999999998</v>
      </c>
      <c r="G1140" s="7">
        <f t="shared" si="87"/>
        <v>197.76315789473685</v>
      </c>
      <c r="H1140" s="1">
        <v>15030</v>
      </c>
      <c r="I1140" s="1" t="s">
        <v>42</v>
      </c>
      <c r="J1140" s="1" t="s">
        <v>43</v>
      </c>
      <c r="K1140" s="1" t="s">
        <v>32</v>
      </c>
      <c r="L1140" s="1">
        <f t="shared" si="88"/>
        <v>70205.921052631587</v>
      </c>
      <c r="M1140" s="1">
        <f t="shared" si="89"/>
        <v>7.0205921052631584E-2</v>
      </c>
      <c r="N1140" s="1" t="s">
        <v>33</v>
      </c>
      <c r="O1140" s="1" t="s">
        <v>25</v>
      </c>
      <c r="P1140" s="1" t="s">
        <v>35</v>
      </c>
      <c r="Q1140" s="1" t="s">
        <v>35</v>
      </c>
      <c r="R1140" s="1" t="s">
        <v>46</v>
      </c>
      <c r="S1140" s="1" t="str">
        <f>VLOOKUP(C1140,[1]Sheet1!$B:$J,9,0)</f>
        <v>2020_11</v>
      </c>
      <c r="T1140" s="1">
        <v>0</v>
      </c>
      <c r="U1140" s="1">
        <v>1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1</v>
      </c>
      <c r="AB1140" s="1">
        <v>0</v>
      </c>
      <c r="AC1140" s="1">
        <v>1</v>
      </c>
      <c r="AD1140" s="1">
        <v>0</v>
      </c>
      <c r="AE1140" s="1">
        <v>0</v>
      </c>
      <c r="AF1140" s="1">
        <v>0</v>
      </c>
    </row>
    <row r="1141" spans="1:32">
      <c r="A1141" s="1" t="s">
        <v>28</v>
      </c>
      <c r="B1141" s="1" t="s">
        <v>1224</v>
      </c>
      <c r="C1141" s="5" t="s">
        <v>1238</v>
      </c>
      <c r="D1141" s="5" t="str">
        <f t="shared" si="85"/>
        <v>ViewSonic VA2432-mhd</v>
      </c>
      <c r="E1141" s="6">
        <v>46</v>
      </c>
      <c r="F1141" s="1">
        <f t="shared" si="86"/>
        <v>4.5999999999999999E-2</v>
      </c>
      <c r="G1141" s="7">
        <f t="shared" si="87"/>
        <v>205.43421052631578</v>
      </c>
      <c r="H1141" s="1">
        <v>15613</v>
      </c>
      <c r="I1141" s="1" t="s">
        <v>42</v>
      </c>
      <c r="J1141" s="1" t="s">
        <v>43</v>
      </c>
      <c r="K1141" s="1" t="s">
        <v>32</v>
      </c>
      <c r="L1141" s="1">
        <f t="shared" si="88"/>
        <v>9449.9736842105267</v>
      </c>
      <c r="M1141" s="1">
        <f t="shared" si="89"/>
        <v>9.4499736842105272E-3</v>
      </c>
      <c r="N1141" s="1" t="s">
        <v>33</v>
      </c>
      <c r="O1141" s="1" t="s">
        <v>25</v>
      </c>
      <c r="P1141" s="1" t="s">
        <v>35</v>
      </c>
      <c r="Q1141" s="1" t="s">
        <v>35</v>
      </c>
      <c r="R1141" s="1" t="s">
        <v>46</v>
      </c>
      <c r="S1141" s="1" t="str">
        <f>VLOOKUP(C1141,[1]Sheet1!$B:$J,9,0)</f>
        <v>2020_12</v>
      </c>
      <c r="T1141" s="1">
        <v>0</v>
      </c>
      <c r="U1141" s="1">
        <v>1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1</v>
      </c>
      <c r="AB1141" s="1">
        <v>0</v>
      </c>
      <c r="AC1141" s="1">
        <v>1</v>
      </c>
      <c r="AD1141" s="1">
        <v>0</v>
      </c>
      <c r="AE1141" s="1">
        <v>0</v>
      </c>
      <c r="AF1141" s="1">
        <v>0</v>
      </c>
    </row>
    <row r="1142" spans="1:32">
      <c r="A1142" s="1" t="s">
        <v>28</v>
      </c>
      <c r="B1142" s="1" t="s">
        <v>1224</v>
      </c>
      <c r="C1142" s="5" t="s">
        <v>1239</v>
      </c>
      <c r="D1142" s="5" t="str">
        <f t="shared" si="85"/>
        <v>ViewSonic VA2718SH</v>
      </c>
      <c r="E1142" s="6">
        <v>25</v>
      </c>
      <c r="F1142" s="1">
        <f t="shared" si="86"/>
        <v>2.5000000000000001E-2</v>
      </c>
      <c r="G1142" s="7">
        <f t="shared" si="87"/>
        <v>215.92105263157896</v>
      </c>
      <c r="H1142" s="1">
        <v>16410</v>
      </c>
      <c r="I1142" s="1" t="s">
        <v>52</v>
      </c>
      <c r="J1142" s="1" t="s">
        <v>52</v>
      </c>
      <c r="K1142" s="1" t="s">
        <v>32</v>
      </c>
      <c r="L1142" s="1">
        <f t="shared" si="88"/>
        <v>5398.0263157894742</v>
      </c>
      <c r="M1142" s="1">
        <f t="shared" si="89"/>
        <v>5.3980263157894746E-3</v>
      </c>
      <c r="N1142" s="1" t="s">
        <v>33</v>
      </c>
      <c r="O1142" s="1" t="s">
        <v>25</v>
      </c>
      <c r="P1142" s="1" t="s">
        <v>35</v>
      </c>
      <c r="Q1142" s="1" t="s">
        <v>35</v>
      </c>
      <c r="R1142" s="1" t="s">
        <v>36</v>
      </c>
      <c r="S1142" s="1" t="str">
        <f>VLOOKUP(C1142,[1]Sheet1!$B:$J,9,0)</f>
        <v>2020_12</v>
      </c>
      <c r="T1142" s="1">
        <v>0</v>
      </c>
      <c r="U1142" s="1">
        <v>1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1</v>
      </c>
      <c r="AB1142" s="1">
        <v>0</v>
      </c>
      <c r="AC1142" s="1">
        <v>1</v>
      </c>
      <c r="AD1142" s="1">
        <v>0</v>
      </c>
      <c r="AE1142" s="1">
        <v>0</v>
      </c>
      <c r="AF1142" s="1">
        <v>0</v>
      </c>
    </row>
    <row r="1143" spans="1:32">
      <c r="A1143" s="1" t="s">
        <v>28</v>
      </c>
      <c r="B1143" s="1" t="s">
        <v>1224</v>
      </c>
      <c r="C1143" s="5" t="s">
        <v>1240</v>
      </c>
      <c r="D1143" s="5" t="str">
        <f t="shared" si="85"/>
        <v>ViewSonic VA2718-SH</v>
      </c>
      <c r="E1143" s="6">
        <v>143</v>
      </c>
      <c r="F1143" s="1">
        <f t="shared" si="86"/>
        <v>0.14299999999999999</v>
      </c>
      <c r="G1143" s="7">
        <f t="shared" si="87"/>
        <v>231.44736842105263</v>
      </c>
      <c r="H1143" s="1">
        <v>17590</v>
      </c>
      <c r="I1143" s="1" t="s">
        <v>52</v>
      </c>
      <c r="J1143" s="1" t="s">
        <v>52</v>
      </c>
      <c r="K1143" s="1" t="s">
        <v>32</v>
      </c>
      <c r="L1143" s="1">
        <f t="shared" si="88"/>
        <v>33096.973684210527</v>
      </c>
      <c r="M1143" s="1">
        <f t="shared" si="89"/>
        <v>3.3096973684210523E-2</v>
      </c>
      <c r="N1143" s="1" t="s">
        <v>33</v>
      </c>
      <c r="O1143" s="1" t="s">
        <v>25</v>
      </c>
      <c r="P1143" s="1" t="s">
        <v>35</v>
      </c>
      <c r="Q1143" s="1" t="s">
        <v>35</v>
      </c>
      <c r="R1143" s="1" t="s">
        <v>36</v>
      </c>
      <c r="S1143" s="1" t="str">
        <f>VLOOKUP(C1143,[1]Sheet1!$B:$J,9,0)</f>
        <v>2020_11</v>
      </c>
      <c r="T1143" s="1">
        <v>0</v>
      </c>
      <c r="U1143" s="1">
        <v>1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1</v>
      </c>
      <c r="AB1143" s="1">
        <v>0</v>
      </c>
      <c r="AC1143" s="1">
        <v>1</v>
      </c>
      <c r="AD1143" s="1">
        <v>0</v>
      </c>
      <c r="AE1143" s="1">
        <v>0</v>
      </c>
      <c r="AF1143" s="1">
        <v>0</v>
      </c>
    </row>
    <row r="1144" spans="1:32">
      <c r="A1144" s="1" t="s">
        <v>28</v>
      </c>
      <c r="B1144" s="1" t="s">
        <v>1224</v>
      </c>
      <c r="C1144" s="5" t="s">
        <v>1241</v>
      </c>
      <c r="D1144" s="5" t="str">
        <f t="shared" si="85"/>
        <v>ViewSonic VA2719-2K-SMHD</v>
      </c>
      <c r="E1144" s="6">
        <v>190</v>
      </c>
      <c r="F1144" s="1">
        <f t="shared" si="86"/>
        <v>0.19</v>
      </c>
      <c r="G1144" s="7">
        <f t="shared" si="87"/>
        <v>330.55263157894734</v>
      </c>
      <c r="H1144" s="1">
        <v>25122</v>
      </c>
      <c r="I1144" s="1" t="s">
        <v>52</v>
      </c>
      <c r="J1144" s="1" t="s">
        <v>52</v>
      </c>
      <c r="K1144" s="1" t="s">
        <v>53</v>
      </c>
      <c r="L1144" s="1">
        <f t="shared" si="88"/>
        <v>62804.999999999993</v>
      </c>
      <c r="M1144" s="1">
        <f t="shared" si="89"/>
        <v>6.2804999999999986E-2</v>
      </c>
      <c r="N1144" s="1" t="s">
        <v>26</v>
      </c>
      <c r="O1144" s="1" t="s">
        <v>25</v>
      </c>
      <c r="P1144" s="1" t="s">
        <v>35</v>
      </c>
      <c r="Q1144" s="1" t="s">
        <v>35</v>
      </c>
      <c r="R1144" s="1" t="s">
        <v>36</v>
      </c>
      <c r="S1144" s="1" t="str">
        <f>VLOOKUP(C1144,[1]Sheet1!$B:$J,9,0)</f>
        <v>2020_12</v>
      </c>
      <c r="T1144" s="1">
        <v>0</v>
      </c>
      <c r="U1144" s="1">
        <v>1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1</v>
      </c>
      <c r="AB1144" s="1">
        <v>0</v>
      </c>
      <c r="AC1144" s="1">
        <v>1</v>
      </c>
      <c r="AD1144" s="1">
        <v>0</v>
      </c>
      <c r="AE1144" s="1">
        <v>1</v>
      </c>
      <c r="AF1144" s="1">
        <v>0</v>
      </c>
    </row>
    <row r="1145" spans="1:32">
      <c r="A1145" s="1" t="s">
        <v>28</v>
      </c>
      <c r="B1145" s="1" t="s">
        <v>1224</v>
      </c>
      <c r="C1145" s="5" t="s">
        <v>1242</v>
      </c>
      <c r="D1145" s="5" t="str">
        <f t="shared" si="85"/>
        <v>ViewSonic VA2732-h</v>
      </c>
      <c r="E1145" s="6">
        <v>94</v>
      </c>
      <c r="F1145" s="1">
        <f t="shared" si="86"/>
        <v>9.4E-2</v>
      </c>
      <c r="G1145" s="7">
        <f t="shared" si="87"/>
        <v>224.47368421052633</v>
      </c>
      <c r="H1145" s="1">
        <v>17060</v>
      </c>
      <c r="I1145" s="1" t="s">
        <v>52</v>
      </c>
      <c r="J1145" s="1" t="s">
        <v>52</v>
      </c>
      <c r="K1145" s="1" t="s">
        <v>32</v>
      </c>
      <c r="L1145" s="1">
        <f t="shared" si="88"/>
        <v>21100.526315789473</v>
      </c>
      <c r="M1145" s="1">
        <f t="shared" si="89"/>
        <v>2.1100526315789472E-2</v>
      </c>
      <c r="N1145" s="1" t="s">
        <v>33</v>
      </c>
      <c r="O1145" s="1" t="s">
        <v>25</v>
      </c>
      <c r="P1145" s="1" t="s">
        <v>35</v>
      </c>
      <c r="Q1145" s="1" t="s">
        <v>35</v>
      </c>
      <c r="R1145" s="1" t="s">
        <v>36</v>
      </c>
      <c r="S1145" s="1" t="str">
        <f>VLOOKUP(C1145,[1]Sheet1!$B:$J,9,0)</f>
        <v>2020_11</v>
      </c>
      <c r="T1145" s="1">
        <v>0</v>
      </c>
      <c r="U1145" s="1">
        <v>1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1</v>
      </c>
      <c r="AB1145" s="1">
        <v>0</v>
      </c>
      <c r="AC1145" s="1">
        <v>1</v>
      </c>
      <c r="AD1145" s="1">
        <v>0</v>
      </c>
      <c r="AE1145" s="1">
        <v>0</v>
      </c>
      <c r="AF1145" s="1">
        <v>0</v>
      </c>
    </row>
    <row r="1146" spans="1:32">
      <c r="A1146" s="1" t="s">
        <v>28</v>
      </c>
      <c r="B1146" s="1" t="s">
        <v>1224</v>
      </c>
      <c r="C1146" s="5" t="s">
        <v>1243</v>
      </c>
      <c r="D1146" s="5" t="str">
        <f t="shared" si="85"/>
        <v>ViewSonic VA2732-MHD</v>
      </c>
      <c r="E1146" s="6">
        <v>58</v>
      </c>
      <c r="F1146" s="1">
        <f t="shared" si="86"/>
        <v>5.8000000000000003E-2</v>
      </c>
      <c r="G1146" s="7">
        <f t="shared" si="87"/>
        <v>255.36052631578949</v>
      </c>
      <c r="H1146" s="1">
        <v>19407.400000000001</v>
      </c>
      <c r="I1146" s="1" t="s">
        <v>52</v>
      </c>
      <c r="J1146" s="1" t="s">
        <v>52</v>
      </c>
      <c r="K1146" s="1" t="s">
        <v>32</v>
      </c>
      <c r="L1146" s="1">
        <f t="shared" si="88"/>
        <v>14810.910526315791</v>
      </c>
      <c r="M1146" s="1">
        <f t="shared" si="89"/>
        <v>1.4810910526315791E-2</v>
      </c>
      <c r="N1146" s="1" t="s">
        <v>33</v>
      </c>
      <c r="O1146" s="1" t="s">
        <v>25</v>
      </c>
      <c r="P1146" s="1" t="s">
        <v>35</v>
      </c>
      <c r="Q1146" s="1" t="s">
        <v>35</v>
      </c>
      <c r="R1146" s="1" t="s">
        <v>46</v>
      </c>
      <c r="S1146" s="1" t="str">
        <f>VLOOKUP(C1146,[1]Sheet1!$B:$J,9,0)</f>
        <v>2021_04</v>
      </c>
      <c r="T1146" s="1">
        <v>0</v>
      </c>
      <c r="U1146" s="1">
        <v>1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1</v>
      </c>
      <c r="AB1146" s="1">
        <v>0</v>
      </c>
      <c r="AC1146" s="1">
        <v>1</v>
      </c>
      <c r="AD1146" s="1">
        <v>0</v>
      </c>
      <c r="AE1146" s="1">
        <v>0</v>
      </c>
      <c r="AF1146" s="1">
        <v>0</v>
      </c>
    </row>
    <row r="1147" spans="1:32">
      <c r="A1147" s="1" t="s">
        <v>28</v>
      </c>
      <c r="B1147" s="1" t="s">
        <v>1224</v>
      </c>
      <c r="C1147" s="5" t="s">
        <v>1244</v>
      </c>
      <c r="D1147" s="5" t="str">
        <f t="shared" si="85"/>
        <v>ViewSonic VA3456-MHDJ</v>
      </c>
      <c r="E1147" s="6">
        <v>15</v>
      </c>
      <c r="F1147" s="1">
        <f t="shared" si="86"/>
        <v>1.4999999999999999E-2</v>
      </c>
      <c r="G1147" s="7">
        <f t="shared" si="87"/>
        <v>482.03947368421052</v>
      </c>
      <c r="H1147" s="1">
        <v>36635</v>
      </c>
      <c r="I1147" s="1" t="s">
        <v>95</v>
      </c>
      <c r="J1147" s="1" t="s">
        <v>65</v>
      </c>
      <c r="K1147" s="1" t="s">
        <v>96</v>
      </c>
      <c r="L1147" s="1">
        <f t="shared" si="88"/>
        <v>7230.5921052631575</v>
      </c>
      <c r="M1147" s="1">
        <f t="shared" si="89"/>
        <v>7.2305921052631577E-3</v>
      </c>
      <c r="N1147" s="1" t="s">
        <v>33</v>
      </c>
      <c r="O1147" s="1" t="s">
        <v>25</v>
      </c>
      <c r="P1147" s="1" t="s">
        <v>35</v>
      </c>
      <c r="Q1147" s="1" t="s">
        <v>35</v>
      </c>
      <c r="R1147" s="1" t="s">
        <v>46</v>
      </c>
      <c r="S1147" s="1" t="str">
        <f>VLOOKUP(C1147,[1]Sheet1!$B:$J,9,0)</f>
        <v>2021_05</v>
      </c>
      <c r="T1147" s="1">
        <v>0</v>
      </c>
      <c r="U1147" s="1">
        <v>1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1</v>
      </c>
      <c r="AB1147" s="1">
        <v>1</v>
      </c>
      <c r="AC1147" s="1">
        <v>1</v>
      </c>
      <c r="AD1147" s="1">
        <v>0</v>
      </c>
      <c r="AE1147" s="1">
        <v>0</v>
      </c>
      <c r="AF1147" s="1">
        <v>0</v>
      </c>
    </row>
    <row r="1148" spans="1:32">
      <c r="A1148" s="1" t="s">
        <v>28</v>
      </c>
      <c r="B1148" s="1" t="s">
        <v>1224</v>
      </c>
      <c r="C1148" s="5" t="s">
        <v>1245</v>
      </c>
      <c r="D1148" s="5" t="str">
        <f t="shared" si="85"/>
        <v>ViewSonic VG2239SMH-2</v>
      </c>
      <c r="E1148" s="6">
        <v>4</v>
      </c>
      <c r="F1148" s="1">
        <f t="shared" si="86"/>
        <v>4.0000000000000001E-3</v>
      </c>
      <c r="G1148" s="7">
        <f t="shared" si="87"/>
        <v>141.44736842105263</v>
      </c>
      <c r="H1148" s="1">
        <v>10750</v>
      </c>
      <c r="I1148" s="1" t="s">
        <v>31</v>
      </c>
      <c r="J1148" s="1" t="s">
        <v>31</v>
      </c>
      <c r="K1148" s="1" t="s">
        <v>32</v>
      </c>
      <c r="L1148" s="1">
        <f t="shared" si="88"/>
        <v>565.78947368421052</v>
      </c>
      <c r="M1148" s="1">
        <f t="shared" si="89"/>
        <v>5.6578947368421048E-4</v>
      </c>
      <c r="N1148" s="1" t="s">
        <v>33</v>
      </c>
      <c r="O1148" s="1" t="s">
        <v>38</v>
      </c>
      <c r="P1148" s="1" t="s">
        <v>35</v>
      </c>
      <c r="Q1148" s="1" t="s">
        <v>35</v>
      </c>
      <c r="R1148" s="1" t="s">
        <v>36</v>
      </c>
      <c r="S1148" s="1" t="str">
        <f>VLOOKUP(C1148,[1]Sheet1!$B:$J,9,0)</f>
        <v>2020_12</v>
      </c>
      <c r="T1148" s="1">
        <v>0</v>
      </c>
      <c r="U1148" s="1">
        <v>0</v>
      </c>
      <c r="V1148" s="1">
        <v>1</v>
      </c>
      <c r="W1148" s="1">
        <v>0</v>
      </c>
      <c r="X1148" s="1">
        <v>0</v>
      </c>
      <c r="Y1148" s="1">
        <v>0</v>
      </c>
      <c r="Z1148" s="1">
        <v>1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</row>
    <row r="1149" spans="1:32">
      <c r="A1149" s="1" t="s">
        <v>28</v>
      </c>
      <c r="B1149" s="1" t="s">
        <v>1224</v>
      </c>
      <c r="C1149" s="5" t="s">
        <v>1246</v>
      </c>
      <c r="D1149" s="5" t="str">
        <f t="shared" si="85"/>
        <v>ViewSonic VG2419</v>
      </c>
      <c r="E1149" s="6">
        <v>24</v>
      </c>
      <c r="F1149" s="1">
        <f t="shared" si="86"/>
        <v>2.4E-2</v>
      </c>
      <c r="G1149" s="7">
        <f t="shared" si="87"/>
        <v>250.92105263157896</v>
      </c>
      <c r="H1149" s="1">
        <v>19070</v>
      </c>
      <c r="I1149" s="1" t="s">
        <v>43</v>
      </c>
      <c r="J1149" s="1" t="s">
        <v>43</v>
      </c>
      <c r="K1149" s="1" t="s">
        <v>32</v>
      </c>
      <c r="L1149" s="1">
        <f t="shared" si="88"/>
        <v>6022.105263157895</v>
      </c>
      <c r="M1149" s="1">
        <f t="shared" si="89"/>
        <v>6.0221052631578946E-3</v>
      </c>
      <c r="N1149" s="1" t="s">
        <v>33</v>
      </c>
      <c r="O1149" s="1" t="s">
        <v>25</v>
      </c>
      <c r="P1149" s="1" t="s">
        <v>35</v>
      </c>
      <c r="Q1149" s="1" t="s">
        <v>35</v>
      </c>
      <c r="R1149" s="1" t="s">
        <v>36</v>
      </c>
      <c r="S1149" s="1" t="str">
        <f>VLOOKUP(C1149,[1]Sheet1!$B:$J,9,0)</f>
        <v>2020_10</v>
      </c>
      <c r="T1149" s="1">
        <v>0</v>
      </c>
      <c r="U1149" s="1">
        <v>0</v>
      </c>
      <c r="V1149" s="1">
        <v>1</v>
      </c>
      <c r="W1149" s="1">
        <v>0</v>
      </c>
      <c r="X1149" s="1">
        <v>0</v>
      </c>
      <c r="Y1149" s="1">
        <v>0</v>
      </c>
      <c r="Z1149" s="1">
        <v>0</v>
      </c>
      <c r="AA1149" s="1">
        <v>1</v>
      </c>
      <c r="AB1149" s="1">
        <v>0</v>
      </c>
      <c r="AC1149" s="1">
        <v>1</v>
      </c>
      <c r="AD1149" s="1">
        <v>0</v>
      </c>
      <c r="AE1149" s="1">
        <v>0</v>
      </c>
      <c r="AF1149" s="1">
        <v>0</v>
      </c>
    </row>
    <row r="1150" spans="1:32">
      <c r="A1150" s="1" t="s">
        <v>28</v>
      </c>
      <c r="B1150" s="1" t="s">
        <v>1224</v>
      </c>
      <c r="C1150" s="5" t="s">
        <v>1247</v>
      </c>
      <c r="D1150" s="5" t="str">
        <f t="shared" si="85"/>
        <v>ViewSonic VG2439SMH-2</v>
      </c>
      <c r="E1150" s="6">
        <v>12</v>
      </c>
      <c r="F1150" s="1">
        <f t="shared" si="86"/>
        <v>1.2E-2</v>
      </c>
      <c r="G1150" s="7">
        <f t="shared" si="87"/>
        <v>156.56578947368422</v>
      </c>
      <c r="H1150" s="1">
        <v>11899</v>
      </c>
      <c r="I1150" s="1" t="s">
        <v>45</v>
      </c>
      <c r="J1150" s="1" t="s">
        <v>43</v>
      </c>
      <c r="K1150" s="1" t="s">
        <v>32</v>
      </c>
      <c r="L1150" s="1">
        <f t="shared" si="88"/>
        <v>1878.7894736842106</v>
      </c>
      <c r="M1150" s="1">
        <f t="shared" si="89"/>
        <v>1.8787894736842106E-3</v>
      </c>
      <c r="N1150" s="1" t="s">
        <v>33</v>
      </c>
      <c r="O1150" s="1" t="s">
        <v>34</v>
      </c>
      <c r="P1150" s="1" t="s">
        <v>35</v>
      </c>
      <c r="Q1150" s="1" t="s">
        <v>35</v>
      </c>
      <c r="R1150" s="1" t="s">
        <v>36</v>
      </c>
      <c r="S1150" s="1" t="str">
        <f>VLOOKUP(C1150,[1]Sheet1!$B:$J,9,0)</f>
        <v>2020_12</v>
      </c>
      <c r="T1150" s="1">
        <v>0</v>
      </c>
      <c r="U1150" s="1">
        <v>0</v>
      </c>
      <c r="V1150" s="1">
        <v>1</v>
      </c>
      <c r="W1150" s="1">
        <v>0</v>
      </c>
      <c r="X1150" s="1">
        <v>0</v>
      </c>
      <c r="Y1150" s="1">
        <v>0</v>
      </c>
      <c r="Z1150" s="1">
        <v>0</v>
      </c>
      <c r="AA1150" s="1">
        <v>1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</row>
    <row r="1151" spans="1:32">
      <c r="A1151" s="1" t="s">
        <v>28</v>
      </c>
      <c r="B1151" s="1" t="s">
        <v>1224</v>
      </c>
      <c r="C1151" s="5" t="s">
        <v>1248</v>
      </c>
      <c r="D1151" s="5" t="str">
        <f t="shared" si="85"/>
        <v>ViewSonic VG2440V</v>
      </c>
      <c r="E1151" s="6">
        <v>1</v>
      </c>
      <c r="F1151" s="1">
        <f t="shared" si="86"/>
        <v>1E-3</v>
      </c>
      <c r="G1151" s="7">
        <f t="shared" si="87"/>
        <v>283.98684210526318</v>
      </c>
      <c r="H1151" s="1">
        <v>21583</v>
      </c>
      <c r="I1151" s="1" t="s">
        <v>42</v>
      </c>
      <c r="J1151" s="1" t="s">
        <v>43</v>
      </c>
      <c r="K1151" s="1" t="s">
        <v>32</v>
      </c>
      <c r="L1151" s="1">
        <f t="shared" si="88"/>
        <v>283.98684210526318</v>
      </c>
      <c r="M1151" s="1">
        <f t="shared" si="89"/>
        <v>2.8398684210526319E-4</v>
      </c>
      <c r="N1151" s="1" t="s">
        <v>33</v>
      </c>
      <c r="O1151" s="1" t="s">
        <v>25</v>
      </c>
      <c r="P1151" s="1" t="s">
        <v>35</v>
      </c>
      <c r="Q1151" s="1" t="s">
        <v>35</v>
      </c>
      <c r="R1151" s="1" t="s">
        <v>36</v>
      </c>
      <c r="S1151" s="1" t="str">
        <f>VLOOKUP(C1151,[1]Sheet1!$B:$J,9,0)</f>
        <v>2021_08</v>
      </c>
      <c r="T1151" s="1">
        <v>0</v>
      </c>
      <c r="U1151" s="1">
        <v>0</v>
      </c>
      <c r="V1151" s="1">
        <v>1</v>
      </c>
      <c r="W1151" s="1">
        <v>0</v>
      </c>
      <c r="X1151" s="1">
        <v>0</v>
      </c>
      <c r="Y1151" s="1">
        <v>0</v>
      </c>
      <c r="Z1151" s="1">
        <v>0</v>
      </c>
      <c r="AA1151" s="1">
        <v>1</v>
      </c>
      <c r="AB1151" s="1">
        <v>0</v>
      </c>
      <c r="AC1151" s="1">
        <v>1</v>
      </c>
      <c r="AD1151" s="1">
        <v>0</v>
      </c>
      <c r="AE1151" s="1">
        <v>0</v>
      </c>
      <c r="AF1151" s="1">
        <v>0</v>
      </c>
    </row>
    <row r="1152" spans="1:32">
      <c r="A1152" s="1" t="s">
        <v>28</v>
      </c>
      <c r="B1152" s="1" t="s">
        <v>1224</v>
      </c>
      <c r="C1152" s="5" t="s">
        <v>1249</v>
      </c>
      <c r="D1152" s="5" t="str">
        <f t="shared" si="85"/>
        <v>ViewSonic VG2448</v>
      </c>
      <c r="E1152" s="6">
        <v>6</v>
      </c>
      <c r="F1152" s="1">
        <f t="shared" si="86"/>
        <v>6.0000000000000001E-3</v>
      </c>
      <c r="G1152" s="7">
        <f t="shared" si="87"/>
        <v>139.34210526315789</v>
      </c>
      <c r="H1152" s="1">
        <v>10590</v>
      </c>
      <c r="I1152" s="1" t="s">
        <v>42</v>
      </c>
      <c r="J1152" s="1" t="s">
        <v>43</v>
      </c>
      <c r="K1152" s="1" t="s">
        <v>32</v>
      </c>
      <c r="L1152" s="1">
        <f t="shared" si="88"/>
        <v>836.05263157894728</v>
      </c>
      <c r="M1152" s="1">
        <f t="shared" si="89"/>
        <v>8.3605263157894723E-4</v>
      </c>
      <c r="N1152" s="1" t="s">
        <v>33</v>
      </c>
      <c r="O1152" s="1" t="s">
        <v>25</v>
      </c>
      <c r="P1152" s="1" t="s">
        <v>35</v>
      </c>
      <c r="Q1152" s="1" t="s">
        <v>35</v>
      </c>
      <c r="R1152" s="1" t="s">
        <v>36</v>
      </c>
      <c r="S1152" s="1" t="str">
        <f>VLOOKUP(C1152,[1]Sheet1!$B:$J,9,0)</f>
        <v>2020_07</v>
      </c>
      <c r="T1152" s="1">
        <v>0</v>
      </c>
      <c r="U1152" s="1">
        <v>0</v>
      </c>
      <c r="V1152" s="1">
        <v>1</v>
      </c>
      <c r="W1152" s="1">
        <v>0</v>
      </c>
      <c r="X1152" s="1">
        <v>0</v>
      </c>
      <c r="Y1152" s="1">
        <v>0</v>
      </c>
      <c r="Z1152" s="1">
        <v>0</v>
      </c>
      <c r="AA1152" s="1">
        <v>1</v>
      </c>
      <c r="AB1152" s="1">
        <v>0</v>
      </c>
      <c r="AC1152" s="1">
        <v>1</v>
      </c>
      <c r="AD1152" s="1">
        <v>0</v>
      </c>
      <c r="AE1152" s="1">
        <v>0</v>
      </c>
      <c r="AF1152" s="1">
        <v>0</v>
      </c>
    </row>
    <row r="1153" spans="1:32">
      <c r="A1153" s="1" t="s">
        <v>28</v>
      </c>
      <c r="B1153" s="1" t="s">
        <v>1224</v>
      </c>
      <c r="C1153" s="5" t="s">
        <v>1250</v>
      </c>
      <c r="D1153" s="5" t="str">
        <f t="shared" ref="D1153:D1210" si="90">CONCATENATE(B1153," ",C1153)</f>
        <v>ViewSonic VG2455</v>
      </c>
      <c r="E1153" s="6">
        <v>11</v>
      </c>
      <c r="F1153" s="1">
        <f t="shared" ref="F1153:F1210" si="91">E1153/1000</f>
        <v>1.0999999999999999E-2</v>
      </c>
      <c r="G1153" s="7">
        <f t="shared" ref="G1153:G1210" si="92">H1153/76</f>
        <v>196.31578947368422</v>
      </c>
      <c r="H1153" s="1">
        <v>14920</v>
      </c>
      <c r="I1153" s="1" t="s">
        <v>42</v>
      </c>
      <c r="J1153" s="1" t="s">
        <v>43</v>
      </c>
      <c r="K1153" s="1" t="s">
        <v>32</v>
      </c>
      <c r="L1153" s="1">
        <f t="shared" si="88"/>
        <v>2159.4736842105262</v>
      </c>
      <c r="M1153" s="1">
        <f t="shared" si="89"/>
        <v>2.1594736842105262E-3</v>
      </c>
      <c r="N1153" s="1" t="s">
        <v>33</v>
      </c>
      <c r="O1153" s="1" t="s">
        <v>25</v>
      </c>
      <c r="P1153" s="1" t="s">
        <v>35</v>
      </c>
      <c r="Q1153" s="1" t="s">
        <v>35</v>
      </c>
      <c r="R1153" s="1" t="s">
        <v>36</v>
      </c>
      <c r="S1153" s="1" t="str">
        <f>VLOOKUP(C1153,[1]Sheet1!$B:$J,9,0)</f>
        <v>2020_08</v>
      </c>
      <c r="T1153" s="1">
        <v>0</v>
      </c>
      <c r="U1153" s="1">
        <v>0</v>
      </c>
      <c r="V1153" s="1">
        <v>1</v>
      </c>
      <c r="W1153" s="1">
        <v>0</v>
      </c>
      <c r="X1153" s="1">
        <v>0</v>
      </c>
      <c r="Y1153" s="1">
        <v>0</v>
      </c>
      <c r="Z1153" s="1">
        <v>0</v>
      </c>
      <c r="AA1153" s="1">
        <v>1</v>
      </c>
      <c r="AB1153" s="1">
        <v>0</v>
      </c>
      <c r="AC1153" s="1">
        <v>1</v>
      </c>
      <c r="AD1153" s="1">
        <v>0</v>
      </c>
      <c r="AE1153" s="1">
        <v>0</v>
      </c>
      <c r="AF1153" s="1">
        <v>0</v>
      </c>
    </row>
    <row r="1154" spans="1:32">
      <c r="A1154" s="1" t="s">
        <v>28</v>
      </c>
      <c r="B1154" s="1" t="s">
        <v>1224</v>
      </c>
      <c r="C1154" s="5" t="s">
        <v>1251</v>
      </c>
      <c r="D1154" s="5" t="str">
        <f t="shared" si="90"/>
        <v>ViewSonic VG2719</v>
      </c>
      <c r="E1154" s="6">
        <v>6</v>
      </c>
      <c r="F1154" s="1">
        <f t="shared" si="91"/>
        <v>6.0000000000000001E-3</v>
      </c>
      <c r="G1154" s="7">
        <f t="shared" si="92"/>
        <v>272.32456140350877</v>
      </c>
      <c r="H1154" s="1">
        <v>20696.666666666668</v>
      </c>
      <c r="I1154" s="1" t="s">
        <v>52</v>
      </c>
      <c r="J1154" s="1" t="s">
        <v>52</v>
      </c>
      <c r="K1154" s="1" t="s">
        <v>32</v>
      </c>
      <c r="L1154" s="1">
        <f t="shared" ref="L1154:L1210" si="93">E1154*G1154</f>
        <v>1633.9473684210525</v>
      </c>
      <c r="M1154" s="1">
        <f t="shared" ref="M1154:M1210" si="94">L1154/1000000</f>
        <v>1.6339473684210525E-3</v>
      </c>
      <c r="N1154" s="1" t="s">
        <v>33</v>
      </c>
      <c r="O1154" s="1" t="s">
        <v>25</v>
      </c>
      <c r="P1154" s="1" t="s">
        <v>35</v>
      </c>
      <c r="Q1154" s="1" t="s">
        <v>35</v>
      </c>
      <c r="R1154" s="1" t="s">
        <v>36</v>
      </c>
      <c r="S1154" s="1" t="str">
        <f>VLOOKUP(C1154,[1]Sheet1!$B:$J,9,0)</f>
        <v>2020_07</v>
      </c>
      <c r="T1154" s="1">
        <v>0</v>
      </c>
      <c r="U1154" s="1">
        <v>0</v>
      </c>
      <c r="V1154" s="1">
        <v>1</v>
      </c>
      <c r="W1154" s="1">
        <v>0</v>
      </c>
      <c r="X1154" s="1">
        <v>0</v>
      </c>
      <c r="Y1154" s="1">
        <v>0</v>
      </c>
      <c r="Z1154" s="1">
        <v>0</v>
      </c>
      <c r="AA1154" s="1">
        <v>1</v>
      </c>
      <c r="AB1154" s="1">
        <v>0</v>
      </c>
      <c r="AC1154" s="1">
        <v>1</v>
      </c>
      <c r="AD1154" s="1">
        <v>0</v>
      </c>
      <c r="AE1154" s="1">
        <v>0</v>
      </c>
      <c r="AF1154" s="1">
        <v>0</v>
      </c>
    </row>
    <row r="1155" spans="1:32">
      <c r="A1155" s="1" t="s">
        <v>28</v>
      </c>
      <c r="B1155" s="1" t="s">
        <v>1224</v>
      </c>
      <c r="C1155" s="5" t="s">
        <v>1252</v>
      </c>
      <c r="D1155" s="5" t="str">
        <f t="shared" si="90"/>
        <v>ViewSonic VG2719-2K</v>
      </c>
      <c r="E1155" s="6">
        <v>20</v>
      </c>
      <c r="F1155" s="1">
        <f t="shared" si="91"/>
        <v>0.02</v>
      </c>
      <c r="G1155" s="7">
        <f t="shared" si="92"/>
        <v>336.31578947368422</v>
      </c>
      <c r="H1155" s="1">
        <v>25560</v>
      </c>
      <c r="I1155" s="1" t="s">
        <v>52</v>
      </c>
      <c r="J1155" s="1" t="s">
        <v>52</v>
      </c>
      <c r="K1155" s="1" t="s">
        <v>53</v>
      </c>
      <c r="L1155" s="1">
        <f t="shared" si="93"/>
        <v>6726.3157894736842</v>
      </c>
      <c r="M1155" s="1">
        <f t="shared" si="94"/>
        <v>6.7263157894736844E-3</v>
      </c>
      <c r="N1155" s="1" t="s">
        <v>26</v>
      </c>
      <c r="O1155" s="1" t="s">
        <v>25</v>
      </c>
      <c r="P1155" s="1" t="s">
        <v>35</v>
      </c>
      <c r="Q1155" s="1" t="s">
        <v>35</v>
      </c>
      <c r="R1155" s="1" t="s">
        <v>36</v>
      </c>
      <c r="S1155" s="1" t="str">
        <f>VLOOKUP(C1155,[1]Sheet1!$B:$J,9,0)</f>
        <v>2020_12</v>
      </c>
      <c r="T1155" s="1">
        <v>0</v>
      </c>
      <c r="U1155" s="1">
        <v>0</v>
      </c>
      <c r="V1155" s="1">
        <v>1</v>
      </c>
      <c r="W1155" s="1">
        <v>0</v>
      </c>
      <c r="X1155" s="1">
        <v>0</v>
      </c>
      <c r="Y1155" s="1">
        <v>0</v>
      </c>
      <c r="Z1155" s="1">
        <v>0</v>
      </c>
      <c r="AA1155" s="1">
        <v>1</v>
      </c>
      <c r="AB1155" s="1">
        <v>0</v>
      </c>
      <c r="AC1155" s="1">
        <v>1</v>
      </c>
      <c r="AD1155" s="1">
        <v>0</v>
      </c>
      <c r="AE1155" s="1">
        <v>1</v>
      </c>
      <c r="AF1155" s="1">
        <v>0</v>
      </c>
    </row>
    <row r="1156" spans="1:32">
      <c r="A1156" s="1" t="s">
        <v>28</v>
      </c>
      <c r="B1156" s="1" t="s">
        <v>1224</v>
      </c>
      <c r="C1156" s="5" t="s">
        <v>1253</v>
      </c>
      <c r="D1156" s="5" t="str">
        <f t="shared" si="90"/>
        <v>ViewSonic VG2748</v>
      </c>
      <c r="E1156" s="6">
        <v>6</v>
      </c>
      <c r="F1156" s="1">
        <f t="shared" si="91"/>
        <v>6.0000000000000001E-3</v>
      </c>
      <c r="G1156" s="7">
        <f t="shared" si="92"/>
        <v>270.65789473684208</v>
      </c>
      <c r="H1156" s="1">
        <v>20570</v>
      </c>
      <c r="I1156" s="1" t="s">
        <v>52</v>
      </c>
      <c r="J1156" s="1" t="s">
        <v>52</v>
      </c>
      <c r="K1156" s="1" t="s">
        <v>32</v>
      </c>
      <c r="L1156" s="1">
        <f t="shared" si="93"/>
        <v>1623.9473684210525</v>
      </c>
      <c r="M1156" s="1">
        <f t="shared" si="94"/>
        <v>1.6239473684210525E-3</v>
      </c>
      <c r="N1156" s="1" t="s">
        <v>33</v>
      </c>
      <c r="O1156" s="1" t="s">
        <v>25</v>
      </c>
      <c r="P1156" s="1" t="s">
        <v>35</v>
      </c>
      <c r="Q1156" s="1" t="s">
        <v>35</v>
      </c>
      <c r="R1156" s="1" t="s">
        <v>36</v>
      </c>
      <c r="S1156" s="1" t="str">
        <f>VLOOKUP(C1156,[1]Sheet1!$B:$J,9,0)</f>
        <v>2020_07</v>
      </c>
      <c r="T1156" s="1">
        <v>0</v>
      </c>
      <c r="U1156" s="1">
        <v>0</v>
      </c>
      <c r="V1156" s="1">
        <v>1</v>
      </c>
      <c r="W1156" s="1">
        <v>0</v>
      </c>
      <c r="X1156" s="1">
        <v>0</v>
      </c>
      <c r="Y1156" s="1">
        <v>0</v>
      </c>
      <c r="Z1156" s="1">
        <v>0</v>
      </c>
      <c r="AA1156" s="1">
        <v>1</v>
      </c>
      <c r="AB1156" s="1">
        <v>0</v>
      </c>
      <c r="AC1156" s="1">
        <v>1</v>
      </c>
      <c r="AD1156" s="1">
        <v>0</v>
      </c>
      <c r="AE1156" s="1">
        <v>0</v>
      </c>
      <c r="AF1156" s="1">
        <v>0</v>
      </c>
    </row>
    <row r="1157" spans="1:32">
      <c r="A1157" s="1" t="s">
        <v>28</v>
      </c>
      <c r="B1157" s="1" t="s">
        <v>1224</v>
      </c>
      <c r="C1157" s="5" t="s">
        <v>1254</v>
      </c>
      <c r="D1157" s="5" t="str">
        <f t="shared" si="90"/>
        <v>ViewSonic VG2755</v>
      </c>
      <c r="E1157" s="6">
        <v>10</v>
      </c>
      <c r="F1157" s="1">
        <f t="shared" si="91"/>
        <v>0.01</v>
      </c>
      <c r="G1157" s="7">
        <f t="shared" si="92"/>
        <v>316.7763157894737</v>
      </c>
      <c r="H1157" s="1">
        <v>24075</v>
      </c>
      <c r="I1157" s="1" t="s">
        <v>52</v>
      </c>
      <c r="J1157" s="1" t="s">
        <v>52</v>
      </c>
      <c r="K1157" s="1" t="s">
        <v>32</v>
      </c>
      <c r="L1157" s="1">
        <f t="shared" si="93"/>
        <v>3167.7631578947371</v>
      </c>
      <c r="M1157" s="1">
        <f t="shared" si="94"/>
        <v>3.1677631578947373E-3</v>
      </c>
      <c r="N1157" s="1" t="s">
        <v>33</v>
      </c>
      <c r="O1157" s="1" t="s">
        <v>25</v>
      </c>
      <c r="P1157" s="1" t="s">
        <v>35</v>
      </c>
      <c r="Q1157" s="1" t="s">
        <v>35</v>
      </c>
      <c r="R1157" s="1" t="s">
        <v>36</v>
      </c>
      <c r="S1157" s="1" t="str">
        <f>VLOOKUP(C1157,[1]Sheet1!$B:$J,9,0)</f>
        <v>2020_07</v>
      </c>
      <c r="T1157" s="1">
        <v>0</v>
      </c>
      <c r="U1157" s="1">
        <v>0</v>
      </c>
      <c r="V1157" s="1">
        <v>1</v>
      </c>
      <c r="W1157" s="1">
        <v>0</v>
      </c>
      <c r="X1157" s="1">
        <v>0</v>
      </c>
      <c r="Y1157" s="1">
        <v>0</v>
      </c>
      <c r="Z1157" s="1">
        <v>0</v>
      </c>
      <c r="AA1157" s="1">
        <v>1</v>
      </c>
      <c r="AB1157" s="1">
        <v>0</v>
      </c>
      <c r="AC1157" s="1">
        <v>1</v>
      </c>
      <c r="AD1157" s="1">
        <v>0</v>
      </c>
      <c r="AE1157" s="1">
        <v>0</v>
      </c>
      <c r="AF1157" s="1">
        <v>0</v>
      </c>
    </row>
    <row r="1158" spans="1:32">
      <c r="A1158" s="1" t="s">
        <v>28</v>
      </c>
      <c r="B1158" s="1" t="s">
        <v>1224</v>
      </c>
      <c r="C1158" s="5" t="s">
        <v>1255</v>
      </c>
      <c r="D1158" s="5" t="str">
        <f t="shared" si="90"/>
        <v>ViewSonic VG2755-2K</v>
      </c>
      <c r="E1158" s="6">
        <v>10</v>
      </c>
      <c r="F1158" s="1">
        <f t="shared" si="91"/>
        <v>0.01</v>
      </c>
      <c r="G1158" s="7">
        <f t="shared" si="92"/>
        <v>436.71052631578948</v>
      </c>
      <c r="H1158" s="1">
        <v>33190</v>
      </c>
      <c r="I1158" s="1" t="s">
        <v>52</v>
      </c>
      <c r="J1158" s="1" t="s">
        <v>52</v>
      </c>
      <c r="K1158" s="1" t="s">
        <v>53</v>
      </c>
      <c r="L1158" s="1">
        <f t="shared" si="93"/>
        <v>4367.105263157895</v>
      </c>
      <c r="M1158" s="1">
        <f t="shared" si="94"/>
        <v>4.3671052631578952E-3</v>
      </c>
      <c r="N1158" s="1" t="s">
        <v>26</v>
      </c>
      <c r="O1158" s="1" t="s">
        <v>25</v>
      </c>
      <c r="P1158" s="1" t="s">
        <v>35</v>
      </c>
      <c r="Q1158" s="1" t="s">
        <v>35</v>
      </c>
      <c r="R1158" s="1" t="s">
        <v>36</v>
      </c>
      <c r="S1158" s="1" t="str">
        <f>VLOOKUP(C1158,[1]Sheet1!$B:$J,9,0)</f>
        <v>2020_12</v>
      </c>
      <c r="T1158" s="1">
        <v>0</v>
      </c>
      <c r="U1158" s="1">
        <v>0</v>
      </c>
      <c r="V1158" s="1">
        <v>1</v>
      </c>
      <c r="W1158" s="1">
        <v>0</v>
      </c>
      <c r="X1158" s="1">
        <v>0</v>
      </c>
      <c r="Y1158" s="1">
        <v>0</v>
      </c>
      <c r="Z1158" s="1">
        <v>0</v>
      </c>
      <c r="AA1158" s="1">
        <v>1</v>
      </c>
      <c r="AB1158" s="1">
        <v>0</v>
      </c>
      <c r="AC1158" s="1">
        <v>1</v>
      </c>
      <c r="AD1158" s="1">
        <v>0</v>
      </c>
      <c r="AE1158" s="1">
        <v>1</v>
      </c>
      <c r="AF1158" s="1">
        <v>0</v>
      </c>
    </row>
    <row r="1159" spans="1:32">
      <c r="A1159" s="1" t="s">
        <v>28</v>
      </c>
      <c r="B1159" s="1" t="s">
        <v>1224</v>
      </c>
      <c r="C1159" s="5" t="s">
        <v>1256</v>
      </c>
      <c r="D1159" s="5" t="str">
        <f t="shared" si="90"/>
        <v>ViewSonic VG3448</v>
      </c>
      <c r="E1159" s="6">
        <v>15</v>
      </c>
      <c r="F1159" s="1">
        <f t="shared" si="91"/>
        <v>1.4999999999999999E-2</v>
      </c>
      <c r="G1159" s="7">
        <f t="shared" si="92"/>
        <v>511.44078947368422</v>
      </c>
      <c r="H1159" s="1">
        <v>38869.5</v>
      </c>
      <c r="I1159" s="1" t="s">
        <v>95</v>
      </c>
      <c r="J1159" s="1" t="s">
        <v>65</v>
      </c>
      <c r="K1159" s="1" t="s">
        <v>96</v>
      </c>
      <c r="L1159" s="1">
        <f t="shared" si="93"/>
        <v>7671.6118421052633</v>
      </c>
      <c r="M1159" s="1">
        <f t="shared" si="94"/>
        <v>7.6716118421052632E-3</v>
      </c>
      <c r="N1159" s="1" t="s">
        <v>27</v>
      </c>
      <c r="O1159" s="1" t="s">
        <v>34</v>
      </c>
      <c r="P1159" s="1" t="s">
        <v>35</v>
      </c>
      <c r="Q1159" s="1" t="s">
        <v>35</v>
      </c>
      <c r="R1159" s="1" t="s">
        <v>36</v>
      </c>
      <c r="S1159" s="1" t="str">
        <f>VLOOKUP(C1159,[1]Sheet1!$B:$J,9,0)</f>
        <v>2020_07</v>
      </c>
      <c r="T1159" s="1">
        <v>0</v>
      </c>
      <c r="U1159" s="1">
        <v>0</v>
      </c>
      <c r="V1159" s="1">
        <v>1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1</v>
      </c>
      <c r="AC1159" s="1">
        <v>0</v>
      </c>
      <c r="AD1159" s="1">
        <v>0</v>
      </c>
      <c r="AE1159" s="1">
        <v>0</v>
      </c>
      <c r="AF1159" s="1">
        <v>1</v>
      </c>
    </row>
    <row r="1160" spans="1:32">
      <c r="A1160" s="1" t="s">
        <v>28</v>
      </c>
      <c r="B1160" s="1" t="s">
        <v>1224</v>
      </c>
      <c r="C1160" s="5" t="s">
        <v>1257</v>
      </c>
      <c r="D1160" s="5" t="str">
        <f t="shared" si="90"/>
        <v>ViewSonic VG3456</v>
      </c>
      <c r="E1160" s="6">
        <v>1</v>
      </c>
      <c r="F1160" s="1">
        <f t="shared" si="91"/>
        <v>1E-3</v>
      </c>
      <c r="G1160" s="7">
        <f t="shared" si="92"/>
        <v>569.95614035087715</v>
      </c>
      <c r="H1160" s="1">
        <v>43316.666666666664</v>
      </c>
      <c r="I1160" s="1" t="s">
        <v>95</v>
      </c>
      <c r="J1160" s="1" t="s">
        <v>65</v>
      </c>
      <c r="K1160" s="1" t="s">
        <v>96</v>
      </c>
      <c r="L1160" s="1">
        <f t="shared" si="93"/>
        <v>569.95614035087715</v>
      </c>
      <c r="M1160" s="1">
        <f t="shared" si="94"/>
        <v>5.6995614035087712E-4</v>
      </c>
      <c r="N1160" s="1" t="s">
        <v>27</v>
      </c>
      <c r="O1160" s="1" t="s">
        <v>34</v>
      </c>
      <c r="P1160" s="1" t="s">
        <v>35</v>
      </c>
      <c r="Q1160" s="1" t="s">
        <v>35</v>
      </c>
      <c r="R1160" s="1" t="s">
        <v>36</v>
      </c>
      <c r="S1160" s="1" t="str">
        <f>VLOOKUP(C1160,[1]Sheet1!$B:$J,9,0)</f>
        <v>2021_07</v>
      </c>
      <c r="T1160" s="1">
        <v>0</v>
      </c>
      <c r="U1160" s="1">
        <v>0</v>
      </c>
      <c r="V1160" s="1">
        <v>1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1</v>
      </c>
      <c r="AC1160" s="1">
        <v>0</v>
      </c>
      <c r="AD1160" s="1">
        <v>0</v>
      </c>
      <c r="AE1160" s="1">
        <v>0</v>
      </c>
      <c r="AF1160" s="1">
        <v>1</v>
      </c>
    </row>
    <row r="1161" spans="1:32">
      <c r="A1161" s="1" t="s">
        <v>28</v>
      </c>
      <c r="B1161" s="1" t="s">
        <v>1224</v>
      </c>
      <c r="C1161" s="5" t="s">
        <v>1258</v>
      </c>
      <c r="D1161" s="5" t="str">
        <f t="shared" si="90"/>
        <v>ViewSonic VP2458</v>
      </c>
      <c r="E1161" s="6">
        <v>7</v>
      </c>
      <c r="F1161" s="1">
        <f t="shared" si="91"/>
        <v>7.0000000000000001E-3</v>
      </c>
      <c r="G1161" s="7">
        <f t="shared" si="92"/>
        <v>311.23684210526318</v>
      </c>
      <c r="H1161" s="1">
        <v>23654</v>
      </c>
      <c r="I1161" s="1" t="s">
        <v>42</v>
      </c>
      <c r="J1161" s="1" t="s">
        <v>43</v>
      </c>
      <c r="K1161" s="1" t="s">
        <v>32</v>
      </c>
      <c r="L1161" s="1">
        <f t="shared" si="93"/>
        <v>2178.6578947368421</v>
      </c>
      <c r="M1161" s="1">
        <f t="shared" si="94"/>
        <v>2.178657894736842E-3</v>
      </c>
      <c r="N1161" s="1" t="s">
        <v>33</v>
      </c>
      <c r="O1161" s="1" t="s">
        <v>25</v>
      </c>
      <c r="P1161" s="1" t="s">
        <v>35</v>
      </c>
      <c r="Q1161" s="1" t="s">
        <v>35</v>
      </c>
      <c r="R1161" s="1" t="s">
        <v>36</v>
      </c>
      <c r="S1161" s="1" t="str">
        <f>VLOOKUP(C1161,[1]Sheet1!$B:$J,9,0)</f>
        <v>2020_07</v>
      </c>
      <c r="T1161" s="1">
        <v>0</v>
      </c>
      <c r="U1161" s="1">
        <v>0</v>
      </c>
      <c r="V1161" s="1">
        <v>0</v>
      </c>
      <c r="W1161" s="1">
        <v>0</v>
      </c>
      <c r="X1161" s="1">
        <v>1</v>
      </c>
      <c r="Y1161" s="1">
        <v>0</v>
      </c>
      <c r="Z1161" s="1">
        <v>0</v>
      </c>
      <c r="AA1161" s="1">
        <v>1</v>
      </c>
      <c r="AB1161" s="1">
        <v>0</v>
      </c>
      <c r="AC1161" s="1">
        <v>1</v>
      </c>
      <c r="AD1161" s="1">
        <v>0</v>
      </c>
      <c r="AE1161" s="1">
        <v>0</v>
      </c>
      <c r="AF1161" s="1">
        <v>0</v>
      </c>
    </row>
    <row r="1162" spans="1:32">
      <c r="A1162" s="1" t="s">
        <v>28</v>
      </c>
      <c r="B1162" s="1" t="s">
        <v>1224</v>
      </c>
      <c r="C1162" s="5" t="s">
        <v>1259</v>
      </c>
      <c r="D1162" s="5" t="str">
        <f t="shared" si="90"/>
        <v>ViewSonic VP2468a</v>
      </c>
      <c r="E1162" s="6">
        <v>9</v>
      </c>
      <c r="F1162" s="1">
        <f t="shared" si="91"/>
        <v>8.9999999999999993E-3</v>
      </c>
      <c r="G1162" s="7">
        <f t="shared" si="92"/>
        <v>374.50657894736844</v>
      </c>
      <c r="H1162" s="1">
        <v>28462.5</v>
      </c>
      <c r="I1162" s="1" t="s">
        <v>42</v>
      </c>
      <c r="J1162" s="1" t="s">
        <v>43</v>
      </c>
      <c r="K1162" s="1" t="s">
        <v>32</v>
      </c>
      <c r="L1162" s="1">
        <f t="shared" si="93"/>
        <v>3370.5592105263158</v>
      </c>
      <c r="M1162" s="1">
        <f t="shared" si="94"/>
        <v>3.370559210526316E-3</v>
      </c>
      <c r="N1162" s="1" t="s">
        <v>33</v>
      </c>
      <c r="O1162" s="1" t="s">
        <v>25</v>
      </c>
      <c r="P1162" s="1" t="s">
        <v>35</v>
      </c>
      <c r="Q1162" s="1" t="s">
        <v>35</v>
      </c>
      <c r="R1162" s="1" t="s">
        <v>36</v>
      </c>
      <c r="S1162" s="1" t="str">
        <f>VLOOKUP(C1162,[1]Sheet1!$B:$J,9,0)</f>
        <v>2021_11</v>
      </c>
      <c r="T1162" s="1">
        <v>0</v>
      </c>
      <c r="U1162" s="1">
        <v>0</v>
      </c>
      <c r="V1162" s="1">
        <v>0</v>
      </c>
      <c r="W1162" s="1">
        <v>0</v>
      </c>
      <c r="X1162" s="1">
        <v>1</v>
      </c>
      <c r="Y1162" s="1">
        <v>0</v>
      </c>
      <c r="Z1162" s="1">
        <v>0</v>
      </c>
      <c r="AA1162" s="1">
        <v>1</v>
      </c>
      <c r="AB1162" s="1">
        <v>0</v>
      </c>
      <c r="AC1162" s="1">
        <v>1</v>
      </c>
      <c r="AD1162" s="1">
        <v>0</v>
      </c>
      <c r="AE1162" s="1">
        <v>0</v>
      </c>
      <c r="AF1162" s="1">
        <v>0</v>
      </c>
    </row>
    <row r="1163" spans="1:32">
      <c r="A1163" s="1" t="s">
        <v>28</v>
      </c>
      <c r="B1163" s="1" t="s">
        <v>1224</v>
      </c>
      <c r="C1163" s="5" t="s">
        <v>1260</v>
      </c>
      <c r="D1163" s="5" t="str">
        <f t="shared" si="90"/>
        <v>ViewSonic VP2756-2K</v>
      </c>
      <c r="E1163" s="6">
        <v>6</v>
      </c>
      <c r="F1163" s="1">
        <f t="shared" si="91"/>
        <v>6.0000000000000001E-3</v>
      </c>
      <c r="G1163" s="7">
        <f t="shared" si="92"/>
        <v>430.78947368421052</v>
      </c>
      <c r="H1163" s="1">
        <v>32740</v>
      </c>
      <c r="I1163" s="1" t="s">
        <v>52</v>
      </c>
      <c r="J1163" s="1" t="s">
        <v>52</v>
      </c>
      <c r="K1163" s="1" t="s">
        <v>53</v>
      </c>
      <c r="L1163" s="1">
        <f t="shared" si="93"/>
        <v>2584.7368421052633</v>
      </c>
      <c r="M1163" s="1">
        <f t="shared" si="94"/>
        <v>2.5847368421052634E-3</v>
      </c>
      <c r="N1163" s="1" t="s">
        <v>26</v>
      </c>
      <c r="O1163" s="1" t="s">
        <v>25</v>
      </c>
      <c r="P1163" s="1" t="s">
        <v>35</v>
      </c>
      <c r="Q1163" s="1" t="s">
        <v>35</v>
      </c>
      <c r="R1163" s="1" t="s">
        <v>36</v>
      </c>
      <c r="S1163" s="1" t="str">
        <f>VLOOKUP(C1163,[1]Sheet1!$B:$J,9,0)</f>
        <v>2021_10</v>
      </c>
      <c r="T1163" s="1">
        <v>0</v>
      </c>
      <c r="U1163" s="1">
        <v>0</v>
      </c>
      <c r="V1163" s="1">
        <v>0</v>
      </c>
      <c r="W1163" s="1">
        <v>0</v>
      </c>
      <c r="X1163" s="1">
        <v>1</v>
      </c>
      <c r="Y1163" s="1">
        <v>0</v>
      </c>
      <c r="Z1163" s="1">
        <v>0</v>
      </c>
      <c r="AA1163" s="1">
        <v>1</v>
      </c>
      <c r="AB1163" s="1">
        <v>0</v>
      </c>
      <c r="AC1163" s="1">
        <v>1</v>
      </c>
      <c r="AD1163" s="1">
        <v>0</v>
      </c>
      <c r="AE1163" s="1">
        <v>1</v>
      </c>
      <c r="AF1163" s="1">
        <v>0</v>
      </c>
    </row>
    <row r="1164" spans="1:32">
      <c r="A1164" s="1" t="s">
        <v>28</v>
      </c>
      <c r="B1164" s="1" t="s">
        <v>1224</v>
      </c>
      <c r="C1164" s="5" t="s">
        <v>1261</v>
      </c>
      <c r="D1164" s="5" t="str">
        <f t="shared" si="90"/>
        <v>ViewSonic VP2756-4K</v>
      </c>
      <c r="E1164" s="6">
        <v>12</v>
      </c>
      <c r="F1164" s="1">
        <f t="shared" si="91"/>
        <v>1.2E-2</v>
      </c>
      <c r="G1164" s="7">
        <f t="shared" si="92"/>
        <v>593.64473684210532</v>
      </c>
      <c r="H1164" s="1">
        <v>45117</v>
      </c>
      <c r="I1164" s="1" t="s">
        <v>52</v>
      </c>
      <c r="J1164" s="1" t="s">
        <v>52</v>
      </c>
      <c r="K1164" s="1" t="s">
        <v>80</v>
      </c>
      <c r="L1164" s="1">
        <f t="shared" si="93"/>
        <v>7123.7368421052633</v>
      </c>
      <c r="M1164" s="1">
        <f t="shared" si="94"/>
        <v>7.1237368421052634E-3</v>
      </c>
      <c r="N1164" s="1" t="s">
        <v>27</v>
      </c>
      <c r="O1164" s="1" t="s">
        <v>25</v>
      </c>
      <c r="P1164" s="1" t="s">
        <v>35</v>
      </c>
      <c r="Q1164" s="1" t="s">
        <v>35</v>
      </c>
      <c r="R1164" s="1" t="s">
        <v>36</v>
      </c>
      <c r="S1164" s="1" t="str">
        <f>VLOOKUP(C1164,[1]Sheet1!$B:$J,9,0)</f>
        <v>2021_10</v>
      </c>
      <c r="T1164" s="1">
        <v>0</v>
      </c>
      <c r="U1164" s="1">
        <v>0</v>
      </c>
      <c r="V1164" s="1">
        <v>0</v>
      </c>
      <c r="W1164" s="1">
        <v>0</v>
      </c>
      <c r="X1164" s="1">
        <v>1</v>
      </c>
      <c r="Y1164" s="1">
        <v>0</v>
      </c>
      <c r="Z1164" s="1">
        <v>0</v>
      </c>
      <c r="AA1164" s="1">
        <v>1</v>
      </c>
      <c r="AB1164" s="1">
        <v>0</v>
      </c>
      <c r="AC1164" s="1">
        <v>1</v>
      </c>
      <c r="AD1164" s="1">
        <v>0</v>
      </c>
      <c r="AE1164" s="1">
        <v>0</v>
      </c>
      <c r="AF1164" s="1">
        <v>1</v>
      </c>
    </row>
    <row r="1165" spans="1:32">
      <c r="A1165" s="1" t="s">
        <v>28</v>
      </c>
      <c r="B1165" s="1" t="s">
        <v>1224</v>
      </c>
      <c r="C1165" s="5" t="s">
        <v>1262</v>
      </c>
      <c r="D1165" s="5" t="str">
        <f t="shared" si="90"/>
        <v>ViewSonic VP2768</v>
      </c>
      <c r="E1165" s="6">
        <v>23</v>
      </c>
      <c r="F1165" s="1">
        <f t="shared" si="91"/>
        <v>2.3E-2</v>
      </c>
      <c r="G1165" s="7">
        <f t="shared" si="92"/>
        <v>427.38157894736844</v>
      </c>
      <c r="H1165" s="1">
        <v>32481</v>
      </c>
      <c r="I1165" s="1" t="s">
        <v>52</v>
      </c>
      <c r="J1165" s="1" t="s">
        <v>52</v>
      </c>
      <c r="K1165" s="1" t="s">
        <v>53</v>
      </c>
      <c r="L1165" s="1">
        <f t="shared" si="93"/>
        <v>9829.7763157894733</v>
      </c>
      <c r="M1165" s="1">
        <f t="shared" si="94"/>
        <v>9.8297763157894728E-3</v>
      </c>
      <c r="N1165" s="1" t="s">
        <v>26</v>
      </c>
      <c r="O1165" s="1" t="s">
        <v>25</v>
      </c>
      <c r="P1165" s="1" t="s">
        <v>35</v>
      </c>
      <c r="Q1165" s="1" t="s">
        <v>35</v>
      </c>
      <c r="R1165" s="1" t="s">
        <v>36</v>
      </c>
      <c r="S1165" s="1" t="str">
        <f>VLOOKUP(C1165,[1]Sheet1!$B:$J,9,0)</f>
        <v>2020_07</v>
      </c>
      <c r="T1165" s="1">
        <v>0</v>
      </c>
      <c r="U1165" s="1">
        <v>0</v>
      </c>
      <c r="V1165" s="1">
        <v>0</v>
      </c>
      <c r="W1165" s="1">
        <v>0</v>
      </c>
      <c r="X1165" s="1">
        <v>1</v>
      </c>
      <c r="Y1165" s="1">
        <v>0</v>
      </c>
      <c r="Z1165" s="1">
        <v>0</v>
      </c>
      <c r="AA1165" s="1">
        <v>1</v>
      </c>
      <c r="AB1165" s="1">
        <v>0</v>
      </c>
      <c r="AC1165" s="1">
        <v>1</v>
      </c>
      <c r="AD1165" s="1">
        <v>0</v>
      </c>
      <c r="AE1165" s="1">
        <v>1</v>
      </c>
      <c r="AF1165" s="1">
        <v>0</v>
      </c>
    </row>
    <row r="1166" spans="1:32">
      <c r="A1166" s="1" t="s">
        <v>28</v>
      </c>
      <c r="B1166" s="1" t="s">
        <v>1224</v>
      </c>
      <c r="C1166" s="5" t="s">
        <v>1263</v>
      </c>
      <c r="D1166" s="5" t="str">
        <f t="shared" si="90"/>
        <v>ViewSonic VP2768-4K</v>
      </c>
      <c r="E1166" s="6">
        <v>1</v>
      </c>
      <c r="F1166" s="1">
        <f t="shared" si="91"/>
        <v>1E-3</v>
      </c>
      <c r="G1166" s="7">
        <f t="shared" si="92"/>
        <v>600.13157894736844</v>
      </c>
      <c r="H1166" s="1">
        <v>45610</v>
      </c>
      <c r="I1166" s="1" t="s">
        <v>52</v>
      </c>
      <c r="J1166" s="1" t="s">
        <v>52</v>
      </c>
      <c r="K1166" s="1" t="s">
        <v>80</v>
      </c>
      <c r="L1166" s="1">
        <f t="shared" si="93"/>
        <v>600.13157894736844</v>
      </c>
      <c r="M1166" s="1">
        <f t="shared" si="94"/>
        <v>6.001315789473684E-4</v>
      </c>
      <c r="N1166" s="1" t="s">
        <v>27</v>
      </c>
      <c r="O1166" s="1" t="s">
        <v>25</v>
      </c>
      <c r="P1166" s="1" t="s">
        <v>35</v>
      </c>
      <c r="Q1166" s="1" t="s">
        <v>35</v>
      </c>
      <c r="R1166" s="1" t="s">
        <v>36</v>
      </c>
      <c r="S1166" s="1" t="str">
        <f>VLOOKUP(C1166,[1]Sheet1!$B:$J,9,0)</f>
        <v>2020_11</v>
      </c>
      <c r="T1166" s="1">
        <v>0</v>
      </c>
      <c r="U1166" s="1">
        <v>0</v>
      </c>
      <c r="V1166" s="1">
        <v>0</v>
      </c>
      <c r="W1166" s="1">
        <v>0</v>
      </c>
      <c r="X1166" s="1">
        <v>1</v>
      </c>
      <c r="Y1166" s="1">
        <v>0</v>
      </c>
      <c r="Z1166" s="1">
        <v>0</v>
      </c>
      <c r="AA1166" s="1">
        <v>1</v>
      </c>
      <c r="AB1166" s="1">
        <v>0</v>
      </c>
      <c r="AC1166" s="1">
        <v>1</v>
      </c>
      <c r="AD1166" s="1">
        <v>0</v>
      </c>
      <c r="AE1166" s="1">
        <v>0</v>
      </c>
      <c r="AF1166" s="1">
        <v>1</v>
      </c>
    </row>
    <row r="1167" spans="1:32">
      <c r="A1167" s="1" t="s">
        <v>28</v>
      </c>
      <c r="B1167" s="1" t="s">
        <v>1224</v>
      </c>
      <c r="C1167" s="5" t="s">
        <v>1264</v>
      </c>
      <c r="D1167" s="5" t="str">
        <f t="shared" si="90"/>
        <v>ViewSonic VP2768a</v>
      </c>
      <c r="E1167" s="6">
        <v>1</v>
      </c>
      <c r="F1167" s="1">
        <f t="shared" si="91"/>
        <v>1E-3</v>
      </c>
      <c r="G1167" s="7">
        <f t="shared" si="92"/>
        <v>496.31578947368422</v>
      </c>
      <c r="H1167" s="1">
        <v>37720</v>
      </c>
      <c r="I1167" s="1" t="s">
        <v>52</v>
      </c>
      <c r="J1167" s="1" t="s">
        <v>52</v>
      </c>
      <c r="K1167" s="1" t="s">
        <v>53</v>
      </c>
      <c r="L1167" s="1">
        <f t="shared" si="93"/>
        <v>496.31578947368422</v>
      </c>
      <c r="M1167" s="1">
        <f t="shared" si="94"/>
        <v>4.9631578947368423E-4</v>
      </c>
      <c r="N1167" s="1" t="s">
        <v>26</v>
      </c>
      <c r="O1167" s="1" t="s">
        <v>25</v>
      </c>
      <c r="P1167" s="1" t="s">
        <v>35</v>
      </c>
      <c r="Q1167" s="1" t="s">
        <v>35</v>
      </c>
      <c r="R1167" s="1" t="s">
        <v>36</v>
      </c>
      <c r="S1167" s="1" t="str">
        <f>VLOOKUP(C1167,[1]Sheet1!$B:$J,9,0)</f>
        <v>2021_03</v>
      </c>
      <c r="T1167" s="1">
        <v>0</v>
      </c>
      <c r="U1167" s="1">
        <v>0</v>
      </c>
      <c r="V1167" s="1">
        <v>0</v>
      </c>
      <c r="W1167" s="1">
        <v>0</v>
      </c>
      <c r="X1167" s="1">
        <v>1</v>
      </c>
      <c r="Y1167" s="1">
        <v>0</v>
      </c>
      <c r="Z1167" s="1">
        <v>0</v>
      </c>
      <c r="AA1167" s="1">
        <v>1</v>
      </c>
      <c r="AB1167" s="1">
        <v>0</v>
      </c>
      <c r="AC1167" s="1">
        <v>1</v>
      </c>
      <c r="AD1167" s="1">
        <v>0</v>
      </c>
      <c r="AE1167" s="1">
        <v>1</v>
      </c>
      <c r="AF1167" s="1">
        <v>0</v>
      </c>
    </row>
    <row r="1168" spans="1:32">
      <c r="A1168" s="1" t="s">
        <v>28</v>
      </c>
      <c r="B1168" s="1" t="s">
        <v>1224</v>
      </c>
      <c r="C1168" s="5" t="s">
        <v>1265</v>
      </c>
      <c r="D1168" s="5" t="str">
        <f t="shared" si="90"/>
        <v>ViewSonic VP2768A-4K</v>
      </c>
      <c r="E1168" s="6">
        <v>8</v>
      </c>
      <c r="F1168" s="1">
        <f t="shared" si="91"/>
        <v>8.0000000000000002E-3</v>
      </c>
      <c r="G1168" s="7">
        <f t="shared" si="92"/>
        <v>574.1776315789474</v>
      </c>
      <c r="H1168" s="1">
        <v>43637.5</v>
      </c>
      <c r="I1168" s="1" t="s">
        <v>52</v>
      </c>
      <c r="J1168" s="1" t="s">
        <v>52</v>
      </c>
      <c r="K1168" s="1" t="s">
        <v>80</v>
      </c>
      <c r="L1168" s="1">
        <f t="shared" si="93"/>
        <v>4593.4210526315792</v>
      </c>
      <c r="M1168" s="1">
        <f t="shared" si="94"/>
        <v>4.5934210526315791E-3</v>
      </c>
      <c r="N1168" s="1" t="s">
        <v>27</v>
      </c>
      <c r="O1168" s="1" t="s">
        <v>25</v>
      </c>
      <c r="P1168" s="1" t="s">
        <v>35</v>
      </c>
      <c r="Q1168" s="1" t="s">
        <v>35</v>
      </c>
      <c r="R1168" s="1" t="s">
        <v>36</v>
      </c>
      <c r="S1168" s="1" t="str">
        <f>VLOOKUP(C1168,[1]Sheet1!$B:$J,9,0)</f>
        <v>2021_11</v>
      </c>
      <c r="T1168" s="1">
        <v>0</v>
      </c>
      <c r="U1168" s="1">
        <v>0</v>
      </c>
      <c r="V1168" s="1">
        <v>0</v>
      </c>
      <c r="W1168" s="1">
        <v>0</v>
      </c>
      <c r="X1168" s="1">
        <v>1</v>
      </c>
      <c r="Y1168" s="1">
        <v>0</v>
      </c>
      <c r="Z1168" s="1">
        <v>0</v>
      </c>
      <c r="AA1168" s="1">
        <v>1</v>
      </c>
      <c r="AB1168" s="1">
        <v>0</v>
      </c>
      <c r="AC1168" s="1">
        <v>1</v>
      </c>
      <c r="AD1168" s="1">
        <v>0</v>
      </c>
      <c r="AE1168" s="1">
        <v>0</v>
      </c>
      <c r="AF1168" s="1">
        <v>1</v>
      </c>
    </row>
    <row r="1169" spans="1:32">
      <c r="A1169" s="1" t="s">
        <v>28</v>
      </c>
      <c r="B1169" s="1" t="s">
        <v>1224</v>
      </c>
      <c r="C1169" s="5" t="s">
        <v>1266</v>
      </c>
      <c r="D1169" s="5" t="str">
        <f t="shared" si="90"/>
        <v>ViewSonic VP2785-2K</v>
      </c>
      <c r="E1169" s="6">
        <v>9</v>
      </c>
      <c r="F1169" s="1">
        <f t="shared" si="91"/>
        <v>8.9999999999999993E-3</v>
      </c>
      <c r="G1169" s="7">
        <f t="shared" si="92"/>
        <v>665.92105263157896</v>
      </c>
      <c r="H1169" s="1">
        <v>50610</v>
      </c>
      <c r="I1169" s="1" t="s">
        <v>52</v>
      </c>
      <c r="J1169" s="1" t="s">
        <v>52</v>
      </c>
      <c r="K1169" s="1" t="s">
        <v>53</v>
      </c>
      <c r="L1169" s="1">
        <f t="shared" si="93"/>
        <v>5993.2894736842109</v>
      </c>
      <c r="M1169" s="1">
        <f t="shared" si="94"/>
        <v>5.9932894736842105E-3</v>
      </c>
      <c r="N1169" s="1" t="s">
        <v>26</v>
      </c>
      <c r="O1169" s="1" t="s">
        <v>25</v>
      </c>
      <c r="P1169" s="1" t="s">
        <v>35</v>
      </c>
      <c r="Q1169" s="1" t="s">
        <v>35</v>
      </c>
      <c r="R1169" s="1" t="s">
        <v>36</v>
      </c>
      <c r="S1169" s="1" t="str">
        <f>VLOOKUP(C1169,[1]Sheet1!$B:$J,9,0)</f>
        <v>2020_11</v>
      </c>
      <c r="T1169" s="1">
        <v>0</v>
      </c>
      <c r="U1169" s="1">
        <v>0</v>
      </c>
      <c r="V1169" s="1">
        <v>0</v>
      </c>
      <c r="W1169" s="1">
        <v>0</v>
      </c>
      <c r="X1169" s="1">
        <v>1</v>
      </c>
      <c r="Y1169" s="1">
        <v>0</v>
      </c>
      <c r="Z1169" s="1">
        <v>0</v>
      </c>
      <c r="AA1169" s="1">
        <v>1</v>
      </c>
      <c r="AB1169" s="1">
        <v>0</v>
      </c>
      <c r="AC1169" s="1">
        <v>1</v>
      </c>
      <c r="AD1169" s="1">
        <v>0</v>
      </c>
      <c r="AE1169" s="1">
        <v>1</v>
      </c>
      <c r="AF1169" s="1">
        <v>0</v>
      </c>
    </row>
    <row r="1170" spans="1:32">
      <c r="A1170" s="1" t="s">
        <v>28</v>
      </c>
      <c r="B1170" s="1" t="s">
        <v>1224</v>
      </c>
      <c r="C1170" s="5" t="s">
        <v>1267</v>
      </c>
      <c r="D1170" s="5" t="str">
        <f t="shared" si="90"/>
        <v>ViewSonic VP2785-4K</v>
      </c>
      <c r="E1170" s="6">
        <v>19</v>
      </c>
      <c r="F1170" s="1">
        <f t="shared" si="91"/>
        <v>1.9E-2</v>
      </c>
      <c r="G1170" s="7">
        <f t="shared" si="92"/>
        <v>896.31578947368416</v>
      </c>
      <c r="H1170" s="1">
        <v>68120</v>
      </c>
      <c r="I1170" s="1" t="s">
        <v>52</v>
      </c>
      <c r="J1170" s="1" t="s">
        <v>52</v>
      </c>
      <c r="K1170" s="1" t="s">
        <v>80</v>
      </c>
      <c r="L1170" s="1">
        <f t="shared" si="93"/>
        <v>17030</v>
      </c>
      <c r="M1170" s="1">
        <f t="shared" si="94"/>
        <v>1.703E-2</v>
      </c>
      <c r="N1170" s="1" t="s">
        <v>27</v>
      </c>
      <c r="O1170" s="1" t="s">
        <v>25</v>
      </c>
      <c r="P1170" s="1" t="s">
        <v>35</v>
      </c>
      <c r="Q1170" s="1" t="s">
        <v>35</v>
      </c>
      <c r="R1170" s="1" t="s">
        <v>36</v>
      </c>
      <c r="S1170" s="1" t="str">
        <f>VLOOKUP(C1170,[1]Sheet1!$B:$J,9,0)</f>
        <v>2020_11</v>
      </c>
      <c r="T1170" s="1">
        <v>0</v>
      </c>
      <c r="U1170" s="1">
        <v>0</v>
      </c>
      <c r="V1170" s="1">
        <v>0</v>
      </c>
      <c r="W1170" s="1">
        <v>0</v>
      </c>
      <c r="X1170" s="1">
        <v>1</v>
      </c>
      <c r="Y1170" s="1">
        <v>0</v>
      </c>
      <c r="Z1170" s="1">
        <v>0</v>
      </c>
      <c r="AA1170" s="1">
        <v>1</v>
      </c>
      <c r="AB1170" s="1">
        <v>0</v>
      </c>
      <c r="AC1170" s="1">
        <v>1</v>
      </c>
      <c r="AD1170" s="1">
        <v>0</v>
      </c>
      <c r="AE1170" s="1">
        <v>0</v>
      </c>
      <c r="AF1170" s="1">
        <v>1</v>
      </c>
    </row>
    <row r="1171" spans="1:32">
      <c r="A1171" s="1" t="s">
        <v>28</v>
      </c>
      <c r="B1171" s="1" t="s">
        <v>1224</v>
      </c>
      <c r="C1171" s="5" t="s">
        <v>1268</v>
      </c>
      <c r="D1171" s="5" t="str">
        <f t="shared" si="90"/>
        <v>ViewSonic VP3268-4K</v>
      </c>
      <c r="E1171" s="6">
        <v>7</v>
      </c>
      <c r="F1171" s="1">
        <f t="shared" si="91"/>
        <v>7.0000000000000001E-3</v>
      </c>
      <c r="G1171" s="7">
        <f t="shared" si="92"/>
        <v>976.24561403508778</v>
      </c>
      <c r="H1171" s="1">
        <v>74194.666666666672</v>
      </c>
      <c r="I1171" s="1" t="s">
        <v>64</v>
      </c>
      <c r="J1171" s="1" t="s">
        <v>65</v>
      </c>
      <c r="K1171" s="1" t="s">
        <v>80</v>
      </c>
      <c r="L1171" s="1">
        <f t="shared" si="93"/>
        <v>6833.7192982456145</v>
      </c>
      <c r="M1171" s="1">
        <f t="shared" si="94"/>
        <v>6.8337192982456142E-3</v>
      </c>
      <c r="N1171" s="1" t="s">
        <v>27</v>
      </c>
      <c r="O1171" s="1" t="s">
        <v>25</v>
      </c>
      <c r="P1171" s="1" t="s">
        <v>35</v>
      </c>
      <c r="Q1171" s="1" t="s">
        <v>35</v>
      </c>
      <c r="R1171" s="1" t="s">
        <v>36</v>
      </c>
      <c r="S1171" s="1" t="str">
        <f>VLOOKUP(C1171,[1]Sheet1!$B:$J,9,0)</f>
        <v>2020_11</v>
      </c>
      <c r="T1171" s="1">
        <v>0</v>
      </c>
      <c r="U1171" s="1">
        <v>0</v>
      </c>
      <c r="V1171" s="1">
        <v>0</v>
      </c>
      <c r="W1171" s="1">
        <v>0</v>
      </c>
      <c r="X1171" s="1">
        <v>1</v>
      </c>
      <c r="Y1171" s="1">
        <v>0</v>
      </c>
      <c r="Z1171" s="1">
        <v>0</v>
      </c>
      <c r="AA1171" s="1">
        <v>1</v>
      </c>
      <c r="AB1171" s="1">
        <v>1</v>
      </c>
      <c r="AC1171" s="1">
        <v>1</v>
      </c>
      <c r="AD1171" s="1">
        <v>0</v>
      </c>
      <c r="AE1171" s="1">
        <v>0</v>
      </c>
      <c r="AF1171" s="1">
        <v>1</v>
      </c>
    </row>
    <row r="1172" spans="1:32">
      <c r="A1172" s="1" t="s">
        <v>28</v>
      </c>
      <c r="B1172" s="1" t="s">
        <v>1224</v>
      </c>
      <c r="C1172" s="5" t="s">
        <v>1269</v>
      </c>
      <c r="D1172" s="5" t="str">
        <f t="shared" si="90"/>
        <v>ViewSonic VP3268A-4K</v>
      </c>
      <c r="E1172" s="6">
        <v>7</v>
      </c>
      <c r="F1172" s="1">
        <f t="shared" si="91"/>
        <v>7.0000000000000001E-3</v>
      </c>
      <c r="G1172" s="7">
        <f t="shared" si="92"/>
        <v>947.82894736842104</v>
      </c>
      <c r="H1172" s="1">
        <v>72035</v>
      </c>
      <c r="I1172" s="1" t="s">
        <v>64</v>
      </c>
      <c r="J1172" s="1" t="s">
        <v>65</v>
      </c>
      <c r="K1172" s="1" t="s">
        <v>80</v>
      </c>
      <c r="L1172" s="1">
        <f t="shared" si="93"/>
        <v>6634.8026315789475</v>
      </c>
      <c r="M1172" s="1">
        <f t="shared" si="94"/>
        <v>6.6348026315789475E-3</v>
      </c>
      <c r="N1172" s="1" t="s">
        <v>27</v>
      </c>
      <c r="O1172" s="1" t="s">
        <v>25</v>
      </c>
      <c r="P1172" s="1" t="s">
        <v>35</v>
      </c>
      <c r="Q1172" s="1" t="s">
        <v>35</v>
      </c>
      <c r="R1172" s="1" t="s">
        <v>36</v>
      </c>
      <c r="S1172" s="1" t="str">
        <f>VLOOKUP(C1172,[1]Sheet1!$B:$J,9,0)</f>
        <v>2021_10</v>
      </c>
      <c r="T1172" s="1">
        <v>0</v>
      </c>
      <c r="U1172" s="1">
        <v>0</v>
      </c>
      <c r="V1172" s="1">
        <v>0</v>
      </c>
      <c r="W1172" s="1">
        <v>0</v>
      </c>
      <c r="X1172" s="1">
        <v>1</v>
      </c>
      <c r="Y1172" s="1">
        <v>0</v>
      </c>
      <c r="Z1172" s="1">
        <v>0</v>
      </c>
      <c r="AA1172" s="1">
        <v>1</v>
      </c>
      <c r="AB1172" s="1">
        <v>1</v>
      </c>
      <c r="AC1172" s="1">
        <v>1</v>
      </c>
      <c r="AD1172" s="1">
        <v>0</v>
      </c>
      <c r="AE1172" s="1">
        <v>0</v>
      </c>
      <c r="AF1172" s="1">
        <v>1</v>
      </c>
    </row>
    <row r="1173" spans="1:32">
      <c r="A1173" s="1" t="s">
        <v>28</v>
      </c>
      <c r="B1173" s="1" t="s">
        <v>1224</v>
      </c>
      <c r="C1173" s="5" t="s">
        <v>1270</v>
      </c>
      <c r="D1173" s="5" t="str">
        <f t="shared" si="90"/>
        <v>ViewSonic VP3881</v>
      </c>
      <c r="E1173" s="6">
        <v>8</v>
      </c>
      <c r="F1173" s="1">
        <f t="shared" si="91"/>
        <v>8.0000000000000002E-3</v>
      </c>
      <c r="G1173" s="7">
        <f t="shared" si="92"/>
        <v>1375.921052631579</v>
      </c>
      <c r="H1173" s="1">
        <v>104570</v>
      </c>
      <c r="I1173" s="1" t="s">
        <v>562</v>
      </c>
      <c r="J1173" s="1" t="s">
        <v>170</v>
      </c>
      <c r="K1173" s="1" t="s">
        <v>563</v>
      </c>
      <c r="L1173" s="1">
        <f t="shared" si="93"/>
        <v>11007.368421052632</v>
      </c>
      <c r="M1173" s="1">
        <f t="shared" si="94"/>
        <v>1.1007368421052632E-2</v>
      </c>
      <c r="N1173" s="1" t="s">
        <v>27</v>
      </c>
      <c r="O1173" s="1" t="s">
        <v>25</v>
      </c>
      <c r="P1173" s="1" t="s">
        <v>39</v>
      </c>
      <c r="Q1173" s="1" t="s">
        <v>35</v>
      </c>
      <c r="R1173" s="1" t="s">
        <v>36</v>
      </c>
      <c r="S1173" s="1" t="str">
        <f>VLOOKUP(C1173,[1]Sheet1!$B:$J,9,0)</f>
        <v>2020_07</v>
      </c>
      <c r="T1173" s="1">
        <v>0</v>
      </c>
      <c r="U1173" s="1">
        <v>0</v>
      </c>
      <c r="V1173" s="1">
        <v>0</v>
      </c>
      <c r="W1173" s="1">
        <v>0</v>
      </c>
      <c r="X1173" s="1">
        <v>1</v>
      </c>
      <c r="Y1173" s="1">
        <v>0</v>
      </c>
      <c r="Z1173" s="1">
        <v>0</v>
      </c>
      <c r="AA1173" s="1">
        <v>1</v>
      </c>
      <c r="AB1173" s="1">
        <v>1</v>
      </c>
      <c r="AC1173" s="1">
        <v>1</v>
      </c>
      <c r="AD1173" s="1">
        <v>1</v>
      </c>
      <c r="AE1173" s="1">
        <v>0</v>
      </c>
      <c r="AF1173" s="1">
        <v>1</v>
      </c>
    </row>
    <row r="1174" spans="1:32">
      <c r="A1174" s="1" t="s">
        <v>28</v>
      </c>
      <c r="B1174" s="1" t="s">
        <v>1224</v>
      </c>
      <c r="C1174" s="5" t="s">
        <v>1271</v>
      </c>
      <c r="D1174" s="5" t="str">
        <f t="shared" si="90"/>
        <v>ViewSonic VX2418-P-MHD</v>
      </c>
      <c r="E1174" s="6">
        <v>11</v>
      </c>
      <c r="F1174" s="1">
        <f t="shared" si="91"/>
        <v>1.0999999999999999E-2</v>
      </c>
      <c r="G1174" s="7">
        <f t="shared" si="92"/>
        <v>237.07236842105263</v>
      </c>
      <c r="H1174" s="1">
        <v>18017.5</v>
      </c>
      <c r="I1174" s="1" t="s">
        <v>45</v>
      </c>
      <c r="J1174" s="1" t="s">
        <v>43</v>
      </c>
      <c r="K1174" s="1" t="s">
        <v>32</v>
      </c>
      <c r="L1174" s="1">
        <f t="shared" si="93"/>
        <v>2607.7960526315787</v>
      </c>
      <c r="M1174" s="1">
        <f t="shared" si="94"/>
        <v>2.6077960526315787E-3</v>
      </c>
      <c r="N1174" s="1" t="s">
        <v>33</v>
      </c>
      <c r="O1174" s="1" t="s">
        <v>34</v>
      </c>
      <c r="P1174" s="1" t="s">
        <v>35</v>
      </c>
      <c r="Q1174" s="1" t="s">
        <v>35</v>
      </c>
      <c r="R1174" s="1" t="s">
        <v>40</v>
      </c>
      <c r="S1174" s="1" t="str">
        <f>VLOOKUP(C1174,[1]Sheet1!$B:$J,9,0)</f>
        <v>2021_08</v>
      </c>
      <c r="T1174" s="1">
        <v>0</v>
      </c>
      <c r="U1174" s="1">
        <v>1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1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</row>
    <row r="1175" spans="1:32">
      <c r="A1175" s="1" t="s">
        <v>28</v>
      </c>
      <c r="B1175" s="1" t="s">
        <v>1224</v>
      </c>
      <c r="C1175" s="5" t="s">
        <v>1272</v>
      </c>
      <c r="D1175" s="5" t="str">
        <f t="shared" si="90"/>
        <v>ViewSonic VX2458-C-MHD</v>
      </c>
      <c r="E1175" s="6">
        <v>15</v>
      </c>
      <c r="F1175" s="1">
        <f t="shared" si="91"/>
        <v>1.4999999999999999E-2</v>
      </c>
      <c r="G1175" s="7">
        <f t="shared" si="92"/>
        <v>249.50438596491227</v>
      </c>
      <c r="H1175" s="1">
        <v>18962.333333333332</v>
      </c>
      <c r="I1175" s="1" t="s">
        <v>45</v>
      </c>
      <c r="J1175" s="1" t="s">
        <v>43</v>
      </c>
      <c r="K1175" s="1" t="s">
        <v>32</v>
      </c>
      <c r="L1175" s="1">
        <f t="shared" si="93"/>
        <v>3742.5657894736842</v>
      </c>
      <c r="M1175" s="1">
        <f t="shared" si="94"/>
        <v>3.7425657894736841E-3</v>
      </c>
      <c r="N1175" s="1" t="s">
        <v>33</v>
      </c>
      <c r="O1175" s="1" t="s">
        <v>34</v>
      </c>
      <c r="P1175" s="1" t="s">
        <v>35</v>
      </c>
      <c r="Q1175" s="1" t="s">
        <v>35</v>
      </c>
      <c r="R1175" s="1" t="s">
        <v>40</v>
      </c>
      <c r="S1175" s="1" t="str">
        <f>VLOOKUP(C1175,[1]Sheet1!$B:$J,9,0)</f>
        <v>2020_12</v>
      </c>
      <c r="T1175" s="1">
        <v>0</v>
      </c>
      <c r="U1175" s="1">
        <v>1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1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</row>
    <row r="1176" spans="1:32">
      <c r="A1176" s="1" t="s">
        <v>28</v>
      </c>
      <c r="B1176" s="1" t="s">
        <v>1224</v>
      </c>
      <c r="C1176" s="5" t="s">
        <v>1273</v>
      </c>
      <c r="D1176" s="5" t="str">
        <f t="shared" si="90"/>
        <v>ViewSonic VX2458-MHD</v>
      </c>
      <c r="E1176" s="6">
        <v>11</v>
      </c>
      <c r="F1176" s="1">
        <f t="shared" si="91"/>
        <v>1.0999999999999999E-2</v>
      </c>
      <c r="G1176" s="7">
        <f t="shared" si="92"/>
        <v>223.01973684210526</v>
      </c>
      <c r="H1176" s="1">
        <v>16949.5</v>
      </c>
      <c r="I1176" s="1" t="s">
        <v>45</v>
      </c>
      <c r="J1176" s="1" t="s">
        <v>43</v>
      </c>
      <c r="K1176" s="1" t="s">
        <v>32</v>
      </c>
      <c r="L1176" s="1">
        <f t="shared" si="93"/>
        <v>2453.2171052631579</v>
      </c>
      <c r="M1176" s="1">
        <f t="shared" si="94"/>
        <v>2.4532171052631577E-3</v>
      </c>
      <c r="N1176" s="1" t="s">
        <v>33</v>
      </c>
      <c r="O1176" s="1" t="s">
        <v>38</v>
      </c>
      <c r="P1176" s="1" t="s">
        <v>35</v>
      </c>
      <c r="Q1176" s="1" t="s">
        <v>35</v>
      </c>
      <c r="R1176" s="1" t="s">
        <v>40</v>
      </c>
      <c r="S1176" s="1" t="str">
        <f>VLOOKUP(C1176,[1]Sheet1!$B:$J,9,0)</f>
        <v>2020_12</v>
      </c>
      <c r="T1176" s="1">
        <v>0</v>
      </c>
      <c r="U1176" s="1">
        <v>1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1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</row>
    <row r="1177" spans="1:32">
      <c r="A1177" s="1" t="s">
        <v>28</v>
      </c>
      <c r="B1177" s="1" t="s">
        <v>1224</v>
      </c>
      <c r="C1177" s="5" t="s">
        <v>1274</v>
      </c>
      <c r="D1177" s="5" t="str">
        <f t="shared" si="90"/>
        <v>ViewSonic VX2458-P-MHD</v>
      </c>
      <c r="E1177" s="6">
        <v>40</v>
      </c>
      <c r="F1177" s="1">
        <f t="shared" si="91"/>
        <v>0.04</v>
      </c>
      <c r="G1177" s="7">
        <f t="shared" si="92"/>
        <v>237.76315789473685</v>
      </c>
      <c r="H1177" s="1">
        <v>18070</v>
      </c>
      <c r="I1177" s="1" t="s">
        <v>45</v>
      </c>
      <c r="J1177" s="1" t="s">
        <v>43</v>
      </c>
      <c r="K1177" s="1" t="s">
        <v>32</v>
      </c>
      <c r="L1177" s="1">
        <f t="shared" si="93"/>
        <v>9510.5263157894733</v>
      </c>
      <c r="M1177" s="1">
        <f t="shared" si="94"/>
        <v>9.5105263157894727E-3</v>
      </c>
      <c r="N1177" s="1" t="s">
        <v>33</v>
      </c>
      <c r="O1177" s="1" t="s">
        <v>38</v>
      </c>
      <c r="P1177" s="1" t="s">
        <v>35</v>
      </c>
      <c r="Q1177" s="1" t="s">
        <v>39</v>
      </c>
      <c r="R1177" s="1" t="s">
        <v>40</v>
      </c>
      <c r="S1177" s="1" t="str">
        <f>VLOOKUP(C1177,[1]Sheet1!$B:$J,9,0)</f>
        <v>2020_12</v>
      </c>
      <c r="T1177" s="1">
        <v>0</v>
      </c>
      <c r="U1177" s="1">
        <v>0</v>
      </c>
      <c r="V1177" s="1">
        <v>0</v>
      </c>
      <c r="W1177" s="1">
        <v>1</v>
      </c>
      <c r="X1177" s="1">
        <v>0</v>
      </c>
      <c r="Y1177" s="1">
        <v>0</v>
      </c>
      <c r="Z1177" s="1">
        <v>0</v>
      </c>
      <c r="AA1177" s="1">
        <v>1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</row>
    <row r="1178" spans="1:32">
      <c r="A1178" s="1" t="s">
        <v>28</v>
      </c>
      <c r="B1178" s="1" t="s">
        <v>1224</v>
      </c>
      <c r="C1178" s="5" t="s">
        <v>1275</v>
      </c>
      <c r="D1178" s="5" t="str">
        <f t="shared" si="90"/>
        <v>ViewSonic VX2468-PC-MHD</v>
      </c>
      <c r="E1178" s="6">
        <v>1</v>
      </c>
      <c r="F1178" s="1">
        <f t="shared" si="91"/>
        <v>1E-3</v>
      </c>
      <c r="G1178" s="7">
        <f t="shared" si="92"/>
        <v>253.43421052631578</v>
      </c>
      <c r="H1178" s="1">
        <v>19261</v>
      </c>
      <c r="I1178" s="1" t="s">
        <v>42</v>
      </c>
      <c r="J1178" s="1" t="s">
        <v>43</v>
      </c>
      <c r="K1178" s="1" t="s">
        <v>32</v>
      </c>
      <c r="L1178" s="1">
        <f t="shared" si="93"/>
        <v>253.43421052631578</v>
      </c>
      <c r="M1178" s="1">
        <f t="shared" si="94"/>
        <v>2.5343421052631575E-4</v>
      </c>
      <c r="N1178" s="1" t="s">
        <v>33</v>
      </c>
      <c r="O1178" s="1" t="s">
        <v>34</v>
      </c>
      <c r="P1178" s="1" t="s">
        <v>35</v>
      </c>
      <c r="Q1178" s="1" t="s">
        <v>35</v>
      </c>
      <c r="R1178" s="1" t="s">
        <v>36</v>
      </c>
      <c r="S1178" s="1" t="str">
        <f>VLOOKUP(C1178,[1]Sheet1!$B:$J,9,0)</f>
        <v>2021_10</v>
      </c>
      <c r="T1178" s="1">
        <v>0</v>
      </c>
      <c r="U1178" s="1">
        <v>1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1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</row>
    <row r="1179" spans="1:32">
      <c r="A1179" s="1" t="s">
        <v>28</v>
      </c>
      <c r="B1179" s="1" t="s">
        <v>1224</v>
      </c>
      <c r="C1179" s="5" t="s">
        <v>1276</v>
      </c>
      <c r="D1179" s="5" t="str">
        <f t="shared" si="90"/>
        <v>ViewSonic VX2476-SMH</v>
      </c>
      <c r="E1179" s="6">
        <v>24</v>
      </c>
      <c r="F1179" s="1">
        <f t="shared" si="91"/>
        <v>2.4E-2</v>
      </c>
      <c r="G1179" s="7">
        <f t="shared" si="92"/>
        <v>223.03289473684211</v>
      </c>
      <c r="H1179" s="1">
        <v>16950.5</v>
      </c>
      <c r="I1179" s="1" t="s">
        <v>42</v>
      </c>
      <c r="J1179" s="1" t="s">
        <v>43</v>
      </c>
      <c r="K1179" s="1" t="s">
        <v>32</v>
      </c>
      <c r="L1179" s="1">
        <f t="shared" si="93"/>
        <v>5352.7894736842109</v>
      </c>
      <c r="M1179" s="1">
        <f t="shared" si="94"/>
        <v>5.3527894736842109E-3</v>
      </c>
      <c r="N1179" s="1" t="s">
        <v>33</v>
      </c>
      <c r="O1179" s="1" t="s">
        <v>25</v>
      </c>
      <c r="P1179" s="1" t="s">
        <v>35</v>
      </c>
      <c r="Q1179" s="1" t="s">
        <v>35</v>
      </c>
      <c r="R1179" s="1" t="s">
        <v>36</v>
      </c>
      <c r="S1179" s="1" t="str">
        <f>VLOOKUP(C1179,[1]Sheet1!$B:$J,9,0)</f>
        <v>2021_04</v>
      </c>
      <c r="T1179" s="1">
        <v>0</v>
      </c>
      <c r="U1179" s="1">
        <v>1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1</v>
      </c>
      <c r="AB1179" s="1">
        <v>0</v>
      </c>
      <c r="AC1179" s="1">
        <v>1</v>
      </c>
      <c r="AD1179" s="1">
        <v>0</v>
      </c>
      <c r="AE1179" s="1">
        <v>0</v>
      </c>
      <c r="AF1179" s="1">
        <v>0</v>
      </c>
    </row>
    <row r="1180" spans="1:32">
      <c r="A1180" s="1" t="s">
        <v>28</v>
      </c>
      <c r="B1180" s="1" t="s">
        <v>1224</v>
      </c>
      <c r="C1180" s="5" t="s">
        <v>1277</v>
      </c>
      <c r="D1180" s="5" t="str">
        <f t="shared" si="90"/>
        <v>ViewSonic VX2476-SMHD</v>
      </c>
      <c r="E1180" s="6">
        <v>11</v>
      </c>
      <c r="F1180" s="1">
        <f t="shared" si="91"/>
        <v>1.0999999999999999E-2</v>
      </c>
      <c r="G1180" s="7">
        <f t="shared" si="92"/>
        <v>215.92105263157896</v>
      </c>
      <c r="H1180" s="1">
        <v>16410</v>
      </c>
      <c r="I1180" s="1" t="s">
        <v>42</v>
      </c>
      <c r="J1180" s="1" t="s">
        <v>43</v>
      </c>
      <c r="K1180" s="1" t="s">
        <v>32</v>
      </c>
      <c r="L1180" s="1">
        <f t="shared" si="93"/>
        <v>2375.1315789473683</v>
      </c>
      <c r="M1180" s="1">
        <f t="shared" si="94"/>
        <v>2.3751315789473683E-3</v>
      </c>
      <c r="N1180" s="1" t="s">
        <v>33</v>
      </c>
      <c r="O1180" s="1" t="s">
        <v>25</v>
      </c>
      <c r="P1180" s="1" t="s">
        <v>35</v>
      </c>
      <c r="Q1180" s="1" t="s">
        <v>35</v>
      </c>
      <c r="R1180" s="1" t="s">
        <v>36</v>
      </c>
      <c r="S1180" s="1" t="str">
        <f>VLOOKUP(C1180,[1]Sheet1!$B:$J,9,0)</f>
        <v>2021_08</v>
      </c>
      <c r="T1180" s="1">
        <v>0</v>
      </c>
      <c r="U1180" s="1">
        <v>1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1</v>
      </c>
      <c r="AB1180" s="1">
        <v>0</v>
      </c>
      <c r="AC1180" s="1">
        <v>1</v>
      </c>
      <c r="AD1180" s="1">
        <v>0</v>
      </c>
      <c r="AE1180" s="1">
        <v>0</v>
      </c>
      <c r="AF1180" s="1">
        <v>0</v>
      </c>
    </row>
    <row r="1181" spans="1:32">
      <c r="A1181" s="1" t="s">
        <v>28</v>
      </c>
      <c r="B1181" s="1" t="s">
        <v>1224</v>
      </c>
      <c r="C1181" s="5" t="s">
        <v>1278</v>
      </c>
      <c r="D1181" s="5" t="str">
        <f t="shared" si="90"/>
        <v>ViewSonic VX2485-MHU</v>
      </c>
      <c r="E1181" s="6">
        <v>9</v>
      </c>
      <c r="F1181" s="1">
        <f t="shared" si="91"/>
        <v>8.9999999999999993E-3</v>
      </c>
      <c r="G1181" s="7">
        <f t="shared" si="92"/>
        <v>227.43421052631578</v>
      </c>
      <c r="H1181" s="1">
        <v>17285</v>
      </c>
      <c r="I1181" s="1" t="s">
        <v>42</v>
      </c>
      <c r="J1181" s="1" t="s">
        <v>43</v>
      </c>
      <c r="K1181" s="1" t="s">
        <v>32</v>
      </c>
      <c r="L1181" s="1">
        <f t="shared" si="93"/>
        <v>2046.9078947368421</v>
      </c>
      <c r="M1181" s="1">
        <f t="shared" si="94"/>
        <v>2.0469078947368421E-3</v>
      </c>
      <c r="N1181" s="1" t="s">
        <v>33</v>
      </c>
      <c r="O1181" s="1" t="s">
        <v>34</v>
      </c>
      <c r="P1181" s="1" t="s">
        <v>35</v>
      </c>
      <c r="Q1181" s="1" t="s">
        <v>39</v>
      </c>
      <c r="R1181" s="1" t="s">
        <v>36</v>
      </c>
      <c r="S1181" s="1" t="str">
        <f>VLOOKUP(C1181,[1]Sheet1!$B:$J,9,0)</f>
        <v>2020_10</v>
      </c>
      <c r="T1181" s="1">
        <v>0</v>
      </c>
      <c r="U1181" s="1">
        <v>0</v>
      </c>
      <c r="V1181" s="1">
        <v>0</v>
      </c>
      <c r="W1181" s="1">
        <v>1</v>
      </c>
      <c r="X1181" s="1">
        <v>0</v>
      </c>
      <c r="Y1181" s="1">
        <v>0</v>
      </c>
      <c r="Z1181" s="1">
        <v>0</v>
      </c>
      <c r="AA1181" s="1">
        <v>1</v>
      </c>
      <c r="AB1181" s="1">
        <v>0</v>
      </c>
      <c r="AC1181" s="1">
        <v>0</v>
      </c>
      <c r="AD1181" s="1">
        <v>0</v>
      </c>
      <c r="AE1181" s="1">
        <v>0</v>
      </c>
      <c r="AF1181" s="1">
        <v>0</v>
      </c>
    </row>
    <row r="1182" spans="1:32">
      <c r="A1182" s="1" t="s">
        <v>28</v>
      </c>
      <c r="B1182" s="1" t="s">
        <v>1224</v>
      </c>
      <c r="C1182" s="5" t="s">
        <v>1279</v>
      </c>
      <c r="D1182" s="5" t="str">
        <f t="shared" si="90"/>
        <v>ViewSonic VX2705-2KP-MHD</v>
      </c>
      <c r="E1182" s="6">
        <v>381</v>
      </c>
      <c r="F1182" s="1">
        <f t="shared" si="91"/>
        <v>0.38100000000000001</v>
      </c>
      <c r="G1182" s="7">
        <f t="shared" si="92"/>
        <v>328.65789473684208</v>
      </c>
      <c r="H1182" s="1">
        <v>24978</v>
      </c>
      <c r="I1182" s="1" t="s">
        <v>52</v>
      </c>
      <c r="J1182" s="1" t="s">
        <v>52</v>
      </c>
      <c r="K1182" s="1" t="s">
        <v>53</v>
      </c>
      <c r="L1182" s="1">
        <f t="shared" si="93"/>
        <v>125218.65789473684</v>
      </c>
      <c r="M1182" s="1">
        <f t="shared" si="94"/>
        <v>0.12521865789473685</v>
      </c>
      <c r="N1182" s="1" t="s">
        <v>26</v>
      </c>
      <c r="O1182" s="1" t="s">
        <v>25</v>
      </c>
      <c r="P1182" s="1" t="s">
        <v>35</v>
      </c>
      <c r="Q1182" s="1" t="s">
        <v>39</v>
      </c>
      <c r="R1182" s="1" t="s">
        <v>40</v>
      </c>
      <c r="S1182" s="1" t="str">
        <f>VLOOKUP(C1182,[1]Sheet1!$B:$J,9,0)</f>
        <v>2021_04</v>
      </c>
      <c r="T1182" s="1">
        <v>0</v>
      </c>
      <c r="U1182" s="1">
        <v>0</v>
      </c>
      <c r="V1182" s="1">
        <v>0</v>
      </c>
      <c r="W1182" s="1">
        <v>1</v>
      </c>
      <c r="X1182" s="1">
        <v>0</v>
      </c>
      <c r="Y1182" s="1">
        <v>0</v>
      </c>
      <c r="Z1182" s="1">
        <v>0</v>
      </c>
      <c r="AA1182" s="1">
        <v>1</v>
      </c>
      <c r="AB1182" s="1">
        <v>0</v>
      </c>
      <c r="AC1182" s="1">
        <v>1</v>
      </c>
      <c r="AD1182" s="1">
        <v>0</v>
      </c>
      <c r="AE1182" s="1">
        <v>1</v>
      </c>
      <c r="AF1182" s="1">
        <v>0</v>
      </c>
    </row>
    <row r="1183" spans="1:32">
      <c r="A1183" s="1" t="s">
        <v>28</v>
      </c>
      <c r="B1183" s="1" t="s">
        <v>1224</v>
      </c>
      <c r="C1183" s="5" t="s">
        <v>1280</v>
      </c>
      <c r="D1183" s="5" t="str">
        <f t="shared" si="90"/>
        <v>ViewSonic VX2718-2KPC-MHD</v>
      </c>
      <c r="E1183" s="6">
        <v>382</v>
      </c>
      <c r="F1183" s="1">
        <f t="shared" si="91"/>
        <v>0.38200000000000001</v>
      </c>
      <c r="G1183" s="7">
        <f t="shared" si="92"/>
        <v>209.30263157894737</v>
      </c>
      <c r="H1183" s="1">
        <v>15907</v>
      </c>
      <c r="I1183" s="1" t="s">
        <v>52</v>
      </c>
      <c r="J1183" s="1" t="s">
        <v>52</v>
      </c>
      <c r="K1183" s="1" t="s">
        <v>32</v>
      </c>
      <c r="L1183" s="1">
        <f t="shared" si="93"/>
        <v>79953.605263157893</v>
      </c>
      <c r="M1183" s="1">
        <f t="shared" si="94"/>
        <v>7.9953605263157895E-2</v>
      </c>
      <c r="N1183" s="1" t="s">
        <v>33</v>
      </c>
      <c r="O1183" s="1" t="s">
        <v>34</v>
      </c>
      <c r="P1183" s="1" t="s">
        <v>39</v>
      </c>
      <c r="Q1183" s="1" t="s">
        <v>35</v>
      </c>
      <c r="R1183" s="1" t="s">
        <v>40</v>
      </c>
      <c r="S1183" s="1" t="str">
        <f>VLOOKUP(C1183,[1]Sheet1!$B:$J,9,0)</f>
        <v>2021_05</v>
      </c>
      <c r="T1183" s="1">
        <v>0</v>
      </c>
      <c r="U1183" s="1">
        <v>1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1</v>
      </c>
      <c r="AB1183" s="1">
        <v>0</v>
      </c>
      <c r="AC1183" s="1">
        <v>0</v>
      </c>
      <c r="AD1183" s="1">
        <v>1</v>
      </c>
      <c r="AE1183" s="1">
        <v>0</v>
      </c>
      <c r="AF1183" s="1">
        <v>0</v>
      </c>
    </row>
    <row r="1184" spans="1:32">
      <c r="A1184" s="1" t="s">
        <v>28</v>
      </c>
      <c r="B1184" s="1" t="s">
        <v>1224</v>
      </c>
      <c r="C1184" s="5" t="s">
        <v>1281</v>
      </c>
      <c r="D1184" s="5" t="str">
        <f t="shared" si="90"/>
        <v>ViewSonic VX2718-PC-MHD</v>
      </c>
      <c r="E1184" s="6">
        <v>18</v>
      </c>
      <c r="F1184" s="1">
        <f t="shared" si="91"/>
        <v>1.7999999999999999E-2</v>
      </c>
      <c r="G1184" s="7">
        <f t="shared" si="92"/>
        <v>292.43421052631578</v>
      </c>
      <c r="H1184" s="1">
        <v>22225</v>
      </c>
      <c r="I1184" s="1" t="s">
        <v>52</v>
      </c>
      <c r="J1184" s="1" t="s">
        <v>52</v>
      </c>
      <c r="K1184" s="1" t="s">
        <v>32</v>
      </c>
      <c r="L1184" s="1">
        <f t="shared" si="93"/>
        <v>5263.8157894736842</v>
      </c>
      <c r="M1184" s="1">
        <f t="shared" si="94"/>
        <v>5.2638157894736842E-3</v>
      </c>
      <c r="N1184" s="1" t="s">
        <v>33</v>
      </c>
      <c r="O1184" s="1" t="s">
        <v>34</v>
      </c>
      <c r="P1184" s="1" t="s">
        <v>39</v>
      </c>
      <c r="Q1184" s="1" t="s">
        <v>35</v>
      </c>
      <c r="R1184" s="1" t="s">
        <v>40</v>
      </c>
      <c r="S1184" s="1" t="str">
        <f>VLOOKUP(C1184,[1]Sheet1!$B:$J,9,0)</f>
        <v>2021_03</v>
      </c>
      <c r="T1184" s="1">
        <v>0</v>
      </c>
      <c r="U1184" s="1">
        <v>1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1</v>
      </c>
      <c r="AB1184" s="1">
        <v>0</v>
      </c>
      <c r="AC1184" s="1">
        <v>0</v>
      </c>
      <c r="AD1184" s="1">
        <v>1</v>
      </c>
      <c r="AE1184" s="1">
        <v>0</v>
      </c>
      <c r="AF1184" s="1">
        <v>0</v>
      </c>
    </row>
    <row r="1185" spans="1:32">
      <c r="A1185" s="1" t="s">
        <v>28</v>
      </c>
      <c r="B1185" s="1" t="s">
        <v>1224</v>
      </c>
      <c r="C1185" s="5" t="s">
        <v>1282</v>
      </c>
      <c r="D1185" s="5" t="str">
        <f t="shared" si="90"/>
        <v>ViewSonic VX2718-P-MHD</v>
      </c>
      <c r="E1185" s="6">
        <v>20</v>
      </c>
      <c r="F1185" s="1">
        <f t="shared" si="91"/>
        <v>0.02</v>
      </c>
      <c r="G1185" s="7">
        <f t="shared" si="92"/>
        <v>242.49122807017542</v>
      </c>
      <c r="H1185" s="1">
        <v>18429.333333333332</v>
      </c>
      <c r="I1185" s="1" t="s">
        <v>52</v>
      </c>
      <c r="J1185" s="1" t="s">
        <v>52</v>
      </c>
      <c r="K1185" s="1" t="s">
        <v>32</v>
      </c>
      <c r="L1185" s="1">
        <f t="shared" si="93"/>
        <v>4849.8245614035086</v>
      </c>
      <c r="M1185" s="1">
        <f t="shared" si="94"/>
        <v>4.8498245614035087E-3</v>
      </c>
      <c r="N1185" s="1" t="s">
        <v>33</v>
      </c>
      <c r="O1185" s="1" t="s">
        <v>34</v>
      </c>
      <c r="P1185" s="1" t="s">
        <v>39</v>
      </c>
      <c r="Q1185" s="1" t="s">
        <v>35</v>
      </c>
      <c r="R1185" s="1" t="s">
        <v>40</v>
      </c>
      <c r="S1185" s="1" t="str">
        <f>VLOOKUP(C1185,[1]Sheet1!$B:$J,9,0)</f>
        <v>2021_06</v>
      </c>
      <c r="T1185" s="1">
        <v>0</v>
      </c>
      <c r="U1185" s="1">
        <v>1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1</v>
      </c>
      <c r="AB1185" s="1">
        <v>0</v>
      </c>
      <c r="AC1185" s="1">
        <v>0</v>
      </c>
      <c r="AD1185" s="1">
        <v>1</v>
      </c>
      <c r="AE1185" s="1">
        <v>0</v>
      </c>
      <c r="AF1185" s="1">
        <v>0</v>
      </c>
    </row>
    <row r="1186" spans="1:32">
      <c r="A1186" s="1" t="s">
        <v>28</v>
      </c>
      <c r="B1186" s="1" t="s">
        <v>1224</v>
      </c>
      <c r="C1186" s="5" t="s">
        <v>1283</v>
      </c>
      <c r="D1186" s="5" t="str">
        <f t="shared" si="90"/>
        <v>ViewSonic VX2758-2KP-MHD</v>
      </c>
      <c r="E1186" s="6">
        <v>79</v>
      </c>
      <c r="F1186" s="1">
        <f t="shared" si="91"/>
        <v>7.9000000000000001E-2</v>
      </c>
      <c r="G1186" s="7">
        <f t="shared" si="92"/>
        <v>342.89473684210526</v>
      </c>
      <c r="H1186" s="1">
        <v>26060</v>
      </c>
      <c r="I1186" s="1" t="s">
        <v>52</v>
      </c>
      <c r="J1186" s="1" t="s">
        <v>52</v>
      </c>
      <c r="K1186" s="1" t="s">
        <v>53</v>
      </c>
      <c r="L1186" s="1">
        <f t="shared" si="93"/>
        <v>27088.684210526317</v>
      </c>
      <c r="M1186" s="1">
        <f t="shared" si="94"/>
        <v>2.7088684210526317E-2</v>
      </c>
      <c r="N1186" s="1" t="s">
        <v>26</v>
      </c>
      <c r="O1186" s="1" t="s">
        <v>25</v>
      </c>
      <c r="P1186" s="1" t="s">
        <v>35</v>
      </c>
      <c r="Q1186" s="1" t="s">
        <v>39</v>
      </c>
      <c r="R1186" s="1" t="s">
        <v>452</v>
      </c>
      <c r="S1186" s="1" t="str">
        <f>VLOOKUP(C1186,[1]Sheet1!$B:$J,9,0)</f>
        <v>2020_12</v>
      </c>
      <c r="T1186" s="1">
        <v>0</v>
      </c>
      <c r="U1186" s="1">
        <v>0</v>
      </c>
      <c r="V1186" s="1">
        <v>0</v>
      </c>
      <c r="W1186" s="1">
        <v>1</v>
      </c>
      <c r="X1186" s="1">
        <v>0</v>
      </c>
      <c r="Y1186" s="1">
        <v>0</v>
      </c>
      <c r="Z1186" s="1">
        <v>0</v>
      </c>
      <c r="AA1186" s="1">
        <v>1</v>
      </c>
      <c r="AB1186" s="1">
        <v>0</v>
      </c>
      <c r="AC1186" s="1">
        <v>1</v>
      </c>
      <c r="AD1186" s="1">
        <v>0</v>
      </c>
      <c r="AE1186" s="1">
        <v>1</v>
      </c>
      <c r="AF1186" s="1">
        <v>0</v>
      </c>
    </row>
    <row r="1187" spans="1:32">
      <c r="A1187" s="1" t="s">
        <v>28</v>
      </c>
      <c r="B1187" s="1" t="s">
        <v>1224</v>
      </c>
      <c r="C1187" s="5" t="s">
        <v>1284</v>
      </c>
      <c r="D1187" s="5" t="str">
        <f t="shared" si="90"/>
        <v>ViewSonic VX2758-PC-MH</v>
      </c>
      <c r="E1187" s="6">
        <v>47</v>
      </c>
      <c r="F1187" s="1">
        <f t="shared" si="91"/>
        <v>4.7E-2</v>
      </c>
      <c r="G1187" s="7">
        <f t="shared" si="92"/>
        <v>264.94298245614038</v>
      </c>
      <c r="H1187" s="1">
        <v>20135.666666666668</v>
      </c>
      <c r="I1187" s="1" t="s">
        <v>52</v>
      </c>
      <c r="J1187" s="1" t="s">
        <v>52</v>
      </c>
      <c r="K1187" s="1" t="s">
        <v>32</v>
      </c>
      <c r="L1187" s="1">
        <f t="shared" si="93"/>
        <v>12452.320175438597</v>
      </c>
      <c r="M1187" s="1">
        <f t="shared" si="94"/>
        <v>1.2452320175438597E-2</v>
      </c>
      <c r="N1187" s="1" t="s">
        <v>33</v>
      </c>
      <c r="O1187" s="1" t="s">
        <v>34</v>
      </c>
      <c r="P1187" s="1" t="s">
        <v>35</v>
      </c>
      <c r="Q1187" s="1" t="s">
        <v>39</v>
      </c>
      <c r="R1187" s="1" t="s">
        <v>46</v>
      </c>
      <c r="S1187" s="1" t="str">
        <f>VLOOKUP(C1187,[1]Sheet1!$B:$J,9,0)</f>
        <v>2020_12</v>
      </c>
      <c r="T1187" s="1">
        <v>0</v>
      </c>
      <c r="U1187" s="1">
        <v>0</v>
      </c>
      <c r="V1187" s="1">
        <v>0</v>
      </c>
      <c r="W1187" s="1">
        <v>1</v>
      </c>
      <c r="X1187" s="1">
        <v>0</v>
      </c>
      <c r="Y1187" s="1">
        <v>0</v>
      </c>
      <c r="Z1187" s="1">
        <v>0</v>
      </c>
      <c r="AA1187" s="1">
        <v>1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</row>
    <row r="1188" spans="1:32">
      <c r="A1188" s="1" t="s">
        <v>28</v>
      </c>
      <c r="B1188" s="1" t="s">
        <v>1224</v>
      </c>
      <c r="C1188" s="5" t="s">
        <v>1285</v>
      </c>
      <c r="D1188" s="5" t="str">
        <f t="shared" si="90"/>
        <v>ViewSonic VX2768-PC-MHD</v>
      </c>
      <c r="E1188" s="6">
        <v>9</v>
      </c>
      <c r="F1188" s="1">
        <f t="shared" si="91"/>
        <v>8.9999999999999993E-3</v>
      </c>
      <c r="G1188" s="7">
        <f t="shared" si="92"/>
        <v>243.42105263157896</v>
      </c>
      <c r="H1188" s="1">
        <v>18500</v>
      </c>
      <c r="I1188" s="1" t="s">
        <v>52</v>
      </c>
      <c r="J1188" s="1" t="s">
        <v>52</v>
      </c>
      <c r="K1188" s="1" t="s">
        <v>32</v>
      </c>
      <c r="L1188" s="1">
        <f t="shared" si="93"/>
        <v>2190.7894736842109</v>
      </c>
      <c r="M1188" s="1">
        <f t="shared" si="94"/>
        <v>2.1907894736842111E-3</v>
      </c>
      <c r="N1188" s="1" t="s">
        <v>33</v>
      </c>
      <c r="O1188" s="1" t="s">
        <v>34</v>
      </c>
      <c r="P1188" s="1" t="s">
        <v>39</v>
      </c>
      <c r="Q1188" s="1" t="s">
        <v>39</v>
      </c>
      <c r="R1188" s="1" t="s">
        <v>40</v>
      </c>
      <c r="S1188" s="1" t="s">
        <v>28</v>
      </c>
      <c r="T1188" s="1">
        <v>0</v>
      </c>
      <c r="U1188" s="1">
        <v>0</v>
      </c>
      <c r="V1188" s="1">
        <v>0</v>
      </c>
      <c r="W1188" s="1">
        <v>1</v>
      </c>
      <c r="X1188" s="1">
        <v>0</v>
      </c>
      <c r="Y1188" s="1">
        <v>0</v>
      </c>
      <c r="Z1188" s="1">
        <v>0</v>
      </c>
      <c r="AA1188" s="1">
        <v>1</v>
      </c>
      <c r="AB1188" s="1">
        <v>0</v>
      </c>
      <c r="AC1188" s="1">
        <v>0</v>
      </c>
      <c r="AD1188" s="1">
        <v>1</v>
      </c>
      <c r="AE1188" s="1">
        <v>0</v>
      </c>
      <c r="AF1188" s="1">
        <v>0</v>
      </c>
    </row>
    <row r="1189" spans="1:32">
      <c r="A1189" s="1" t="s">
        <v>28</v>
      </c>
      <c r="B1189" s="1" t="s">
        <v>1224</v>
      </c>
      <c r="C1189" s="5" t="s">
        <v>1286</v>
      </c>
      <c r="D1189" s="5" t="str">
        <f t="shared" si="90"/>
        <v>ViewSonic VX2776-4K-MHD</v>
      </c>
      <c r="E1189" s="6">
        <v>1</v>
      </c>
      <c r="F1189" s="1">
        <f t="shared" si="91"/>
        <v>1E-3</v>
      </c>
      <c r="G1189" s="7">
        <f t="shared" si="92"/>
        <v>465.13157894736844</v>
      </c>
      <c r="H1189" s="1">
        <v>35350</v>
      </c>
      <c r="I1189" s="1" t="s">
        <v>52</v>
      </c>
      <c r="J1189" s="1" t="s">
        <v>52</v>
      </c>
      <c r="K1189" s="1" t="s">
        <v>80</v>
      </c>
      <c r="L1189" s="1">
        <f t="shared" si="93"/>
        <v>465.13157894736844</v>
      </c>
      <c r="M1189" s="1">
        <f t="shared" si="94"/>
        <v>4.6513157894736843E-4</v>
      </c>
      <c r="N1189" s="1" t="s">
        <v>27</v>
      </c>
      <c r="O1189" s="1" t="s">
        <v>25</v>
      </c>
      <c r="P1189" s="1" t="s">
        <v>35</v>
      </c>
      <c r="Q1189" s="1" t="s">
        <v>35</v>
      </c>
      <c r="R1189" s="1" t="s">
        <v>46</v>
      </c>
      <c r="S1189" s="1" t="str">
        <f>VLOOKUP(C1189,[1]Sheet1!$B:$J,9,0)</f>
        <v>2020_12</v>
      </c>
      <c r="T1189" s="1">
        <v>0</v>
      </c>
      <c r="U1189" s="1">
        <v>1</v>
      </c>
      <c r="V1189" s="1">
        <v>0</v>
      </c>
      <c r="W1189" s="1">
        <v>0</v>
      </c>
      <c r="X1189" s="1">
        <v>0</v>
      </c>
      <c r="Y1189" s="1">
        <v>1</v>
      </c>
      <c r="Z1189" s="1">
        <v>0</v>
      </c>
      <c r="AA1189" s="1">
        <v>1</v>
      </c>
      <c r="AB1189" s="1">
        <v>0</v>
      </c>
      <c r="AC1189" s="1">
        <v>1</v>
      </c>
      <c r="AD1189" s="1">
        <v>0</v>
      </c>
      <c r="AE1189" s="1">
        <v>0</v>
      </c>
      <c r="AF1189" s="1">
        <v>1</v>
      </c>
    </row>
    <row r="1190" spans="1:32">
      <c r="A1190" s="1" t="s">
        <v>28</v>
      </c>
      <c r="B1190" s="1" t="s">
        <v>1224</v>
      </c>
      <c r="C1190" s="5" t="s">
        <v>1287</v>
      </c>
      <c r="D1190" s="5" t="str">
        <f t="shared" si="90"/>
        <v>ViewSonic VX2776-SMH</v>
      </c>
      <c r="E1190" s="6">
        <v>28</v>
      </c>
      <c r="F1190" s="1">
        <f t="shared" si="91"/>
        <v>2.8000000000000001E-2</v>
      </c>
      <c r="G1190" s="7">
        <f t="shared" si="92"/>
        <v>260.82236842105266</v>
      </c>
      <c r="H1190" s="1">
        <v>19822.5</v>
      </c>
      <c r="I1190" s="1" t="s">
        <v>52</v>
      </c>
      <c r="J1190" s="1" t="s">
        <v>52</v>
      </c>
      <c r="K1190" s="1" t="s">
        <v>32</v>
      </c>
      <c r="L1190" s="1">
        <f t="shared" si="93"/>
        <v>7303.0263157894742</v>
      </c>
      <c r="M1190" s="1">
        <f t="shared" si="94"/>
        <v>7.3030263157894742E-3</v>
      </c>
      <c r="N1190" s="1" t="s">
        <v>33</v>
      </c>
      <c r="O1190" s="1" t="s">
        <v>25</v>
      </c>
      <c r="P1190" s="1" t="s">
        <v>35</v>
      </c>
      <c r="Q1190" s="1" t="s">
        <v>35</v>
      </c>
      <c r="R1190" s="1" t="s">
        <v>46</v>
      </c>
      <c r="S1190" s="1" t="str">
        <f>VLOOKUP(C1190,[1]Sheet1!$B:$J,9,0)</f>
        <v>2020_12</v>
      </c>
      <c r="T1190" s="1">
        <v>0</v>
      </c>
      <c r="U1190" s="1">
        <v>1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1</v>
      </c>
      <c r="AB1190" s="1">
        <v>0</v>
      </c>
      <c r="AC1190" s="1">
        <v>1</v>
      </c>
      <c r="AD1190" s="1">
        <v>0</v>
      </c>
      <c r="AE1190" s="1">
        <v>0</v>
      </c>
      <c r="AF1190" s="1">
        <v>0</v>
      </c>
    </row>
    <row r="1191" spans="1:32">
      <c r="A1191" s="1" t="s">
        <v>28</v>
      </c>
      <c r="B1191" s="1" t="s">
        <v>1224</v>
      </c>
      <c r="C1191" s="5" t="s">
        <v>1288</v>
      </c>
      <c r="D1191" s="5" t="str">
        <f t="shared" si="90"/>
        <v>ViewSonic VX2776-SMHD</v>
      </c>
      <c r="E1191" s="6">
        <v>5</v>
      </c>
      <c r="F1191" s="1">
        <f t="shared" si="91"/>
        <v>5.0000000000000001E-3</v>
      </c>
      <c r="G1191" s="7">
        <f t="shared" si="92"/>
        <v>260.06578947368422</v>
      </c>
      <c r="H1191" s="1">
        <v>19765</v>
      </c>
      <c r="I1191" s="1" t="s">
        <v>52</v>
      </c>
      <c r="J1191" s="1" t="s">
        <v>52</v>
      </c>
      <c r="K1191" s="1" t="s">
        <v>32</v>
      </c>
      <c r="L1191" s="1">
        <f t="shared" si="93"/>
        <v>1300.328947368421</v>
      </c>
      <c r="M1191" s="1">
        <f t="shared" si="94"/>
        <v>1.300328947368421E-3</v>
      </c>
      <c r="N1191" s="1" t="s">
        <v>33</v>
      </c>
      <c r="O1191" s="1" t="s">
        <v>25</v>
      </c>
      <c r="P1191" s="1" t="s">
        <v>35</v>
      </c>
      <c r="Q1191" s="1" t="s">
        <v>35</v>
      </c>
      <c r="R1191" s="1" t="s">
        <v>46</v>
      </c>
      <c r="S1191" s="1" t="str">
        <f>VLOOKUP(C1191,[1]Sheet1!$B:$J,9,0)</f>
        <v>2021_07</v>
      </c>
      <c r="T1191" s="1">
        <v>0</v>
      </c>
      <c r="U1191" s="1">
        <v>1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1</v>
      </c>
      <c r="AB1191" s="1">
        <v>0</v>
      </c>
      <c r="AC1191" s="1">
        <v>1</v>
      </c>
      <c r="AD1191" s="1">
        <v>0</v>
      </c>
      <c r="AE1191" s="1">
        <v>0</v>
      </c>
      <c r="AF1191" s="1">
        <v>0</v>
      </c>
    </row>
    <row r="1192" spans="1:32">
      <c r="A1192" s="1" t="s">
        <v>28</v>
      </c>
      <c r="B1192" s="1" t="s">
        <v>1224</v>
      </c>
      <c r="C1192" s="5" t="s">
        <v>1289</v>
      </c>
      <c r="D1192" s="5" t="str">
        <f t="shared" si="90"/>
        <v>ViewSonic VX2785-2K-MHDU</v>
      </c>
      <c r="E1192" s="6">
        <v>4</v>
      </c>
      <c r="F1192" s="1">
        <f t="shared" si="91"/>
        <v>4.0000000000000001E-3</v>
      </c>
      <c r="G1192" s="7">
        <f t="shared" si="92"/>
        <v>381.50657894736844</v>
      </c>
      <c r="H1192" s="1">
        <v>28994.5</v>
      </c>
      <c r="I1192" s="1" t="s">
        <v>52</v>
      </c>
      <c r="J1192" s="1" t="s">
        <v>52</v>
      </c>
      <c r="K1192" s="1" t="s">
        <v>53</v>
      </c>
      <c r="L1192" s="1">
        <f t="shared" si="93"/>
        <v>1526.0263157894738</v>
      </c>
      <c r="M1192" s="1">
        <f t="shared" si="94"/>
        <v>1.5260263157894738E-3</v>
      </c>
      <c r="N1192" s="1" t="s">
        <v>26</v>
      </c>
      <c r="O1192" s="1" t="s">
        <v>25</v>
      </c>
      <c r="P1192" s="1" t="s">
        <v>35</v>
      </c>
      <c r="Q1192" s="1" t="s">
        <v>39</v>
      </c>
      <c r="R1192" s="1" t="s">
        <v>36</v>
      </c>
      <c r="S1192" s="1" t="str">
        <f>VLOOKUP(C1192,[1]Sheet1!$B:$J,9,0)</f>
        <v>2020_12</v>
      </c>
      <c r="T1192" s="1">
        <v>0</v>
      </c>
      <c r="U1192" s="1">
        <v>0</v>
      </c>
      <c r="V1192" s="1">
        <v>0</v>
      </c>
      <c r="W1192" s="1">
        <v>1</v>
      </c>
      <c r="X1192" s="1">
        <v>0</v>
      </c>
      <c r="Y1192" s="1">
        <v>0</v>
      </c>
      <c r="Z1192" s="1">
        <v>0</v>
      </c>
      <c r="AA1192" s="1">
        <v>1</v>
      </c>
      <c r="AB1192" s="1">
        <v>0</v>
      </c>
      <c r="AC1192" s="1">
        <v>1</v>
      </c>
      <c r="AD1192" s="1">
        <v>0</v>
      </c>
      <c r="AE1192" s="1">
        <v>1</v>
      </c>
      <c r="AF1192" s="1">
        <v>0</v>
      </c>
    </row>
    <row r="1193" spans="1:32">
      <c r="A1193" s="1" t="s">
        <v>28</v>
      </c>
      <c r="B1193" s="1" t="s">
        <v>1224</v>
      </c>
      <c r="C1193" s="5" t="s">
        <v>1290</v>
      </c>
      <c r="D1193" s="5" t="str">
        <f t="shared" si="90"/>
        <v>ViewSonic VX3211-2K-MHD</v>
      </c>
      <c r="E1193" s="6">
        <v>56</v>
      </c>
      <c r="F1193" s="1">
        <f t="shared" si="91"/>
        <v>5.6000000000000001E-2</v>
      </c>
      <c r="G1193" s="7">
        <f t="shared" si="92"/>
        <v>363.28947368421052</v>
      </c>
      <c r="H1193" s="1">
        <v>27610</v>
      </c>
      <c r="I1193" s="1" t="s">
        <v>64</v>
      </c>
      <c r="J1193" s="1" t="s">
        <v>65</v>
      </c>
      <c r="K1193" s="1" t="s">
        <v>53</v>
      </c>
      <c r="L1193" s="1">
        <f t="shared" si="93"/>
        <v>20344.21052631579</v>
      </c>
      <c r="M1193" s="1">
        <f t="shared" si="94"/>
        <v>2.0344210526315791E-2</v>
      </c>
      <c r="N1193" s="1" t="s">
        <v>26</v>
      </c>
      <c r="O1193" s="1" t="s">
        <v>25</v>
      </c>
      <c r="P1193" s="1" t="s">
        <v>35</v>
      </c>
      <c r="Q1193" s="1" t="s">
        <v>35</v>
      </c>
      <c r="R1193" s="1" t="s">
        <v>452</v>
      </c>
      <c r="S1193" s="1" t="str">
        <f>VLOOKUP(C1193,[1]Sheet1!$B:$J,9,0)</f>
        <v>2020_12</v>
      </c>
      <c r="T1193" s="1">
        <v>0</v>
      </c>
      <c r="U1193" s="1">
        <v>1</v>
      </c>
      <c r="V1193" s="1">
        <v>0</v>
      </c>
      <c r="W1193" s="1">
        <v>0</v>
      </c>
      <c r="X1193" s="1">
        <v>0</v>
      </c>
      <c r="Y1193" s="1">
        <v>1</v>
      </c>
      <c r="Z1193" s="1">
        <v>0</v>
      </c>
      <c r="AA1193" s="1">
        <v>1</v>
      </c>
      <c r="AB1193" s="1">
        <v>1</v>
      </c>
      <c r="AC1193" s="1">
        <v>1</v>
      </c>
      <c r="AD1193" s="1">
        <v>0</v>
      </c>
      <c r="AE1193" s="1">
        <v>1</v>
      </c>
      <c r="AF1193" s="1">
        <v>0</v>
      </c>
    </row>
    <row r="1194" spans="1:32">
      <c r="A1194" s="1" t="s">
        <v>28</v>
      </c>
      <c r="B1194" s="1" t="s">
        <v>1224</v>
      </c>
      <c r="C1194" s="5" t="s">
        <v>1291</v>
      </c>
      <c r="D1194" s="5" t="str">
        <f t="shared" si="90"/>
        <v>ViewSonic VX3211-4K-MHD</v>
      </c>
      <c r="E1194" s="6">
        <v>32</v>
      </c>
      <c r="F1194" s="1">
        <f t="shared" si="91"/>
        <v>3.2000000000000001E-2</v>
      </c>
      <c r="G1194" s="7">
        <f t="shared" si="92"/>
        <v>430.85526315789474</v>
      </c>
      <c r="H1194" s="1">
        <v>32745</v>
      </c>
      <c r="I1194" s="1" t="s">
        <v>64</v>
      </c>
      <c r="J1194" s="1" t="s">
        <v>65</v>
      </c>
      <c r="K1194" s="1" t="s">
        <v>80</v>
      </c>
      <c r="L1194" s="1">
        <f t="shared" si="93"/>
        <v>13787.368421052632</v>
      </c>
      <c r="M1194" s="1">
        <f t="shared" si="94"/>
        <v>1.3787368421052631E-2</v>
      </c>
      <c r="N1194" s="1" t="s">
        <v>27</v>
      </c>
      <c r="O1194" s="1" t="s">
        <v>25</v>
      </c>
      <c r="P1194" s="1" t="s">
        <v>35</v>
      </c>
      <c r="Q1194" s="1" t="s">
        <v>35</v>
      </c>
      <c r="R1194" s="1" t="s">
        <v>452</v>
      </c>
      <c r="S1194" s="1" t="str">
        <f>VLOOKUP(C1194,[1]Sheet1!$B:$J,9,0)</f>
        <v>2020_12</v>
      </c>
      <c r="T1194" s="1">
        <v>0</v>
      </c>
      <c r="U1194" s="1">
        <v>1</v>
      </c>
      <c r="V1194" s="1">
        <v>0</v>
      </c>
      <c r="W1194" s="1">
        <v>0</v>
      </c>
      <c r="X1194" s="1">
        <v>0</v>
      </c>
      <c r="Y1194" s="1">
        <v>1</v>
      </c>
      <c r="Z1194" s="1">
        <v>0</v>
      </c>
      <c r="AA1194" s="1">
        <v>1</v>
      </c>
      <c r="AB1194" s="1">
        <v>1</v>
      </c>
      <c r="AC1194" s="1">
        <v>1</v>
      </c>
      <c r="AD1194" s="1">
        <v>0</v>
      </c>
      <c r="AE1194" s="1">
        <v>0</v>
      </c>
      <c r="AF1194" s="1">
        <v>1</v>
      </c>
    </row>
    <row r="1195" spans="1:32">
      <c r="A1195" s="1" t="s">
        <v>28</v>
      </c>
      <c r="B1195" s="1" t="s">
        <v>1224</v>
      </c>
      <c r="C1195" s="5" t="s">
        <v>1292</v>
      </c>
      <c r="D1195" s="5" t="str">
        <f t="shared" si="90"/>
        <v>ViewSonic VX3211-MH</v>
      </c>
      <c r="E1195" s="6">
        <v>18</v>
      </c>
      <c r="F1195" s="1">
        <f t="shared" si="91"/>
        <v>1.7999999999999999E-2</v>
      </c>
      <c r="G1195" s="7">
        <f t="shared" si="92"/>
        <v>337.23684210526318</v>
      </c>
      <c r="H1195" s="1">
        <v>25630</v>
      </c>
      <c r="I1195" s="1" t="s">
        <v>64</v>
      </c>
      <c r="J1195" s="1" t="s">
        <v>65</v>
      </c>
      <c r="K1195" s="1" t="s">
        <v>32</v>
      </c>
      <c r="L1195" s="1">
        <f t="shared" si="93"/>
        <v>6070.2631578947376</v>
      </c>
      <c r="M1195" s="1">
        <f t="shared" si="94"/>
        <v>6.0702631578947374E-3</v>
      </c>
      <c r="N1195" s="1" t="s">
        <v>33</v>
      </c>
      <c r="O1195" s="1" t="s">
        <v>25</v>
      </c>
      <c r="P1195" s="1" t="s">
        <v>35</v>
      </c>
      <c r="Q1195" s="1" t="s">
        <v>35</v>
      </c>
      <c r="R1195" s="1" t="s">
        <v>452</v>
      </c>
      <c r="S1195" s="1" t="str">
        <f>VLOOKUP(C1195,[1]Sheet1!$B:$J,9,0)</f>
        <v>2020_12</v>
      </c>
      <c r="T1195" s="1">
        <v>0</v>
      </c>
      <c r="U1195" s="1">
        <v>1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1</v>
      </c>
      <c r="AB1195" s="1">
        <v>1</v>
      </c>
      <c r="AC1195" s="1">
        <v>1</v>
      </c>
      <c r="AD1195" s="1">
        <v>0</v>
      </c>
      <c r="AE1195" s="1">
        <v>0</v>
      </c>
      <c r="AF1195" s="1">
        <v>0</v>
      </c>
    </row>
    <row r="1196" spans="1:32">
      <c r="A1196" s="1" t="s">
        <v>28</v>
      </c>
      <c r="B1196" s="1" t="s">
        <v>1224</v>
      </c>
      <c r="C1196" s="5" t="s">
        <v>1293</v>
      </c>
      <c r="D1196" s="5" t="str">
        <f t="shared" si="90"/>
        <v>ViewSonic VX3218-PC-MHD</v>
      </c>
      <c r="E1196" s="6">
        <v>23</v>
      </c>
      <c r="F1196" s="1">
        <f t="shared" si="91"/>
        <v>2.3E-2</v>
      </c>
      <c r="G1196" s="7">
        <f t="shared" si="92"/>
        <v>328.48684210526318</v>
      </c>
      <c r="H1196" s="1">
        <v>24965</v>
      </c>
      <c r="I1196" s="1" t="s">
        <v>64</v>
      </c>
      <c r="J1196" s="1" t="s">
        <v>65</v>
      </c>
      <c r="K1196" s="1" t="s">
        <v>32</v>
      </c>
      <c r="L1196" s="1">
        <f t="shared" si="93"/>
        <v>7555.1973684210534</v>
      </c>
      <c r="M1196" s="1">
        <f t="shared" si="94"/>
        <v>7.5551973684210537E-3</v>
      </c>
      <c r="N1196" s="1" t="s">
        <v>33</v>
      </c>
      <c r="O1196" s="1" t="s">
        <v>34</v>
      </c>
      <c r="P1196" s="1" t="s">
        <v>39</v>
      </c>
      <c r="Q1196" s="1" t="s">
        <v>39</v>
      </c>
      <c r="R1196" s="1" t="s">
        <v>40</v>
      </c>
      <c r="S1196" s="1" t="str">
        <f>VLOOKUP(C1196,[1]Sheet1!$B:$J,9,0)</f>
        <v>2021_04</v>
      </c>
      <c r="T1196" s="1">
        <v>0</v>
      </c>
      <c r="U1196" s="1">
        <v>0</v>
      </c>
      <c r="V1196" s="1">
        <v>0</v>
      </c>
      <c r="W1196" s="1">
        <v>1</v>
      </c>
      <c r="X1196" s="1">
        <v>0</v>
      </c>
      <c r="Y1196" s="1">
        <v>0</v>
      </c>
      <c r="Z1196" s="1">
        <v>0</v>
      </c>
      <c r="AA1196" s="1">
        <v>0</v>
      </c>
      <c r="AB1196" s="1">
        <v>1</v>
      </c>
      <c r="AC1196" s="1">
        <v>0</v>
      </c>
      <c r="AD1196" s="1">
        <v>1</v>
      </c>
      <c r="AE1196" s="1">
        <v>0</v>
      </c>
      <c r="AF1196" s="1">
        <v>0</v>
      </c>
    </row>
    <row r="1197" spans="1:32">
      <c r="A1197" s="1" t="s">
        <v>28</v>
      </c>
      <c r="B1197" s="1" t="s">
        <v>1224</v>
      </c>
      <c r="C1197" s="5" t="s">
        <v>1294</v>
      </c>
      <c r="D1197" s="5" t="str">
        <f t="shared" si="90"/>
        <v>ViewSonic VX3219-PC-MHD</v>
      </c>
      <c r="E1197" s="6">
        <v>6</v>
      </c>
      <c r="F1197" s="1">
        <f t="shared" si="91"/>
        <v>6.0000000000000001E-3</v>
      </c>
      <c r="G1197" s="7">
        <f t="shared" si="92"/>
        <v>415.07894736842104</v>
      </c>
      <c r="H1197" s="1">
        <v>31546</v>
      </c>
      <c r="I1197" s="1" t="s">
        <v>64</v>
      </c>
      <c r="J1197" s="1" t="s">
        <v>65</v>
      </c>
      <c r="K1197" s="1" t="s">
        <v>32</v>
      </c>
      <c r="L1197" s="1">
        <f t="shared" si="93"/>
        <v>2490.4736842105262</v>
      </c>
      <c r="M1197" s="1">
        <f t="shared" si="94"/>
        <v>2.4904736842105263E-3</v>
      </c>
      <c r="N1197" s="1" t="s">
        <v>33</v>
      </c>
      <c r="O1197" s="1" t="s">
        <v>34</v>
      </c>
      <c r="P1197" s="1" t="s">
        <v>39</v>
      </c>
      <c r="Q1197" s="1" t="s">
        <v>39</v>
      </c>
      <c r="R1197" s="1" t="s">
        <v>36</v>
      </c>
      <c r="S1197" s="1" t="str">
        <f>VLOOKUP(C1197,[1]Sheet1!$B:$J,9,0)</f>
        <v>2021_10</v>
      </c>
      <c r="T1197" s="1">
        <v>0</v>
      </c>
      <c r="U1197" s="1">
        <v>0</v>
      </c>
      <c r="V1197" s="1">
        <v>0</v>
      </c>
      <c r="W1197" s="1">
        <v>1</v>
      </c>
      <c r="X1197" s="1">
        <v>0</v>
      </c>
      <c r="Y1197" s="1">
        <v>0</v>
      </c>
      <c r="Z1197" s="1">
        <v>0</v>
      </c>
      <c r="AA1197" s="1">
        <v>0</v>
      </c>
      <c r="AB1197" s="1">
        <v>1</v>
      </c>
      <c r="AC1197" s="1">
        <v>0</v>
      </c>
      <c r="AD1197" s="1">
        <v>1</v>
      </c>
      <c r="AE1197" s="1">
        <v>0</v>
      </c>
      <c r="AF1197" s="1">
        <v>0</v>
      </c>
    </row>
    <row r="1198" spans="1:32">
      <c r="A1198" s="1" t="s">
        <v>28</v>
      </c>
      <c r="B1198" s="1" t="s">
        <v>1224</v>
      </c>
      <c r="C1198" s="5" t="s">
        <v>1295</v>
      </c>
      <c r="D1198" s="5" t="str">
        <f t="shared" si="90"/>
        <v>ViewSonic VX3258-2KPC-MHD</v>
      </c>
      <c r="E1198" s="6">
        <v>16</v>
      </c>
      <c r="F1198" s="1">
        <f t="shared" si="91"/>
        <v>1.6E-2</v>
      </c>
      <c r="G1198" s="7">
        <f t="shared" si="92"/>
        <v>444.2236842105263</v>
      </c>
      <c r="H1198" s="1">
        <v>33761</v>
      </c>
      <c r="I1198" s="1" t="s">
        <v>64</v>
      </c>
      <c r="J1198" s="1" t="s">
        <v>65</v>
      </c>
      <c r="K1198" s="1" t="s">
        <v>53</v>
      </c>
      <c r="L1198" s="1">
        <f t="shared" si="93"/>
        <v>7107.5789473684208</v>
      </c>
      <c r="M1198" s="1">
        <f t="shared" si="94"/>
        <v>7.1075789473684205E-3</v>
      </c>
      <c r="N1198" s="1" t="s">
        <v>26</v>
      </c>
      <c r="O1198" s="1" t="s">
        <v>34</v>
      </c>
      <c r="P1198" s="1" t="s">
        <v>39</v>
      </c>
      <c r="Q1198" s="1" t="s">
        <v>39</v>
      </c>
      <c r="R1198" s="1" t="s">
        <v>36</v>
      </c>
      <c r="S1198" s="1" t="str">
        <f>VLOOKUP(C1198,[1]Sheet1!$B:$J,9,0)</f>
        <v>2020_12</v>
      </c>
      <c r="T1198" s="1">
        <v>0</v>
      </c>
      <c r="U1198" s="1">
        <v>0</v>
      </c>
      <c r="V1198" s="1">
        <v>0</v>
      </c>
      <c r="W1198" s="1">
        <v>1</v>
      </c>
      <c r="X1198" s="1">
        <v>0</v>
      </c>
      <c r="Y1198" s="1">
        <v>0</v>
      </c>
      <c r="Z1198" s="1">
        <v>0</v>
      </c>
      <c r="AA1198" s="1">
        <v>0</v>
      </c>
      <c r="AB1198" s="1">
        <v>1</v>
      </c>
      <c r="AC1198" s="1">
        <v>0</v>
      </c>
      <c r="AD1198" s="1">
        <v>1</v>
      </c>
      <c r="AE1198" s="1">
        <v>1</v>
      </c>
      <c r="AF1198" s="1">
        <v>0</v>
      </c>
    </row>
    <row r="1199" spans="1:32">
      <c r="A1199" s="1" t="s">
        <v>28</v>
      </c>
      <c r="B1199" s="1" t="s">
        <v>1224</v>
      </c>
      <c r="C1199" s="5" t="s">
        <v>1296</v>
      </c>
      <c r="D1199" s="5" t="str">
        <f t="shared" si="90"/>
        <v>ViewSonic VX3268-2KPC-MHD</v>
      </c>
      <c r="E1199" s="6">
        <v>3</v>
      </c>
      <c r="F1199" s="1">
        <f t="shared" si="91"/>
        <v>3.0000000000000001E-3</v>
      </c>
      <c r="G1199" s="7">
        <f t="shared" si="92"/>
        <v>415.15570175438597</v>
      </c>
      <c r="H1199" s="1">
        <v>31551.833333333332</v>
      </c>
      <c r="I1199" s="1" t="s">
        <v>64</v>
      </c>
      <c r="J1199" s="1" t="s">
        <v>65</v>
      </c>
      <c r="K1199" s="1" t="s">
        <v>53</v>
      </c>
      <c r="L1199" s="1">
        <f t="shared" si="93"/>
        <v>1245.4671052631579</v>
      </c>
      <c r="M1199" s="1">
        <f t="shared" si="94"/>
        <v>1.2454671052631579E-3</v>
      </c>
      <c r="N1199" s="1" t="s">
        <v>26</v>
      </c>
      <c r="O1199" s="1" t="s">
        <v>34</v>
      </c>
      <c r="P1199" s="1" t="s">
        <v>39</v>
      </c>
      <c r="Q1199" s="1" t="s">
        <v>39</v>
      </c>
      <c r="R1199" s="1" t="s">
        <v>452</v>
      </c>
      <c r="S1199" s="1" t="str">
        <f>VLOOKUP(C1199,[1]Sheet1!$B:$J,9,0)</f>
        <v>2021_11</v>
      </c>
      <c r="T1199" s="1">
        <v>0</v>
      </c>
      <c r="U1199" s="1">
        <v>0</v>
      </c>
      <c r="V1199" s="1">
        <v>0</v>
      </c>
      <c r="W1199" s="1">
        <v>1</v>
      </c>
      <c r="X1199" s="1">
        <v>0</v>
      </c>
      <c r="Y1199" s="1">
        <v>0</v>
      </c>
      <c r="Z1199" s="1">
        <v>0</v>
      </c>
      <c r="AA1199" s="1">
        <v>0</v>
      </c>
      <c r="AB1199" s="1">
        <v>1</v>
      </c>
      <c r="AC1199" s="1">
        <v>0</v>
      </c>
      <c r="AD1199" s="1">
        <v>1</v>
      </c>
      <c r="AE1199" s="1">
        <v>1</v>
      </c>
      <c r="AF1199" s="1">
        <v>0</v>
      </c>
    </row>
    <row r="1200" spans="1:32">
      <c r="A1200" s="1" t="s">
        <v>28</v>
      </c>
      <c r="B1200" s="1" t="s">
        <v>1224</v>
      </c>
      <c r="C1200" s="5" t="s">
        <v>1297</v>
      </c>
      <c r="D1200" s="5" t="str">
        <f t="shared" si="90"/>
        <v>ViewSonic VX3276-2K-MHD</v>
      </c>
      <c r="E1200" s="6">
        <v>34</v>
      </c>
      <c r="F1200" s="1">
        <f t="shared" si="91"/>
        <v>3.4000000000000002E-2</v>
      </c>
      <c r="G1200" s="7">
        <f t="shared" si="92"/>
        <v>377.23684210526318</v>
      </c>
      <c r="H1200" s="1">
        <v>28670</v>
      </c>
      <c r="I1200" s="1" t="s">
        <v>64</v>
      </c>
      <c r="J1200" s="1" t="s">
        <v>65</v>
      </c>
      <c r="K1200" s="1" t="s">
        <v>53</v>
      </c>
      <c r="L1200" s="1">
        <f t="shared" si="93"/>
        <v>12826.052631578948</v>
      </c>
      <c r="M1200" s="1">
        <f t="shared" si="94"/>
        <v>1.2826052631578948E-2</v>
      </c>
      <c r="N1200" s="1" t="s">
        <v>26</v>
      </c>
      <c r="O1200" s="1" t="s">
        <v>25</v>
      </c>
      <c r="P1200" s="1" t="s">
        <v>35</v>
      </c>
      <c r="Q1200" s="1" t="s">
        <v>35</v>
      </c>
      <c r="R1200" s="1" t="s">
        <v>46</v>
      </c>
      <c r="S1200" s="1" t="str">
        <f>VLOOKUP(C1200,[1]Sheet1!$B:$J,9,0)</f>
        <v>2020_12</v>
      </c>
      <c r="T1200" s="1">
        <v>0</v>
      </c>
      <c r="U1200" s="1">
        <v>1</v>
      </c>
      <c r="V1200" s="1">
        <v>0</v>
      </c>
      <c r="W1200" s="1">
        <v>0</v>
      </c>
      <c r="X1200" s="1">
        <v>0</v>
      </c>
      <c r="Y1200" s="1">
        <v>1</v>
      </c>
      <c r="Z1200" s="1">
        <v>0</v>
      </c>
      <c r="AA1200" s="1">
        <v>1</v>
      </c>
      <c r="AB1200" s="1">
        <v>1</v>
      </c>
      <c r="AC1200" s="1">
        <v>1</v>
      </c>
      <c r="AD1200" s="1">
        <v>0</v>
      </c>
      <c r="AE1200" s="1">
        <v>1</v>
      </c>
      <c r="AF1200" s="1">
        <v>0</v>
      </c>
    </row>
    <row r="1201" spans="1:32">
      <c r="A1201" s="1" t="s">
        <v>28</v>
      </c>
      <c r="B1201" s="1" t="s">
        <v>1224</v>
      </c>
      <c r="C1201" s="5" t="s">
        <v>1298</v>
      </c>
      <c r="D1201" s="5" t="str">
        <f t="shared" si="90"/>
        <v>ViewSonic VX3276-4K-MHD</v>
      </c>
      <c r="E1201" s="6">
        <v>8</v>
      </c>
      <c r="F1201" s="1">
        <f t="shared" si="91"/>
        <v>8.0000000000000002E-3</v>
      </c>
      <c r="G1201" s="7">
        <f t="shared" si="92"/>
        <v>483.08552631578948</v>
      </c>
      <c r="H1201" s="1">
        <v>36714.5</v>
      </c>
      <c r="I1201" s="1" t="s">
        <v>64</v>
      </c>
      <c r="J1201" s="1" t="s">
        <v>65</v>
      </c>
      <c r="K1201" s="1" t="s">
        <v>80</v>
      </c>
      <c r="L1201" s="1">
        <f t="shared" si="93"/>
        <v>3864.6842105263158</v>
      </c>
      <c r="M1201" s="1">
        <f t="shared" si="94"/>
        <v>3.8646842105263157E-3</v>
      </c>
      <c r="N1201" s="1" t="s">
        <v>27</v>
      </c>
      <c r="O1201" s="1" t="s">
        <v>25</v>
      </c>
      <c r="P1201" s="1" t="s">
        <v>35</v>
      </c>
      <c r="Q1201" s="1" t="s">
        <v>35</v>
      </c>
      <c r="R1201" s="1" t="s">
        <v>46</v>
      </c>
      <c r="S1201" s="1" t="str">
        <f>VLOOKUP(C1201,[1]Sheet1!$B:$J,9,0)</f>
        <v>2020_12</v>
      </c>
      <c r="T1201" s="1">
        <v>0</v>
      </c>
      <c r="U1201" s="1">
        <v>1</v>
      </c>
      <c r="V1201" s="1">
        <v>0</v>
      </c>
      <c r="W1201" s="1">
        <v>0</v>
      </c>
      <c r="X1201" s="1">
        <v>0</v>
      </c>
      <c r="Y1201" s="1">
        <v>1</v>
      </c>
      <c r="Z1201" s="1">
        <v>0</v>
      </c>
      <c r="AA1201" s="1">
        <v>1</v>
      </c>
      <c r="AB1201" s="1">
        <v>1</v>
      </c>
      <c r="AC1201" s="1">
        <v>1</v>
      </c>
      <c r="AD1201" s="1">
        <v>0</v>
      </c>
      <c r="AE1201" s="1">
        <v>0</v>
      </c>
      <c r="AF1201" s="1">
        <v>1</v>
      </c>
    </row>
    <row r="1202" spans="1:32">
      <c r="A1202" s="1" t="s">
        <v>28</v>
      </c>
      <c r="B1202" s="1" t="s">
        <v>1224</v>
      </c>
      <c r="C1202" s="5" t="s">
        <v>1299</v>
      </c>
      <c r="D1202" s="5" t="str">
        <f t="shared" si="90"/>
        <v>ViewSonic VX3276-MHD-2</v>
      </c>
      <c r="E1202" s="6">
        <v>22</v>
      </c>
      <c r="F1202" s="1">
        <f t="shared" si="91"/>
        <v>2.1999999999999999E-2</v>
      </c>
      <c r="G1202" s="7">
        <f t="shared" si="92"/>
        <v>210.39473684210526</v>
      </c>
      <c r="H1202" s="1">
        <v>15990</v>
      </c>
      <c r="I1202" s="1" t="s">
        <v>64</v>
      </c>
      <c r="J1202" s="1" t="s">
        <v>65</v>
      </c>
      <c r="K1202" s="1" t="s">
        <v>32</v>
      </c>
      <c r="L1202" s="1">
        <f t="shared" si="93"/>
        <v>4628.6842105263158</v>
      </c>
      <c r="M1202" s="1">
        <f t="shared" si="94"/>
        <v>4.6286842105263161E-3</v>
      </c>
      <c r="N1202" s="1" t="s">
        <v>33</v>
      </c>
      <c r="O1202" s="1" t="s">
        <v>25</v>
      </c>
      <c r="P1202" s="1" t="s">
        <v>35</v>
      </c>
      <c r="Q1202" s="1" t="s">
        <v>35</v>
      </c>
      <c r="R1202" s="1" t="s">
        <v>565</v>
      </c>
      <c r="S1202" s="1" t="str">
        <f>VLOOKUP(C1202,[1]Sheet1!$B:$J,9,0)</f>
        <v>2020_12</v>
      </c>
      <c r="T1202" s="1">
        <v>0</v>
      </c>
      <c r="U1202" s="1">
        <v>1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1</v>
      </c>
      <c r="AB1202" s="1">
        <v>1</v>
      </c>
      <c r="AC1202" s="1">
        <v>1</v>
      </c>
      <c r="AD1202" s="1">
        <v>0</v>
      </c>
      <c r="AE1202" s="1">
        <v>0</v>
      </c>
      <c r="AF1202" s="1">
        <v>0</v>
      </c>
    </row>
    <row r="1203" spans="1:32">
      <c r="A1203" s="1" t="s">
        <v>28</v>
      </c>
      <c r="B1203" s="1" t="s">
        <v>1224</v>
      </c>
      <c r="C1203" s="5" t="s">
        <v>1300</v>
      </c>
      <c r="D1203" s="5" t="str">
        <f t="shared" si="90"/>
        <v>ViewSonic VX3276-MHD-3</v>
      </c>
      <c r="E1203" s="6">
        <v>2</v>
      </c>
      <c r="F1203" s="1">
        <f t="shared" si="91"/>
        <v>2E-3</v>
      </c>
      <c r="G1203" s="7">
        <f t="shared" si="92"/>
        <v>213.74342105263159</v>
      </c>
      <c r="H1203" s="1">
        <v>16244.5</v>
      </c>
      <c r="I1203" s="1" t="s">
        <v>64</v>
      </c>
      <c r="J1203" s="1" t="s">
        <v>65</v>
      </c>
      <c r="K1203" s="1" t="s">
        <v>32</v>
      </c>
      <c r="L1203" s="1">
        <f t="shared" si="93"/>
        <v>427.48684210526318</v>
      </c>
      <c r="M1203" s="1">
        <f t="shared" si="94"/>
        <v>4.2748684210526316E-4</v>
      </c>
      <c r="N1203" s="1" t="s">
        <v>33</v>
      </c>
      <c r="O1203" s="1" t="s">
        <v>25</v>
      </c>
      <c r="P1203" s="1" t="s">
        <v>35</v>
      </c>
      <c r="Q1203" s="1" t="s">
        <v>35</v>
      </c>
      <c r="R1203" s="1" t="s">
        <v>565</v>
      </c>
      <c r="S1203" s="1" t="str">
        <f>VLOOKUP(C1203,[1]Sheet1!$B:$J,9,0)</f>
        <v>2021_07</v>
      </c>
      <c r="T1203" s="1">
        <v>0</v>
      </c>
      <c r="U1203" s="1">
        <v>1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1</v>
      </c>
      <c r="AB1203" s="1">
        <v>1</v>
      </c>
      <c r="AC1203" s="1">
        <v>1</v>
      </c>
      <c r="AD1203" s="1">
        <v>0</v>
      </c>
      <c r="AE1203" s="1">
        <v>0</v>
      </c>
      <c r="AF1203" s="1">
        <v>0</v>
      </c>
    </row>
    <row r="1204" spans="1:32">
      <c r="A1204" s="1" t="s">
        <v>28</v>
      </c>
      <c r="B1204" s="1" t="s">
        <v>1224</v>
      </c>
      <c r="C1204" s="5" t="s">
        <v>1301</v>
      </c>
      <c r="D1204" s="5" t="str">
        <f t="shared" si="90"/>
        <v>ViewSonic VX3418-2KPC</v>
      </c>
      <c r="E1204" s="6">
        <v>11</v>
      </c>
      <c r="F1204" s="1">
        <f t="shared" si="91"/>
        <v>1.0999999999999999E-2</v>
      </c>
      <c r="G1204" s="7">
        <f t="shared" si="92"/>
        <v>510.12719298245611</v>
      </c>
      <c r="H1204" s="1">
        <v>38769.666666666664</v>
      </c>
      <c r="I1204" s="1" t="s">
        <v>95</v>
      </c>
      <c r="J1204" s="1" t="s">
        <v>65</v>
      </c>
      <c r="K1204" s="1" t="s">
        <v>96</v>
      </c>
      <c r="L1204" s="1">
        <f t="shared" si="93"/>
        <v>5611.3991228070172</v>
      </c>
      <c r="M1204" s="1">
        <f t="shared" si="94"/>
        <v>5.6113991228070176E-3</v>
      </c>
      <c r="N1204" s="1" t="s">
        <v>27</v>
      </c>
      <c r="O1204" s="1" t="s">
        <v>34</v>
      </c>
      <c r="P1204" s="1" t="s">
        <v>39</v>
      </c>
      <c r="Q1204" s="1" t="s">
        <v>39</v>
      </c>
      <c r="R1204" s="1" t="s">
        <v>46</v>
      </c>
      <c r="S1204" s="1" t="str">
        <f>VLOOKUP(C1204,[1]Sheet1!$B:$J,9,0)</f>
        <v>2021_10</v>
      </c>
      <c r="T1204" s="1">
        <v>0</v>
      </c>
      <c r="U1204" s="1">
        <v>0</v>
      </c>
      <c r="V1204" s="1">
        <v>0</v>
      </c>
      <c r="W1204" s="1">
        <v>1</v>
      </c>
      <c r="X1204" s="1">
        <v>0</v>
      </c>
      <c r="Y1204" s="1">
        <v>0</v>
      </c>
      <c r="Z1204" s="1">
        <v>0</v>
      </c>
      <c r="AA1204" s="1">
        <v>0</v>
      </c>
      <c r="AB1204" s="1">
        <v>1</v>
      </c>
      <c r="AC1204" s="1">
        <v>0</v>
      </c>
      <c r="AD1204" s="1">
        <v>1</v>
      </c>
      <c r="AE1204" s="1">
        <v>0</v>
      </c>
      <c r="AF1204" s="1">
        <v>1</v>
      </c>
    </row>
    <row r="1205" spans="1:32">
      <c r="A1205" s="1" t="s">
        <v>28</v>
      </c>
      <c r="B1205" s="1" t="s">
        <v>1224</v>
      </c>
      <c r="C1205" s="5" t="s">
        <v>1302</v>
      </c>
      <c r="D1205" s="5" t="str">
        <f t="shared" si="90"/>
        <v>ViewSonic XG2405-2</v>
      </c>
      <c r="E1205" s="6">
        <v>24</v>
      </c>
      <c r="F1205" s="1">
        <f t="shared" si="91"/>
        <v>2.4E-2</v>
      </c>
      <c r="G1205" s="7">
        <f t="shared" si="92"/>
        <v>249.86842105263159</v>
      </c>
      <c r="H1205" s="1">
        <v>18990</v>
      </c>
      <c r="I1205" s="1" t="s">
        <v>42</v>
      </c>
      <c r="J1205" s="1" t="s">
        <v>43</v>
      </c>
      <c r="K1205" s="1" t="s">
        <v>32</v>
      </c>
      <c r="L1205" s="1">
        <f t="shared" si="93"/>
        <v>5996.8421052631584</v>
      </c>
      <c r="M1205" s="1">
        <f t="shared" si="94"/>
        <v>5.9968421052631581E-3</v>
      </c>
      <c r="N1205" s="1" t="s">
        <v>33</v>
      </c>
      <c r="O1205" s="1" t="s">
        <v>25</v>
      </c>
      <c r="P1205" s="1" t="s">
        <v>35</v>
      </c>
      <c r="Q1205" s="1" t="s">
        <v>39</v>
      </c>
      <c r="R1205" s="1" t="s">
        <v>40</v>
      </c>
      <c r="S1205" s="1" t="str">
        <f>VLOOKUP(C1205,[1]Sheet1!$B:$J,9,0)</f>
        <v>2021_07</v>
      </c>
      <c r="T1205" s="1">
        <v>0</v>
      </c>
      <c r="U1205" s="1">
        <v>0</v>
      </c>
      <c r="V1205" s="1">
        <v>0</v>
      </c>
      <c r="W1205" s="1">
        <v>1</v>
      </c>
      <c r="X1205" s="1">
        <v>0</v>
      </c>
      <c r="Y1205" s="1">
        <v>0</v>
      </c>
      <c r="Z1205" s="1">
        <v>0</v>
      </c>
      <c r="AA1205" s="1">
        <v>1</v>
      </c>
      <c r="AB1205" s="1">
        <v>0</v>
      </c>
      <c r="AC1205" s="1">
        <v>1</v>
      </c>
      <c r="AD1205" s="1">
        <v>0</v>
      </c>
      <c r="AE1205" s="1">
        <v>0</v>
      </c>
      <c r="AF1205" s="1">
        <v>0</v>
      </c>
    </row>
    <row r="1206" spans="1:32">
      <c r="A1206" s="1" t="s">
        <v>28</v>
      </c>
      <c r="B1206" s="1" t="s">
        <v>1224</v>
      </c>
      <c r="C1206" s="5" t="s">
        <v>1303</v>
      </c>
      <c r="D1206" s="5" t="str">
        <f t="shared" si="90"/>
        <v>ViewSonic XG270</v>
      </c>
      <c r="E1206" s="6">
        <v>7</v>
      </c>
      <c r="F1206" s="1">
        <f t="shared" si="91"/>
        <v>7.0000000000000001E-3</v>
      </c>
      <c r="G1206" s="7">
        <f t="shared" si="92"/>
        <v>555.25</v>
      </c>
      <c r="H1206" s="1">
        <v>42199</v>
      </c>
      <c r="I1206" s="1" t="s">
        <v>52</v>
      </c>
      <c r="J1206" s="1" t="s">
        <v>52</v>
      </c>
      <c r="K1206" s="1" t="s">
        <v>32</v>
      </c>
      <c r="L1206" s="1">
        <f t="shared" si="93"/>
        <v>3886.75</v>
      </c>
      <c r="M1206" s="1">
        <f t="shared" si="94"/>
        <v>3.88675E-3</v>
      </c>
      <c r="N1206" s="1" t="s">
        <v>33</v>
      </c>
      <c r="O1206" s="1" t="s">
        <v>25</v>
      </c>
      <c r="P1206" s="1" t="s">
        <v>35</v>
      </c>
      <c r="Q1206" s="1" t="s">
        <v>39</v>
      </c>
      <c r="R1206" s="1" t="s">
        <v>40</v>
      </c>
      <c r="S1206" s="1" t="str">
        <f>VLOOKUP(C1206,[1]Sheet1!$B:$J,9,0)</f>
        <v>2020_09</v>
      </c>
      <c r="T1206" s="1">
        <v>0</v>
      </c>
      <c r="U1206" s="1">
        <v>0</v>
      </c>
      <c r="V1206" s="1">
        <v>0</v>
      </c>
      <c r="W1206" s="1">
        <v>1</v>
      </c>
      <c r="X1206" s="1">
        <v>0</v>
      </c>
      <c r="Y1206" s="1">
        <v>0</v>
      </c>
      <c r="Z1206" s="1">
        <v>0</v>
      </c>
      <c r="AA1206" s="1">
        <v>1</v>
      </c>
      <c r="AB1206" s="1">
        <v>0</v>
      </c>
      <c r="AC1206" s="1">
        <v>1</v>
      </c>
      <c r="AD1206" s="1">
        <v>0</v>
      </c>
      <c r="AE1206" s="1">
        <v>0</v>
      </c>
      <c r="AF1206" s="1">
        <v>0</v>
      </c>
    </row>
    <row r="1207" spans="1:32">
      <c r="A1207" s="1" t="s">
        <v>28</v>
      </c>
      <c r="B1207" s="1" t="s">
        <v>1224</v>
      </c>
      <c r="C1207" s="5" t="s">
        <v>1304</v>
      </c>
      <c r="D1207" s="5" t="str">
        <f t="shared" si="90"/>
        <v>ViewSonic XG2705-2</v>
      </c>
      <c r="E1207" s="6">
        <v>3</v>
      </c>
      <c r="F1207" s="1">
        <f t="shared" si="91"/>
        <v>3.0000000000000001E-3</v>
      </c>
      <c r="G1207" s="7">
        <f t="shared" si="92"/>
        <v>353.81578947368422</v>
      </c>
      <c r="H1207" s="1">
        <v>26890</v>
      </c>
      <c r="I1207" s="1" t="s">
        <v>52</v>
      </c>
      <c r="J1207" s="1" t="s">
        <v>52</v>
      </c>
      <c r="K1207" s="1" t="s">
        <v>53</v>
      </c>
      <c r="L1207" s="1">
        <f t="shared" si="93"/>
        <v>1061.4473684210527</v>
      </c>
      <c r="M1207" s="1">
        <f t="shared" si="94"/>
        <v>1.0614473684210526E-3</v>
      </c>
      <c r="N1207" s="1" t="s">
        <v>26</v>
      </c>
      <c r="O1207" s="1" t="s">
        <v>25</v>
      </c>
      <c r="P1207" s="1" t="s">
        <v>35</v>
      </c>
      <c r="Q1207" s="1" t="s">
        <v>39</v>
      </c>
      <c r="R1207" s="1" t="s">
        <v>40</v>
      </c>
      <c r="S1207" s="1" t="str">
        <f>VLOOKUP(C1207,[1]Sheet1!$B:$J,9,0)</f>
        <v>2021_06</v>
      </c>
      <c r="T1207" s="1">
        <v>0</v>
      </c>
      <c r="U1207" s="1">
        <v>0</v>
      </c>
      <c r="V1207" s="1">
        <v>0</v>
      </c>
      <c r="W1207" s="1">
        <v>1</v>
      </c>
      <c r="X1207" s="1">
        <v>0</v>
      </c>
      <c r="Y1207" s="1">
        <v>0</v>
      </c>
      <c r="Z1207" s="1">
        <v>0</v>
      </c>
      <c r="AA1207" s="1">
        <v>1</v>
      </c>
      <c r="AB1207" s="1">
        <v>0</v>
      </c>
      <c r="AC1207" s="1">
        <v>1</v>
      </c>
      <c r="AD1207" s="1">
        <v>0</v>
      </c>
      <c r="AE1207" s="1">
        <v>1</v>
      </c>
      <c r="AF1207" s="1">
        <v>0</v>
      </c>
    </row>
    <row r="1208" spans="1:32">
      <c r="A1208" s="1" t="s">
        <v>28</v>
      </c>
      <c r="B1208" s="1" t="s">
        <v>1224</v>
      </c>
      <c r="C1208" s="5" t="s">
        <v>1305</v>
      </c>
      <c r="D1208" s="5" t="str">
        <f t="shared" si="90"/>
        <v>ViewSonic XG2705-2K</v>
      </c>
      <c r="E1208" s="6">
        <v>4</v>
      </c>
      <c r="F1208" s="1">
        <f t="shared" si="91"/>
        <v>4.0000000000000001E-3</v>
      </c>
      <c r="G1208" s="7">
        <f t="shared" si="92"/>
        <v>332.88157894736844</v>
      </c>
      <c r="H1208" s="1">
        <v>25299</v>
      </c>
      <c r="I1208" s="1" t="s">
        <v>52</v>
      </c>
      <c r="J1208" s="1" t="s">
        <v>52</v>
      </c>
      <c r="K1208" s="1" t="s">
        <v>53</v>
      </c>
      <c r="L1208" s="1">
        <f t="shared" si="93"/>
        <v>1331.5263157894738</v>
      </c>
      <c r="M1208" s="1">
        <f t="shared" si="94"/>
        <v>1.3315263157894738E-3</v>
      </c>
      <c r="N1208" s="1" t="s">
        <v>26</v>
      </c>
      <c r="O1208" s="1" t="s">
        <v>25</v>
      </c>
      <c r="P1208" s="1" t="s">
        <v>35</v>
      </c>
      <c r="Q1208" s="1" t="s">
        <v>39</v>
      </c>
      <c r="R1208" s="1" t="s">
        <v>40</v>
      </c>
      <c r="S1208" s="1" t="str">
        <f>VLOOKUP(C1208,[1]Sheet1!$B:$J,9,0)</f>
        <v>2021_05</v>
      </c>
      <c r="T1208" s="1">
        <v>0</v>
      </c>
      <c r="U1208" s="1">
        <v>0</v>
      </c>
      <c r="V1208" s="1">
        <v>0</v>
      </c>
      <c r="W1208" s="1">
        <v>1</v>
      </c>
      <c r="X1208" s="1">
        <v>0</v>
      </c>
      <c r="Y1208" s="1">
        <v>0</v>
      </c>
      <c r="Z1208" s="1">
        <v>0</v>
      </c>
      <c r="AA1208" s="1">
        <v>1</v>
      </c>
      <c r="AB1208" s="1">
        <v>0</v>
      </c>
      <c r="AC1208" s="1">
        <v>1</v>
      </c>
      <c r="AD1208" s="1">
        <v>0</v>
      </c>
      <c r="AE1208" s="1">
        <v>1</v>
      </c>
      <c r="AF1208" s="1">
        <v>0</v>
      </c>
    </row>
    <row r="1209" spans="1:32">
      <c r="A1209" s="1" t="s">
        <v>28</v>
      </c>
      <c r="B1209" s="1" t="s">
        <v>1224</v>
      </c>
      <c r="C1209" s="5" t="s">
        <v>1306</v>
      </c>
      <c r="D1209" s="5" t="str">
        <f t="shared" si="90"/>
        <v>ViewSonic XG270QC</v>
      </c>
      <c r="E1209" s="6">
        <v>10</v>
      </c>
      <c r="F1209" s="1">
        <f t="shared" si="91"/>
        <v>0.01</v>
      </c>
      <c r="G1209" s="7">
        <f t="shared" si="92"/>
        <v>512.91447368421052</v>
      </c>
      <c r="H1209" s="1">
        <v>38981.5</v>
      </c>
      <c r="I1209" s="1" t="s">
        <v>52</v>
      </c>
      <c r="J1209" s="1" t="s">
        <v>52</v>
      </c>
      <c r="K1209" s="1" t="s">
        <v>53</v>
      </c>
      <c r="L1209" s="1">
        <f t="shared" si="93"/>
        <v>5129.144736842105</v>
      </c>
      <c r="M1209" s="1">
        <f t="shared" si="94"/>
        <v>5.1291447368421051E-3</v>
      </c>
      <c r="N1209" s="1" t="s">
        <v>26</v>
      </c>
      <c r="O1209" s="1" t="s">
        <v>25</v>
      </c>
      <c r="P1209" s="1" t="s">
        <v>35</v>
      </c>
      <c r="Q1209" s="1" t="s">
        <v>39</v>
      </c>
      <c r="R1209" s="1" t="s">
        <v>40</v>
      </c>
      <c r="S1209" s="1" t="str">
        <f>VLOOKUP(C1209,[1]Sheet1!$B:$J,9,0)</f>
        <v>2020_11</v>
      </c>
      <c r="T1209" s="1">
        <v>0</v>
      </c>
      <c r="U1209" s="1">
        <v>0</v>
      </c>
      <c r="V1209" s="1">
        <v>0</v>
      </c>
      <c r="W1209" s="1">
        <v>1</v>
      </c>
      <c r="X1209" s="1">
        <v>0</v>
      </c>
      <c r="Y1209" s="1">
        <v>0</v>
      </c>
      <c r="Z1209" s="1">
        <v>0</v>
      </c>
      <c r="AA1209" s="1">
        <v>1</v>
      </c>
      <c r="AB1209" s="1">
        <v>0</v>
      </c>
      <c r="AC1209" s="1">
        <v>1</v>
      </c>
      <c r="AD1209" s="1">
        <v>0</v>
      </c>
      <c r="AE1209" s="1">
        <v>1</v>
      </c>
      <c r="AF1209" s="1">
        <v>0</v>
      </c>
    </row>
    <row r="1210" spans="1:32">
      <c r="A1210" s="1" t="s">
        <v>28</v>
      </c>
      <c r="B1210" s="1" t="s">
        <v>1224</v>
      </c>
      <c r="C1210" s="5" t="s">
        <v>1307</v>
      </c>
      <c r="D1210" s="5" t="str">
        <f t="shared" si="90"/>
        <v>ViewSonic XG270QG</v>
      </c>
      <c r="E1210" s="6">
        <v>12</v>
      </c>
      <c r="F1210" s="1">
        <f t="shared" si="91"/>
        <v>1.2E-2</v>
      </c>
      <c r="G1210" s="7">
        <f t="shared" si="92"/>
        <v>730.81578947368416</v>
      </c>
      <c r="H1210" s="1">
        <v>55542</v>
      </c>
      <c r="I1210" s="1" t="s">
        <v>52</v>
      </c>
      <c r="J1210" s="1" t="s">
        <v>52</v>
      </c>
      <c r="K1210" s="1" t="s">
        <v>53</v>
      </c>
      <c r="L1210" s="1">
        <f t="shared" si="93"/>
        <v>8769.78947368421</v>
      </c>
      <c r="M1210" s="1">
        <f t="shared" si="94"/>
        <v>8.76978947368421E-3</v>
      </c>
      <c r="N1210" s="1" t="s">
        <v>26</v>
      </c>
      <c r="O1210" s="1" t="s">
        <v>25</v>
      </c>
      <c r="P1210" s="1" t="s">
        <v>35</v>
      </c>
      <c r="Q1210" s="1" t="s">
        <v>39</v>
      </c>
      <c r="R1210" s="1" t="s">
        <v>40</v>
      </c>
      <c r="S1210" s="1" t="str">
        <f>VLOOKUP(C1210,[1]Sheet1!$B:$J,9,0)</f>
        <v>2020_09</v>
      </c>
      <c r="T1210" s="1">
        <v>0</v>
      </c>
      <c r="U1210" s="1">
        <v>0</v>
      </c>
      <c r="V1210" s="1">
        <v>0</v>
      </c>
      <c r="W1210" s="1">
        <v>1</v>
      </c>
      <c r="X1210" s="1">
        <v>0</v>
      </c>
      <c r="Y1210" s="1">
        <v>0</v>
      </c>
      <c r="Z1210" s="1">
        <v>0</v>
      </c>
      <c r="AA1210" s="1">
        <v>1</v>
      </c>
      <c r="AB1210" s="1">
        <v>0</v>
      </c>
      <c r="AC1210" s="1">
        <v>1</v>
      </c>
      <c r="AD1210" s="1">
        <v>0</v>
      </c>
      <c r="AE1210" s="1">
        <v>1</v>
      </c>
      <c r="AF1210" s="1">
        <v>0</v>
      </c>
    </row>
    <row r="1216" spans="1:32">
      <c r="P1216" s="1">
        <v>54</v>
      </c>
    </row>
    <row r="1217" spans="16:16">
      <c r="P1217" s="1">
        <f>30*0.2</f>
        <v>6</v>
      </c>
    </row>
  </sheetData>
  <autoFilter ref="A1:AF12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User</cp:lastModifiedBy>
  <dcterms:created xsi:type="dcterms:W3CDTF">2022-03-10T12:48:05Z</dcterms:created>
  <dcterms:modified xsi:type="dcterms:W3CDTF">2022-03-22T12:59:40Z</dcterms:modified>
</cp:coreProperties>
</file>